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3高塚\"/>
    </mc:Choice>
  </mc:AlternateContent>
  <xr:revisionPtr revIDLastSave="0" documentId="13_ncr:1_{16BEF353-64E5-4ACE-8AD3-B45F3420D757}" xr6:coauthVersionLast="47" xr6:coauthVersionMax="47" xr10:uidLastSave="{00000000-0000-0000-0000-000000000000}"/>
  <bookViews>
    <workbookView xWindow="-120" yWindow="-120" windowWidth="20730" windowHeight="11310" xr2:uid="{00000000-000D-0000-FFFF-FFFF00000000}"/>
  </bookViews>
  <sheets>
    <sheet name="R05" sheetId="18" r:id="rId1"/>
    <sheet name="R04" sheetId="17" r:id="rId2"/>
    <sheet name="R02" sheetId="16" r:id="rId3"/>
    <sheet name="R01" sheetId="15" r:id="rId4"/>
    <sheet name="H30" sheetId="14" r:id="rId5"/>
    <sheet name="H29" sheetId="13" r:id="rId6"/>
    <sheet name="H27" sheetId="12" r:id="rId7"/>
    <sheet name="H26" sheetId="11" r:id="rId8"/>
    <sheet name="H25" sheetId="9" r:id="rId9"/>
    <sheet name="H24" sheetId="8" r:id="rId10"/>
    <sheet name="H19" sheetId="7" r:id="rId11"/>
    <sheet name="H14" sheetId="6"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64" i="18" l="1"/>
  <c r="Z64" i="18"/>
  <c r="Y64" i="18"/>
  <c r="X64" i="18"/>
  <c r="AA63" i="18"/>
  <c r="Z63" i="18"/>
  <c r="Y63" i="18"/>
  <c r="X63" i="18"/>
  <c r="AA62" i="18"/>
  <c r="Z62" i="18"/>
  <c r="Y62" i="18"/>
  <c r="X62" i="18"/>
  <c r="AA61" i="18"/>
  <c r="Z61" i="18"/>
  <c r="Y61" i="18"/>
  <c r="X61" i="18"/>
  <c r="AA60" i="18"/>
  <c r="Z60" i="18"/>
  <c r="Y60" i="18"/>
  <c r="X60" i="18"/>
  <c r="AA59" i="18"/>
  <c r="Z59" i="18"/>
  <c r="Y59" i="18"/>
  <c r="X59" i="18"/>
  <c r="AA58" i="18"/>
  <c r="Z58" i="18"/>
  <c r="Y58" i="18"/>
  <c r="X58" i="18"/>
  <c r="AA57" i="18"/>
  <c r="Z57" i="18"/>
  <c r="Y57" i="18"/>
  <c r="X57" i="18"/>
  <c r="AA56" i="18"/>
  <c r="Z56" i="18"/>
  <c r="Y56" i="18"/>
  <c r="X56" i="18"/>
  <c r="AA55" i="18"/>
  <c r="Z55" i="18"/>
  <c r="Y55" i="18"/>
  <c r="X55" i="18"/>
  <c r="AA54" i="18"/>
  <c r="Z54" i="18"/>
  <c r="Y54" i="18"/>
  <c r="X54" i="18"/>
  <c r="AA52" i="18"/>
  <c r="Z52" i="18"/>
  <c r="Y52" i="18"/>
  <c r="X52" i="18"/>
  <c r="AB64" i="17" l="1"/>
  <c r="AA64" i="17"/>
  <c r="Z64" i="17"/>
  <c r="Y64" i="17"/>
  <c r="AB63" i="17"/>
  <c r="AA63" i="17"/>
  <c r="Z63" i="17"/>
  <c r="Y63" i="17"/>
  <c r="AB62" i="17"/>
  <c r="AA62" i="17"/>
  <c r="Z62" i="17"/>
  <c r="Y62" i="17"/>
  <c r="AB61" i="17"/>
  <c r="AA61" i="17"/>
  <c r="Z61" i="17"/>
  <c r="Y61" i="17"/>
  <c r="AB60" i="17"/>
  <c r="AA60" i="17"/>
  <c r="Z60" i="17"/>
  <c r="Y60" i="17"/>
  <c r="AB59" i="17"/>
  <c r="AA59" i="17"/>
  <c r="Z59" i="17"/>
  <c r="Y59" i="17"/>
  <c r="AB58" i="17"/>
  <c r="AA58" i="17"/>
  <c r="Z58" i="17"/>
  <c r="Y58" i="17"/>
  <c r="AB57" i="17"/>
  <c r="AA57" i="17"/>
  <c r="Z57" i="17"/>
  <c r="Y57" i="17"/>
  <c r="AB56" i="17"/>
  <c r="AA56" i="17"/>
  <c r="Z56" i="17"/>
  <c r="Y56" i="17"/>
  <c r="AB55" i="17"/>
  <c r="AA55" i="17"/>
  <c r="Z55" i="17"/>
  <c r="Y55" i="17"/>
  <c r="AB54" i="17"/>
  <c r="AA54" i="17"/>
  <c r="Z54" i="17"/>
  <c r="Y54" i="17"/>
  <c r="AB52" i="17"/>
  <c r="AA52" i="17"/>
  <c r="Z52" i="17"/>
  <c r="Y52" i="17"/>
  <c r="J64" i="14" l="1"/>
  <c r="I64" i="14"/>
  <c r="D64" i="14"/>
  <c r="C64" i="14"/>
  <c r="B64" i="14"/>
  <c r="J63" i="14"/>
  <c r="I63" i="14"/>
  <c r="D63" i="14"/>
  <c r="C63" i="14"/>
  <c r="B63" i="14"/>
  <c r="J62" i="14"/>
  <c r="I62" i="14"/>
  <c r="D62" i="14"/>
  <c r="C62" i="14"/>
  <c r="B62" i="14"/>
  <c r="J61" i="14"/>
  <c r="I61" i="14"/>
  <c r="D61" i="14"/>
  <c r="C61" i="14"/>
  <c r="B61" i="14"/>
  <c r="J60" i="14"/>
  <c r="I60" i="14"/>
  <c r="D60" i="14"/>
  <c r="C60" i="14"/>
  <c r="B60" i="14"/>
  <c r="J59" i="14"/>
  <c r="I59" i="14"/>
  <c r="D59" i="14"/>
  <c r="C59" i="14"/>
  <c r="B59" i="14"/>
  <c r="J58" i="14"/>
  <c r="I58" i="14"/>
  <c r="D58" i="14"/>
  <c r="C58" i="14"/>
  <c r="B58" i="14"/>
  <c r="J57" i="14"/>
  <c r="I57" i="14"/>
  <c r="D57" i="14"/>
  <c r="C57" i="14"/>
  <c r="B57" i="14"/>
  <c r="J56" i="14"/>
  <c r="I56" i="14"/>
  <c r="D56" i="14"/>
  <c r="C56" i="14"/>
  <c r="B56" i="14"/>
  <c r="J55" i="14"/>
  <c r="I55" i="14"/>
  <c r="D55" i="14"/>
  <c r="C55" i="14"/>
  <c r="B55" i="14"/>
  <c r="J54" i="14"/>
  <c r="I54" i="14"/>
  <c r="D54" i="14"/>
  <c r="C54" i="14"/>
  <c r="B54" i="14"/>
  <c r="J52" i="14"/>
  <c r="I52" i="14"/>
  <c r="D52" i="14"/>
  <c r="C52" i="14"/>
  <c r="B52" i="14"/>
  <c r="J64" i="13"/>
  <c r="I64" i="13"/>
  <c r="D64" i="13"/>
  <c r="C64" i="13"/>
  <c r="B64" i="13"/>
  <c r="J63" i="13"/>
  <c r="I63" i="13"/>
  <c r="D63" i="13"/>
  <c r="C63" i="13"/>
  <c r="B63" i="13"/>
  <c r="J62" i="13"/>
  <c r="I62" i="13"/>
  <c r="D62" i="13"/>
  <c r="C62" i="13"/>
  <c r="B62" i="13"/>
  <c r="J61" i="13"/>
  <c r="I61" i="13"/>
  <c r="D61" i="13"/>
  <c r="C61" i="13"/>
  <c r="B61" i="13"/>
  <c r="J60" i="13"/>
  <c r="I60" i="13"/>
  <c r="D60" i="13"/>
  <c r="C60" i="13"/>
  <c r="B60" i="13"/>
  <c r="J59" i="13"/>
  <c r="I59" i="13"/>
  <c r="D59" i="13"/>
  <c r="C59" i="13"/>
  <c r="B59" i="13"/>
  <c r="J58" i="13"/>
  <c r="I58" i="13"/>
  <c r="D58" i="13"/>
  <c r="C58" i="13"/>
  <c r="B58" i="13"/>
  <c r="J57" i="13"/>
  <c r="I57" i="13"/>
  <c r="D57" i="13"/>
  <c r="C57" i="13"/>
  <c r="B57" i="13"/>
  <c r="J56" i="13"/>
  <c r="I56" i="13"/>
  <c r="D56" i="13"/>
  <c r="C56" i="13"/>
  <c r="B56" i="13"/>
  <c r="J55" i="13"/>
  <c r="I55" i="13"/>
  <c r="D55" i="13"/>
  <c r="C55" i="13"/>
  <c r="B55" i="13"/>
  <c r="J54" i="13"/>
  <c r="I54" i="13"/>
  <c r="D54" i="13"/>
  <c r="C54" i="13"/>
  <c r="B54" i="13"/>
  <c r="J52" i="13"/>
  <c r="I52" i="13"/>
  <c r="D52" i="13"/>
  <c r="C52" i="13"/>
  <c r="B52" i="13"/>
  <c r="S11" i="7"/>
  <c r="S12" i="7"/>
  <c r="S13" i="7"/>
  <c r="S14" i="7"/>
  <c r="S15" i="7"/>
  <c r="S16" i="7"/>
  <c r="S17" i="7"/>
  <c r="S18" i="7"/>
  <c r="S19" i="7"/>
  <c r="S20" i="7"/>
  <c r="S10" i="7"/>
  <c r="S8" i="7"/>
  <c r="R11" i="7"/>
  <c r="R12" i="7"/>
  <c r="R13" i="7"/>
  <c r="R14" i="7"/>
  <c r="R15" i="7"/>
  <c r="R16" i="7"/>
  <c r="R17" i="7"/>
  <c r="R18" i="7"/>
  <c r="R19" i="7"/>
  <c r="R20" i="7"/>
  <c r="R10" i="7"/>
  <c r="R8" i="7"/>
  <c r="R10" i="8"/>
  <c r="R12" i="8"/>
  <c r="K10" i="7"/>
  <c r="L10" i="7"/>
  <c r="M10" i="7"/>
  <c r="L11" i="7"/>
  <c r="M11" i="7"/>
  <c r="L12" i="7"/>
  <c r="M12" i="7"/>
  <c r="L13" i="7"/>
  <c r="M13" i="7"/>
  <c r="L14" i="7"/>
  <c r="M14" i="7"/>
  <c r="L15" i="7"/>
  <c r="M15" i="7"/>
  <c r="L16" i="7"/>
  <c r="M16" i="7"/>
  <c r="L17" i="7"/>
  <c r="M17" i="7"/>
  <c r="L18" i="7"/>
  <c r="M18" i="7"/>
  <c r="L19" i="7"/>
  <c r="M19" i="7"/>
  <c r="L20" i="7"/>
  <c r="M20" i="7"/>
  <c r="K11" i="7"/>
  <c r="K12" i="7"/>
  <c r="K13" i="7"/>
  <c r="K14" i="7"/>
  <c r="K15" i="7"/>
  <c r="K16" i="7"/>
  <c r="K17" i="7"/>
  <c r="K18" i="7"/>
  <c r="K19" i="7"/>
  <c r="K20" i="7"/>
  <c r="K10" i="8"/>
  <c r="L10" i="8"/>
  <c r="M10" i="8"/>
  <c r="S10" i="8"/>
  <c r="K12" i="8"/>
  <c r="L12" i="8"/>
  <c r="M12" i="8"/>
  <c r="S12" i="8"/>
  <c r="K13" i="8"/>
  <c r="L13" i="8"/>
  <c r="M13" i="8"/>
  <c r="R13" i="8"/>
  <c r="S13" i="8"/>
  <c r="K14" i="8"/>
  <c r="L14" i="8"/>
  <c r="M14" i="8"/>
  <c r="R14" i="8"/>
  <c r="S14" i="8"/>
  <c r="K15" i="8"/>
  <c r="L15" i="8"/>
  <c r="M15" i="8"/>
  <c r="R15" i="8"/>
  <c r="S15" i="8"/>
  <c r="K16" i="8"/>
  <c r="L16" i="8"/>
  <c r="M16" i="8"/>
  <c r="R16" i="8"/>
  <c r="S16" i="8"/>
  <c r="K17" i="8"/>
  <c r="L17" i="8"/>
  <c r="M17" i="8"/>
  <c r="R17" i="8"/>
  <c r="S17" i="8"/>
  <c r="K18" i="8"/>
  <c r="L18" i="8"/>
  <c r="M18" i="8"/>
  <c r="R18" i="8"/>
  <c r="S18" i="8"/>
  <c r="K19" i="8"/>
  <c r="L19" i="8"/>
  <c r="M19" i="8"/>
  <c r="R19" i="8"/>
  <c r="S19" i="8"/>
  <c r="K20" i="8"/>
  <c r="L20" i="8"/>
  <c r="M20" i="8"/>
  <c r="R20" i="8"/>
  <c r="S20" i="8"/>
  <c r="K21" i="8"/>
  <c r="L21" i="8"/>
  <c r="M21" i="8"/>
  <c r="R21" i="8"/>
  <c r="S21" i="8"/>
  <c r="K22" i="8"/>
  <c r="L22" i="8"/>
  <c r="M22" i="8"/>
  <c r="R22" i="8"/>
  <c r="S22" i="8"/>
</calcChain>
</file>

<file path=xl/sharedStrings.xml><?xml version="1.0" encoding="utf-8"?>
<sst xmlns="http://schemas.openxmlformats.org/spreadsheetml/2006/main" count="882" uniqueCount="136">
  <si>
    <t>流出人口</t>
    <rPh sb="0" eb="2">
      <t>リュウシュツ</t>
    </rPh>
    <rPh sb="2" eb="4">
      <t>ジンコウ</t>
    </rPh>
    <phoneticPr fontId="2"/>
  </si>
  <si>
    <t>流入人口</t>
    <rPh sb="0" eb="2">
      <t>リュウニュウ</t>
    </rPh>
    <rPh sb="2" eb="4">
      <t>ジンコウ</t>
    </rPh>
    <phoneticPr fontId="2"/>
  </si>
  <si>
    <t>男</t>
    <rPh sb="0" eb="1">
      <t>オトコ</t>
    </rPh>
    <phoneticPr fontId="2"/>
  </si>
  <si>
    <t>女</t>
    <rPh sb="0" eb="1">
      <t>オンナ</t>
    </rPh>
    <phoneticPr fontId="2"/>
  </si>
  <si>
    <t>昼夜間人口比率</t>
    <rPh sb="0" eb="2">
      <t>チュウヤ</t>
    </rPh>
    <rPh sb="2" eb="3">
      <t>アイダ</t>
    </rPh>
    <rPh sb="3" eb="5">
      <t>ジンコウ</t>
    </rPh>
    <rPh sb="5" eb="7">
      <t>ヒリツ</t>
    </rPh>
    <phoneticPr fontId="2"/>
  </si>
  <si>
    <t>夜間人口1000人あたり</t>
    <rPh sb="0" eb="2">
      <t>ヤカン</t>
    </rPh>
    <rPh sb="2" eb="4">
      <t>ジンコウ</t>
    </rPh>
    <rPh sb="8" eb="9">
      <t>ニン</t>
    </rPh>
    <phoneticPr fontId="2"/>
  </si>
  <si>
    <t>昭和55年</t>
    <rPh sb="0" eb="2">
      <t>ショウワ</t>
    </rPh>
    <rPh sb="4" eb="5">
      <t>ネン</t>
    </rPh>
    <phoneticPr fontId="2"/>
  </si>
  <si>
    <t>平成2年</t>
    <rPh sb="0" eb="2">
      <t>ヘイセイ</t>
    </rPh>
    <rPh sb="3" eb="4">
      <t>ネン</t>
    </rPh>
    <phoneticPr fontId="2"/>
  </si>
  <si>
    <t>左京区</t>
  </si>
  <si>
    <t>中京区</t>
  </si>
  <si>
    <t>東山区</t>
  </si>
  <si>
    <t>山科区</t>
  </si>
  <si>
    <t>下京区</t>
  </si>
  <si>
    <t>右京区</t>
  </si>
  <si>
    <t>西京区</t>
  </si>
  <si>
    <t>伏見区</t>
  </si>
  <si>
    <t>総数</t>
    <phoneticPr fontId="2"/>
  </si>
  <si>
    <t>上京区</t>
    <phoneticPr fontId="2"/>
  </si>
  <si>
    <t>流出入人口</t>
    <rPh sb="0" eb="3">
      <t>リュウシュツニュウ</t>
    </rPh>
    <rPh sb="3" eb="5">
      <t>ジンコウ</t>
    </rPh>
    <phoneticPr fontId="2"/>
  </si>
  <si>
    <t>夜間人口</t>
    <phoneticPr fontId="2"/>
  </si>
  <si>
    <t>昼間人口</t>
    <phoneticPr fontId="2"/>
  </si>
  <si>
    <t>総数</t>
    <phoneticPr fontId="2"/>
  </si>
  <si>
    <r>
      <t>昭和</t>
    </r>
    <r>
      <rPr>
        <sz val="8"/>
        <rFont val="ＭＳ 明朝"/>
        <family val="1"/>
        <charset val="128"/>
      </rPr>
      <t>60年</t>
    </r>
    <rPh sb="0" eb="2">
      <t>ショウワ</t>
    </rPh>
    <rPh sb="4" eb="5">
      <t>ネン</t>
    </rPh>
    <phoneticPr fontId="2"/>
  </si>
  <si>
    <r>
      <t>平成</t>
    </r>
    <r>
      <rPr>
        <sz val="8"/>
        <rFont val="ＭＳ 明朝"/>
        <family val="1"/>
        <charset val="128"/>
      </rPr>
      <t>7年</t>
    </r>
    <rPh sb="0" eb="2">
      <t>ヘイセイ</t>
    </rPh>
    <rPh sb="3" eb="4">
      <t>ネン</t>
    </rPh>
    <phoneticPr fontId="2"/>
  </si>
  <si>
    <r>
      <t>平成</t>
    </r>
    <r>
      <rPr>
        <b/>
        <sz val="8"/>
        <rFont val="ＭＳ ゴシック"/>
        <family val="3"/>
        <charset val="128"/>
      </rPr>
      <t>12年</t>
    </r>
    <rPh sb="0" eb="2">
      <t>ヘイセイ</t>
    </rPh>
    <rPh sb="4" eb="5">
      <t>ネン</t>
    </rPh>
    <phoneticPr fontId="2"/>
  </si>
  <si>
    <t>北　区</t>
    <phoneticPr fontId="2"/>
  </si>
  <si>
    <t>南　区</t>
    <phoneticPr fontId="2"/>
  </si>
  <si>
    <t>資料：総務省統計局</t>
    <rPh sb="0" eb="2">
      <t>シリョウ</t>
    </rPh>
    <rPh sb="3" eb="6">
      <t>ソウムショウ</t>
    </rPh>
    <rPh sb="6" eb="9">
      <t>トウケイキョク</t>
    </rPh>
    <phoneticPr fontId="2"/>
  </si>
  <si>
    <t>注）夜間人口は，国勢調査結果の人口から年齢不詳の人口を除く。</t>
    <rPh sb="0" eb="1">
      <t>チュウ</t>
    </rPh>
    <rPh sb="2" eb="6">
      <t>ヤカンジンコウ</t>
    </rPh>
    <rPh sb="8" eb="10">
      <t>コクセイ</t>
    </rPh>
    <rPh sb="10" eb="12">
      <t>チョウサ</t>
    </rPh>
    <rPh sb="12" eb="14">
      <t>ケッカ</t>
    </rPh>
    <rPh sb="15" eb="17">
      <t>ジンコウ</t>
    </rPh>
    <rPh sb="19" eb="21">
      <t>ネンレイ</t>
    </rPh>
    <rPh sb="21" eb="23">
      <t>フショウ</t>
    </rPh>
    <rPh sb="24" eb="26">
      <t>ジンコウ</t>
    </rPh>
    <rPh sb="27" eb="28">
      <t>ノゾ</t>
    </rPh>
    <phoneticPr fontId="2"/>
  </si>
  <si>
    <t>　　区の流出・流入人口には市内他区からの移動も含むため，内訳の合計と総数とは一致しない。</t>
    <rPh sb="2" eb="3">
      <t>ク</t>
    </rPh>
    <rPh sb="4" eb="6">
      <t>リュウシュツ</t>
    </rPh>
    <rPh sb="7" eb="9">
      <t>リュウニュウ</t>
    </rPh>
    <rPh sb="9" eb="11">
      <t>ジンコウ</t>
    </rPh>
    <rPh sb="13" eb="15">
      <t>シナイ</t>
    </rPh>
    <rPh sb="15" eb="16">
      <t>タ</t>
    </rPh>
    <rPh sb="16" eb="17">
      <t>ク</t>
    </rPh>
    <rPh sb="20" eb="22">
      <t>イドウ</t>
    </rPh>
    <rPh sb="23" eb="24">
      <t>フク</t>
    </rPh>
    <rPh sb="28" eb="30">
      <t>ウチワケ</t>
    </rPh>
    <rPh sb="31" eb="33">
      <t>ゴウケイ</t>
    </rPh>
    <rPh sb="34" eb="36">
      <t>ソウスウ</t>
    </rPh>
    <rPh sb="38" eb="40">
      <t>イッチ</t>
    </rPh>
    <phoneticPr fontId="2"/>
  </si>
  <si>
    <t>１３　昼間人口と夜間人口</t>
    <rPh sb="3" eb="5">
      <t>ヒルマ</t>
    </rPh>
    <rPh sb="5" eb="7">
      <t>ジンコウ</t>
    </rPh>
    <phoneticPr fontId="2"/>
  </si>
  <si>
    <t>年次，行政区</t>
    <rPh sb="0" eb="2">
      <t>ネンジ</t>
    </rPh>
    <rPh sb="3" eb="6">
      <t>ギョウセイク</t>
    </rPh>
    <phoneticPr fontId="2"/>
  </si>
  <si>
    <t>南　区</t>
    <phoneticPr fontId="2"/>
  </si>
  <si>
    <t>上京区</t>
    <phoneticPr fontId="2"/>
  </si>
  <si>
    <t>北　区</t>
    <phoneticPr fontId="2"/>
  </si>
  <si>
    <t>京都市</t>
    <rPh sb="0" eb="3">
      <t>キョウトシ</t>
    </rPh>
    <phoneticPr fontId="2"/>
  </si>
  <si>
    <t>総数</t>
    <phoneticPr fontId="2"/>
  </si>
  <si>
    <t>行政区</t>
    <rPh sb="0" eb="3">
      <t>ギョウセイク</t>
    </rPh>
    <phoneticPr fontId="2"/>
  </si>
  <si>
    <t>夜間人口1000人当たり</t>
    <rPh sb="0" eb="2">
      <t>ヤカン</t>
    </rPh>
    <rPh sb="2" eb="4">
      <t>ジンコウ</t>
    </rPh>
    <rPh sb="8" eb="9">
      <t>ニン</t>
    </rPh>
    <rPh sb="9" eb="10">
      <t>ア</t>
    </rPh>
    <phoneticPr fontId="2"/>
  </si>
  <si>
    <t>昼間人口</t>
    <phoneticPr fontId="2"/>
  </si>
  <si>
    <t>夜間人口</t>
    <phoneticPr fontId="2"/>
  </si>
  <si>
    <t>１３　昼間人口と夜間人口</t>
    <rPh sb="8" eb="10">
      <t>ヤカン</t>
    </rPh>
    <rPh sb="10" eb="12">
      <t>ジンコウ</t>
    </rPh>
    <phoneticPr fontId="2"/>
  </si>
  <si>
    <t>注）区の流出・流入人口には市内他区からの移動も含むため，内訳の合計と総数とは一致しない。</t>
    <rPh sb="0" eb="1">
      <t>チュウ</t>
    </rPh>
    <phoneticPr fontId="2"/>
  </si>
  <si>
    <t>南　区</t>
    <phoneticPr fontId="2"/>
  </si>
  <si>
    <t>上京区</t>
    <phoneticPr fontId="2"/>
  </si>
  <si>
    <t>北　区</t>
    <phoneticPr fontId="2"/>
  </si>
  <si>
    <t>南　区</t>
    <phoneticPr fontId="2"/>
  </si>
  <si>
    <t>上京区</t>
    <phoneticPr fontId="2"/>
  </si>
  <si>
    <t>北　区</t>
    <phoneticPr fontId="2"/>
  </si>
  <si>
    <t>総数</t>
    <phoneticPr fontId="2"/>
  </si>
  <si>
    <t>昼間人口</t>
    <phoneticPr fontId="2"/>
  </si>
  <si>
    <t>南　区</t>
    <phoneticPr fontId="2"/>
  </si>
  <si>
    <t>上京区</t>
    <phoneticPr fontId="2"/>
  </si>
  <si>
    <t>北　区</t>
    <phoneticPr fontId="2"/>
  </si>
  <si>
    <t>夜間人口</t>
    <phoneticPr fontId="2"/>
  </si>
  <si>
    <t>（単位　人）</t>
    <rPh sb="1" eb="3">
      <t>タンイ</t>
    </rPh>
    <rPh sb="4" eb="5">
      <t>ニン</t>
    </rPh>
    <phoneticPr fontId="2"/>
  </si>
  <si>
    <t>２１　昼間人口と夜間人口</t>
    <rPh sb="3" eb="5">
      <t>ヒルマ</t>
    </rPh>
    <rPh sb="5" eb="7">
      <t>ジンコウ</t>
    </rPh>
    <phoneticPr fontId="2"/>
  </si>
  <si>
    <t>　　２　外国軍隊の軍人・軍属及びその家族</t>
    <phoneticPr fontId="2"/>
  </si>
  <si>
    <t>　　１　外国の外交団・領事機関の構成員（随員を含む。）及びその家族</t>
    <rPh sb="13" eb="15">
      <t>キカン</t>
    </rPh>
    <rPh sb="16" eb="19">
      <t>コウセイイン</t>
    </rPh>
    <rPh sb="27" eb="28">
      <t>オヨ</t>
    </rPh>
    <rPh sb="31" eb="33">
      <t>カゾク</t>
    </rPh>
    <phoneticPr fontId="2"/>
  </si>
  <si>
    <t>　以上の定義によって本邦内に常住している者は，外国人を含めてすべて調査の対象としたが，次の者は調査から除外している。</t>
    <phoneticPr fontId="2"/>
  </si>
  <si>
    <t>　　　　者は，その刑務所，少年刑務所，拘置所，少年院又は婦人補導院</t>
    <phoneticPr fontId="2"/>
  </si>
  <si>
    <t>　（５）刑務所，少年刑務所又は拘置所に収容されている者のうち，死刑の確定した者及び受刑者並びに少年院又は婦人補導院の在院</t>
    <phoneticPr fontId="2"/>
  </si>
  <si>
    <t>　　　　（基地隊に配属されている船舶については，その基地隊本部）の所在する場所</t>
    <phoneticPr fontId="2"/>
  </si>
  <si>
    <t>　（４）自衛隊の営舎内居住者はその営舎で調査し，自衛隊が使用する船舶内に居住している者は，その船舶が籍を置く地方総監部</t>
    <phoneticPr fontId="2"/>
  </si>
  <si>
    <t>　　　　を出港し，途中外国の港に寄港せず調査時後５日以内に本邦の港に入港した船舶についても調査している。</t>
    <rPh sb="9" eb="11">
      <t>トチュウ</t>
    </rPh>
    <rPh sb="11" eb="13">
      <t>ガイコク</t>
    </rPh>
    <rPh sb="14" eb="15">
      <t>ミナト</t>
    </rPh>
    <rPh sb="16" eb="18">
      <t>キコウ</t>
    </rPh>
    <phoneticPr fontId="2"/>
  </si>
  <si>
    <t>　　　　なお，後者の場合は，日本の船舶のみを調査の対象とし，調査時に本邦の港に停泊している船舶のほか，調査時前に本邦の港</t>
    <phoneticPr fontId="2"/>
  </si>
  <si>
    <t>　　　　のない者は船舶に住所が有るものとしてその船舶</t>
    <phoneticPr fontId="2"/>
  </si>
  <si>
    <t>　（３）船舶（自衛隊が使用する船舶を除く。）に乗り組んでいる者のうち，陸上に住所を有する者はその住所で調査し，陸上に住所</t>
    <phoneticPr fontId="2"/>
  </si>
  <si>
    <t>　　　　れ以外の者は３か月以上入院の見込みの有無にかかわらず自宅</t>
    <rPh sb="5" eb="7">
      <t>イガイ</t>
    </rPh>
    <phoneticPr fontId="2"/>
  </si>
  <si>
    <t>　（２）病院又は療養所に入院（又は入所）している者は，入院してから既に３か月以上になる者だけを病院又は診療所で調査し，そ</t>
    <rPh sb="47" eb="49">
      <t>ビョウイン</t>
    </rPh>
    <rPh sb="49" eb="50">
      <t>マタ</t>
    </rPh>
    <rPh sb="51" eb="54">
      <t>シンリョウジョ</t>
    </rPh>
    <phoneticPr fontId="2"/>
  </si>
  <si>
    <t>　　　　泊している施設</t>
    <phoneticPr fontId="2"/>
  </si>
  <si>
    <t>　（１）学校教育法に規定する学校，専修学校又は各種学校に在学する者で，通学のために宿泊施設などに宿泊している者は，その宿</t>
    <phoneticPr fontId="2"/>
  </si>
  <si>
    <t>ている。ただし，次の者については，それぞれ次に述べる場所に「常住している者」とみなして，その場所で調査している。</t>
    <phoneticPr fontId="2"/>
  </si>
  <si>
    <t>　なお，３か月以上にわたって住んでいる所又は住むことになっている所のない者は，調査時現在居た場所に「常住している者」とし</t>
    <phoneticPr fontId="2"/>
  </si>
  <si>
    <t>でいるか，住むことになっている者をいう。</t>
    <phoneticPr fontId="2"/>
  </si>
  <si>
    <t>　調査の対象は調査時に調査の地域に常住している者である。ここで「常住している者」とは，当該住居に３か月以上にわたって住ん</t>
    <phoneticPr fontId="2"/>
  </si>
  <si>
    <t>平成２２年国勢調査は，平成２２年１０月１日現在で行われた。</t>
    <phoneticPr fontId="2"/>
  </si>
  <si>
    <t>　総務省統計局所管の国勢調査（基幹統計）は，我が国の人口の状況を明らかにするため，大正９年以来ほぼ５年ごとに行われている。</t>
    <rPh sb="1" eb="4">
      <t>ソウムショウ</t>
    </rPh>
    <rPh sb="4" eb="7">
      <t>トウケイキョク</t>
    </rPh>
    <rPh sb="7" eb="9">
      <t>ショカン</t>
    </rPh>
    <rPh sb="10" eb="12">
      <t>コクセイ</t>
    </rPh>
    <rPh sb="12" eb="14">
      <t>チョウサ</t>
    </rPh>
    <rPh sb="15" eb="17">
      <t>キカン</t>
    </rPh>
    <rPh sb="17" eb="19">
      <t>トウケイ</t>
    </rPh>
    <rPh sb="22" eb="23">
      <t>ワ</t>
    </rPh>
    <rPh sb="24" eb="25">
      <t>クニ</t>
    </rPh>
    <rPh sb="26" eb="28">
      <t>ジンコウ</t>
    </rPh>
    <rPh sb="29" eb="31">
      <t>ジョウキョウ</t>
    </rPh>
    <rPh sb="32" eb="33">
      <t>アキ</t>
    </rPh>
    <rPh sb="41" eb="43">
      <t>タイショウ</t>
    </rPh>
    <rPh sb="44" eb="47">
      <t>ネンイライ</t>
    </rPh>
    <rPh sb="50" eb="51">
      <t>ネン</t>
    </rPh>
    <rPh sb="54" eb="55">
      <t>オコナ</t>
    </rPh>
    <phoneticPr fontId="2"/>
  </si>
  <si>
    <t>（Ⅳ）　国　勢　調　査（平成２２年国勢調査結果）</t>
    <rPh sb="12" eb="14">
      <t>ヘイセイ</t>
    </rPh>
    <rPh sb="16" eb="17">
      <t>ネン</t>
    </rPh>
    <rPh sb="17" eb="19">
      <t>コクセイ</t>
    </rPh>
    <rPh sb="19" eb="21">
      <t>チョウサ</t>
    </rPh>
    <rPh sb="21" eb="23">
      <t>ケッカ</t>
    </rPh>
    <phoneticPr fontId="2"/>
  </si>
  <si>
    <t>　夜間人口とは，調査時に調査の地域に常住している人口を，昼間人口とは，夜間人口に流入人口を足し，流出人口を引いた人口をい</t>
    <rPh sb="45" eb="46">
      <t>タ</t>
    </rPh>
    <phoneticPr fontId="2"/>
  </si>
  <si>
    <t>う。昼間人口には，夜間勤務の人，夜間学校に通っている人を，昼間勤務，昼間通学とみなして含む。流出入人口には，買物客などの</t>
    <rPh sb="46" eb="49">
      <t>リュウシュツニュウ</t>
    </rPh>
    <rPh sb="49" eb="51">
      <t>ジンコウ</t>
    </rPh>
    <phoneticPr fontId="2"/>
  </si>
  <si>
    <t>非定常的な移動は含まない。</t>
    <phoneticPr fontId="2"/>
  </si>
  <si>
    <t>＊平成26年6月20日：流入人口，流出人口及び流出入人口を訂正しました。</t>
    <rPh sb="1" eb="3">
      <t>ヘイセイ</t>
    </rPh>
    <rPh sb="5" eb="6">
      <t>ネン</t>
    </rPh>
    <rPh sb="7" eb="8">
      <t>ガツ</t>
    </rPh>
    <rPh sb="10" eb="11">
      <t>ヒ</t>
    </rPh>
    <rPh sb="12" eb="14">
      <t>リュウニュウ</t>
    </rPh>
    <rPh sb="14" eb="16">
      <t>ジンコウ</t>
    </rPh>
    <rPh sb="17" eb="19">
      <t>リュウシュツ</t>
    </rPh>
    <rPh sb="19" eb="21">
      <t>ジンコウ</t>
    </rPh>
    <rPh sb="21" eb="22">
      <t>オヨ</t>
    </rPh>
    <rPh sb="23" eb="26">
      <t>リュウシュツニュウ</t>
    </rPh>
    <rPh sb="26" eb="28">
      <t>ジンコウ</t>
    </rPh>
    <rPh sb="29" eb="31">
      <t>テイセイ</t>
    </rPh>
    <phoneticPr fontId="2"/>
  </si>
  <si>
    <t>（Ⅳ）　国　勢　調　査（平成２７年国勢調査結果）</t>
    <rPh sb="12" eb="14">
      <t>ヘイセイ</t>
    </rPh>
    <rPh sb="16" eb="17">
      <t>ネン</t>
    </rPh>
    <rPh sb="17" eb="19">
      <t>コクセイ</t>
    </rPh>
    <rPh sb="19" eb="21">
      <t>チョウサ</t>
    </rPh>
    <rPh sb="21" eb="23">
      <t>ケッカ</t>
    </rPh>
    <phoneticPr fontId="2"/>
  </si>
  <si>
    <t>平成２７年国勢調査は，平成２７年１０月１日現在で行われた。</t>
    <phoneticPr fontId="2"/>
  </si>
  <si>
    <t>　調査の対象は調査時に調査の地域に常住している者である。ここで「常住している者」とは，当該住居に３か月以上にわたって住ん</t>
    <phoneticPr fontId="2"/>
  </si>
  <si>
    <t>でいるか，住むことになっている者をいう。</t>
    <phoneticPr fontId="2"/>
  </si>
  <si>
    <t>　なお，３か月以上にわたって住んでいる所又は住むことになっている所のない者は，調査時現在居た場所に「常住している者」とし</t>
    <phoneticPr fontId="2"/>
  </si>
  <si>
    <t>ている。ただし，次の者については，それぞれ次に述べる場所に「常住している者」とみなして，その場所で調査している。</t>
    <phoneticPr fontId="2"/>
  </si>
  <si>
    <t>　（１）学校教育法に規定する学校，専修学校又は各種学校に在学する者で，通学のために宿泊施設などに宿泊している者は，その宿</t>
    <phoneticPr fontId="2"/>
  </si>
  <si>
    <t>　　　　泊している施設</t>
    <phoneticPr fontId="2"/>
  </si>
  <si>
    <t>　（３）船舶（自衛隊が使用する船舶を除く。）に乗り組んでいる者のうち，陸上に住所を有する者はその住所で調査し，陸上に住所</t>
    <phoneticPr fontId="2"/>
  </si>
  <si>
    <t>　　　　のない者は船舶に住所が有るものとしてその船舶</t>
    <phoneticPr fontId="2"/>
  </si>
  <si>
    <t>　　　　なお，後者の場合は，日本の船舶のみを調査の対象とし，調査時に本邦の港に停泊している船舶のほか，調査時前に本邦の港</t>
    <phoneticPr fontId="2"/>
  </si>
  <si>
    <t>　（４）自衛隊の営舎内居住者はその営舎で調査し，自衛隊が使用する船舶内に居住している者は，その船舶が籍を置く地方総監部</t>
    <phoneticPr fontId="2"/>
  </si>
  <si>
    <t>　　　　（基地隊に配属されている船舶については，その基地隊本部）の所在する場所</t>
    <phoneticPr fontId="2"/>
  </si>
  <si>
    <t>　（５）刑務所，少年刑務所又は拘置所に収容されている者のうち，死刑の確定した者及び受刑者並びに少年院又は婦人補導院の在院</t>
    <phoneticPr fontId="2"/>
  </si>
  <si>
    <t>　　　　者は，その刑務所，少年刑務所，拘置所，少年院又は婦人補導院</t>
    <phoneticPr fontId="2"/>
  </si>
  <si>
    <t>　以上の定義によって本邦内に常住している者は，外国人を含めてすべて調査の対象としたが，次の者は調査から除外している。</t>
    <phoneticPr fontId="2"/>
  </si>
  <si>
    <t>　　２　外国軍隊の軍人・軍属及びその家族</t>
    <phoneticPr fontId="2"/>
  </si>
  <si>
    <t>２２　昼間人口と夜間人口</t>
    <rPh sb="3" eb="5">
      <t>ヒルマ</t>
    </rPh>
    <rPh sb="5" eb="7">
      <t>ジンコウ</t>
    </rPh>
    <phoneticPr fontId="2"/>
  </si>
  <si>
    <t>非定常的な移動は含まない。</t>
    <phoneticPr fontId="2"/>
  </si>
  <si>
    <t>平成２７年１０月１日</t>
    <rPh sb="0" eb="2">
      <t>ヘイセイ</t>
    </rPh>
    <rPh sb="4" eb="5">
      <t>ネン</t>
    </rPh>
    <rPh sb="7" eb="8">
      <t>ガツ</t>
    </rPh>
    <rPh sb="9" eb="10">
      <t>ニチ</t>
    </rPh>
    <phoneticPr fontId="2"/>
  </si>
  <si>
    <t>夜間人口</t>
    <phoneticPr fontId="2"/>
  </si>
  <si>
    <t>総数</t>
    <phoneticPr fontId="2"/>
  </si>
  <si>
    <t>総数</t>
    <phoneticPr fontId="2"/>
  </si>
  <si>
    <t>北　区</t>
    <phoneticPr fontId="2"/>
  </si>
  <si>
    <t>上京区</t>
    <phoneticPr fontId="2"/>
  </si>
  <si>
    <t>南　区</t>
    <phoneticPr fontId="2"/>
  </si>
  <si>
    <t>昼間人口</t>
    <phoneticPr fontId="2"/>
  </si>
  <si>
    <t>上京区</t>
    <phoneticPr fontId="2"/>
  </si>
  <si>
    <t>　夜間人口とは、調査時に調査の地域に常住している人口を、昼間人口とは、夜間人口に流入人口を足し、流出人口を引いた人口をい</t>
    <rPh sb="45" eb="46">
      <t>タ</t>
    </rPh>
    <phoneticPr fontId="2"/>
  </si>
  <si>
    <t>う。昼間人口には、夜間勤務の人、夜間学校に通っている人を、昼間勤務、昼間通学とみなして含む。流出入人口には、買物客などの</t>
    <rPh sb="46" eb="49">
      <t>リュウシュツニュウ</t>
    </rPh>
    <rPh sb="49" eb="51">
      <t>ジンコウ</t>
    </rPh>
    <phoneticPr fontId="2"/>
  </si>
  <si>
    <t>令和２年１０月１日</t>
    <rPh sb="0" eb="2">
      <t>レイワ</t>
    </rPh>
    <rPh sb="3" eb="4">
      <t>ネン</t>
    </rPh>
    <rPh sb="6" eb="7">
      <t>ガツ</t>
    </rPh>
    <rPh sb="8" eb="9">
      <t>ニチ</t>
    </rPh>
    <phoneticPr fontId="2"/>
  </si>
  <si>
    <t>夜間人口1,000人当たり</t>
    <rPh sb="0" eb="2">
      <t>ヤカン</t>
    </rPh>
    <rPh sb="2" eb="4">
      <t>ジンコウ</t>
    </rPh>
    <rPh sb="9" eb="10">
      <t>ニン</t>
    </rPh>
    <rPh sb="10" eb="11">
      <t>ア</t>
    </rPh>
    <phoneticPr fontId="2"/>
  </si>
  <si>
    <t>　資料：総務省統計局</t>
    <rPh sb="1" eb="3">
      <t>シリョウ</t>
    </rPh>
    <rPh sb="4" eb="7">
      <t>ソウムショウ</t>
    </rPh>
    <rPh sb="7" eb="10">
      <t>トウケイキョク</t>
    </rPh>
    <phoneticPr fontId="2"/>
  </si>
  <si>
    <t>　注）区の流出・流入人口には市内他区からの移動も含むため、内訳の合計と総数とは一致しない。</t>
    <rPh sb="1" eb="2">
      <t>チュウ</t>
    </rPh>
    <phoneticPr fontId="2"/>
  </si>
  <si>
    <t>（Ⅳ）　国　勢　調　査（令和２年国勢調査結果）</t>
    <rPh sb="12" eb="14">
      <t>レイワ</t>
    </rPh>
    <rPh sb="15" eb="16">
      <t>ネン</t>
    </rPh>
    <rPh sb="16" eb="18">
      <t>コクセイ</t>
    </rPh>
    <rPh sb="18" eb="20">
      <t>チョウサ</t>
    </rPh>
    <rPh sb="20" eb="22">
      <t>ケッカ</t>
    </rPh>
    <phoneticPr fontId="2"/>
  </si>
  <si>
    <t>　総務省統計局所管の国勢調査（基幹統計）は、我が国の人口の状況を明らかにするため、大正９年以来ほぼ５年ごとに行われてい</t>
    <rPh sb="1" eb="4">
      <t>ソウムショウ</t>
    </rPh>
    <rPh sb="4" eb="7">
      <t>トウケイキョク</t>
    </rPh>
    <rPh sb="7" eb="9">
      <t>ショカン</t>
    </rPh>
    <rPh sb="10" eb="12">
      <t>コクセイ</t>
    </rPh>
    <rPh sb="12" eb="14">
      <t>チョウサ</t>
    </rPh>
    <rPh sb="15" eb="17">
      <t>キカン</t>
    </rPh>
    <rPh sb="17" eb="19">
      <t>トウケイ</t>
    </rPh>
    <rPh sb="22" eb="23">
      <t>ワ</t>
    </rPh>
    <rPh sb="24" eb="25">
      <t>クニ</t>
    </rPh>
    <rPh sb="26" eb="28">
      <t>ジンコウ</t>
    </rPh>
    <rPh sb="29" eb="31">
      <t>ジョウキョウ</t>
    </rPh>
    <rPh sb="32" eb="33">
      <t>アキ</t>
    </rPh>
    <rPh sb="41" eb="43">
      <t>タイショウ</t>
    </rPh>
    <rPh sb="44" eb="47">
      <t>ネンイライ</t>
    </rPh>
    <rPh sb="50" eb="51">
      <t>ネン</t>
    </rPh>
    <rPh sb="54" eb="55">
      <t>オコナ</t>
    </rPh>
    <phoneticPr fontId="2"/>
  </si>
  <si>
    <t>る。令和２年国勢調査は、令和２年１０月１日現在で行われた。</t>
    <rPh sb="2" eb="4">
      <t>レイワ</t>
    </rPh>
    <rPh sb="12" eb="14">
      <t>レイワ</t>
    </rPh>
    <phoneticPr fontId="2"/>
  </si>
  <si>
    <t>　調査の対象は調査時に調査の地域に常住している者である。ここで「常住している者」とは、当該住居に３か月以上にわたって住ん</t>
  </si>
  <si>
    <t>でいるか、住むことになっている者をいう。</t>
  </si>
  <si>
    <t>　なお、３か月以上にわたって住んでいる所又は住むことになっている所のない者は、調査時現在居た場所に「常住している者」とし</t>
  </si>
  <si>
    <t>ている。ただし、次の者については、それぞれ次に述べる場所に「常住している者」とみなして、その場所で調査している。</t>
  </si>
  <si>
    <t>　（１）学校教育法に規定する学校、専修学校、各種学校又は幼保連携型認定こども園に在学する者で、通学のために寄宿舎、下宿そ</t>
    <rPh sb="26" eb="27">
      <t>マタ</t>
    </rPh>
    <rPh sb="28" eb="30">
      <t>ヨウホ</t>
    </rPh>
    <rPh sb="30" eb="35">
      <t>レンケイガタニンテイ</t>
    </rPh>
    <rPh sb="38" eb="39">
      <t>エン</t>
    </rPh>
    <rPh sb="53" eb="56">
      <t>キシュクシャ</t>
    </rPh>
    <rPh sb="57" eb="59">
      <t>ゲシュク</t>
    </rPh>
    <phoneticPr fontId="2"/>
  </si>
  <si>
    <t>　　　　の他これらに類する宿泊施設に宿泊している者は、その宿泊している施設</t>
    <rPh sb="5" eb="6">
      <t>ホカ</t>
    </rPh>
    <rPh sb="10" eb="11">
      <t>ルイ</t>
    </rPh>
    <phoneticPr fontId="2"/>
  </si>
  <si>
    <t>　（２）病院又は療養所に入院（又は入所）している者は、入院してから既に３か月以上になる者だけを病院又は診療所で調査し、そ</t>
    <rPh sb="47" eb="49">
      <t>ビョウイン</t>
    </rPh>
    <rPh sb="49" eb="50">
      <t>マタ</t>
    </rPh>
    <rPh sb="51" eb="54">
      <t>シンリョウジョ</t>
    </rPh>
    <phoneticPr fontId="2"/>
  </si>
  <si>
    <t>　（３）船舶（自衛隊が使用する船舶を除く。）に乗り組んでいる者のうち、陸上に住所を有する者はその住所で調査し、陸上に住所</t>
  </si>
  <si>
    <t>　　　　なお、後者の場合は、日本の船舶のみを調査の対象とし、調査時に本邦の港に停泊している船舶のほか、調査時前に本邦の港</t>
  </si>
  <si>
    <t>　　　　を出港し、途中外国の港に寄港せず調査時後５日以内に本邦の港に入港した船舶についても調査している。</t>
    <rPh sb="9" eb="11">
      <t>トチュウ</t>
    </rPh>
    <rPh sb="11" eb="13">
      <t>ガイコク</t>
    </rPh>
    <rPh sb="14" eb="15">
      <t>ミナト</t>
    </rPh>
    <rPh sb="16" eb="18">
      <t>キコウ</t>
    </rPh>
    <phoneticPr fontId="2"/>
  </si>
  <si>
    <t>　（４）自衛隊の営舎内居住者はその営舎で調査し、自衛隊が使用する船舶内に居住している者は、その船舶が籍を置く地方総監部</t>
  </si>
  <si>
    <t>　　　　（基地隊に配属されている船舶については、その基地隊本部）の所在する場所</t>
  </si>
  <si>
    <t>　（５）刑務所、少年刑務所又は拘置所に収容されている者のうち、死刑の確定した者及び受刑者並びに少年院又は婦人補導院の在院</t>
  </si>
  <si>
    <t>　　　　者は、その刑務所、少年刑務所、拘置所、少年院又は婦人補導院</t>
  </si>
  <si>
    <t>　以上の定義によって本邦内に常住している者は、外国人を含めてすべて調査の対象としたが、次の者は調査から除外している。</t>
  </si>
  <si>
    <t>　　１　外国政府の外交使節団・領事機関の構成員（随員を含む。）及びその家族</t>
    <rPh sb="6" eb="8">
      <t>セイフ</t>
    </rPh>
    <rPh sb="11" eb="13">
      <t>シセツ</t>
    </rPh>
    <rPh sb="17" eb="19">
      <t>キカン</t>
    </rPh>
    <rPh sb="20" eb="23">
      <t>コウセイイン</t>
    </rPh>
    <rPh sb="31" eb="32">
      <t>オヨ</t>
    </rPh>
    <rPh sb="35" eb="37">
      <t>カゾク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</si>
</sst>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quot;△ &quot;#,##0"/>
    <numFmt numFmtId="178" formatCode="0.0;_Ⰰ"/>
    <numFmt numFmtId="179" formatCode="#,##0_);[Red]\(#,##0\)"/>
    <numFmt numFmtId="180" formatCode="0.00_);[Red]\(0.00\)"/>
  </numFmts>
  <fonts count="12">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8"/>
      <color indexed="9"/>
      <name val="ＭＳ 明朝"/>
      <family val="1"/>
      <charset val="128"/>
    </font>
    <font>
      <b/>
      <sz val="8"/>
      <color indexed="9"/>
      <name val="ＭＳ ゴシック"/>
      <family val="3"/>
      <charset val="128"/>
    </font>
    <font>
      <b/>
      <sz val="8"/>
      <name val="ＭＳ ゴシック"/>
      <family val="3"/>
      <charset val="128"/>
    </font>
    <font>
      <b/>
      <sz val="11"/>
      <name val="ＭＳ ゴシック"/>
      <family val="3"/>
      <charset val="128"/>
    </font>
    <font>
      <b/>
      <sz val="14"/>
      <name val="ＭＳ ゴシック"/>
      <family val="3"/>
      <charset val="128"/>
    </font>
    <font>
      <b/>
      <sz val="8"/>
      <name val="ＭＳ 明朝"/>
      <family val="1"/>
      <charset val="128"/>
    </font>
    <font>
      <b/>
      <sz val="8"/>
      <name val="ＭＳ Ｐゴシック"/>
      <family val="3"/>
      <charset val="128"/>
    </font>
    <font>
      <b/>
      <sz val="10"/>
      <color rgb="FFFF0000"/>
      <name val="ＭＳ ゴシック"/>
      <family val="3"/>
      <charset val="128"/>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cellStyleXfs>
  <cellXfs count="130">
    <xf numFmtId="0" fontId="0" fillId="0" borderId="0" xfId="0">
      <alignment vertical="center"/>
    </xf>
    <xf numFmtId="0" fontId="3" fillId="0" borderId="0" xfId="0" applyFont="1" applyFill="1">
      <alignment vertical="center"/>
    </xf>
    <xf numFmtId="0" fontId="7" fillId="0" borderId="0" xfId="3" applyFont="1" applyFill="1" applyAlignment="1">
      <alignment horizontal="righ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Fill="1" applyAlignment="1">
      <alignment vertical="center" wrapText="1"/>
    </xf>
    <xf numFmtId="0" fontId="3" fillId="0" borderId="3"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4" xfId="0" applyFont="1" applyFill="1" applyBorder="1" applyAlignment="1">
      <alignment horizontal="right" vertical="center"/>
    </xf>
    <xf numFmtId="0" fontId="3" fillId="0" borderId="4" xfId="0" applyFont="1" applyFill="1" applyBorder="1" applyAlignment="1">
      <alignment horizontal="distributed" vertical="center"/>
    </xf>
    <xf numFmtId="0" fontId="6" fillId="0" borderId="0" xfId="0" applyFont="1" applyFill="1" applyAlignment="1">
      <alignment vertical="center" wrapText="1"/>
    </xf>
    <xf numFmtId="177" fontId="3" fillId="0" borderId="0" xfId="1" applyNumberFormat="1" applyFont="1" applyFill="1" applyBorder="1" applyAlignment="1">
      <alignment vertical="center" wrapText="1"/>
    </xf>
    <xf numFmtId="177" fontId="6" fillId="0" borderId="0" xfId="1" applyNumberFormat="1" applyFont="1" applyFill="1" applyBorder="1" applyAlignment="1">
      <alignment vertical="center" wrapText="1"/>
    </xf>
    <xf numFmtId="178" fontId="3" fillId="0" borderId="0" xfId="0" applyNumberFormat="1" applyFont="1" applyFill="1" applyBorder="1" applyAlignment="1">
      <alignment vertical="center" wrapText="1"/>
    </xf>
    <xf numFmtId="178" fontId="6" fillId="0" borderId="0" xfId="0" applyNumberFormat="1" applyFont="1" applyFill="1" applyBorder="1" applyAlignment="1">
      <alignment vertical="center" wrapText="1"/>
    </xf>
    <xf numFmtId="0" fontId="3" fillId="0" borderId="5" xfId="0" applyFont="1" applyFill="1" applyBorder="1" applyAlignment="1">
      <alignment horizontal="right" vertical="center"/>
    </xf>
    <xf numFmtId="0" fontId="3" fillId="0" borderId="5" xfId="0" applyFont="1" applyFill="1" applyBorder="1" applyAlignment="1">
      <alignment horizontal="distributed" vertical="center"/>
    </xf>
    <xf numFmtId="0" fontId="7" fillId="0" borderId="0" xfId="3" applyFont="1" applyFill="1" applyAlignment="1">
      <alignment vertical="center"/>
    </xf>
    <xf numFmtId="0" fontId="3" fillId="0" borderId="6" xfId="0" applyFont="1" applyFill="1" applyBorder="1" applyAlignment="1">
      <alignment horizontal="distributed" vertical="center"/>
    </xf>
    <xf numFmtId="177" fontId="3" fillId="0" borderId="7" xfId="1" applyNumberFormat="1" applyFont="1" applyFill="1" applyBorder="1" applyAlignment="1">
      <alignment vertical="center" wrapText="1"/>
    </xf>
    <xf numFmtId="178" fontId="3" fillId="0" borderId="7" xfId="0" applyNumberFormat="1" applyFont="1" applyFill="1" applyBorder="1" applyAlignment="1">
      <alignment vertical="center" wrapText="1"/>
    </xf>
    <xf numFmtId="0" fontId="3" fillId="0" borderId="8" xfId="0" applyFont="1" applyFill="1" applyBorder="1" applyAlignment="1">
      <alignment horizontal="distributed" vertical="center"/>
    </xf>
    <xf numFmtId="0" fontId="3" fillId="0" borderId="5" xfId="0" applyFont="1" applyFill="1" applyBorder="1" applyAlignment="1">
      <alignment horizontal="distributed" vertical="center" wrapText="1"/>
    </xf>
    <xf numFmtId="0" fontId="4" fillId="0" borderId="5" xfId="0" applyFont="1" applyFill="1" applyBorder="1" applyAlignment="1">
      <alignment horizontal="distributed" vertical="center" wrapText="1"/>
    </xf>
    <xf numFmtId="0" fontId="5" fillId="0" borderId="5" xfId="0" applyFont="1" applyFill="1" applyBorder="1" applyAlignment="1">
      <alignment horizontal="distributed" vertical="center"/>
    </xf>
    <xf numFmtId="0" fontId="3" fillId="0" borderId="4" xfId="0" applyFont="1" applyFill="1" applyBorder="1" applyAlignment="1">
      <alignment horizontal="distributed" vertical="center" wrapText="1"/>
    </xf>
    <xf numFmtId="0" fontId="4" fillId="0" borderId="4" xfId="0" applyFont="1" applyFill="1" applyBorder="1" applyAlignment="1">
      <alignment horizontal="distributed" vertical="center" wrapText="1"/>
    </xf>
    <xf numFmtId="0" fontId="5" fillId="0" borderId="4" xfId="0" applyFont="1" applyFill="1" applyBorder="1" applyAlignment="1">
      <alignment horizontal="distributed" vertical="center"/>
    </xf>
    <xf numFmtId="0" fontId="3" fillId="0" borderId="8" xfId="0" applyFont="1" applyFill="1" applyBorder="1">
      <alignment vertical="center"/>
    </xf>
    <xf numFmtId="176" fontId="3" fillId="0" borderId="7" xfId="0" applyNumberFormat="1" applyFont="1" applyFill="1" applyBorder="1">
      <alignment vertical="center"/>
    </xf>
    <xf numFmtId="3" fontId="3" fillId="0" borderId="7" xfId="0" applyNumberFormat="1" applyFont="1" applyFill="1" applyBorder="1">
      <alignment vertical="center"/>
    </xf>
    <xf numFmtId="0" fontId="3" fillId="0" borderId="6" xfId="0" applyFont="1" applyFill="1" applyBorder="1">
      <alignment vertical="center"/>
    </xf>
    <xf numFmtId="0" fontId="6" fillId="0" borderId="4" xfId="0" applyFont="1" applyFill="1" applyBorder="1" applyAlignment="1">
      <alignment horizontal="distributed" vertical="center"/>
    </xf>
    <xf numFmtId="0" fontId="6" fillId="0" borderId="5" xfId="0" applyFont="1" applyFill="1" applyBorder="1" applyAlignment="1">
      <alignment horizontal="distributed" vertical="center"/>
    </xf>
    <xf numFmtId="0" fontId="3" fillId="0" borderId="9"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10" xfId="0" applyFont="1" applyFill="1" applyBorder="1" applyAlignment="1">
      <alignment vertical="center" wrapText="1"/>
    </xf>
    <xf numFmtId="0" fontId="3" fillId="0" borderId="0" xfId="0" applyFont="1" applyFill="1" applyAlignment="1">
      <alignment horizontal="right" vertical="center"/>
    </xf>
    <xf numFmtId="0" fontId="3" fillId="0" borderId="0" xfId="0" applyFont="1" applyFill="1" applyBorder="1">
      <alignment vertical="center"/>
    </xf>
    <xf numFmtId="0" fontId="7" fillId="0" borderId="0" xfId="3" applyFont="1" applyFill="1" applyBorder="1" applyAlignment="1">
      <alignment horizontal="right" vertical="center"/>
    </xf>
    <xf numFmtId="38" fontId="3" fillId="0" borderId="0" xfId="1" applyFont="1" applyAlignment="1">
      <alignment vertical="center"/>
    </xf>
    <xf numFmtId="179" fontId="3" fillId="0" borderId="0" xfId="1" applyNumberFormat="1" applyFont="1" applyAlignment="1">
      <alignment vertical="center"/>
    </xf>
    <xf numFmtId="180" fontId="3" fillId="0" borderId="0" xfId="1" applyNumberFormat="1" applyFont="1" applyAlignment="1">
      <alignment vertical="center"/>
    </xf>
    <xf numFmtId="0" fontId="3" fillId="0" borderId="0" xfId="0" applyFont="1" applyAlignment="1">
      <alignment vertical="center"/>
    </xf>
    <xf numFmtId="179" fontId="3" fillId="0" borderId="0" xfId="0" applyNumberFormat="1" applyFont="1" applyAlignment="1">
      <alignment vertical="center"/>
    </xf>
    <xf numFmtId="180" fontId="3" fillId="0" borderId="0" xfId="0" applyNumberFormat="1" applyFont="1" applyAlignment="1">
      <alignment vertical="center"/>
    </xf>
    <xf numFmtId="38" fontId="8" fillId="0" borderId="0" xfId="1" applyFont="1" applyAlignment="1">
      <alignment vertical="center"/>
    </xf>
    <xf numFmtId="179" fontId="8" fillId="0" borderId="0" xfId="1" applyNumberFormat="1" applyFont="1" applyAlignment="1">
      <alignment vertical="center"/>
    </xf>
    <xf numFmtId="180" fontId="8" fillId="0" borderId="0" xfId="1" applyNumberFormat="1" applyFont="1" applyAlignment="1">
      <alignment vertical="center"/>
    </xf>
    <xf numFmtId="38" fontId="7" fillId="0" borderId="0" xfId="1" applyFont="1" applyFill="1" applyAlignment="1">
      <alignment vertical="center"/>
    </xf>
    <xf numFmtId="38" fontId="11" fillId="2" borderId="0" xfId="2" applyFont="1" applyFill="1" applyAlignment="1">
      <alignment vertical="center"/>
    </xf>
    <xf numFmtId="0" fontId="3" fillId="2" borderId="0" xfId="0" applyFont="1" applyFill="1">
      <alignment vertical="center"/>
    </xf>
    <xf numFmtId="177" fontId="3" fillId="2" borderId="0" xfId="1" applyNumberFormat="1" applyFont="1" applyFill="1" applyBorder="1" applyAlignment="1">
      <alignment vertical="center" wrapText="1"/>
    </xf>
    <xf numFmtId="177" fontId="9" fillId="0" borderId="0" xfId="1" applyNumberFormat="1" applyFont="1" applyFill="1" applyBorder="1" applyAlignment="1">
      <alignment vertical="center" wrapText="1"/>
    </xf>
    <xf numFmtId="177" fontId="3" fillId="0" borderId="0" xfId="0" applyNumberFormat="1" applyFont="1" applyFill="1">
      <alignment vertical="center"/>
    </xf>
    <xf numFmtId="178" fontId="3" fillId="2" borderId="0" xfId="0" applyNumberFormat="1" applyFont="1" applyFill="1" applyBorder="1" applyAlignment="1">
      <alignment vertical="center" wrapText="1"/>
    </xf>
    <xf numFmtId="38" fontId="8" fillId="0" borderId="0" xfId="2" applyFont="1" applyAlignment="1">
      <alignment vertical="center"/>
    </xf>
    <xf numFmtId="180" fontId="8" fillId="0" borderId="0" xfId="2" applyNumberFormat="1" applyFont="1" applyAlignment="1">
      <alignment vertical="center"/>
    </xf>
    <xf numFmtId="179" fontId="8" fillId="0" borderId="0" xfId="2" applyNumberFormat="1" applyFont="1" applyAlignment="1">
      <alignment vertical="center"/>
    </xf>
    <xf numFmtId="38" fontId="3" fillId="0" borderId="0" xfId="2" applyFont="1" applyAlignment="1">
      <alignment vertical="center"/>
    </xf>
    <xf numFmtId="38" fontId="8" fillId="0" borderId="0" xfId="2" applyFont="1" applyAlignment="1">
      <alignment horizontal="left" vertical="center"/>
    </xf>
    <xf numFmtId="38" fontId="3" fillId="0" borderId="0" xfId="2" applyFont="1" applyAlignment="1">
      <alignment horizontal="left" vertical="center"/>
    </xf>
    <xf numFmtId="180" fontId="3" fillId="0" borderId="0" xfId="2" applyNumberFormat="1" applyFont="1" applyAlignment="1">
      <alignment vertical="center"/>
    </xf>
    <xf numFmtId="179" fontId="3" fillId="0" borderId="0" xfId="2" applyNumberFormat="1" applyFont="1" applyAlignment="1">
      <alignment vertical="center"/>
    </xf>
    <xf numFmtId="0" fontId="3" fillId="0" borderId="0" xfId="0" applyFont="1" applyAlignment="1">
      <alignment horizontal="left" vertical="center"/>
    </xf>
    <xf numFmtId="38" fontId="3" fillId="0" borderId="0" xfId="1" quotePrefix="1" applyFont="1" applyAlignment="1">
      <alignment horizontal="right" vertical="center"/>
    </xf>
    <xf numFmtId="0" fontId="10" fillId="0" borderId="5" xfId="0" applyFont="1" applyFill="1" applyBorder="1" applyAlignment="1">
      <alignment horizontal="distributed" vertical="center"/>
    </xf>
    <xf numFmtId="177" fontId="10" fillId="0" borderId="0" xfId="1" applyNumberFormat="1" applyFont="1" applyFill="1" applyBorder="1" applyAlignment="1">
      <alignment vertical="center" wrapText="1"/>
    </xf>
    <xf numFmtId="178" fontId="10" fillId="0" borderId="0" xfId="0" applyNumberFormat="1" applyFont="1" applyFill="1" applyBorder="1" applyAlignment="1">
      <alignmen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Protection="1">
      <alignment vertical="center"/>
      <protection locked="0"/>
    </xf>
    <xf numFmtId="0" fontId="7" fillId="0" borderId="0" xfId="3" applyFont="1" applyAlignment="1" applyProtection="1">
      <alignment horizontal="right" vertical="center"/>
      <protection locked="0"/>
    </xf>
    <xf numFmtId="38" fontId="3" fillId="0" borderId="0" xfId="1" quotePrefix="1" applyFont="1" applyAlignment="1" applyProtection="1">
      <alignment horizontal="right" vertical="center"/>
      <protection locked="0"/>
    </xf>
    <xf numFmtId="0" fontId="3" fillId="0" borderId="0" xfId="0" applyFont="1" applyAlignment="1" applyProtection="1">
      <alignment vertical="center" wrapText="1"/>
      <protection locked="0"/>
    </xf>
    <xf numFmtId="0" fontId="3" fillId="0" borderId="1" xfId="0" applyFont="1" applyBorder="1" applyAlignment="1" applyProtection="1">
      <alignment horizontal="distributed" vertical="center" wrapText="1" justifyLastLine="1"/>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0" xfId="0" applyFont="1" applyBorder="1" applyAlignment="1" applyProtection="1">
      <alignment vertical="center" wrapText="1"/>
      <protection locked="0"/>
    </xf>
    <xf numFmtId="0" fontId="10" fillId="0" borderId="5" xfId="0" applyFont="1" applyBorder="1" applyAlignment="1" applyProtection="1">
      <alignment horizontal="distributed" vertical="center"/>
      <protection locked="0"/>
    </xf>
    <xf numFmtId="177" fontId="10" fillId="0" borderId="0" xfId="1" applyNumberFormat="1" applyFont="1" applyFill="1" applyBorder="1" applyAlignment="1" applyProtection="1">
      <alignment vertical="center" wrapText="1"/>
      <protection locked="0"/>
    </xf>
    <xf numFmtId="0" fontId="6" fillId="0" borderId="0" xfId="0" applyFont="1" applyAlignment="1" applyProtection="1">
      <alignment vertical="center" wrapText="1"/>
      <protection locked="0"/>
    </xf>
    <xf numFmtId="177" fontId="6" fillId="0" borderId="0" xfId="0" applyNumberFormat="1" applyFont="1" applyAlignment="1" applyProtection="1">
      <alignment vertical="center" wrapText="1"/>
      <protection locked="0"/>
    </xf>
    <xf numFmtId="0" fontId="3" fillId="0" borderId="5" xfId="0" applyFont="1" applyBorder="1" applyAlignment="1" applyProtection="1">
      <alignment horizontal="right" vertical="center"/>
      <protection locked="0"/>
    </xf>
    <xf numFmtId="177" fontId="3" fillId="0" borderId="0" xfId="1" applyNumberFormat="1" applyFont="1" applyFill="1" applyBorder="1" applyAlignment="1" applyProtection="1">
      <alignment vertical="center" wrapText="1"/>
      <protection locked="0"/>
    </xf>
    <xf numFmtId="0" fontId="3" fillId="0" borderId="5" xfId="0" applyFont="1" applyBorder="1" applyAlignment="1" applyProtection="1">
      <alignment horizontal="distributed" vertical="center"/>
      <protection locked="0"/>
    </xf>
    <xf numFmtId="177" fontId="3" fillId="0" borderId="0" xfId="0" applyNumberFormat="1" applyFont="1" applyProtection="1">
      <alignment vertical="center"/>
      <protection locked="0"/>
    </xf>
    <xf numFmtId="0" fontId="3" fillId="0" borderId="6" xfId="0" applyFont="1" applyBorder="1" applyProtection="1">
      <alignment vertical="center"/>
      <protection locked="0"/>
    </xf>
    <xf numFmtId="3" fontId="3" fillId="0" borderId="7" xfId="0" applyNumberFormat="1" applyFont="1" applyBorder="1" applyProtection="1">
      <alignment vertical="center"/>
      <protection locked="0"/>
    </xf>
    <xf numFmtId="0" fontId="3" fillId="0" borderId="1" xfId="0" applyFont="1" applyBorder="1" applyAlignment="1" applyProtection="1">
      <alignment horizontal="center" vertical="center" wrapText="1"/>
      <protection locked="0"/>
    </xf>
    <xf numFmtId="0" fontId="3" fillId="0" borderId="3" xfId="0" applyFont="1" applyBorder="1" applyAlignment="1" applyProtection="1">
      <alignment horizontal="distributed" vertical="center" wrapText="1" justifyLastLine="1"/>
      <protection locked="0"/>
    </xf>
    <xf numFmtId="0" fontId="3" fillId="0" borderId="3" xfId="0" applyFont="1" applyBorder="1" applyAlignment="1" applyProtection="1">
      <alignment horizontal="center" vertical="center" wrapText="1"/>
      <protection locked="0"/>
    </xf>
    <xf numFmtId="0" fontId="3" fillId="0" borderId="1" xfId="0" applyFont="1" applyBorder="1" applyAlignment="1" applyProtection="1">
      <alignment horizontal="distributed" vertical="center" justifyLastLine="1"/>
      <protection locked="0"/>
    </xf>
    <xf numFmtId="0" fontId="3" fillId="0" borderId="2" xfId="0" applyFont="1" applyBorder="1" applyAlignment="1" applyProtection="1">
      <alignment horizontal="distributed" vertical="center" justifyLastLine="1"/>
      <protection locked="0"/>
    </xf>
    <xf numFmtId="178" fontId="10" fillId="0" borderId="0" xfId="0" applyNumberFormat="1" applyFont="1" applyAlignment="1" applyProtection="1">
      <alignment vertical="center" wrapText="1"/>
      <protection locked="0"/>
    </xf>
    <xf numFmtId="178" fontId="3" fillId="0" borderId="0" xfId="0" applyNumberFormat="1" applyFont="1" applyAlignment="1" applyProtection="1">
      <alignment vertical="center" wrapText="1"/>
      <protection locked="0"/>
    </xf>
    <xf numFmtId="176" fontId="3" fillId="0" borderId="7" xfId="0" applyNumberFormat="1" applyFont="1" applyBorder="1" applyProtection="1">
      <alignment vertical="center"/>
      <protection locked="0"/>
    </xf>
    <xf numFmtId="38" fontId="7" fillId="0" borderId="0" xfId="1" applyFont="1" applyFill="1" applyAlignment="1" applyProtection="1">
      <alignment vertical="center"/>
      <protection locked="0"/>
    </xf>
    <xf numFmtId="38" fontId="8" fillId="0" borderId="0" xfId="2" applyFont="1" applyAlignment="1" applyProtection="1">
      <alignment vertical="center"/>
      <protection locked="0"/>
    </xf>
    <xf numFmtId="180" fontId="8" fillId="0" borderId="0" xfId="2" applyNumberFormat="1" applyFont="1" applyAlignment="1" applyProtection="1">
      <alignment vertical="center"/>
      <protection locked="0"/>
    </xf>
    <xf numFmtId="179" fontId="8" fillId="0" borderId="0" xfId="2" applyNumberFormat="1" applyFont="1" applyAlignment="1" applyProtection="1">
      <alignment vertical="center"/>
      <protection locked="0"/>
    </xf>
    <xf numFmtId="38" fontId="3" fillId="0" borderId="0" xfId="2" applyFont="1" applyAlignment="1" applyProtection="1">
      <alignment vertical="center"/>
      <protection locked="0"/>
    </xf>
    <xf numFmtId="180" fontId="3" fillId="0" borderId="0" xfId="2" applyNumberFormat="1" applyFont="1" applyAlignment="1" applyProtection="1">
      <alignment vertical="center"/>
      <protection locked="0"/>
    </xf>
    <xf numFmtId="179" fontId="3" fillId="0" borderId="0" xfId="2" applyNumberFormat="1" applyFont="1" applyAlignment="1" applyProtection="1">
      <alignment vertical="center"/>
      <protection locked="0"/>
    </xf>
    <xf numFmtId="180" fontId="3" fillId="0" borderId="0" xfId="0" applyNumberFormat="1" applyFont="1" applyProtection="1">
      <alignment vertical="center"/>
      <protection locked="0"/>
    </xf>
    <xf numFmtId="179" fontId="3" fillId="0" borderId="0" xfId="0" applyNumberFormat="1" applyFont="1" applyProtection="1">
      <alignment vertical="center"/>
      <protection locked="0"/>
    </xf>
    <xf numFmtId="0" fontId="3" fillId="0" borderId="10" xfId="0" applyFont="1" applyBorder="1" applyAlignment="1" applyProtection="1">
      <alignment horizontal="distributed" vertical="center" wrapText="1" justifyLastLine="1"/>
      <protection locked="0"/>
    </xf>
    <xf numFmtId="0" fontId="3" fillId="0" borderId="6" xfId="0" applyFont="1" applyBorder="1" applyAlignment="1" applyProtection="1">
      <alignment horizontal="distributed" vertical="center" wrapText="1" justifyLastLine="1"/>
      <protection locked="0"/>
    </xf>
    <xf numFmtId="0" fontId="3" fillId="0" borderId="1" xfId="0" applyFont="1" applyBorder="1" applyAlignment="1" applyProtection="1">
      <alignment horizontal="distributed" vertical="center" indent="3"/>
      <protection locked="0"/>
    </xf>
    <xf numFmtId="0" fontId="3" fillId="0" borderId="2" xfId="0" applyFont="1" applyBorder="1" applyAlignment="1" applyProtection="1">
      <alignment horizontal="distributed" vertical="center" indent="3"/>
      <protection locked="0"/>
    </xf>
    <xf numFmtId="0" fontId="3" fillId="0" borderId="3" xfId="0" applyFont="1" applyBorder="1" applyAlignment="1" applyProtection="1">
      <alignment horizontal="distributed" vertical="center" indent="3"/>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distributed" vertical="center" wrapText="1" justifyLastLine="1"/>
    </xf>
    <xf numFmtId="0" fontId="3" fillId="0" borderId="11" xfId="0" applyFont="1" applyFill="1" applyBorder="1" applyAlignment="1">
      <alignment horizontal="distributed" vertical="center" wrapText="1" justifyLastLine="1"/>
    </xf>
    <xf numFmtId="0" fontId="3" fillId="0" borderId="3" xfId="0" applyFont="1" applyFill="1" applyBorder="1" applyAlignment="1">
      <alignment horizontal="distributed" vertical="center" wrapText="1" justifyLastLine="1"/>
    </xf>
  </cellXfs>
  <cellStyles count="4">
    <cellStyle name="桁区切り" xfId="1" builtinId="6"/>
    <cellStyle name="桁区切り 2" xfId="2" xr:uid="{00000000-0005-0000-0000-000001000000}"/>
    <cellStyle name="標準" xfId="0" builtinId="0"/>
    <cellStyle name="標準_v0310"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01718-0E55-4E50-8EDF-BEBBFDBBA718}">
  <dimension ref="A1:AC67"/>
  <sheetViews>
    <sheetView tabSelected="1" zoomScaleNormal="100" zoomScaleSheetLayoutView="100" workbookViewId="0"/>
  </sheetViews>
  <sheetFormatPr defaultRowHeight="10.5"/>
  <cols>
    <col min="1" max="16384" width="9" style="76"/>
  </cols>
  <sheetData>
    <row r="1" spans="1:13" s="107" customFormat="1" ht="18" customHeight="1">
      <c r="A1" s="104" t="s">
        <v>117</v>
      </c>
      <c r="B1" s="104"/>
      <c r="C1" s="104"/>
      <c r="D1" s="104"/>
      <c r="E1" s="104"/>
      <c r="F1" s="104"/>
      <c r="G1" s="104"/>
      <c r="H1" s="104"/>
      <c r="I1" s="104"/>
      <c r="J1" s="104"/>
      <c r="K1" s="105"/>
      <c r="L1" s="106"/>
      <c r="M1" s="104"/>
    </row>
    <row r="2" spans="1:13" s="107" customFormat="1" ht="10.5" customHeight="1">
      <c r="A2" s="104"/>
      <c r="B2" s="104"/>
      <c r="C2" s="104"/>
      <c r="D2" s="104"/>
      <c r="E2" s="104"/>
      <c r="F2" s="104"/>
      <c r="G2" s="104"/>
      <c r="H2" s="104"/>
      <c r="I2" s="104"/>
      <c r="J2" s="104"/>
      <c r="K2" s="105"/>
      <c r="L2" s="106"/>
      <c r="M2" s="104"/>
    </row>
    <row r="3" spans="1:13" s="107" customFormat="1" ht="10.5" customHeight="1">
      <c r="A3" s="107" t="s">
        <v>118</v>
      </c>
      <c r="K3" s="108"/>
      <c r="L3" s="109"/>
    </row>
    <row r="4" spans="1:13" s="107" customFormat="1" ht="10.5" customHeight="1">
      <c r="A4" s="107" t="s">
        <v>119</v>
      </c>
      <c r="K4" s="108"/>
      <c r="L4" s="109"/>
    </row>
    <row r="5" spans="1:13" s="107" customFormat="1" ht="10.5" customHeight="1">
      <c r="A5" s="107" t="s">
        <v>120</v>
      </c>
      <c r="K5" s="108"/>
      <c r="L5" s="109"/>
    </row>
    <row r="6" spans="1:13" s="107" customFormat="1" ht="10.5" customHeight="1">
      <c r="A6" s="76" t="s">
        <v>121</v>
      </c>
      <c r="B6" s="76"/>
      <c r="C6" s="76"/>
      <c r="D6" s="76"/>
      <c r="E6" s="76"/>
      <c r="F6" s="76"/>
      <c r="G6" s="76"/>
      <c r="H6" s="76"/>
      <c r="I6" s="76"/>
      <c r="J6" s="76"/>
      <c r="K6" s="110"/>
      <c r="L6" s="111"/>
      <c r="M6" s="76"/>
    </row>
    <row r="7" spans="1:13" s="107" customFormat="1" ht="10.5" customHeight="1">
      <c r="A7" s="107" t="s">
        <v>122</v>
      </c>
      <c r="K7" s="108"/>
      <c r="L7" s="109"/>
    </row>
    <row r="8" spans="1:13" s="107" customFormat="1" ht="10.5" customHeight="1">
      <c r="A8" s="107" t="s">
        <v>123</v>
      </c>
      <c r="K8" s="108"/>
      <c r="L8" s="109"/>
    </row>
    <row r="9" spans="1:13" s="107" customFormat="1" ht="10.5" customHeight="1">
      <c r="A9" s="107" t="s">
        <v>124</v>
      </c>
      <c r="K9" s="108"/>
      <c r="L9" s="109"/>
    </row>
    <row r="10" spans="1:13" s="107" customFormat="1" ht="10.5" customHeight="1">
      <c r="A10" s="107" t="s">
        <v>125</v>
      </c>
      <c r="K10" s="108"/>
      <c r="L10" s="109"/>
    </row>
    <row r="11" spans="1:13" s="107" customFormat="1" ht="10.5" customHeight="1">
      <c r="A11" s="107" t="s">
        <v>126</v>
      </c>
      <c r="K11" s="108"/>
      <c r="L11" s="109"/>
    </row>
    <row r="12" spans="1:13" s="107" customFormat="1" ht="10.5" customHeight="1">
      <c r="A12" s="107" t="s">
        <v>68</v>
      </c>
      <c r="K12" s="108"/>
      <c r="L12" s="109"/>
    </row>
    <row r="13" spans="1:13" s="107" customFormat="1" ht="10.5" customHeight="1">
      <c r="A13" s="107" t="s">
        <v>127</v>
      </c>
      <c r="K13" s="108"/>
      <c r="L13" s="109"/>
    </row>
    <row r="14" spans="1:13" s="107" customFormat="1" ht="10.5" customHeight="1">
      <c r="A14" s="76" t="s">
        <v>66</v>
      </c>
      <c r="B14" s="76"/>
      <c r="C14" s="76"/>
      <c r="D14" s="76"/>
      <c r="E14" s="76"/>
      <c r="F14" s="76"/>
      <c r="G14" s="76"/>
      <c r="H14" s="76"/>
      <c r="I14" s="76"/>
      <c r="J14" s="76"/>
      <c r="K14" s="110"/>
      <c r="L14" s="111"/>
      <c r="M14" s="76"/>
    </row>
    <row r="15" spans="1:13" s="107" customFormat="1" ht="10.5" customHeight="1">
      <c r="A15" s="76" t="s">
        <v>128</v>
      </c>
      <c r="B15" s="76"/>
      <c r="C15" s="76"/>
      <c r="D15" s="76"/>
      <c r="E15" s="76"/>
      <c r="F15" s="76"/>
      <c r="G15" s="76"/>
      <c r="H15" s="76"/>
      <c r="I15" s="76"/>
      <c r="J15" s="76"/>
      <c r="K15" s="110"/>
      <c r="L15" s="111"/>
      <c r="M15" s="76"/>
    </row>
    <row r="16" spans="1:13" s="107" customFormat="1" ht="10.5" customHeight="1">
      <c r="A16" s="76" t="s">
        <v>129</v>
      </c>
      <c r="B16" s="76"/>
      <c r="C16" s="76"/>
      <c r="D16" s="76"/>
      <c r="E16" s="76"/>
      <c r="F16" s="76"/>
      <c r="G16" s="76"/>
      <c r="H16" s="76"/>
      <c r="I16" s="76"/>
      <c r="J16" s="76"/>
      <c r="K16" s="110"/>
      <c r="L16" s="111"/>
      <c r="M16" s="76"/>
    </row>
    <row r="17" spans="1:12" s="107" customFormat="1" ht="10.5" customHeight="1">
      <c r="A17" s="107" t="s">
        <v>130</v>
      </c>
      <c r="K17" s="108"/>
      <c r="L17" s="109"/>
    </row>
    <row r="18" spans="1:12" s="107" customFormat="1" ht="10.5" customHeight="1">
      <c r="A18" s="107" t="s">
        <v>131</v>
      </c>
      <c r="K18" s="108"/>
      <c r="L18" s="109"/>
    </row>
    <row r="19" spans="1:12" s="107" customFormat="1" ht="10.5" customHeight="1">
      <c r="A19" s="107" t="s">
        <v>132</v>
      </c>
      <c r="K19" s="108"/>
      <c r="L19" s="109"/>
    </row>
    <row r="20" spans="1:12" s="107" customFormat="1" ht="10.5" customHeight="1">
      <c r="A20" s="107" t="s">
        <v>133</v>
      </c>
      <c r="K20" s="108"/>
      <c r="L20" s="109"/>
    </row>
    <row r="21" spans="1:12" s="107" customFormat="1" ht="10.5" customHeight="1">
      <c r="A21" s="107" t="s">
        <v>134</v>
      </c>
      <c r="K21" s="108"/>
      <c r="L21" s="109"/>
    </row>
    <row r="22" spans="1:12" s="107" customFormat="1" ht="10.5" customHeight="1">
      <c r="A22" s="107" t="s">
        <v>135</v>
      </c>
      <c r="K22" s="108"/>
      <c r="L22" s="109"/>
    </row>
    <row r="23" spans="1:12" s="107" customFormat="1" ht="10.5" customHeight="1">
      <c r="A23" s="107" t="s">
        <v>57</v>
      </c>
      <c r="K23" s="108"/>
      <c r="L23" s="109"/>
    </row>
    <row r="24" spans="1:12" s="107" customFormat="1" ht="12" customHeight="1">
      <c r="K24" s="108"/>
      <c r="L24" s="109"/>
    </row>
    <row r="25" spans="1:12" ht="13.5">
      <c r="A25" s="103" t="s">
        <v>100</v>
      </c>
      <c r="B25" s="103"/>
      <c r="C25" s="103"/>
      <c r="D25" s="103"/>
      <c r="E25" s="103"/>
      <c r="F25" s="103"/>
      <c r="G25" s="103"/>
      <c r="H25" s="103"/>
      <c r="I25" s="103"/>
      <c r="J25" s="103"/>
    </row>
    <row r="26" spans="1:12" ht="10.5" customHeight="1">
      <c r="J26" s="77"/>
    </row>
    <row r="27" spans="1:12" ht="10.5" customHeight="1">
      <c r="A27" s="76" t="s">
        <v>111</v>
      </c>
      <c r="J27" s="77"/>
    </row>
    <row r="28" spans="1:12" ht="10.5" customHeight="1">
      <c r="A28" s="76" t="s">
        <v>112</v>
      </c>
      <c r="J28" s="77"/>
    </row>
    <row r="29" spans="1:12" ht="10.5" customHeight="1">
      <c r="A29" s="76" t="s">
        <v>81</v>
      </c>
      <c r="J29" s="77"/>
    </row>
    <row r="30" spans="1:12" ht="10.5" customHeight="1">
      <c r="J30" s="77"/>
    </row>
    <row r="31" spans="1:12">
      <c r="J31" s="78" t="s">
        <v>113</v>
      </c>
    </row>
    <row r="32" spans="1:12" s="79" customFormat="1" ht="12.75" customHeight="1">
      <c r="A32" s="112" t="s">
        <v>37</v>
      </c>
      <c r="B32" s="114" t="s">
        <v>19</v>
      </c>
      <c r="C32" s="114"/>
      <c r="D32" s="114"/>
      <c r="E32" s="114" t="s">
        <v>0</v>
      </c>
      <c r="F32" s="114"/>
      <c r="G32" s="114"/>
      <c r="H32" s="114" t="s">
        <v>1</v>
      </c>
      <c r="I32" s="114"/>
      <c r="J32" s="115"/>
    </row>
    <row r="33" spans="1:29" s="83" customFormat="1" ht="12.75" customHeight="1">
      <c r="A33" s="113"/>
      <c r="B33" s="80" t="s">
        <v>16</v>
      </c>
      <c r="C33" s="95" t="s">
        <v>2</v>
      </c>
      <c r="D33" s="95" t="s">
        <v>3</v>
      </c>
      <c r="E33" s="80" t="s">
        <v>16</v>
      </c>
      <c r="F33" s="95" t="s">
        <v>2</v>
      </c>
      <c r="G33" s="95" t="s">
        <v>3</v>
      </c>
      <c r="H33" s="80" t="s">
        <v>16</v>
      </c>
      <c r="I33" s="82" t="s">
        <v>2</v>
      </c>
      <c r="J33" s="82" t="s">
        <v>3</v>
      </c>
    </row>
    <row r="34" spans="1:29" s="79" customFormat="1" ht="6" customHeight="1">
      <c r="A34" s="84"/>
    </row>
    <row r="35" spans="1:29" s="87" customFormat="1" ht="10.5" customHeight="1">
      <c r="A35" s="85" t="s">
        <v>35</v>
      </c>
      <c r="B35" s="86">
        <v>1463723</v>
      </c>
      <c r="C35" s="86">
        <v>692279</v>
      </c>
      <c r="D35" s="86">
        <v>771444</v>
      </c>
      <c r="E35" s="86">
        <v>106261</v>
      </c>
      <c r="F35" s="86">
        <v>69860</v>
      </c>
      <c r="G35" s="86">
        <v>36401</v>
      </c>
      <c r="H35" s="86">
        <v>228864</v>
      </c>
      <c r="I35" s="86">
        <v>135030</v>
      </c>
      <c r="J35" s="86">
        <v>93834</v>
      </c>
      <c r="N35" s="76"/>
      <c r="Q35" s="76"/>
      <c r="T35" s="76"/>
      <c r="U35" s="88"/>
      <c r="V35" s="88"/>
      <c r="W35" s="88"/>
      <c r="X35" s="88"/>
      <c r="Y35" s="88"/>
      <c r="Z35" s="88"/>
      <c r="AA35" s="88"/>
      <c r="AB35" s="88"/>
      <c r="AC35" s="88"/>
    </row>
    <row r="36" spans="1:29" ht="6" customHeight="1">
      <c r="A36" s="89"/>
      <c r="B36" s="90"/>
      <c r="C36" s="90"/>
      <c r="D36" s="90"/>
      <c r="E36" s="90"/>
      <c r="F36" s="90"/>
      <c r="G36" s="90"/>
      <c r="H36" s="90"/>
      <c r="I36" s="90"/>
      <c r="J36" s="90"/>
      <c r="L36" s="87"/>
      <c r="R36" s="87"/>
    </row>
    <row r="37" spans="1:29" ht="10.5" customHeight="1">
      <c r="A37" s="91" t="s">
        <v>25</v>
      </c>
      <c r="B37" s="90">
        <v>117165</v>
      </c>
      <c r="C37" s="90">
        <v>55738</v>
      </c>
      <c r="D37" s="90">
        <v>61427</v>
      </c>
      <c r="E37" s="90">
        <v>27205</v>
      </c>
      <c r="F37" s="90">
        <v>15161</v>
      </c>
      <c r="G37" s="90">
        <v>12044</v>
      </c>
      <c r="H37" s="90">
        <v>30826</v>
      </c>
      <c r="I37" s="90">
        <v>17123</v>
      </c>
      <c r="J37" s="90">
        <v>13703</v>
      </c>
    </row>
    <row r="38" spans="1:29" ht="10.5" customHeight="1">
      <c r="A38" s="91" t="s">
        <v>17</v>
      </c>
      <c r="B38" s="90">
        <v>83832</v>
      </c>
      <c r="C38" s="90">
        <v>38518</v>
      </c>
      <c r="D38" s="90">
        <v>45314</v>
      </c>
      <c r="E38" s="90">
        <v>20299</v>
      </c>
      <c r="F38" s="90">
        <v>10834</v>
      </c>
      <c r="G38" s="90">
        <v>9465</v>
      </c>
      <c r="H38" s="90">
        <v>35738</v>
      </c>
      <c r="I38" s="90">
        <v>17383</v>
      </c>
      <c r="J38" s="90">
        <v>18355</v>
      </c>
    </row>
    <row r="39" spans="1:29" ht="10.5" customHeight="1">
      <c r="A39" s="91" t="s">
        <v>8</v>
      </c>
      <c r="B39" s="90">
        <v>166039</v>
      </c>
      <c r="C39" s="90">
        <v>79943</v>
      </c>
      <c r="D39" s="90">
        <v>86096</v>
      </c>
      <c r="E39" s="90">
        <v>31563</v>
      </c>
      <c r="F39" s="90">
        <v>18381</v>
      </c>
      <c r="G39" s="90">
        <v>13182</v>
      </c>
      <c r="H39" s="90">
        <v>39995</v>
      </c>
      <c r="I39" s="90">
        <v>21780</v>
      </c>
      <c r="J39" s="90">
        <v>18215</v>
      </c>
    </row>
    <row r="40" spans="1:29" ht="10.5" customHeight="1">
      <c r="A40" s="91" t="s">
        <v>9</v>
      </c>
      <c r="B40" s="90">
        <v>110488</v>
      </c>
      <c r="C40" s="90">
        <v>50549</v>
      </c>
      <c r="D40" s="90">
        <v>59939</v>
      </c>
      <c r="E40" s="90">
        <v>27792</v>
      </c>
      <c r="F40" s="90">
        <v>14366</v>
      </c>
      <c r="G40" s="90">
        <v>13426</v>
      </c>
      <c r="H40" s="90">
        <v>69702</v>
      </c>
      <c r="I40" s="90">
        <v>36874</v>
      </c>
      <c r="J40" s="90">
        <v>32828</v>
      </c>
    </row>
    <row r="41" spans="1:29" ht="10.5" customHeight="1">
      <c r="A41" s="91" t="s">
        <v>10</v>
      </c>
      <c r="B41" s="90">
        <v>36602</v>
      </c>
      <c r="C41" s="90">
        <v>16078</v>
      </c>
      <c r="D41" s="90">
        <v>20524</v>
      </c>
      <c r="E41" s="90">
        <v>7818</v>
      </c>
      <c r="F41" s="90">
        <v>4064</v>
      </c>
      <c r="G41" s="90">
        <v>3754</v>
      </c>
      <c r="H41" s="90">
        <v>23024</v>
      </c>
      <c r="I41" s="90">
        <v>9078</v>
      </c>
      <c r="J41" s="90">
        <v>13946</v>
      </c>
    </row>
    <row r="42" spans="1:29" ht="10.5" customHeight="1">
      <c r="A42" s="91" t="s">
        <v>11</v>
      </c>
      <c r="B42" s="90">
        <v>135101</v>
      </c>
      <c r="C42" s="90">
        <v>63532</v>
      </c>
      <c r="D42" s="90">
        <v>71569</v>
      </c>
      <c r="E42" s="90">
        <v>30153</v>
      </c>
      <c r="F42" s="90">
        <v>17258</v>
      </c>
      <c r="G42" s="90">
        <v>12895</v>
      </c>
      <c r="H42" s="90">
        <v>19569</v>
      </c>
      <c r="I42" s="90">
        <v>10775</v>
      </c>
      <c r="J42" s="90">
        <v>8794</v>
      </c>
    </row>
    <row r="43" spans="1:29" ht="10.5" customHeight="1">
      <c r="A43" s="91" t="s">
        <v>12</v>
      </c>
      <c r="B43" s="90">
        <v>82784</v>
      </c>
      <c r="C43" s="90">
        <v>38121</v>
      </c>
      <c r="D43" s="90">
        <v>44663</v>
      </c>
      <c r="E43" s="90">
        <v>20842</v>
      </c>
      <c r="F43" s="90">
        <v>10835</v>
      </c>
      <c r="G43" s="90">
        <v>10007</v>
      </c>
      <c r="H43" s="90">
        <v>71117</v>
      </c>
      <c r="I43" s="90">
        <v>36341</v>
      </c>
      <c r="J43" s="90">
        <v>34776</v>
      </c>
      <c r="X43" s="92"/>
    </row>
    <row r="44" spans="1:29" ht="10.5" customHeight="1">
      <c r="A44" s="91" t="s">
        <v>26</v>
      </c>
      <c r="B44" s="90">
        <v>101970</v>
      </c>
      <c r="C44" s="90">
        <v>50617</v>
      </c>
      <c r="D44" s="90">
        <v>51353</v>
      </c>
      <c r="E44" s="90">
        <v>22992</v>
      </c>
      <c r="F44" s="90">
        <v>13178</v>
      </c>
      <c r="G44" s="90">
        <v>9814</v>
      </c>
      <c r="H44" s="90">
        <v>57460</v>
      </c>
      <c r="I44" s="90">
        <v>38985</v>
      </c>
      <c r="J44" s="90">
        <v>18475</v>
      </c>
    </row>
    <row r="45" spans="1:29" ht="10.5" customHeight="1">
      <c r="A45" s="91" t="s">
        <v>13</v>
      </c>
      <c r="B45" s="90">
        <v>202047</v>
      </c>
      <c r="C45" s="90">
        <v>94873</v>
      </c>
      <c r="D45" s="90">
        <v>107174</v>
      </c>
      <c r="E45" s="90">
        <v>46569</v>
      </c>
      <c r="F45" s="90">
        <v>26478</v>
      </c>
      <c r="G45" s="90">
        <v>20091</v>
      </c>
      <c r="H45" s="90">
        <v>35406</v>
      </c>
      <c r="I45" s="90">
        <v>20668</v>
      </c>
      <c r="J45" s="90">
        <v>14738</v>
      </c>
    </row>
    <row r="46" spans="1:29" ht="10.5" customHeight="1">
      <c r="A46" s="91" t="s">
        <v>14</v>
      </c>
      <c r="B46" s="90">
        <v>149837</v>
      </c>
      <c r="C46" s="90">
        <v>71213</v>
      </c>
      <c r="D46" s="90">
        <v>78624</v>
      </c>
      <c r="E46" s="90">
        <v>38853</v>
      </c>
      <c r="F46" s="90">
        <v>22870</v>
      </c>
      <c r="G46" s="90">
        <v>15983</v>
      </c>
      <c r="H46" s="90">
        <v>17222</v>
      </c>
      <c r="I46" s="90">
        <v>9290</v>
      </c>
      <c r="J46" s="90">
        <v>7932</v>
      </c>
    </row>
    <row r="47" spans="1:29" ht="10.5" customHeight="1">
      <c r="A47" s="91" t="s">
        <v>15</v>
      </c>
      <c r="B47" s="90">
        <v>277858</v>
      </c>
      <c r="C47" s="90">
        <v>133097</v>
      </c>
      <c r="D47" s="90">
        <v>144761</v>
      </c>
      <c r="E47" s="90">
        <v>60131</v>
      </c>
      <c r="F47" s="90">
        <v>35035</v>
      </c>
      <c r="G47" s="90">
        <v>25096</v>
      </c>
      <c r="H47" s="90">
        <v>56761</v>
      </c>
      <c r="I47" s="90">
        <v>35333</v>
      </c>
      <c r="J47" s="90">
        <v>21428</v>
      </c>
    </row>
    <row r="48" spans="1:29" ht="6" customHeight="1">
      <c r="A48" s="93"/>
      <c r="B48" s="94"/>
      <c r="C48" s="94"/>
      <c r="D48" s="94"/>
      <c r="E48" s="94"/>
      <c r="F48" s="94"/>
      <c r="G48" s="94"/>
      <c r="H48" s="94"/>
      <c r="I48" s="94"/>
      <c r="J48" s="94"/>
    </row>
    <row r="49" spans="1:27" ht="12.75" customHeight="1">
      <c r="A49" s="112" t="s">
        <v>37</v>
      </c>
      <c r="B49" s="116" t="s">
        <v>18</v>
      </c>
      <c r="C49" s="114"/>
      <c r="D49" s="114"/>
      <c r="E49" s="114" t="s">
        <v>20</v>
      </c>
      <c r="F49" s="114"/>
      <c r="G49" s="114"/>
      <c r="H49" s="117" t="s">
        <v>4</v>
      </c>
      <c r="I49" s="118" t="s">
        <v>114</v>
      </c>
      <c r="J49" s="119"/>
    </row>
    <row r="50" spans="1:27" ht="12.75" customHeight="1">
      <c r="A50" s="113"/>
      <c r="B50" s="96" t="s">
        <v>16</v>
      </c>
      <c r="C50" s="97" t="s">
        <v>2</v>
      </c>
      <c r="D50" s="95" t="s">
        <v>3</v>
      </c>
      <c r="E50" s="80" t="s">
        <v>16</v>
      </c>
      <c r="F50" s="95" t="s">
        <v>2</v>
      </c>
      <c r="G50" s="95" t="s">
        <v>3</v>
      </c>
      <c r="H50" s="117"/>
      <c r="I50" s="98" t="s">
        <v>0</v>
      </c>
      <c r="J50" s="99" t="s">
        <v>1</v>
      </c>
    </row>
    <row r="51" spans="1:27" ht="6" customHeight="1">
      <c r="A51" s="84"/>
      <c r="B51" s="79"/>
      <c r="C51" s="79"/>
      <c r="D51" s="79"/>
      <c r="E51" s="79"/>
      <c r="F51" s="79"/>
      <c r="G51" s="79"/>
      <c r="H51" s="83"/>
      <c r="I51" s="79"/>
      <c r="J51" s="79"/>
    </row>
    <row r="52" spans="1:27" ht="10.5" customHeight="1">
      <c r="A52" s="85" t="s">
        <v>35</v>
      </c>
      <c r="B52" s="86">
        <v>122603</v>
      </c>
      <c r="C52" s="86">
        <v>65170</v>
      </c>
      <c r="D52" s="86">
        <v>57433</v>
      </c>
      <c r="E52" s="86">
        <v>1586326</v>
      </c>
      <c r="F52" s="86">
        <v>757449</v>
      </c>
      <c r="G52" s="86">
        <v>828877</v>
      </c>
      <c r="H52" s="100">
        <v>108.37611</v>
      </c>
      <c r="I52" s="100">
        <v>72.59638606484971</v>
      </c>
      <c r="J52" s="100">
        <v>156.35745287872092</v>
      </c>
      <c r="X52" s="92">
        <f>O52-E52</f>
        <v>-1586326</v>
      </c>
      <c r="Y52" s="76">
        <f>P52-F52</f>
        <v>-757449</v>
      </c>
      <c r="Z52" s="76">
        <f>Q52-G52</f>
        <v>-828877</v>
      </c>
      <c r="AA52" s="76">
        <f>R52-H52</f>
        <v>-108.37611</v>
      </c>
    </row>
    <row r="53" spans="1:27" ht="6" customHeight="1">
      <c r="A53" s="89"/>
      <c r="B53" s="90"/>
      <c r="C53" s="90"/>
      <c r="D53" s="90"/>
      <c r="E53" s="90"/>
      <c r="F53" s="90"/>
      <c r="G53" s="90"/>
      <c r="H53" s="101"/>
      <c r="I53" s="101"/>
      <c r="J53" s="101"/>
    </row>
    <row r="54" spans="1:27" ht="10.5" customHeight="1">
      <c r="A54" s="91" t="s">
        <v>25</v>
      </c>
      <c r="B54" s="90">
        <v>3621</v>
      </c>
      <c r="C54" s="90">
        <v>1962</v>
      </c>
      <c r="D54" s="90">
        <v>1659</v>
      </c>
      <c r="E54" s="90">
        <v>120786</v>
      </c>
      <c r="F54" s="90">
        <v>57700</v>
      </c>
      <c r="G54" s="90">
        <v>63086</v>
      </c>
      <c r="H54" s="101">
        <v>103.09050999999999</v>
      </c>
      <c r="I54" s="101">
        <v>232.1939145649298</v>
      </c>
      <c r="J54" s="101">
        <v>263.09904835061667</v>
      </c>
      <c r="X54" s="92">
        <f t="shared" ref="X54:X64" si="0">O54-E54</f>
        <v>-120786</v>
      </c>
      <c r="Y54" s="76">
        <f t="shared" ref="Y54:Y64" si="1">P54-F54</f>
        <v>-57700</v>
      </c>
      <c r="Z54" s="76">
        <f t="shared" ref="Z54:Z64" si="2">Q54-G54</f>
        <v>-63086</v>
      </c>
      <c r="AA54" s="76">
        <f t="shared" ref="AA54:AA64" si="3">R54-H54</f>
        <v>-103.09050999999999</v>
      </c>
    </row>
    <row r="55" spans="1:27" ht="10.5" customHeight="1">
      <c r="A55" s="91" t="s">
        <v>17</v>
      </c>
      <c r="B55" s="90">
        <v>15439</v>
      </c>
      <c r="C55" s="90">
        <v>6549</v>
      </c>
      <c r="D55" s="90">
        <v>8890</v>
      </c>
      <c r="E55" s="90">
        <v>99271</v>
      </c>
      <c r="F55" s="90">
        <v>45067</v>
      </c>
      <c r="G55" s="90">
        <v>54204</v>
      </c>
      <c r="H55" s="101">
        <v>118.4166</v>
      </c>
      <c r="I55" s="101">
        <v>242.13903998473137</v>
      </c>
      <c r="J55" s="101">
        <v>426.30499093424947</v>
      </c>
      <c r="X55" s="76">
        <f t="shared" si="0"/>
        <v>-99271</v>
      </c>
      <c r="Y55" s="76">
        <f t="shared" si="1"/>
        <v>-45067</v>
      </c>
      <c r="Z55" s="76">
        <f t="shared" si="2"/>
        <v>-54204</v>
      </c>
      <c r="AA55" s="76">
        <f t="shared" si="3"/>
        <v>-118.4166</v>
      </c>
    </row>
    <row r="56" spans="1:27" ht="10.5" customHeight="1">
      <c r="A56" s="91" t="s">
        <v>8</v>
      </c>
      <c r="B56" s="90">
        <v>8432</v>
      </c>
      <c r="C56" s="90">
        <v>3399</v>
      </c>
      <c r="D56" s="90">
        <v>5033</v>
      </c>
      <c r="E56" s="90">
        <v>174471</v>
      </c>
      <c r="F56" s="90">
        <v>83342</v>
      </c>
      <c r="G56" s="90">
        <v>91129</v>
      </c>
      <c r="H56" s="101">
        <v>105.07832000000001</v>
      </c>
      <c r="I56" s="101">
        <v>190.09389360331005</v>
      </c>
      <c r="J56" s="101">
        <v>240.87714332174968</v>
      </c>
      <c r="X56" s="76">
        <f t="shared" si="0"/>
        <v>-174471</v>
      </c>
      <c r="Y56" s="76">
        <f t="shared" si="1"/>
        <v>-83342</v>
      </c>
      <c r="Z56" s="76">
        <f t="shared" si="2"/>
        <v>-91129</v>
      </c>
      <c r="AA56" s="76">
        <f t="shared" si="3"/>
        <v>-105.07832000000001</v>
      </c>
    </row>
    <row r="57" spans="1:27" ht="10.5" customHeight="1">
      <c r="A57" s="91" t="s">
        <v>9</v>
      </c>
      <c r="B57" s="90">
        <v>41910</v>
      </c>
      <c r="C57" s="90">
        <v>22508</v>
      </c>
      <c r="D57" s="90">
        <v>19402</v>
      </c>
      <c r="E57" s="90">
        <v>152398</v>
      </c>
      <c r="F57" s="90">
        <v>73057</v>
      </c>
      <c r="G57" s="90">
        <v>79341</v>
      </c>
      <c r="H57" s="101">
        <v>137.93172000000001</v>
      </c>
      <c r="I57" s="101">
        <v>251.53862862935338</v>
      </c>
      <c r="J57" s="101">
        <v>630.85583954818628</v>
      </c>
      <c r="X57" s="76">
        <f t="shared" si="0"/>
        <v>-152398</v>
      </c>
      <c r="Y57" s="76">
        <f t="shared" si="1"/>
        <v>-73057</v>
      </c>
      <c r="Z57" s="76">
        <f t="shared" si="2"/>
        <v>-79341</v>
      </c>
      <c r="AA57" s="76">
        <f t="shared" si="3"/>
        <v>-137.93172000000001</v>
      </c>
    </row>
    <row r="58" spans="1:27" ht="10.5" customHeight="1">
      <c r="A58" s="91" t="s">
        <v>10</v>
      </c>
      <c r="B58" s="90">
        <v>15206</v>
      </c>
      <c r="C58" s="90">
        <v>5014</v>
      </c>
      <c r="D58" s="90">
        <v>10192</v>
      </c>
      <c r="E58" s="90">
        <v>51808</v>
      </c>
      <c r="F58" s="90">
        <v>21092</v>
      </c>
      <c r="G58" s="90">
        <v>30716</v>
      </c>
      <c r="H58" s="101">
        <v>141.54418000000001</v>
      </c>
      <c r="I58" s="101">
        <v>213.59488552538113</v>
      </c>
      <c r="J58" s="101">
        <v>629.03666466313314</v>
      </c>
      <c r="X58" s="76">
        <f t="shared" si="0"/>
        <v>-51808</v>
      </c>
      <c r="Y58" s="76">
        <f t="shared" si="1"/>
        <v>-21092</v>
      </c>
      <c r="Z58" s="76">
        <f t="shared" si="2"/>
        <v>-30716</v>
      </c>
      <c r="AA58" s="76">
        <f t="shared" si="3"/>
        <v>-141.54418000000001</v>
      </c>
    </row>
    <row r="59" spans="1:27" ht="10.5" customHeight="1">
      <c r="A59" s="91" t="s">
        <v>11</v>
      </c>
      <c r="B59" s="90">
        <v>-10584</v>
      </c>
      <c r="C59" s="90">
        <v>-6483</v>
      </c>
      <c r="D59" s="90">
        <v>-4101</v>
      </c>
      <c r="E59" s="90">
        <v>124517</v>
      </c>
      <c r="F59" s="90">
        <v>57049</v>
      </c>
      <c r="G59" s="90">
        <v>67468</v>
      </c>
      <c r="H59" s="101">
        <v>92.165859999999995</v>
      </c>
      <c r="I59" s="101">
        <v>223.18857743466</v>
      </c>
      <c r="J59" s="101">
        <v>144.84718839978979</v>
      </c>
      <c r="X59" s="76">
        <f t="shared" si="0"/>
        <v>-124517</v>
      </c>
      <c r="Y59" s="76">
        <f t="shared" si="1"/>
        <v>-57049</v>
      </c>
      <c r="Z59" s="76">
        <f t="shared" si="2"/>
        <v>-67468</v>
      </c>
      <c r="AA59" s="76">
        <f t="shared" si="3"/>
        <v>-92.165859999999995</v>
      </c>
    </row>
    <row r="60" spans="1:27" ht="10.5" customHeight="1">
      <c r="A60" s="91" t="s">
        <v>12</v>
      </c>
      <c r="B60" s="90">
        <v>50275</v>
      </c>
      <c r="C60" s="90">
        <v>25506</v>
      </c>
      <c r="D60" s="90">
        <v>24769</v>
      </c>
      <c r="E60" s="90">
        <v>133059</v>
      </c>
      <c r="F60" s="90">
        <v>63627</v>
      </c>
      <c r="G60" s="90">
        <v>69432</v>
      </c>
      <c r="H60" s="101">
        <v>160.73033000000001</v>
      </c>
      <c r="I60" s="101">
        <v>251.76362582141476</v>
      </c>
      <c r="J60" s="101">
        <v>859.06696946269813</v>
      </c>
      <c r="X60" s="76">
        <f t="shared" si="0"/>
        <v>-133059</v>
      </c>
      <c r="Y60" s="76">
        <f t="shared" si="1"/>
        <v>-63627</v>
      </c>
      <c r="Z60" s="76">
        <f t="shared" si="2"/>
        <v>-69432</v>
      </c>
      <c r="AA60" s="76">
        <f t="shared" si="3"/>
        <v>-160.73033000000001</v>
      </c>
    </row>
    <row r="61" spans="1:27" ht="10.5" customHeight="1">
      <c r="A61" s="91" t="s">
        <v>26</v>
      </c>
      <c r="B61" s="90">
        <v>34468</v>
      </c>
      <c r="C61" s="90">
        <v>25807</v>
      </c>
      <c r="D61" s="90">
        <v>8661</v>
      </c>
      <c r="E61" s="90">
        <v>136438</v>
      </c>
      <c r="F61" s="90">
        <v>76424</v>
      </c>
      <c r="G61" s="90">
        <v>60014</v>
      </c>
      <c r="H61" s="101">
        <v>133.8021</v>
      </c>
      <c r="I61" s="101">
        <v>225.47808178876141</v>
      </c>
      <c r="J61" s="101">
        <v>563.49906835343734</v>
      </c>
      <c r="X61" s="76">
        <f t="shared" si="0"/>
        <v>-136438</v>
      </c>
      <c r="Y61" s="76">
        <f t="shared" si="1"/>
        <v>-76424</v>
      </c>
      <c r="Z61" s="76">
        <f t="shared" si="2"/>
        <v>-60014</v>
      </c>
      <c r="AA61" s="76">
        <f t="shared" si="3"/>
        <v>-133.8021</v>
      </c>
    </row>
    <row r="62" spans="1:27" ht="10.5" customHeight="1">
      <c r="A62" s="91" t="s">
        <v>13</v>
      </c>
      <c r="B62" s="90">
        <v>-11163</v>
      </c>
      <c r="C62" s="90">
        <v>-5810</v>
      </c>
      <c r="D62" s="90">
        <v>-5353</v>
      </c>
      <c r="E62" s="90">
        <v>190884</v>
      </c>
      <c r="F62" s="90">
        <v>89063</v>
      </c>
      <c r="G62" s="90">
        <v>101821</v>
      </c>
      <c r="H62" s="101">
        <v>94.475049999999996</v>
      </c>
      <c r="I62" s="101">
        <v>230.48597603527892</v>
      </c>
      <c r="J62" s="101">
        <v>175.23645488425959</v>
      </c>
      <c r="X62" s="76">
        <f t="shared" si="0"/>
        <v>-190884</v>
      </c>
      <c r="Y62" s="76">
        <f t="shared" si="1"/>
        <v>-89063</v>
      </c>
      <c r="Z62" s="76">
        <f t="shared" si="2"/>
        <v>-101821</v>
      </c>
      <c r="AA62" s="76">
        <f t="shared" si="3"/>
        <v>-94.475049999999996</v>
      </c>
    </row>
    <row r="63" spans="1:27" ht="10.5" customHeight="1">
      <c r="A63" s="91" t="s">
        <v>14</v>
      </c>
      <c r="B63" s="90">
        <v>-21631</v>
      </c>
      <c r="C63" s="90">
        <v>-13580</v>
      </c>
      <c r="D63" s="90">
        <v>-8051</v>
      </c>
      <c r="E63" s="90">
        <v>128206</v>
      </c>
      <c r="F63" s="90">
        <v>57633</v>
      </c>
      <c r="G63" s="90">
        <v>70573</v>
      </c>
      <c r="H63" s="101">
        <v>85.563649999999996</v>
      </c>
      <c r="I63" s="101">
        <v>259.30177459506001</v>
      </c>
      <c r="J63" s="101">
        <v>114.9382328797293</v>
      </c>
      <c r="X63" s="76">
        <f t="shared" si="0"/>
        <v>-128206</v>
      </c>
      <c r="Y63" s="76">
        <f t="shared" si="1"/>
        <v>-57633</v>
      </c>
      <c r="Z63" s="76">
        <f t="shared" si="2"/>
        <v>-70573</v>
      </c>
      <c r="AA63" s="76">
        <f t="shared" si="3"/>
        <v>-85.563649999999996</v>
      </c>
    </row>
    <row r="64" spans="1:27" ht="10.5" customHeight="1">
      <c r="A64" s="91" t="s">
        <v>15</v>
      </c>
      <c r="B64" s="90">
        <v>-3370</v>
      </c>
      <c r="C64" s="90">
        <v>298</v>
      </c>
      <c r="D64" s="90">
        <v>-3668</v>
      </c>
      <c r="E64" s="90">
        <v>274488</v>
      </c>
      <c r="F64" s="90">
        <v>133395</v>
      </c>
      <c r="G64" s="90">
        <v>141093</v>
      </c>
      <c r="H64" s="101">
        <v>98.787149999999997</v>
      </c>
      <c r="I64" s="101">
        <v>216.40910105161629</v>
      </c>
      <c r="J64" s="101">
        <v>204.28060376163364</v>
      </c>
      <c r="X64" s="76">
        <f t="shared" si="0"/>
        <v>-274488</v>
      </c>
      <c r="Y64" s="76">
        <f t="shared" si="1"/>
        <v>-133395</v>
      </c>
      <c r="Z64" s="76">
        <f t="shared" si="2"/>
        <v>-141093</v>
      </c>
      <c r="AA64" s="76">
        <f t="shared" si="3"/>
        <v>-98.787149999999997</v>
      </c>
    </row>
    <row r="65" spans="1:10" ht="6" customHeight="1">
      <c r="A65" s="93"/>
      <c r="B65" s="94"/>
      <c r="C65" s="94"/>
      <c r="D65" s="94"/>
      <c r="E65" s="94"/>
      <c r="F65" s="94"/>
      <c r="G65" s="94"/>
      <c r="H65" s="102"/>
      <c r="I65" s="102"/>
      <c r="J65" s="102"/>
    </row>
    <row r="66" spans="1:10">
      <c r="A66" s="76" t="s">
        <v>115</v>
      </c>
    </row>
    <row r="67" spans="1:10">
      <c r="A67" s="76" t="s">
        <v>116</v>
      </c>
    </row>
  </sheetData>
  <sheetProtection sheet="1" formatCells="0" formatRows="0" insertColumns="0" insertRows="0" insertHyperlinks="0" deleteColumns="0" deleteRows="0" sort="0" autoFilter="0" pivotTables="0"/>
  <mergeCells count="9">
    <mergeCell ref="A32:A33"/>
    <mergeCell ref="B32:D32"/>
    <mergeCell ref="E32:G32"/>
    <mergeCell ref="H32:J32"/>
    <mergeCell ref="A49:A50"/>
    <mergeCell ref="B49:D49"/>
    <mergeCell ref="E49:G49"/>
    <mergeCell ref="H49:H50"/>
    <mergeCell ref="I49:J49"/>
  </mergeCells>
  <phoneticPr fontId="2"/>
  <pageMargins left="0.6692913385826772" right="0.6692913385826772" top="0.78740157480314965" bottom="0.74803149606299213" header="0.51181102362204722" footer="0.51181102362204722"/>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25"/>
  <sheetViews>
    <sheetView zoomScaleNormal="100" zoomScaleSheetLayoutView="100" workbookViewId="0"/>
  </sheetViews>
  <sheetFormatPr defaultRowHeight="10.5"/>
  <cols>
    <col min="1" max="16384" width="9" style="1"/>
  </cols>
  <sheetData>
    <row r="1" spans="1:20" ht="6" customHeight="1"/>
    <row r="2" spans="1:20" ht="6" customHeight="1"/>
    <row r="3" spans="1:20" ht="13.5">
      <c r="A3" s="17" t="s">
        <v>30</v>
      </c>
      <c r="K3" s="2"/>
    </row>
    <row r="4" spans="1:20" ht="6" customHeight="1"/>
    <row r="5" spans="1:20" ht="6" customHeight="1"/>
    <row r="6" spans="1:20">
      <c r="T6" s="38"/>
    </row>
    <row r="7" spans="1:20" s="5" customFormat="1" ht="12.75" customHeight="1">
      <c r="A7" s="120" t="s">
        <v>37</v>
      </c>
      <c r="B7" s="122" t="s">
        <v>40</v>
      </c>
      <c r="C7" s="122"/>
      <c r="D7" s="122"/>
      <c r="E7" s="122" t="s">
        <v>0</v>
      </c>
      <c r="F7" s="122"/>
      <c r="G7" s="122"/>
      <c r="H7" s="122" t="s">
        <v>1</v>
      </c>
      <c r="I7" s="122"/>
      <c r="J7" s="122"/>
      <c r="K7" s="124" t="s">
        <v>18</v>
      </c>
      <c r="L7" s="122"/>
      <c r="M7" s="122"/>
      <c r="N7" s="122" t="s">
        <v>39</v>
      </c>
      <c r="O7" s="122"/>
      <c r="P7" s="122"/>
      <c r="Q7" s="122" t="s">
        <v>4</v>
      </c>
      <c r="R7" s="122" t="s">
        <v>38</v>
      </c>
      <c r="S7" s="123"/>
      <c r="T7" s="125" t="s">
        <v>37</v>
      </c>
    </row>
    <row r="8" spans="1:20" s="7" customFormat="1" ht="12.75" customHeight="1">
      <c r="A8" s="121"/>
      <c r="B8" s="3" t="s">
        <v>36</v>
      </c>
      <c r="C8" s="3" t="s">
        <v>2</v>
      </c>
      <c r="D8" s="3" t="s">
        <v>3</v>
      </c>
      <c r="E8" s="3" t="s">
        <v>36</v>
      </c>
      <c r="F8" s="3" t="s">
        <v>2</v>
      </c>
      <c r="G8" s="3" t="s">
        <v>3</v>
      </c>
      <c r="H8" s="3" t="s">
        <v>36</v>
      </c>
      <c r="I8" s="4" t="s">
        <v>2</v>
      </c>
      <c r="J8" s="3" t="s">
        <v>3</v>
      </c>
      <c r="K8" s="6" t="s">
        <v>36</v>
      </c>
      <c r="L8" s="6" t="s">
        <v>2</v>
      </c>
      <c r="M8" s="3" t="s">
        <v>3</v>
      </c>
      <c r="N8" s="3" t="s">
        <v>36</v>
      </c>
      <c r="O8" s="3" t="s">
        <v>2</v>
      </c>
      <c r="P8" s="3" t="s">
        <v>3</v>
      </c>
      <c r="Q8" s="122"/>
      <c r="R8" s="3" t="s">
        <v>0</v>
      </c>
      <c r="S8" s="4" t="s">
        <v>1</v>
      </c>
      <c r="T8" s="126"/>
    </row>
    <row r="9" spans="1:20" s="5" customFormat="1" ht="9.75" customHeight="1">
      <c r="A9" s="37"/>
      <c r="B9" s="36"/>
      <c r="C9" s="36"/>
      <c r="D9" s="36"/>
      <c r="E9" s="36"/>
      <c r="F9" s="36"/>
      <c r="G9" s="36"/>
      <c r="H9" s="36"/>
      <c r="I9" s="36"/>
      <c r="J9" s="36"/>
      <c r="K9" s="36"/>
      <c r="L9" s="36"/>
      <c r="M9" s="36"/>
      <c r="N9" s="36"/>
      <c r="O9" s="36"/>
      <c r="P9" s="36"/>
      <c r="Q9" s="35"/>
      <c r="T9" s="34"/>
    </row>
    <row r="10" spans="1:20" s="10" customFormat="1" ht="12" customHeight="1">
      <c r="A10" s="33" t="s">
        <v>35</v>
      </c>
      <c r="B10" s="12">
        <v>1474015</v>
      </c>
      <c r="C10" s="12">
        <v>701088</v>
      </c>
      <c r="D10" s="12">
        <v>772927</v>
      </c>
      <c r="E10" s="12">
        <v>110602</v>
      </c>
      <c r="F10" s="12">
        <v>74714</v>
      </c>
      <c r="G10" s="12">
        <v>35888</v>
      </c>
      <c r="H10" s="12">
        <v>235624</v>
      </c>
      <c r="I10" s="12">
        <v>145374</v>
      </c>
      <c r="J10" s="12">
        <v>90250</v>
      </c>
      <c r="K10" s="12">
        <f>+H10-E10</f>
        <v>125022</v>
      </c>
      <c r="L10" s="12">
        <f>+I10-F10</f>
        <v>70660</v>
      </c>
      <c r="M10" s="12">
        <f>+J10-G10</f>
        <v>54362</v>
      </c>
      <c r="N10" s="12">
        <v>1599037</v>
      </c>
      <c r="O10" s="12">
        <v>771748</v>
      </c>
      <c r="P10" s="12">
        <v>827289</v>
      </c>
      <c r="Q10" s="14">
        <v>108.48173186840025</v>
      </c>
      <c r="R10" s="14">
        <f>+E10/B10*1000</f>
        <v>75.034514574139337</v>
      </c>
      <c r="S10" s="14">
        <f>+H10/B10*1000</f>
        <v>159.85183325814188</v>
      </c>
      <c r="T10" s="32" t="s">
        <v>35</v>
      </c>
    </row>
    <row r="11" spans="1:20" ht="12" customHeight="1">
      <c r="A11" s="15"/>
      <c r="B11" s="11"/>
      <c r="C11" s="11"/>
      <c r="D11" s="11"/>
      <c r="E11" s="11"/>
      <c r="F11" s="11"/>
      <c r="G11" s="11"/>
      <c r="H11" s="11"/>
      <c r="I11" s="11"/>
      <c r="J11" s="11"/>
      <c r="K11" s="11"/>
      <c r="L11" s="11"/>
      <c r="M11" s="11"/>
      <c r="N11" s="11"/>
      <c r="O11" s="11"/>
      <c r="P11" s="11"/>
      <c r="Q11" s="13"/>
      <c r="R11" s="13"/>
      <c r="S11" s="13"/>
      <c r="T11" s="8"/>
    </row>
    <row r="12" spans="1:20" ht="12" customHeight="1">
      <c r="A12" s="16" t="s">
        <v>45</v>
      </c>
      <c r="B12" s="11">
        <v>122037</v>
      </c>
      <c r="C12" s="11">
        <v>58053</v>
      </c>
      <c r="D12" s="11">
        <v>63984</v>
      </c>
      <c r="E12" s="11">
        <v>30180</v>
      </c>
      <c r="F12" s="11">
        <v>17487</v>
      </c>
      <c r="G12" s="11">
        <v>12693</v>
      </c>
      <c r="H12" s="11">
        <v>37607</v>
      </c>
      <c r="I12" s="11">
        <v>21069</v>
      </c>
      <c r="J12" s="11">
        <v>16538</v>
      </c>
      <c r="K12" s="11">
        <f t="shared" ref="K12:K22" si="0">+H12-E12</f>
        <v>7427</v>
      </c>
      <c r="L12" s="11">
        <f t="shared" ref="L12:L22" si="1">+I12-F12</f>
        <v>3582</v>
      </c>
      <c r="M12" s="11">
        <f t="shared" ref="M12:M22" si="2">+J12-G12</f>
        <v>3845</v>
      </c>
      <c r="N12" s="11">
        <v>129464</v>
      </c>
      <c r="O12" s="11">
        <v>61635</v>
      </c>
      <c r="P12" s="11">
        <v>67829</v>
      </c>
      <c r="Q12" s="13">
        <v>106.08585920663404</v>
      </c>
      <c r="R12" s="13">
        <f>+E12/B12*1000</f>
        <v>247.30204773961995</v>
      </c>
      <c r="S12" s="13">
        <f t="shared" ref="S12:S22" si="3">+H12/B12*1000</f>
        <v>308.1606398059605</v>
      </c>
      <c r="T12" s="9" t="s">
        <v>45</v>
      </c>
    </row>
    <row r="13" spans="1:20" ht="12" customHeight="1">
      <c r="A13" s="16" t="s">
        <v>44</v>
      </c>
      <c r="B13" s="11">
        <v>83264</v>
      </c>
      <c r="C13" s="11">
        <v>38404</v>
      </c>
      <c r="D13" s="11">
        <v>44860</v>
      </c>
      <c r="E13" s="11">
        <v>23220</v>
      </c>
      <c r="F13" s="11">
        <v>12630</v>
      </c>
      <c r="G13" s="11">
        <v>10590</v>
      </c>
      <c r="H13" s="11">
        <v>37789</v>
      </c>
      <c r="I13" s="11">
        <v>19889</v>
      </c>
      <c r="J13" s="11">
        <v>17900</v>
      </c>
      <c r="K13" s="11">
        <f t="shared" si="0"/>
        <v>14569</v>
      </c>
      <c r="L13" s="11">
        <f t="shared" si="1"/>
        <v>7259</v>
      </c>
      <c r="M13" s="11">
        <f t="shared" si="2"/>
        <v>7310</v>
      </c>
      <c r="N13" s="11">
        <v>97833</v>
      </c>
      <c r="O13" s="11">
        <v>45663</v>
      </c>
      <c r="P13" s="11">
        <v>52170</v>
      </c>
      <c r="Q13" s="13">
        <v>117.49735780169101</v>
      </c>
      <c r="R13" s="13">
        <f t="shared" ref="R13:R22" si="4">+E13/B13*1000</f>
        <v>278.87202152190622</v>
      </c>
      <c r="S13" s="13">
        <f t="shared" si="3"/>
        <v>453.84559953881632</v>
      </c>
      <c r="T13" s="9" t="s">
        <v>44</v>
      </c>
    </row>
    <row r="14" spans="1:20" ht="12" customHeight="1">
      <c r="A14" s="16" t="s">
        <v>8</v>
      </c>
      <c r="B14" s="11">
        <v>168802</v>
      </c>
      <c r="C14" s="11">
        <v>81838</v>
      </c>
      <c r="D14" s="11">
        <v>86964</v>
      </c>
      <c r="E14" s="11">
        <v>36921</v>
      </c>
      <c r="F14" s="11">
        <v>22489</v>
      </c>
      <c r="G14" s="11">
        <v>14432</v>
      </c>
      <c r="H14" s="11">
        <v>44562</v>
      </c>
      <c r="I14" s="11">
        <v>24640</v>
      </c>
      <c r="J14" s="11">
        <v>19922</v>
      </c>
      <c r="K14" s="11">
        <f t="shared" si="0"/>
        <v>7641</v>
      </c>
      <c r="L14" s="11">
        <f t="shared" si="1"/>
        <v>2151</v>
      </c>
      <c r="M14" s="11">
        <f t="shared" si="2"/>
        <v>5490</v>
      </c>
      <c r="N14" s="11">
        <v>176443</v>
      </c>
      <c r="O14" s="11">
        <v>83989</v>
      </c>
      <c r="P14" s="11">
        <v>92454</v>
      </c>
      <c r="Q14" s="13">
        <v>104.52660513501024</v>
      </c>
      <c r="R14" s="13">
        <f t="shared" si="4"/>
        <v>218.72371180436249</v>
      </c>
      <c r="S14" s="13">
        <f t="shared" si="3"/>
        <v>263.98976315446498</v>
      </c>
      <c r="T14" s="9" t="s">
        <v>8</v>
      </c>
    </row>
    <row r="15" spans="1:20" ht="12" customHeight="1">
      <c r="A15" s="16" t="s">
        <v>9</v>
      </c>
      <c r="B15" s="11">
        <v>105306</v>
      </c>
      <c r="C15" s="11">
        <v>48686</v>
      </c>
      <c r="D15" s="11">
        <v>56620</v>
      </c>
      <c r="E15" s="11">
        <v>27333</v>
      </c>
      <c r="F15" s="11">
        <v>14609</v>
      </c>
      <c r="G15" s="11">
        <v>12724</v>
      </c>
      <c r="H15" s="11">
        <v>77150</v>
      </c>
      <c r="I15" s="11">
        <v>43375</v>
      </c>
      <c r="J15" s="11">
        <v>33775</v>
      </c>
      <c r="K15" s="11">
        <f t="shared" si="0"/>
        <v>49817</v>
      </c>
      <c r="L15" s="11">
        <f t="shared" si="1"/>
        <v>28766</v>
      </c>
      <c r="M15" s="11">
        <f t="shared" si="2"/>
        <v>21051</v>
      </c>
      <c r="N15" s="11">
        <v>155123</v>
      </c>
      <c r="O15" s="11">
        <v>77452</v>
      </c>
      <c r="P15" s="11">
        <v>77671</v>
      </c>
      <c r="Q15" s="13">
        <v>147.30689609329005</v>
      </c>
      <c r="R15" s="13">
        <f t="shared" si="4"/>
        <v>259.55785995099995</v>
      </c>
      <c r="S15" s="13">
        <f t="shared" si="3"/>
        <v>732.62682088390034</v>
      </c>
      <c r="T15" s="9" t="s">
        <v>9</v>
      </c>
    </row>
    <row r="16" spans="1:20" ht="12" customHeight="1">
      <c r="A16" s="16" t="s">
        <v>10</v>
      </c>
      <c r="B16" s="11">
        <v>40528</v>
      </c>
      <c r="C16" s="11">
        <v>17138</v>
      </c>
      <c r="D16" s="11">
        <v>23390</v>
      </c>
      <c r="E16" s="11">
        <v>9166</v>
      </c>
      <c r="F16" s="11">
        <v>4882</v>
      </c>
      <c r="G16" s="11">
        <v>4284</v>
      </c>
      <c r="H16" s="11">
        <v>24891</v>
      </c>
      <c r="I16" s="11">
        <v>10253</v>
      </c>
      <c r="J16" s="11">
        <v>14638</v>
      </c>
      <c r="K16" s="11">
        <f t="shared" si="0"/>
        <v>15725</v>
      </c>
      <c r="L16" s="11">
        <f t="shared" si="1"/>
        <v>5371</v>
      </c>
      <c r="M16" s="11">
        <f t="shared" si="2"/>
        <v>10354</v>
      </c>
      <c r="N16" s="11">
        <v>56253</v>
      </c>
      <c r="O16" s="11">
        <v>22509</v>
      </c>
      <c r="P16" s="11">
        <v>33744</v>
      </c>
      <c r="Q16" s="13">
        <v>138.8003355704698</v>
      </c>
      <c r="R16" s="13">
        <f t="shared" si="4"/>
        <v>226.16462692459535</v>
      </c>
      <c r="S16" s="13">
        <f t="shared" si="3"/>
        <v>614.16798262929331</v>
      </c>
      <c r="T16" s="9" t="s">
        <v>10</v>
      </c>
    </row>
    <row r="17" spans="1:20" ht="12" customHeight="1">
      <c r="A17" s="16" t="s">
        <v>11</v>
      </c>
      <c r="B17" s="11">
        <v>136045</v>
      </c>
      <c r="C17" s="11">
        <v>64866</v>
      </c>
      <c r="D17" s="11">
        <v>71179</v>
      </c>
      <c r="E17" s="11">
        <v>34580</v>
      </c>
      <c r="F17" s="11">
        <v>20664</v>
      </c>
      <c r="G17" s="11">
        <v>13916</v>
      </c>
      <c r="H17" s="11">
        <v>19758</v>
      </c>
      <c r="I17" s="11">
        <v>11800</v>
      </c>
      <c r="J17" s="11">
        <v>7958</v>
      </c>
      <c r="K17" s="11">
        <f t="shared" si="0"/>
        <v>-14822</v>
      </c>
      <c r="L17" s="11">
        <f t="shared" si="1"/>
        <v>-8864</v>
      </c>
      <c r="M17" s="11">
        <f t="shared" si="2"/>
        <v>-5958</v>
      </c>
      <c r="N17" s="11">
        <v>121223</v>
      </c>
      <c r="O17" s="11">
        <v>56002</v>
      </c>
      <c r="P17" s="11">
        <v>65221</v>
      </c>
      <c r="Q17" s="13">
        <v>89.105075526480206</v>
      </c>
      <c r="R17" s="13">
        <f t="shared" si="4"/>
        <v>254.18060200668896</v>
      </c>
      <c r="S17" s="13">
        <f t="shared" si="3"/>
        <v>145.23135727149105</v>
      </c>
      <c r="T17" s="9" t="s">
        <v>11</v>
      </c>
    </row>
    <row r="18" spans="1:20" ht="12" customHeight="1">
      <c r="A18" s="16" t="s">
        <v>12</v>
      </c>
      <c r="B18" s="11">
        <v>79287</v>
      </c>
      <c r="C18" s="11">
        <v>36727</v>
      </c>
      <c r="D18" s="11">
        <v>42560</v>
      </c>
      <c r="E18" s="11">
        <v>19594</v>
      </c>
      <c r="F18" s="11">
        <v>10583</v>
      </c>
      <c r="G18" s="11">
        <v>9011</v>
      </c>
      <c r="H18" s="11">
        <v>75963</v>
      </c>
      <c r="I18" s="11">
        <v>41057</v>
      </c>
      <c r="J18" s="11">
        <v>34906</v>
      </c>
      <c r="K18" s="11">
        <f t="shared" si="0"/>
        <v>56369</v>
      </c>
      <c r="L18" s="11">
        <f t="shared" si="1"/>
        <v>30474</v>
      </c>
      <c r="M18" s="11">
        <f t="shared" si="2"/>
        <v>25895</v>
      </c>
      <c r="N18" s="11">
        <v>135656</v>
      </c>
      <c r="O18" s="11">
        <v>67201</v>
      </c>
      <c r="P18" s="11">
        <v>68455</v>
      </c>
      <c r="Q18" s="13">
        <v>171.09488314603908</v>
      </c>
      <c r="R18" s="13">
        <f t="shared" si="4"/>
        <v>247.12752405816843</v>
      </c>
      <c r="S18" s="13">
        <f t="shared" si="3"/>
        <v>958.07635551855924</v>
      </c>
      <c r="T18" s="9" t="s">
        <v>12</v>
      </c>
    </row>
    <row r="19" spans="1:20" ht="12" customHeight="1">
      <c r="A19" s="16" t="s">
        <v>43</v>
      </c>
      <c r="B19" s="11">
        <v>98744</v>
      </c>
      <c r="C19" s="11">
        <v>49350</v>
      </c>
      <c r="D19" s="11">
        <v>49394</v>
      </c>
      <c r="E19" s="11">
        <v>22847</v>
      </c>
      <c r="F19" s="11">
        <v>13680</v>
      </c>
      <c r="G19" s="11">
        <v>9167</v>
      </c>
      <c r="H19" s="11">
        <v>60240</v>
      </c>
      <c r="I19" s="11">
        <v>43499</v>
      </c>
      <c r="J19" s="11">
        <v>16741</v>
      </c>
      <c r="K19" s="11">
        <f t="shared" si="0"/>
        <v>37393</v>
      </c>
      <c r="L19" s="11">
        <f t="shared" si="1"/>
        <v>29819</v>
      </c>
      <c r="M19" s="11">
        <f t="shared" si="2"/>
        <v>7574</v>
      </c>
      <c r="N19" s="11">
        <v>136137</v>
      </c>
      <c r="O19" s="11">
        <v>79169</v>
      </c>
      <c r="P19" s="11">
        <v>56968</v>
      </c>
      <c r="Q19" s="13">
        <v>137.86862999270841</v>
      </c>
      <c r="R19" s="13">
        <f t="shared" si="4"/>
        <v>231.37608361014338</v>
      </c>
      <c r="S19" s="13">
        <f t="shared" si="3"/>
        <v>610.06238353722756</v>
      </c>
      <c r="T19" s="9" t="s">
        <v>43</v>
      </c>
    </row>
    <row r="20" spans="1:20" ht="12" customHeight="1">
      <c r="A20" s="16" t="s">
        <v>13</v>
      </c>
      <c r="B20" s="11">
        <v>202943</v>
      </c>
      <c r="C20" s="11">
        <v>96381</v>
      </c>
      <c r="D20" s="11">
        <v>106562</v>
      </c>
      <c r="E20" s="11">
        <v>51238</v>
      </c>
      <c r="F20" s="11">
        <v>30068</v>
      </c>
      <c r="G20" s="11">
        <v>21170</v>
      </c>
      <c r="H20" s="11">
        <v>37912</v>
      </c>
      <c r="I20" s="11">
        <v>23394</v>
      </c>
      <c r="J20" s="11">
        <v>14518</v>
      </c>
      <c r="K20" s="11">
        <f t="shared" si="0"/>
        <v>-13326</v>
      </c>
      <c r="L20" s="11">
        <f t="shared" si="1"/>
        <v>-6674</v>
      </c>
      <c r="M20" s="11">
        <f t="shared" si="2"/>
        <v>-6652</v>
      </c>
      <c r="N20" s="11">
        <v>189617</v>
      </c>
      <c r="O20" s="11">
        <v>89707</v>
      </c>
      <c r="P20" s="11">
        <v>99910</v>
      </c>
      <c r="Q20" s="13">
        <v>93.433624219608461</v>
      </c>
      <c r="R20" s="13">
        <f t="shared" si="4"/>
        <v>252.47483283483541</v>
      </c>
      <c r="S20" s="13">
        <f t="shared" si="3"/>
        <v>186.81107503092002</v>
      </c>
      <c r="T20" s="9" t="s">
        <v>13</v>
      </c>
    </row>
    <row r="21" spans="1:20" ht="12" customHeight="1">
      <c r="A21" s="16" t="s">
        <v>14</v>
      </c>
      <c r="B21" s="11">
        <v>152974</v>
      </c>
      <c r="C21" s="11">
        <v>73339</v>
      </c>
      <c r="D21" s="11">
        <v>79635</v>
      </c>
      <c r="E21" s="11">
        <v>44920</v>
      </c>
      <c r="F21" s="11">
        <v>27881</v>
      </c>
      <c r="G21" s="11">
        <v>17039</v>
      </c>
      <c r="H21" s="11">
        <v>16519</v>
      </c>
      <c r="I21" s="11">
        <v>9496</v>
      </c>
      <c r="J21" s="11">
        <v>7023</v>
      </c>
      <c r="K21" s="11">
        <f t="shared" si="0"/>
        <v>-28401</v>
      </c>
      <c r="L21" s="11">
        <f t="shared" si="1"/>
        <v>-18385</v>
      </c>
      <c r="M21" s="11">
        <f t="shared" si="2"/>
        <v>-10016</v>
      </c>
      <c r="N21" s="11">
        <v>124573</v>
      </c>
      <c r="O21" s="11">
        <v>54954</v>
      </c>
      <c r="P21" s="11">
        <v>69619</v>
      </c>
      <c r="Q21" s="13">
        <v>81.434099912403411</v>
      </c>
      <c r="R21" s="13">
        <f t="shared" si="4"/>
        <v>293.64467164354727</v>
      </c>
      <c r="S21" s="13">
        <f t="shared" si="3"/>
        <v>107.98567076758142</v>
      </c>
      <c r="T21" s="9" t="s">
        <v>14</v>
      </c>
    </row>
    <row r="22" spans="1:20" ht="12" customHeight="1">
      <c r="A22" s="16" t="s">
        <v>15</v>
      </c>
      <c r="B22" s="11">
        <v>284085</v>
      </c>
      <c r="C22" s="11">
        <v>136306</v>
      </c>
      <c r="D22" s="11">
        <v>147779</v>
      </c>
      <c r="E22" s="11">
        <v>66164</v>
      </c>
      <c r="F22" s="11">
        <v>40380</v>
      </c>
      <c r="G22" s="11">
        <v>25784</v>
      </c>
      <c r="H22" s="11">
        <v>58794</v>
      </c>
      <c r="I22" s="11">
        <v>37541</v>
      </c>
      <c r="J22" s="11">
        <v>21253</v>
      </c>
      <c r="K22" s="11">
        <f t="shared" si="0"/>
        <v>-7370</v>
      </c>
      <c r="L22" s="11">
        <f t="shared" si="1"/>
        <v>-2839</v>
      </c>
      <c r="M22" s="11">
        <f t="shared" si="2"/>
        <v>-4531</v>
      </c>
      <c r="N22" s="11">
        <v>276715</v>
      </c>
      <c r="O22" s="11">
        <v>133467</v>
      </c>
      <c r="P22" s="11">
        <v>143248</v>
      </c>
      <c r="Q22" s="13">
        <v>97.405706038685608</v>
      </c>
      <c r="R22" s="13">
        <f t="shared" si="4"/>
        <v>232.90212436418679</v>
      </c>
      <c r="S22" s="13">
        <f t="shared" si="3"/>
        <v>206.95918475104284</v>
      </c>
      <c r="T22" s="9" t="s">
        <v>15</v>
      </c>
    </row>
    <row r="23" spans="1:20" ht="7.5" customHeight="1">
      <c r="A23" s="31"/>
      <c r="B23" s="30"/>
      <c r="C23" s="30"/>
      <c r="D23" s="30"/>
      <c r="E23" s="30"/>
      <c r="F23" s="30"/>
      <c r="G23" s="30"/>
      <c r="H23" s="30"/>
      <c r="I23" s="30"/>
      <c r="J23" s="30"/>
      <c r="K23" s="30"/>
      <c r="L23" s="30"/>
      <c r="M23" s="30"/>
      <c r="N23" s="30"/>
      <c r="O23" s="30"/>
      <c r="P23" s="30"/>
      <c r="Q23" s="29"/>
      <c r="R23" s="29"/>
      <c r="S23" s="29"/>
      <c r="T23" s="28"/>
    </row>
    <row r="24" spans="1:20">
      <c r="A24" s="1" t="s">
        <v>27</v>
      </c>
    </row>
    <row r="25" spans="1:20">
      <c r="A25" s="1" t="s">
        <v>42</v>
      </c>
    </row>
  </sheetData>
  <mergeCells count="9">
    <mergeCell ref="A7:A8"/>
    <mergeCell ref="T7:T8"/>
    <mergeCell ref="N7:P7"/>
    <mergeCell ref="Q7:Q8"/>
    <mergeCell ref="R7:S7"/>
    <mergeCell ref="B7:D7"/>
    <mergeCell ref="E7:G7"/>
    <mergeCell ref="H7:J7"/>
    <mergeCell ref="K7:M7"/>
  </mergeCells>
  <phoneticPr fontId="2"/>
  <pageMargins left="0.6692913385826772" right="0.6692913385826772" top="6.377952755905512" bottom="0.7480314960629921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44"/>
  <sheetViews>
    <sheetView zoomScaleNormal="100" zoomScaleSheetLayoutView="100" workbookViewId="0"/>
  </sheetViews>
  <sheetFormatPr defaultRowHeight="10.5"/>
  <cols>
    <col min="1" max="10" width="9" style="1"/>
    <col min="11" max="11" width="9.25" style="1" bestFit="1" customWidth="1"/>
    <col min="12" max="16384" width="9" style="1"/>
  </cols>
  <sheetData>
    <row r="1" spans="1:20" ht="13.5">
      <c r="A1" s="17" t="s">
        <v>41</v>
      </c>
      <c r="J1" s="2"/>
      <c r="K1" s="2"/>
    </row>
    <row r="2" spans="1:20" ht="12" customHeight="1"/>
    <row r="3" spans="1:20" ht="12" customHeight="1">
      <c r="B3" s="51" t="s">
        <v>82</v>
      </c>
      <c r="C3" s="52"/>
      <c r="D3" s="52"/>
      <c r="E3" s="52"/>
      <c r="F3" s="52"/>
      <c r="G3" s="52"/>
      <c r="H3" s="52"/>
      <c r="I3" s="52"/>
    </row>
    <row r="4" spans="1:20">
      <c r="T4" s="38"/>
    </row>
    <row r="5" spans="1:20" s="5" customFormat="1" ht="12.75" customHeight="1">
      <c r="A5" s="120" t="s">
        <v>37</v>
      </c>
      <c r="B5" s="122" t="s">
        <v>40</v>
      </c>
      <c r="C5" s="122"/>
      <c r="D5" s="122"/>
      <c r="E5" s="122" t="s">
        <v>0</v>
      </c>
      <c r="F5" s="122"/>
      <c r="G5" s="122"/>
      <c r="H5" s="122" t="s">
        <v>1</v>
      </c>
      <c r="I5" s="122"/>
      <c r="J5" s="122"/>
      <c r="K5" s="124" t="s">
        <v>18</v>
      </c>
      <c r="L5" s="122"/>
      <c r="M5" s="122"/>
      <c r="N5" s="122" t="s">
        <v>39</v>
      </c>
      <c r="O5" s="122"/>
      <c r="P5" s="122"/>
      <c r="Q5" s="122" t="s">
        <v>4</v>
      </c>
      <c r="R5" s="122" t="s">
        <v>38</v>
      </c>
      <c r="S5" s="123"/>
      <c r="T5" s="125" t="s">
        <v>37</v>
      </c>
    </row>
    <row r="6" spans="1:20" s="7" customFormat="1" ht="12.75" customHeight="1">
      <c r="A6" s="121"/>
      <c r="B6" s="3" t="s">
        <v>36</v>
      </c>
      <c r="C6" s="3" t="s">
        <v>2</v>
      </c>
      <c r="D6" s="3" t="s">
        <v>3</v>
      </c>
      <c r="E6" s="3" t="s">
        <v>36</v>
      </c>
      <c r="F6" s="3" t="s">
        <v>2</v>
      </c>
      <c r="G6" s="3" t="s">
        <v>3</v>
      </c>
      <c r="H6" s="3" t="s">
        <v>36</v>
      </c>
      <c r="I6" s="4" t="s">
        <v>2</v>
      </c>
      <c r="J6" s="3" t="s">
        <v>3</v>
      </c>
      <c r="K6" s="6" t="s">
        <v>36</v>
      </c>
      <c r="L6" s="6" t="s">
        <v>2</v>
      </c>
      <c r="M6" s="3" t="s">
        <v>3</v>
      </c>
      <c r="N6" s="3" t="s">
        <v>36</v>
      </c>
      <c r="O6" s="3" t="s">
        <v>2</v>
      </c>
      <c r="P6" s="3" t="s">
        <v>3</v>
      </c>
      <c r="Q6" s="122"/>
      <c r="R6" s="3" t="s">
        <v>0</v>
      </c>
      <c r="S6" s="4" t="s">
        <v>1</v>
      </c>
      <c r="T6" s="126"/>
    </row>
    <row r="7" spans="1:20" s="5" customFormat="1" ht="9.75" customHeight="1">
      <c r="A7" s="37"/>
      <c r="B7" s="36"/>
      <c r="C7" s="36"/>
      <c r="D7" s="36"/>
      <c r="E7" s="36"/>
      <c r="F7" s="36"/>
      <c r="G7" s="36"/>
      <c r="H7" s="36"/>
      <c r="I7" s="36"/>
      <c r="J7" s="36"/>
      <c r="K7" s="36"/>
      <c r="L7" s="36"/>
      <c r="M7" s="36"/>
      <c r="N7" s="36"/>
      <c r="O7" s="36"/>
      <c r="P7" s="36"/>
      <c r="Q7" s="35"/>
      <c r="T7" s="34"/>
    </row>
    <row r="8" spans="1:20" s="10" customFormat="1" ht="12" customHeight="1">
      <c r="A8" s="33" t="s">
        <v>35</v>
      </c>
      <c r="B8" s="12">
        <v>1460688</v>
      </c>
      <c r="C8" s="12">
        <v>695482</v>
      </c>
      <c r="D8" s="12">
        <v>765206</v>
      </c>
      <c r="E8" s="12">
        <v>118297</v>
      </c>
      <c r="F8" s="12">
        <v>81419</v>
      </c>
      <c r="G8" s="12">
        <v>36878</v>
      </c>
      <c r="H8" s="12">
        <v>240589</v>
      </c>
      <c r="I8" s="12">
        <v>152752</v>
      </c>
      <c r="J8" s="12">
        <v>87837</v>
      </c>
      <c r="K8" s="12">
        <v>122292</v>
      </c>
      <c r="L8" s="12">
        <v>71333</v>
      </c>
      <c r="M8" s="12">
        <v>50959</v>
      </c>
      <c r="N8" s="12">
        <v>1582980</v>
      </c>
      <c r="O8" s="12">
        <v>766815</v>
      </c>
      <c r="P8" s="12">
        <v>816165</v>
      </c>
      <c r="Q8" s="14">
        <v>108.37221911866189</v>
      </c>
      <c r="R8" s="14">
        <f>+E8/B8*1000</f>
        <v>80.987178644583921</v>
      </c>
      <c r="S8" s="14">
        <f>+H8/B8*1000</f>
        <v>164.70936983120282</v>
      </c>
      <c r="T8" s="32" t="s">
        <v>35</v>
      </c>
    </row>
    <row r="9" spans="1:20" ht="12" customHeight="1">
      <c r="A9" s="15"/>
      <c r="B9" s="11"/>
      <c r="C9" s="11"/>
      <c r="D9" s="11"/>
      <c r="E9" s="11"/>
      <c r="F9" s="11"/>
      <c r="G9" s="11"/>
      <c r="H9" s="11"/>
      <c r="I9" s="11"/>
      <c r="J9" s="11"/>
      <c r="K9" s="54"/>
      <c r="L9" s="54"/>
      <c r="M9" s="54"/>
      <c r="N9" s="11"/>
      <c r="O9" s="11"/>
      <c r="P9" s="11"/>
      <c r="Q9" s="13"/>
      <c r="R9" s="13"/>
      <c r="S9" s="13"/>
      <c r="T9" s="8"/>
    </row>
    <row r="10" spans="1:20" ht="12" customHeight="1">
      <c r="A10" s="16" t="s">
        <v>34</v>
      </c>
      <c r="B10" s="11">
        <v>123747</v>
      </c>
      <c r="C10" s="11">
        <v>59462</v>
      </c>
      <c r="D10" s="11">
        <v>64285</v>
      </c>
      <c r="E10" s="53">
        <v>36028</v>
      </c>
      <c r="F10" s="53">
        <v>21312</v>
      </c>
      <c r="G10" s="53">
        <v>14716</v>
      </c>
      <c r="H10" s="53">
        <v>40589</v>
      </c>
      <c r="I10" s="53">
        <v>22889</v>
      </c>
      <c r="J10" s="53">
        <v>17700</v>
      </c>
      <c r="K10" s="53">
        <f>H10-E10</f>
        <v>4561</v>
      </c>
      <c r="L10" s="53">
        <f t="shared" ref="L10:L20" si="0">I10-F10</f>
        <v>1577</v>
      </c>
      <c r="M10" s="53">
        <f t="shared" ref="M10:M20" si="1">J10-G10</f>
        <v>2984</v>
      </c>
      <c r="N10" s="11">
        <v>128308</v>
      </c>
      <c r="O10" s="11">
        <v>61039</v>
      </c>
      <c r="P10" s="11">
        <v>67269</v>
      </c>
      <c r="Q10" s="13">
        <v>103.68574591707274</v>
      </c>
      <c r="R10" s="56">
        <f>+E10/B10*1000</f>
        <v>291.14241153320893</v>
      </c>
      <c r="S10" s="56">
        <f>+H10/B10*1000</f>
        <v>327.99987070393627</v>
      </c>
      <c r="T10" s="9" t="s">
        <v>34</v>
      </c>
    </row>
    <row r="11" spans="1:20" ht="12" customHeight="1">
      <c r="A11" s="16" t="s">
        <v>33</v>
      </c>
      <c r="B11" s="11">
        <v>82765</v>
      </c>
      <c r="C11" s="11">
        <v>38338</v>
      </c>
      <c r="D11" s="11">
        <v>44427</v>
      </c>
      <c r="E11" s="53">
        <v>25990</v>
      </c>
      <c r="F11" s="53">
        <v>14423</v>
      </c>
      <c r="G11" s="53">
        <v>11567</v>
      </c>
      <c r="H11" s="53">
        <v>42089</v>
      </c>
      <c r="I11" s="53">
        <v>23094</v>
      </c>
      <c r="J11" s="53">
        <v>18995</v>
      </c>
      <c r="K11" s="53">
        <f t="shared" ref="K11:K20" si="2">H11-E11</f>
        <v>16099</v>
      </c>
      <c r="L11" s="53">
        <f t="shared" si="0"/>
        <v>8671</v>
      </c>
      <c r="M11" s="53">
        <f t="shared" si="1"/>
        <v>7428</v>
      </c>
      <c r="N11" s="11">
        <v>98864</v>
      </c>
      <c r="O11" s="11">
        <v>47009</v>
      </c>
      <c r="P11" s="11">
        <v>51855</v>
      </c>
      <c r="Q11" s="13">
        <v>119.45145895003925</v>
      </c>
      <c r="R11" s="56">
        <f t="shared" ref="R11:R20" si="3">+E11/B11*1000</f>
        <v>314.02162749954692</v>
      </c>
      <c r="S11" s="56">
        <f t="shared" ref="S11:S20" si="4">+H11/B11*1000</f>
        <v>508.53621699993954</v>
      </c>
      <c r="T11" s="9" t="s">
        <v>33</v>
      </c>
    </row>
    <row r="12" spans="1:20" ht="12" customHeight="1">
      <c r="A12" s="16" t="s">
        <v>8</v>
      </c>
      <c r="B12" s="11">
        <v>167933</v>
      </c>
      <c r="C12" s="11">
        <v>81748</v>
      </c>
      <c r="D12" s="11">
        <v>86185</v>
      </c>
      <c r="E12" s="53">
        <v>42971</v>
      </c>
      <c r="F12" s="53">
        <v>26710</v>
      </c>
      <c r="G12" s="53">
        <v>16261</v>
      </c>
      <c r="H12" s="53">
        <v>45999</v>
      </c>
      <c r="I12" s="53">
        <v>26611</v>
      </c>
      <c r="J12" s="53">
        <v>19388</v>
      </c>
      <c r="K12" s="53">
        <f t="shared" si="2"/>
        <v>3028</v>
      </c>
      <c r="L12" s="53">
        <f t="shared" si="0"/>
        <v>-99</v>
      </c>
      <c r="M12" s="53">
        <f t="shared" si="1"/>
        <v>3127</v>
      </c>
      <c r="N12" s="11">
        <v>170961</v>
      </c>
      <c r="O12" s="11">
        <v>81649</v>
      </c>
      <c r="P12" s="11">
        <v>89312</v>
      </c>
      <c r="Q12" s="13">
        <v>101.80310004585162</v>
      </c>
      <c r="R12" s="56">
        <f t="shared" si="3"/>
        <v>255.88181000756254</v>
      </c>
      <c r="S12" s="56">
        <f t="shared" si="4"/>
        <v>273.91281046607872</v>
      </c>
      <c r="T12" s="9" t="s">
        <v>8</v>
      </c>
    </row>
    <row r="13" spans="1:20" ht="12" customHeight="1">
      <c r="A13" s="16" t="s">
        <v>9</v>
      </c>
      <c r="B13" s="11">
        <v>101518</v>
      </c>
      <c r="C13" s="11">
        <v>46644</v>
      </c>
      <c r="D13" s="11">
        <v>54874</v>
      </c>
      <c r="E13" s="53">
        <v>30525</v>
      </c>
      <c r="F13" s="53">
        <v>16603</v>
      </c>
      <c r="G13" s="53">
        <v>13922</v>
      </c>
      <c r="H13" s="53">
        <v>88062</v>
      </c>
      <c r="I13" s="53">
        <v>50844</v>
      </c>
      <c r="J13" s="53">
        <v>37218</v>
      </c>
      <c r="K13" s="53">
        <f t="shared" si="2"/>
        <v>57537</v>
      </c>
      <c r="L13" s="53">
        <f t="shared" si="0"/>
        <v>34241</v>
      </c>
      <c r="M13" s="53">
        <f t="shared" si="1"/>
        <v>23296</v>
      </c>
      <c r="N13" s="11">
        <v>159055</v>
      </c>
      <c r="O13" s="11">
        <v>80885</v>
      </c>
      <c r="P13" s="11">
        <v>78170</v>
      </c>
      <c r="Q13" s="13">
        <v>156.67664847613233</v>
      </c>
      <c r="R13" s="56">
        <f t="shared" si="3"/>
        <v>300.68559270277188</v>
      </c>
      <c r="S13" s="56">
        <f t="shared" si="4"/>
        <v>867.45207746409505</v>
      </c>
      <c r="T13" s="9" t="s">
        <v>9</v>
      </c>
    </row>
    <row r="14" spans="1:20" ht="12" customHeight="1">
      <c r="A14" s="16" t="s">
        <v>10</v>
      </c>
      <c r="B14" s="11">
        <v>42096</v>
      </c>
      <c r="C14" s="11">
        <v>17736</v>
      </c>
      <c r="D14" s="11">
        <v>24360</v>
      </c>
      <c r="E14" s="53">
        <v>11412</v>
      </c>
      <c r="F14" s="53">
        <v>6306</v>
      </c>
      <c r="G14" s="53">
        <v>5106</v>
      </c>
      <c r="H14" s="53">
        <v>27500</v>
      </c>
      <c r="I14" s="53">
        <v>11394</v>
      </c>
      <c r="J14" s="53">
        <v>16106</v>
      </c>
      <c r="K14" s="53">
        <f t="shared" si="2"/>
        <v>16088</v>
      </c>
      <c r="L14" s="53">
        <f t="shared" si="0"/>
        <v>5088</v>
      </c>
      <c r="M14" s="53">
        <f t="shared" si="1"/>
        <v>11000</v>
      </c>
      <c r="N14" s="11">
        <v>58184</v>
      </c>
      <c r="O14" s="11">
        <v>22824</v>
      </c>
      <c r="P14" s="11">
        <v>35360</v>
      </c>
      <c r="Q14" s="13">
        <v>138.21740782972253</v>
      </c>
      <c r="R14" s="56">
        <f t="shared" si="3"/>
        <v>271.0946408209806</v>
      </c>
      <c r="S14" s="56">
        <f t="shared" si="4"/>
        <v>653.26871911820604</v>
      </c>
      <c r="T14" s="9" t="s">
        <v>10</v>
      </c>
    </row>
    <row r="15" spans="1:20" ht="12" customHeight="1">
      <c r="A15" s="16" t="s">
        <v>11</v>
      </c>
      <c r="B15" s="11">
        <v>136277</v>
      </c>
      <c r="C15" s="11">
        <v>64980</v>
      </c>
      <c r="D15" s="11">
        <v>71297</v>
      </c>
      <c r="E15" s="53">
        <v>38621</v>
      </c>
      <c r="F15" s="53">
        <v>23669</v>
      </c>
      <c r="G15" s="53">
        <v>14952</v>
      </c>
      <c r="H15" s="53">
        <v>19967</v>
      </c>
      <c r="I15" s="53">
        <v>12500</v>
      </c>
      <c r="J15" s="53">
        <v>7467</v>
      </c>
      <c r="K15" s="53">
        <f t="shared" si="2"/>
        <v>-18654</v>
      </c>
      <c r="L15" s="53">
        <f t="shared" si="0"/>
        <v>-11169</v>
      </c>
      <c r="M15" s="53">
        <f t="shared" si="1"/>
        <v>-7485</v>
      </c>
      <c r="N15" s="11">
        <v>117623</v>
      </c>
      <c r="O15" s="11">
        <v>53811</v>
      </c>
      <c r="P15" s="11">
        <v>63812</v>
      </c>
      <c r="Q15" s="13">
        <v>86.311703368873694</v>
      </c>
      <c r="R15" s="56">
        <f t="shared" si="3"/>
        <v>283.40072059114891</v>
      </c>
      <c r="S15" s="56">
        <f t="shared" si="4"/>
        <v>146.51775427988582</v>
      </c>
      <c r="T15" s="9" t="s">
        <v>11</v>
      </c>
    </row>
    <row r="16" spans="1:20" ht="12" customHeight="1">
      <c r="A16" s="16" t="s">
        <v>12</v>
      </c>
      <c r="B16" s="11">
        <v>73706</v>
      </c>
      <c r="C16" s="11">
        <v>33843</v>
      </c>
      <c r="D16" s="11">
        <v>39863</v>
      </c>
      <c r="E16" s="53">
        <v>21167</v>
      </c>
      <c r="F16" s="53">
        <v>11744</v>
      </c>
      <c r="G16" s="53">
        <v>9423</v>
      </c>
      <c r="H16" s="53">
        <v>88085</v>
      </c>
      <c r="I16" s="53">
        <v>48654</v>
      </c>
      <c r="J16" s="53">
        <v>39431</v>
      </c>
      <c r="K16" s="53">
        <f t="shared" si="2"/>
        <v>66918</v>
      </c>
      <c r="L16" s="53">
        <f t="shared" si="0"/>
        <v>36910</v>
      </c>
      <c r="M16" s="53">
        <f t="shared" si="1"/>
        <v>30008</v>
      </c>
      <c r="N16" s="11">
        <v>140624</v>
      </c>
      <c r="O16" s="11">
        <v>70753</v>
      </c>
      <c r="P16" s="11">
        <v>69871</v>
      </c>
      <c r="Q16" s="13">
        <v>190.79043768485604</v>
      </c>
      <c r="R16" s="56">
        <f t="shared" si="3"/>
        <v>287.18150489783733</v>
      </c>
      <c r="S16" s="56">
        <f t="shared" si="4"/>
        <v>1195.0858817463979</v>
      </c>
      <c r="T16" s="9" t="s">
        <v>12</v>
      </c>
    </row>
    <row r="17" spans="1:20" ht="12" customHeight="1">
      <c r="A17" s="16" t="s">
        <v>32</v>
      </c>
      <c r="B17" s="11">
        <v>98055</v>
      </c>
      <c r="C17" s="11">
        <v>48935</v>
      </c>
      <c r="D17" s="11">
        <v>49120</v>
      </c>
      <c r="E17" s="53">
        <v>24906</v>
      </c>
      <c r="F17" s="53">
        <v>15297</v>
      </c>
      <c r="G17" s="53">
        <v>9609</v>
      </c>
      <c r="H17" s="53">
        <v>66970</v>
      </c>
      <c r="I17" s="53">
        <v>49627</v>
      </c>
      <c r="J17" s="53">
        <v>17343</v>
      </c>
      <c r="K17" s="53">
        <f t="shared" si="2"/>
        <v>42064</v>
      </c>
      <c r="L17" s="53">
        <f t="shared" si="0"/>
        <v>34330</v>
      </c>
      <c r="M17" s="53">
        <f t="shared" si="1"/>
        <v>7734</v>
      </c>
      <c r="N17" s="11">
        <v>140119</v>
      </c>
      <c r="O17" s="11">
        <v>83265</v>
      </c>
      <c r="P17" s="11">
        <v>56854</v>
      </c>
      <c r="Q17" s="13">
        <v>142.89837336188873</v>
      </c>
      <c r="R17" s="56">
        <f t="shared" si="3"/>
        <v>254.0003059507419</v>
      </c>
      <c r="S17" s="56">
        <f t="shared" si="4"/>
        <v>682.98403956962932</v>
      </c>
      <c r="T17" s="9" t="s">
        <v>32</v>
      </c>
    </row>
    <row r="18" spans="1:20" ht="12" customHeight="1">
      <c r="A18" s="16" t="s">
        <v>13</v>
      </c>
      <c r="B18" s="11">
        <v>196112</v>
      </c>
      <c r="C18" s="11">
        <v>93059</v>
      </c>
      <c r="D18" s="11">
        <v>103053</v>
      </c>
      <c r="E18" s="53">
        <v>56210</v>
      </c>
      <c r="F18" s="53">
        <v>33716</v>
      </c>
      <c r="G18" s="53">
        <v>22494</v>
      </c>
      <c r="H18" s="53">
        <v>42305</v>
      </c>
      <c r="I18" s="53">
        <v>27073</v>
      </c>
      <c r="J18" s="53">
        <v>15232</v>
      </c>
      <c r="K18" s="53">
        <f t="shared" si="2"/>
        <v>-13905</v>
      </c>
      <c r="L18" s="53">
        <f t="shared" si="0"/>
        <v>-6643</v>
      </c>
      <c r="M18" s="53">
        <f t="shared" si="1"/>
        <v>-7262</v>
      </c>
      <c r="N18" s="11">
        <v>182207</v>
      </c>
      <c r="O18" s="11">
        <v>86416</v>
      </c>
      <c r="P18" s="11">
        <v>95791</v>
      </c>
      <c r="Q18" s="13">
        <v>92.909663865546221</v>
      </c>
      <c r="R18" s="56">
        <f t="shared" si="3"/>
        <v>286.6219303255283</v>
      </c>
      <c r="S18" s="56">
        <f t="shared" si="4"/>
        <v>215.71856898099045</v>
      </c>
      <c r="T18" s="9" t="s">
        <v>13</v>
      </c>
    </row>
    <row r="19" spans="1:20" ht="12" customHeight="1">
      <c r="A19" s="16" t="s">
        <v>14</v>
      </c>
      <c r="B19" s="11">
        <v>153460</v>
      </c>
      <c r="C19" s="11">
        <v>73379</v>
      </c>
      <c r="D19" s="11">
        <v>80081</v>
      </c>
      <c r="E19" s="53">
        <v>51620</v>
      </c>
      <c r="F19" s="53">
        <v>32484</v>
      </c>
      <c r="G19" s="53">
        <v>19136</v>
      </c>
      <c r="H19" s="53">
        <v>17542</v>
      </c>
      <c r="I19" s="53">
        <v>10402</v>
      </c>
      <c r="J19" s="53">
        <v>7140</v>
      </c>
      <c r="K19" s="53">
        <f t="shared" si="2"/>
        <v>-34078</v>
      </c>
      <c r="L19" s="53">
        <f t="shared" si="0"/>
        <v>-22082</v>
      </c>
      <c r="M19" s="53">
        <f t="shared" si="1"/>
        <v>-11996</v>
      </c>
      <c r="N19" s="11">
        <v>119382</v>
      </c>
      <c r="O19" s="11">
        <v>51297</v>
      </c>
      <c r="P19" s="11">
        <v>68085</v>
      </c>
      <c r="Q19" s="13">
        <v>77.793561840218956</v>
      </c>
      <c r="R19" s="56">
        <f t="shared" si="3"/>
        <v>336.37429949172423</v>
      </c>
      <c r="S19" s="56">
        <f t="shared" si="4"/>
        <v>114.30991789391372</v>
      </c>
      <c r="T19" s="9" t="s">
        <v>14</v>
      </c>
    </row>
    <row r="20" spans="1:20" ht="12" customHeight="1">
      <c r="A20" s="16" t="s">
        <v>15</v>
      </c>
      <c r="B20" s="11">
        <v>285019</v>
      </c>
      <c r="C20" s="11">
        <v>137358</v>
      </c>
      <c r="D20" s="11">
        <v>147661</v>
      </c>
      <c r="E20" s="53">
        <v>77969</v>
      </c>
      <c r="F20" s="53">
        <v>48312</v>
      </c>
      <c r="G20" s="53">
        <v>29657</v>
      </c>
      <c r="H20" s="53">
        <v>60603</v>
      </c>
      <c r="I20" s="53">
        <v>38821</v>
      </c>
      <c r="J20" s="53">
        <v>21782</v>
      </c>
      <c r="K20" s="53">
        <f t="shared" si="2"/>
        <v>-17366</v>
      </c>
      <c r="L20" s="53">
        <f t="shared" si="0"/>
        <v>-9491</v>
      </c>
      <c r="M20" s="53">
        <f t="shared" si="1"/>
        <v>-7875</v>
      </c>
      <c r="N20" s="11">
        <v>267653</v>
      </c>
      <c r="O20" s="11">
        <v>127867</v>
      </c>
      <c r="P20" s="11">
        <v>139786</v>
      </c>
      <c r="Q20" s="13">
        <v>93.907072861809212</v>
      </c>
      <c r="R20" s="56">
        <f t="shared" si="3"/>
        <v>273.55720144972787</v>
      </c>
      <c r="S20" s="56">
        <f t="shared" si="4"/>
        <v>212.62793006782005</v>
      </c>
      <c r="T20" s="9" t="s">
        <v>15</v>
      </c>
    </row>
    <row r="21" spans="1:20" ht="7.5" customHeight="1">
      <c r="A21" s="31"/>
      <c r="B21" s="30"/>
      <c r="C21" s="30"/>
      <c r="D21" s="30"/>
      <c r="E21" s="30"/>
      <c r="F21" s="30"/>
      <c r="G21" s="30"/>
      <c r="H21" s="30"/>
      <c r="I21" s="30"/>
      <c r="J21" s="30"/>
      <c r="K21" s="30"/>
      <c r="L21" s="30"/>
      <c r="M21" s="30"/>
      <c r="N21" s="30"/>
      <c r="O21" s="30"/>
      <c r="P21" s="30"/>
      <c r="Q21" s="29"/>
      <c r="R21" s="29"/>
      <c r="S21" s="29"/>
      <c r="T21" s="28"/>
    </row>
    <row r="22" spans="1:20">
      <c r="A22" s="1" t="s">
        <v>27</v>
      </c>
    </row>
    <row r="23" spans="1:20">
      <c r="A23" s="1" t="s">
        <v>28</v>
      </c>
    </row>
    <row r="24" spans="1:20">
      <c r="A24" s="1" t="s">
        <v>29</v>
      </c>
      <c r="N24" s="55"/>
      <c r="O24" s="55"/>
      <c r="P24" s="55"/>
    </row>
    <row r="25" spans="1:20">
      <c r="N25" s="55"/>
      <c r="O25" s="55"/>
      <c r="P25" s="55"/>
    </row>
    <row r="26" spans="1:20">
      <c r="N26" s="55"/>
      <c r="O26" s="55"/>
      <c r="P26" s="55"/>
    </row>
    <row r="27" spans="1:20">
      <c r="N27" s="55"/>
      <c r="O27" s="55"/>
      <c r="P27" s="55"/>
    </row>
    <row r="28" spans="1:20">
      <c r="N28" s="55"/>
      <c r="O28" s="55"/>
      <c r="P28" s="55"/>
    </row>
    <row r="29" spans="1:20">
      <c r="N29" s="55"/>
      <c r="O29" s="55"/>
      <c r="P29" s="55"/>
    </row>
    <row r="30" spans="1:20">
      <c r="N30" s="55"/>
      <c r="O30" s="55"/>
      <c r="P30" s="55"/>
    </row>
    <row r="31" spans="1:20">
      <c r="N31" s="55"/>
      <c r="O31" s="55"/>
      <c r="P31" s="55"/>
    </row>
    <row r="32" spans="1:20">
      <c r="N32" s="55"/>
      <c r="O32" s="55"/>
      <c r="P32" s="55"/>
    </row>
    <row r="33" spans="14:16">
      <c r="N33" s="55"/>
      <c r="O33" s="55"/>
      <c r="P33" s="55"/>
    </row>
    <row r="34" spans="14:16">
      <c r="N34" s="55"/>
      <c r="O34" s="55"/>
      <c r="P34" s="55"/>
    </row>
    <row r="35" spans="14:16">
      <c r="N35" s="55"/>
      <c r="O35" s="55"/>
      <c r="P35" s="55"/>
    </row>
    <row r="36" spans="14:16">
      <c r="N36" s="55"/>
      <c r="O36" s="55"/>
      <c r="P36" s="55"/>
    </row>
    <row r="37" spans="14:16">
      <c r="N37" s="55"/>
      <c r="O37" s="55"/>
      <c r="P37" s="55"/>
    </row>
    <row r="38" spans="14:16">
      <c r="N38" s="55"/>
      <c r="O38" s="55"/>
      <c r="P38" s="55"/>
    </row>
    <row r="39" spans="14:16">
      <c r="N39" s="55"/>
      <c r="O39" s="55"/>
      <c r="P39" s="55"/>
    </row>
    <row r="42" spans="14:16">
      <c r="N42" s="55"/>
      <c r="O42" s="55"/>
      <c r="P42" s="55"/>
    </row>
    <row r="43" spans="14:16">
      <c r="N43" s="55"/>
      <c r="O43" s="55"/>
      <c r="P43" s="55"/>
    </row>
    <row r="44" spans="14:16">
      <c r="N44" s="55"/>
      <c r="O44" s="55"/>
      <c r="P44" s="55"/>
    </row>
    <row r="45" spans="14:16">
      <c r="N45" s="55"/>
      <c r="O45" s="55"/>
      <c r="P45" s="55"/>
    </row>
    <row r="46" spans="14:16">
      <c r="N46" s="55"/>
      <c r="O46" s="55"/>
      <c r="P46" s="55"/>
    </row>
    <row r="47" spans="14:16">
      <c r="N47" s="55"/>
      <c r="O47" s="55"/>
      <c r="P47" s="55"/>
    </row>
    <row r="48" spans="14:16">
      <c r="N48" s="55"/>
      <c r="O48" s="55"/>
      <c r="P48" s="55"/>
    </row>
    <row r="49" spans="14:16">
      <c r="N49" s="55"/>
      <c r="O49" s="55"/>
      <c r="P49" s="55"/>
    </row>
    <row r="50" spans="14:16">
      <c r="N50" s="55"/>
      <c r="O50" s="55"/>
      <c r="P50" s="55"/>
    </row>
    <row r="51" spans="14:16">
      <c r="N51" s="55"/>
      <c r="O51" s="55"/>
      <c r="P51" s="55"/>
    </row>
    <row r="52" spans="14:16">
      <c r="N52" s="55"/>
      <c r="O52" s="55"/>
      <c r="P52" s="55"/>
    </row>
    <row r="53" spans="14:16">
      <c r="N53" s="55"/>
      <c r="O53" s="55"/>
      <c r="P53" s="55"/>
    </row>
    <row r="54" spans="14:16">
      <c r="N54" s="55"/>
      <c r="O54" s="55"/>
      <c r="P54" s="55"/>
    </row>
    <row r="55" spans="14:16">
      <c r="N55" s="55"/>
      <c r="O55" s="55"/>
      <c r="P55" s="55"/>
    </row>
    <row r="56" spans="14:16">
      <c r="N56" s="55"/>
      <c r="O56" s="55"/>
      <c r="P56" s="55"/>
    </row>
    <row r="57" spans="14:16">
      <c r="N57" s="55"/>
      <c r="O57" s="55"/>
      <c r="P57" s="55"/>
    </row>
    <row r="58" spans="14:16">
      <c r="N58" s="55"/>
      <c r="O58" s="55"/>
      <c r="P58" s="55"/>
    </row>
    <row r="59" spans="14:16">
      <c r="N59" s="55"/>
      <c r="O59" s="55"/>
      <c r="P59" s="55"/>
    </row>
    <row r="60" spans="14:16">
      <c r="N60" s="55"/>
      <c r="O60" s="55"/>
      <c r="P60" s="55"/>
    </row>
    <row r="61" spans="14:16">
      <c r="N61" s="55"/>
      <c r="O61" s="55"/>
      <c r="P61" s="55"/>
    </row>
    <row r="62" spans="14:16">
      <c r="N62" s="55"/>
      <c r="O62" s="55"/>
      <c r="P62" s="55"/>
    </row>
    <row r="63" spans="14:16">
      <c r="N63" s="55"/>
      <c r="O63" s="55"/>
      <c r="P63" s="55"/>
    </row>
    <row r="64" spans="14:16">
      <c r="N64" s="55"/>
      <c r="O64" s="55"/>
      <c r="P64" s="55"/>
    </row>
    <row r="65" spans="14:16">
      <c r="N65" s="55"/>
      <c r="O65" s="55"/>
      <c r="P65" s="55"/>
    </row>
    <row r="66" spans="14:16">
      <c r="N66" s="55"/>
      <c r="O66" s="55"/>
      <c r="P66" s="55"/>
    </row>
    <row r="67" spans="14:16">
      <c r="N67" s="55"/>
      <c r="O67" s="55"/>
      <c r="P67" s="55"/>
    </row>
    <row r="68" spans="14:16">
      <c r="N68" s="55"/>
      <c r="O68" s="55"/>
      <c r="P68" s="55"/>
    </row>
    <row r="69" spans="14:16">
      <c r="N69" s="55"/>
      <c r="O69" s="55"/>
      <c r="P69" s="55"/>
    </row>
    <row r="70" spans="14:16">
      <c r="N70" s="55"/>
      <c r="O70" s="55"/>
      <c r="P70" s="55"/>
    </row>
    <row r="71" spans="14:16">
      <c r="N71" s="55"/>
      <c r="O71" s="55"/>
      <c r="P71" s="55"/>
    </row>
    <row r="72" spans="14:16">
      <c r="N72" s="55"/>
      <c r="O72" s="55"/>
      <c r="P72" s="55"/>
    </row>
    <row r="73" spans="14:16">
      <c r="N73" s="55"/>
      <c r="O73" s="55"/>
      <c r="P73" s="55"/>
    </row>
    <row r="74" spans="14:16">
      <c r="N74" s="55"/>
      <c r="O74" s="55"/>
      <c r="P74" s="55"/>
    </row>
    <row r="75" spans="14:16">
      <c r="N75" s="55"/>
      <c r="O75" s="55"/>
      <c r="P75" s="55"/>
    </row>
    <row r="76" spans="14:16">
      <c r="N76" s="55"/>
      <c r="O76" s="55"/>
      <c r="P76" s="55"/>
    </row>
    <row r="77" spans="14:16">
      <c r="N77" s="55"/>
      <c r="O77" s="55"/>
      <c r="P77" s="55"/>
    </row>
    <row r="78" spans="14:16">
      <c r="N78" s="55"/>
      <c r="O78" s="55"/>
      <c r="P78" s="55"/>
    </row>
    <row r="79" spans="14:16">
      <c r="N79" s="55"/>
      <c r="O79" s="55"/>
      <c r="P79" s="55"/>
    </row>
    <row r="80" spans="14:16">
      <c r="N80" s="55"/>
      <c r="O80" s="55"/>
      <c r="P80" s="55"/>
    </row>
    <row r="81" spans="14:16">
      <c r="N81" s="55"/>
      <c r="O81" s="55"/>
      <c r="P81" s="55"/>
    </row>
    <row r="82" spans="14:16">
      <c r="N82" s="55"/>
      <c r="O82" s="55"/>
      <c r="P82" s="55"/>
    </row>
    <row r="83" spans="14:16">
      <c r="N83" s="55"/>
      <c r="O83" s="55"/>
      <c r="P83" s="55"/>
    </row>
    <row r="84" spans="14:16">
      <c r="N84" s="55"/>
      <c r="O84" s="55"/>
      <c r="P84" s="55"/>
    </row>
    <row r="85" spans="14:16">
      <c r="N85" s="55"/>
      <c r="O85" s="55"/>
      <c r="P85" s="55"/>
    </row>
    <row r="86" spans="14:16">
      <c r="N86" s="55"/>
      <c r="O86" s="55"/>
      <c r="P86" s="55"/>
    </row>
    <row r="87" spans="14:16">
      <c r="N87" s="55"/>
      <c r="O87" s="55"/>
      <c r="P87" s="55"/>
    </row>
    <row r="88" spans="14:16">
      <c r="N88" s="55"/>
      <c r="O88" s="55"/>
      <c r="P88" s="55"/>
    </row>
    <row r="89" spans="14:16">
      <c r="N89" s="55"/>
      <c r="O89" s="55"/>
      <c r="P89" s="55"/>
    </row>
    <row r="90" spans="14:16">
      <c r="N90" s="55"/>
      <c r="O90" s="55"/>
      <c r="P90" s="55"/>
    </row>
    <row r="91" spans="14:16">
      <c r="N91" s="55"/>
      <c r="O91" s="55"/>
      <c r="P91" s="55"/>
    </row>
    <row r="92" spans="14:16">
      <c r="N92" s="55"/>
      <c r="O92" s="55"/>
      <c r="P92" s="55"/>
    </row>
    <row r="93" spans="14:16">
      <c r="N93" s="55"/>
      <c r="O93" s="55"/>
      <c r="P93" s="55"/>
    </row>
    <row r="94" spans="14:16">
      <c r="N94" s="55"/>
      <c r="O94" s="55"/>
      <c r="P94" s="55"/>
    </row>
    <row r="95" spans="14:16">
      <c r="N95" s="55"/>
      <c r="O95" s="55"/>
      <c r="P95" s="55"/>
    </row>
    <row r="96" spans="14:16">
      <c r="N96" s="55"/>
      <c r="O96" s="55"/>
      <c r="P96" s="55"/>
    </row>
    <row r="97" spans="14:16">
      <c r="N97" s="55"/>
      <c r="O97" s="55"/>
      <c r="P97" s="55"/>
    </row>
    <row r="98" spans="14:16">
      <c r="N98" s="55"/>
      <c r="O98" s="55"/>
      <c r="P98" s="55"/>
    </row>
    <row r="99" spans="14:16">
      <c r="N99" s="55"/>
      <c r="O99" s="55"/>
      <c r="P99" s="55"/>
    </row>
    <row r="100" spans="14:16">
      <c r="N100" s="55"/>
      <c r="O100" s="55"/>
      <c r="P100" s="55"/>
    </row>
    <row r="101" spans="14:16">
      <c r="N101" s="55"/>
      <c r="O101" s="55"/>
      <c r="P101" s="55"/>
    </row>
    <row r="102" spans="14:16">
      <c r="N102" s="55"/>
      <c r="O102" s="55"/>
      <c r="P102" s="55"/>
    </row>
    <row r="103" spans="14:16">
      <c r="N103" s="55"/>
      <c r="O103" s="55"/>
      <c r="P103" s="55"/>
    </row>
    <row r="104" spans="14:16">
      <c r="N104" s="55"/>
      <c r="O104" s="55"/>
      <c r="P104" s="55"/>
    </row>
    <row r="105" spans="14:16">
      <c r="N105" s="55"/>
      <c r="O105" s="55"/>
      <c r="P105" s="55"/>
    </row>
    <row r="106" spans="14:16">
      <c r="N106" s="55"/>
      <c r="O106" s="55"/>
      <c r="P106" s="55"/>
    </row>
    <row r="107" spans="14:16">
      <c r="N107" s="55"/>
      <c r="O107" s="55"/>
      <c r="P107" s="55"/>
    </row>
    <row r="108" spans="14:16">
      <c r="N108" s="55"/>
      <c r="O108" s="55"/>
      <c r="P108" s="55"/>
    </row>
    <row r="109" spans="14:16">
      <c r="N109" s="55"/>
      <c r="O109" s="55"/>
      <c r="P109" s="55"/>
    </row>
    <row r="110" spans="14:16">
      <c r="N110" s="55"/>
      <c r="O110" s="55"/>
      <c r="P110" s="55"/>
    </row>
    <row r="111" spans="14:16">
      <c r="N111" s="55"/>
      <c r="O111" s="55"/>
      <c r="P111" s="55"/>
    </row>
    <row r="112" spans="14:16">
      <c r="N112" s="55"/>
      <c r="O112" s="55"/>
      <c r="P112" s="55"/>
    </row>
    <row r="113" spans="14:16">
      <c r="N113" s="55"/>
      <c r="O113" s="55"/>
      <c r="P113" s="55"/>
    </row>
    <row r="114" spans="14:16">
      <c r="N114" s="55"/>
      <c r="O114" s="55"/>
      <c r="P114" s="55"/>
    </row>
    <row r="115" spans="14:16">
      <c r="N115" s="55"/>
      <c r="O115" s="55"/>
      <c r="P115" s="55"/>
    </row>
    <row r="116" spans="14:16">
      <c r="N116" s="55"/>
      <c r="O116" s="55"/>
      <c r="P116" s="55"/>
    </row>
    <row r="117" spans="14:16">
      <c r="N117" s="55"/>
      <c r="O117" s="55"/>
      <c r="P117" s="55"/>
    </row>
    <row r="118" spans="14:16">
      <c r="N118" s="55"/>
      <c r="O118" s="55"/>
      <c r="P118" s="55"/>
    </row>
    <row r="119" spans="14:16">
      <c r="N119" s="55"/>
      <c r="O119" s="55"/>
      <c r="P119" s="55"/>
    </row>
    <row r="120" spans="14:16">
      <c r="N120" s="55"/>
      <c r="O120" s="55"/>
      <c r="P120" s="55"/>
    </row>
    <row r="121" spans="14:16">
      <c r="N121" s="55"/>
      <c r="O121" s="55"/>
      <c r="P121" s="55"/>
    </row>
    <row r="122" spans="14:16">
      <c r="N122" s="55"/>
      <c r="O122" s="55"/>
      <c r="P122" s="55"/>
    </row>
    <row r="123" spans="14:16">
      <c r="N123" s="55"/>
      <c r="O123" s="55"/>
      <c r="P123" s="55"/>
    </row>
    <row r="124" spans="14:16">
      <c r="N124" s="55"/>
      <c r="O124" s="55"/>
      <c r="P124" s="55"/>
    </row>
    <row r="125" spans="14:16">
      <c r="N125" s="55"/>
      <c r="O125" s="55"/>
      <c r="P125" s="55"/>
    </row>
    <row r="126" spans="14:16">
      <c r="N126" s="55"/>
      <c r="O126" s="55"/>
      <c r="P126" s="55"/>
    </row>
    <row r="127" spans="14:16">
      <c r="N127" s="55"/>
      <c r="O127" s="55"/>
      <c r="P127" s="55"/>
    </row>
    <row r="128" spans="14:16">
      <c r="N128" s="55"/>
      <c r="O128" s="55"/>
      <c r="P128" s="55"/>
    </row>
    <row r="129" spans="14:16">
      <c r="N129" s="55"/>
      <c r="O129" s="55"/>
      <c r="P129" s="55"/>
    </row>
    <row r="130" spans="14:16">
      <c r="N130" s="55"/>
      <c r="O130" s="55"/>
      <c r="P130" s="55"/>
    </row>
    <row r="131" spans="14:16">
      <c r="N131" s="55"/>
      <c r="O131" s="55"/>
      <c r="P131" s="55"/>
    </row>
    <row r="132" spans="14:16">
      <c r="N132" s="55"/>
      <c r="O132" s="55"/>
      <c r="P132" s="55"/>
    </row>
    <row r="133" spans="14:16">
      <c r="N133" s="55"/>
      <c r="O133" s="55"/>
      <c r="P133" s="55"/>
    </row>
    <row r="134" spans="14:16">
      <c r="N134" s="55"/>
      <c r="O134" s="55"/>
      <c r="P134" s="55"/>
    </row>
    <row r="135" spans="14:16">
      <c r="N135" s="55"/>
      <c r="O135" s="55"/>
      <c r="P135" s="55"/>
    </row>
    <row r="136" spans="14:16">
      <c r="N136" s="55"/>
      <c r="O136" s="55"/>
      <c r="P136" s="55"/>
    </row>
    <row r="137" spans="14:16">
      <c r="N137" s="55"/>
      <c r="O137" s="55"/>
      <c r="P137" s="55"/>
    </row>
    <row r="138" spans="14:16">
      <c r="N138" s="55"/>
      <c r="O138" s="55"/>
      <c r="P138" s="55"/>
    </row>
    <row r="139" spans="14:16">
      <c r="N139" s="55"/>
      <c r="O139" s="55"/>
      <c r="P139" s="55"/>
    </row>
    <row r="140" spans="14:16">
      <c r="N140" s="55"/>
      <c r="O140" s="55"/>
      <c r="P140" s="55"/>
    </row>
    <row r="141" spans="14:16">
      <c r="N141" s="55"/>
      <c r="O141" s="55"/>
      <c r="P141" s="55"/>
    </row>
    <row r="142" spans="14:16">
      <c r="N142" s="55"/>
      <c r="O142" s="55"/>
      <c r="P142" s="55"/>
    </row>
    <row r="143" spans="14:16">
      <c r="N143" s="55"/>
      <c r="O143" s="55"/>
      <c r="P143" s="55"/>
    </row>
    <row r="144" spans="14:16">
      <c r="N144" s="55"/>
      <c r="O144" s="55"/>
      <c r="P144" s="55"/>
    </row>
  </sheetData>
  <mergeCells count="9">
    <mergeCell ref="A5:A6"/>
    <mergeCell ref="T5:T6"/>
    <mergeCell ref="N5:P5"/>
    <mergeCell ref="Q5:Q6"/>
    <mergeCell ref="R5:S5"/>
    <mergeCell ref="B5:D5"/>
    <mergeCell ref="E5:G5"/>
    <mergeCell ref="H5:J5"/>
    <mergeCell ref="K5:M5"/>
  </mergeCells>
  <phoneticPr fontId="2"/>
  <pageMargins left="0.6692913385826772" right="0.6692913385826772" top="6.377952755905512" bottom="0.74803149606299213" header="0.51181102362204722" footer="0.51181102362204722"/>
  <pageSetup paperSize="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dimension ref="A1:T26"/>
  <sheetViews>
    <sheetView zoomScaleNormal="100" zoomScaleSheetLayoutView="100" workbookViewId="0"/>
  </sheetViews>
  <sheetFormatPr defaultRowHeight="10.5" customHeight="1"/>
  <cols>
    <col min="1" max="1" width="8.875" style="1" customWidth="1"/>
    <col min="2" max="10" width="8.625" style="1" customWidth="1"/>
    <col min="11" max="13" width="9.125" style="1" bestFit="1" customWidth="1"/>
    <col min="14" max="14" width="9.375" style="1" bestFit="1" customWidth="1"/>
    <col min="15" max="16" width="9.125" style="1" bestFit="1" customWidth="1"/>
    <col min="17" max="17" width="7.75" style="1" customWidth="1"/>
    <col min="18" max="19" width="7.875" style="1" customWidth="1"/>
    <col min="20" max="20" width="9.75" style="1" customWidth="1"/>
    <col min="21" max="21" width="9.375" style="1" customWidth="1"/>
    <col min="22" max="16384" width="9" style="1"/>
  </cols>
  <sheetData>
    <row r="1" spans="1:20" ht="13.5" customHeight="1">
      <c r="A1" s="17" t="s">
        <v>30</v>
      </c>
      <c r="K1" s="2"/>
    </row>
    <row r="5" spans="1:20" s="5" customFormat="1" ht="10.5" customHeight="1">
      <c r="A5" s="120" t="s">
        <v>31</v>
      </c>
      <c r="B5" s="127" t="s">
        <v>19</v>
      </c>
      <c r="C5" s="128"/>
      <c r="D5" s="129"/>
      <c r="E5" s="127" t="s">
        <v>0</v>
      </c>
      <c r="F5" s="128"/>
      <c r="G5" s="129"/>
      <c r="H5" s="127" t="s">
        <v>1</v>
      </c>
      <c r="I5" s="128"/>
      <c r="J5" s="129"/>
      <c r="K5" s="127" t="s">
        <v>18</v>
      </c>
      <c r="L5" s="128"/>
      <c r="M5" s="129"/>
      <c r="N5" s="127" t="s">
        <v>20</v>
      </c>
      <c r="O5" s="128"/>
      <c r="P5" s="129"/>
      <c r="Q5" s="122" t="s">
        <v>4</v>
      </c>
      <c r="R5" s="127" t="s">
        <v>5</v>
      </c>
      <c r="S5" s="129"/>
      <c r="T5" s="125" t="s">
        <v>31</v>
      </c>
    </row>
    <row r="6" spans="1:20" s="7" customFormat="1" ht="10.5" customHeight="1">
      <c r="A6" s="121"/>
      <c r="B6" s="3" t="s">
        <v>21</v>
      </c>
      <c r="C6" s="3" t="s">
        <v>2</v>
      </c>
      <c r="D6" s="3" t="s">
        <v>3</v>
      </c>
      <c r="E6" s="3" t="s">
        <v>16</v>
      </c>
      <c r="F6" s="3" t="s">
        <v>2</v>
      </c>
      <c r="G6" s="3" t="s">
        <v>3</v>
      </c>
      <c r="H6" s="3" t="s">
        <v>16</v>
      </c>
      <c r="I6" s="4" t="s">
        <v>2</v>
      </c>
      <c r="J6" s="3" t="s">
        <v>3</v>
      </c>
      <c r="K6" s="3" t="s">
        <v>16</v>
      </c>
      <c r="L6" s="6" t="s">
        <v>2</v>
      </c>
      <c r="M6" s="3" t="s">
        <v>3</v>
      </c>
      <c r="N6" s="3" t="s">
        <v>16</v>
      </c>
      <c r="O6" s="3" t="s">
        <v>2</v>
      </c>
      <c r="P6" s="3" t="s">
        <v>3</v>
      </c>
      <c r="Q6" s="122"/>
      <c r="R6" s="3" t="s">
        <v>0</v>
      </c>
      <c r="S6" s="4" t="s">
        <v>1</v>
      </c>
      <c r="T6" s="126"/>
    </row>
    <row r="7" spans="1:20" s="5" customFormat="1" ht="10.5" customHeight="1">
      <c r="A7" s="22" t="s">
        <v>6</v>
      </c>
      <c r="B7" s="11">
        <v>1472921</v>
      </c>
      <c r="C7" s="11">
        <v>721313</v>
      </c>
      <c r="D7" s="11">
        <v>751608</v>
      </c>
      <c r="E7" s="11">
        <v>83431</v>
      </c>
      <c r="F7" s="11">
        <v>64891</v>
      </c>
      <c r="G7" s="11">
        <v>18540</v>
      </c>
      <c r="H7" s="11">
        <v>214879</v>
      </c>
      <c r="I7" s="11">
        <v>156453</v>
      </c>
      <c r="J7" s="11">
        <v>58426</v>
      </c>
      <c r="K7" s="11">
        <v>131448</v>
      </c>
      <c r="L7" s="11">
        <v>91562</v>
      </c>
      <c r="M7" s="11">
        <v>39886</v>
      </c>
      <c r="N7" s="11">
        <v>1604369</v>
      </c>
      <c r="O7" s="11">
        <v>812875</v>
      </c>
      <c r="P7" s="11">
        <v>791494</v>
      </c>
      <c r="Q7" s="13">
        <v>108.9</v>
      </c>
      <c r="R7" s="13">
        <v>56.6</v>
      </c>
      <c r="S7" s="13">
        <v>145.9</v>
      </c>
      <c r="T7" s="25" t="s">
        <v>6</v>
      </c>
    </row>
    <row r="8" spans="1:20" s="5" customFormat="1" ht="10.5" customHeight="1">
      <c r="A8" s="23" t="s">
        <v>22</v>
      </c>
      <c r="B8" s="11">
        <v>1478557</v>
      </c>
      <c r="C8" s="11">
        <v>720872</v>
      </c>
      <c r="D8" s="11">
        <v>757685</v>
      </c>
      <c r="E8" s="11">
        <v>95986</v>
      </c>
      <c r="F8" s="11">
        <v>72773</v>
      </c>
      <c r="G8" s="11">
        <v>23213</v>
      </c>
      <c r="H8" s="11">
        <v>234993</v>
      </c>
      <c r="I8" s="11">
        <v>167680</v>
      </c>
      <c r="J8" s="11">
        <v>67313</v>
      </c>
      <c r="K8" s="11">
        <v>139007</v>
      </c>
      <c r="L8" s="11">
        <v>94907</v>
      </c>
      <c r="M8" s="11">
        <v>44100</v>
      </c>
      <c r="N8" s="11">
        <v>1617564</v>
      </c>
      <c r="O8" s="11">
        <v>815779</v>
      </c>
      <c r="P8" s="11">
        <v>801785</v>
      </c>
      <c r="Q8" s="13">
        <v>109.4</v>
      </c>
      <c r="R8" s="13">
        <v>64.900000000000006</v>
      </c>
      <c r="S8" s="13">
        <v>158.9</v>
      </c>
      <c r="T8" s="26" t="s">
        <v>22</v>
      </c>
    </row>
    <row r="9" spans="1:20" s="5" customFormat="1" ht="10.5" customHeight="1">
      <c r="A9" s="22" t="s">
        <v>7</v>
      </c>
      <c r="B9" s="11">
        <v>1454128</v>
      </c>
      <c r="C9" s="11">
        <v>703861</v>
      </c>
      <c r="D9" s="11">
        <v>750267</v>
      </c>
      <c r="E9" s="11">
        <v>110308</v>
      </c>
      <c r="F9" s="11">
        <v>79730</v>
      </c>
      <c r="G9" s="11">
        <v>30578</v>
      </c>
      <c r="H9" s="11">
        <v>260834</v>
      </c>
      <c r="I9" s="11">
        <v>179319</v>
      </c>
      <c r="J9" s="11">
        <v>81515</v>
      </c>
      <c r="K9" s="11">
        <v>150526</v>
      </c>
      <c r="L9" s="11">
        <v>99589</v>
      </c>
      <c r="M9" s="11">
        <v>50937</v>
      </c>
      <c r="N9" s="11">
        <v>1604654</v>
      </c>
      <c r="O9" s="11">
        <v>803450</v>
      </c>
      <c r="P9" s="11">
        <v>801204</v>
      </c>
      <c r="Q9" s="13">
        <v>110.4</v>
      </c>
      <c r="R9" s="13">
        <v>75.900000000000006</v>
      </c>
      <c r="S9" s="13">
        <v>179.4</v>
      </c>
      <c r="T9" s="25" t="s">
        <v>7</v>
      </c>
    </row>
    <row r="10" spans="1:20" s="5" customFormat="1" ht="10.5" customHeight="1">
      <c r="A10" s="23" t="s">
        <v>23</v>
      </c>
      <c r="B10" s="11">
        <v>1454286</v>
      </c>
      <c r="C10" s="11">
        <v>701122</v>
      </c>
      <c r="D10" s="11">
        <v>753164</v>
      </c>
      <c r="E10" s="11">
        <v>122622</v>
      </c>
      <c r="F10" s="11">
        <v>87128</v>
      </c>
      <c r="G10" s="11">
        <v>35494</v>
      </c>
      <c r="H10" s="11">
        <v>269828</v>
      </c>
      <c r="I10" s="11">
        <v>178895</v>
      </c>
      <c r="J10" s="11">
        <v>90933</v>
      </c>
      <c r="K10" s="11">
        <v>147206</v>
      </c>
      <c r="L10" s="11">
        <v>91767</v>
      </c>
      <c r="M10" s="11">
        <v>55439</v>
      </c>
      <c r="N10" s="11">
        <v>1601492</v>
      </c>
      <c r="O10" s="11">
        <v>792889</v>
      </c>
      <c r="P10" s="11">
        <v>808603</v>
      </c>
      <c r="Q10" s="13">
        <v>110.1</v>
      </c>
      <c r="R10" s="13">
        <v>84.3</v>
      </c>
      <c r="S10" s="13">
        <v>185.5</v>
      </c>
      <c r="T10" s="26" t="s">
        <v>23</v>
      </c>
    </row>
    <row r="11" spans="1:20" s="10" customFormat="1" ht="10.5" customHeight="1">
      <c r="A11" s="24" t="s">
        <v>24</v>
      </c>
      <c r="B11" s="12">
        <v>1454368</v>
      </c>
      <c r="C11" s="12">
        <v>696151</v>
      </c>
      <c r="D11" s="12">
        <v>758217</v>
      </c>
      <c r="E11" s="12">
        <v>117260</v>
      </c>
      <c r="F11" s="12">
        <v>82357</v>
      </c>
      <c r="G11" s="12">
        <v>34903</v>
      </c>
      <c r="H11" s="12">
        <v>247518</v>
      </c>
      <c r="I11" s="12">
        <v>160200</v>
      </c>
      <c r="J11" s="12">
        <v>87318</v>
      </c>
      <c r="K11" s="12">
        <v>130258</v>
      </c>
      <c r="L11" s="12">
        <v>77843</v>
      </c>
      <c r="M11" s="12">
        <v>52415</v>
      </c>
      <c r="N11" s="12">
        <v>1584626</v>
      </c>
      <c r="O11" s="12">
        <v>773994</v>
      </c>
      <c r="P11" s="12">
        <v>810632</v>
      </c>
      <c r="Q11" s="14">
        <v>108.95633017228101</v>
      </c>
      <c r="R11" s="14">
        <v>80.626086382538674</v>
      </c>
      <c r="S11" s="14">
        <v>170.18938810534885</v>
      </c>
      <c r="T11" s="27" t="s">
        <v>24</v>
      </c>
    </row>
    <row r="12" spans="1:20" ht="10.5" customHeight="1">
      <c r="A12" s="15"/>
      <c r="B12" s="11"/>
      <c r="C12" s="11"/>
      <c r="D12" s="11"/>
      <c r="E12" s="11"/>
      <c r="F12" s="11"/>
      <c r="G12" s="11"/>
      <c r="H12" s="11"/>
      <c r="I12" s="11"/>
      <c r="J12" s="11"/>
      <c r="K12" s="11"/>
      <c r="L12" s="11"/>
      <c r="M12" s="11"/>
      <c r="N12" s="11"/>
      <c r="O12" s="11"/>
      <c r="P12" s="11"/>
      <c r="Q12" s="13"/>
      <c r="R12" s="13"/>
      <c r="S12" s="13"/>
      <c r="T12" s="8"/>
    </row>
    <row r="13" spans="1:20" ht="10.5" customHeight="1">
      <c r="A13" s="16" t="s">
        <v>25</v>
      </c>
      <c r="B13" s="11">
        <v>125101</v>
      </c>
      <c r="C13" s="11">
        <v>60627</v>
      </c>
      <c r="D13" s="11">
        <v>64474</v>
      </c>
      <c r="E13" s="11">
        <v>35969</v>
      </c>
      <c r="F13" s="11">
        <v>21887</v>
      </c>
      <c r="G13" s="11">
        <v>14082</v>
      </c>
      <c r="H13" s="11">
        <v>41256</v>
      </c>
      <c r="I13" s="11">
        <v>24245</v>
      </c>
      <c r="J13" s="11">
        <v>17011</v>
      </c>
      <c r="K13" s="11">
        <v>5287</v>
      </c>
      <c r="L13" s="11">
        <v>2358</v>
      </c>
      <c r="M13" s="11">
        <v>2929</v>
      </c>
      <c r="N13" s="11">
        <v>130388</v>
      </c>
      <c r="O13" s="11">
        <v>62985</v>
      </c>
      <c r="P13" s="11">
        <v>67403</v>
      </c>
      <c r="Q13" s="13">
        <v>104.22618524232421</v>
      </c>
      <c r="R13" s="13">
        <v>287.51968409525102</v>
      </c>
      <c r="S13" s="13">
        <v>329.78153651849306</v>
      </c>
      <c r="T13" s="9" t="s">
        <v>25</v>
      </c>
    </row>
    <row r="14" spans="1:20" ht="10.5" customHeight="1">
      <c r="A14" s="16" t="s">
        <v>17</v>
      </c>
      <c r="B14" s="11">
        <v>83625</v>
      </c>
      <c r="C14" s="11">
        <v>38713</v>
      </c>
      <c r="D14" s="11">
        <v>44912</v>
      </c>
      <c r="E14" s="11">
        <v>26054</v>
      </c>
      <c r="F14" s="11">
        <v>14869</v>
      </c>
      <c r="G14" s="11">
        <v>11185</v>
      </c>
      <c r="H14" s="11">
        <v>44022</v>
      </c>
      <c r="I14" s="11">
        <v>24519</v>
      </c>
      <c r="J14" s="11">
        <v>19503</v>
      </c>
      <c r="K14" s="11">
        <v>17968</v>
      </c>
      <c r="L14" s="11">
        <v>9650</v>
      </c>
      <c r="M14" s="11">
        <v>8318</v>
      </c>
      <c r="N14" s="11">
        <v>101593</v>
      </c>
      <c r="O14" s="11">
        <v>48363</v>
      </c>
      <c r="P14" s="11">
        <v>53230</v>
      </c>
      <c r="Q14" s="13">
        <v>121.48639760837069</v>
      </c>
      <c r="R14" s="13">
        <v>311.5575485799701</v>
      </c>
      <c r="S14" s="13">
        <v>526.42152466367713</v>
      </c>
      <c r="T14" s="9" t="s">
        <v>17</v>
      </c>
    </row>
    <row r="15" spans="1:20" ht="10.5" customHeight="1">
      <c r="A15" s="16" t="s">
        <v>8</v>
      </c>
      <c r="B15" s="11">
        <v>168704</v>
      </c>
      <c r="C15" s="11">
        <v>82783</v>
      </c>
      <c r="D15" s="11">
        <v>85921</v>
      </c>
      <c r="E15" s="11">
        <v>43017</v>
      </c>
      <c r="F15" s="11">
        <v>27326</v>
      </c>
      <c r="G15" s="11">
        <v>15691</v>
      </c>
      <c r="H15" s="11">
        <v>45741</v>
      </c>
      <c r="I15" s="11">
        <v>27342</v>
      </c>
      <c r="J15" s="11">
        <v>18399</v>
      </c>
      <c r="K15" s="11">
        <v>2724</v>
      </c>
      <c r="L15" s="11">
        <v>16</v>
      </c>
      <c r="M15" s="11">
        <v>2708</v>
      </c>
      <c r="N15" s="11">
        <v>171428</v>
      </c>
      <c r="O15" s="11">
        <v>82799</v>
      </c>
      <c r="P15" s="11">
        <v>88629</v>
      </c>
      <c r="Q15" s="13">
        <v>101.61466236722308</v>
      </c>
      <c r="R15" s="13">
        <v>254.98506259484066</v>
      </c>
      <c r="S15" s="13">
        <v>271.13168626707136</v>
      </c>
      <c r="T15" s="9" t="s">
        <v>8</v>
      </c>
    </row>
    <row r="16" spans="1:20" ht="10.5" customHeight="1">
      <c r="A16" s="16" t="s">
        <v>9</v>
      </c>
      <c r="B16" s="11">
        <v>93394</v>
      </c>
      <c r="C16" s="11">
        <v>43024</v>
      </c>
      <c r="D16" s="11">
        <v>50370</v>
      </c>
      <c r="E16" s="11">
        <v>27913</v>
      </c>
      <c r="F16" s="11">
        <v>15769</v>
      </c>
      <c r="G16" s="11">
        <v>12144</v>
      </c>
      <c r="H16" s="11">
        <v>89278</v>
      </c>
      <c r="I16" s="11">
        <v>53241</v>
      </c>
      <c r="J16" s="11">
        <v>36037</v>
      </c>
      <c r="K16" s="11">
        <v>61365</v>
      </c>
      <c r="L16" s="11">
        <v>37472</v>
      </c>
      <c r="M16" s="11">
        <v>23893</v>
      </c>
      <c r="N16" s="11">
        <v>154759</v>
      </c>
      <c r="O16" s="11">
        <v>80496</v>
      </c>
      <c r="P16" s="11">
        <v>74263</v>
      </c>
      <c r="Q16" s="13">
        <v>165.70550570700473</v>
      </c>
      <c r="R16" s="13">
        <v>298.87358930980577</v>
      </c>
      <c r="S16" s="13">
        <v>955.92864637985303</v>
      </c>
      <c r="T16" s="9" t="s">
        <v>9</v>
      </c>
    </row>
    <row r="17" spans="1:20" ht="10.5" customHeight="1">
      <c r="A17" s="16" t="s">
        <v>10</v>
      </c>
      <c r="B17" s="11">
        <v>44799</v>
      </c>
      <c r="C17" s="11">
        <v>18948</v>
      </c>
      <c r="D17" s="11">
        <v>25851</v>
      </c>
      <c r="E17" s="11">
        <v>12418</v>
      </c>
      <c r="F17" s="11">
        <v>6998</v>
      </c>
      <c r="G17" s="11">
        <v>5420</v>
      </c>
      <c r="H17" s="11">
        <v>29581</v>
      </c>
      <c r="I17" s="11">
        <v>12939</v>
      </c>
      <c r="J17" s="11">
        <v>16642</v>
      </c>
      <c r="K17" s="11">
        <v>17163</v>
      </c>
      <c r="L17" s="11">
        <v>5941</v>
      </c>
      <c r="M17" s="11">
        <v>11222</v>
      </c>
      <c r="N17" s="11">
        <v>61962</v>
      </c>
      <c r="O17" s="11">
        <v>24889</v>
      </c>
      <c r="P17" s="11">
        <v>37073</v>
      </c>
      <c r="Q17" s="13">
        <v>138.31112301613874</v>
      </c>
      <c r="R17" s="13">
        <v>277.19368735909285</v>
      </c>
      <c r="S17" s="13">
        <v>660.30491752048033</v>
      </c>
      <c r="T17" s="9" t="s">
        <v>10</v>
      </c>
    </row>
    <row r="18" spans="1:20" ht="10.5" customHeight="1">
      <c r="A18" s="16" t="s">
        <v>11</v>
      </c>
      <c r="B18" s="11">
        <v>137331</v>
      </c>
      <c r="C18" s="11">
        <v>65430</v>
      </c>
      <c r="D18" s="11">
        <v>71901</v>
      </c>
      <c r="E18" s="11">
        <v>39744</v>
      </c>
      <c r="F18" s="11">
        <v>25087</v>
      </c>
      <c r="G18" s="11">
        <v>14657</v>
      </c>
      <c r="H18" s="11">
        <v>20233</v>
      </c>
      <c r="I18" s="11">
        <v>12991</v>
      </c>
      <c r="J18" s="11">
        <v>7242</v>
      </c>
      <c r="K18" s="11">
        <v>-19511</v>
      </c>
      <c r="L18" s="11">
        <v>-12096</v>
      </c>
      <c r="M18" s="11">
        <v>-7415</v>
      </c>
      <c r="N18" s="11">
        <v>117820</v>
      </c>
      <c r="O18" s="11">
        <v>53334</v>
      </c>
      <c r="P18" s="11">
        <v>64486</v>
      </c>
      <c r="Q18" s="13">
        <v>85.792719779219553</v>
      </c>
      <c r="R18" s="13">
        <v>289.40297529326955</v>
      </c>
      <c r="S18" s="13">
        <v>147.33017308546502</v>
      </c>
      <c r="T18" s="9" t="s">
        <v>11</v>
      </c>
    </row>
    <row r="19" spans="1:20" ht="10.5" customHeight="1">
      <c r="A19" s="16" t="s">
        <v>12</v>
      </c>
      <c r="B19" s="11">
        <v>70786</v>
      </c>
      <c r="C19" s="11">
        <v>32866</v>
      </c>
      <c r="D19" s="11">
        <v>37920</v>
      </c>
      <c r="E19" s="11">
        <v>19522</v>
      </c>
      <c r="F19" s="11">
        <v>11198</v>
      </c>
      <c r="G19" s="11">
        <v>8324</v>
      </c>
      <c r="H19" s="11">
        <v>85993</v>
      </c>
      <c r="I19" s="11">
        <v>49687</v>
      </c>
      <c r="J19" s="11">
        <v>36306</v>
      </c>
      <c r="K19" s="11">
        <v>66471</v>
      </c>
      <c r="L19" s="11">
        <v>38489</v>
      </c>
      <c r="M19" s="11">
        <v>27982</v>
      </c>
      <c r="N19" s="11">
        <v>137257</v>
      </c>
      <c r="O19" s="11">
        <v>71355</v>
      </c>
      <c r="P19" s="11">
        <v>65902</v>
      </c>
      <c r="Q19" s="13">
        <v>193.90416183991184</v>
      </c>
      <c r="R19" s="13">
        <v>275.78899782442858</v>
      </c>
      <c r="S19" s="13">
        <v>1214.8306162235469</v>
      </c>
      <c r="T19" s="9" t="s">
        <v>12</v>
      </c>
    </row>
    <row r="20" spans="1:20" ht="10.5" customHeight="1">
      <c r="A20" s="16" t="s">
        <v>26</v>
      </c>
      <c r="B20" s="11">
        <v>96521</v>
      </c>
      <c r="C20" s="11">
        <v>47976</v>
      </c>
      <c r="D20" s="11">
        <v>48545</v>
      </c>
      <c r="E20" s="11">
        <v>24819</v>
      </c>
      <c r="F20" s="11">
        <v>15679</v>
      </c>
      <c r="G20" s="11">
        <v>9140</v>
      </c>
      <c r="H20" s="11">
        <v>66427</v>
      </c>
      <c r="I20" s="11">
        <v>50310</v>
      </c>
      <c r="J20" s="11">
        <v>16117</v>
      </c>
      <c r="K20" s="11">
        <v>41608</v>
      </c>
      <c r="L20" s="11">
        <v>34631</v>
      </c>
      <c r="M20" s="11">
        <v>6977</v>
      </c>
      <c r="N20" s="11">
        <v>138129</v>
      </c>
      <c r="O20" s="11">
        <v>82607</v>
      </c>
      <c r="P20" s="11">
        <v>55522</v>
      </c>
      <c r="Q20" s="13">
        <v>143.10771749153034</v>
      </c>
      <c r="R20" s="13">
        <v>257.13575284135061</v>
      </c>
      <c r="S20" s="13">
        <v>688.21292775665404</v>
      </c>
      <c r="T20" s="9" t="s">
        <v>26</v>
      </c>
    </row>
    <row r="21" spans="1:20" ht="10.5" customHeight="1">
      <c r="A21" s="16" t="s">
        <v>13</v>
      </c>
      <c r="B21" s="11">
        <v>190801</v>
      </c>
      <c r="C21" s="11">
        <v>91258</v>
      </c>
      <c r="D21" s="11">
        <v>99543</v>
      </c>
      <c r="E21" s="11">
        <v>55188</v>
      </c>
      <c r="F21" s="11">
        <v>33941</v>
      </c>
      <c r="G21" s="11">
        <v>21247</v>
      </c>
      <c r="H21" s="11">
        <v>44519</v>
      </c>
      <c r="I21" s="11">
        <v>29542</v>
      </c>
      <c r="J21" s="11">
        <v>14977</v>
      </c>
      <c r="K21" s="11">
        <v>-10669</v>
      </c>
      <c r="L21" s="11">
        <v>-4399</v>
      </c>
      <c r="M21" s="11">
        <v>-6270</v>
      </c>
      <c r="N21" s="11">
        <v>180132</v>
      </c>
      <c r="O21" s="11">
        <v>86859</v>
      </c>
      <c r="P21" s="11">
        <v>93273</v>
      </c>
      <c r="Q21" s="13">
        <v>94.408310228982032</v>
      </c>
      <c r="R21" s="13">
        <v>289.24376706621035</v>
      </c>
      <c r="S21" s="13">
        <v>233.32686935603064</v>
      </c>
      <c r="T21" s="9" t="s">
        <v>13</v>
      </c>
    </row>
    <row r="22" spans="1:20" ht="10.5" customHeight="1">
      <c r="A22" s="16" t="s">
        <v>14</v>
      </c>
      <c r="B22" s="11">
        <v>155805</v>
      </c>
      <c r="C22" s="11">
        <v>74574</v>
      </c>
      <c r="D22" s="11">
        <v>81231</v>
      </c>
      <c r="E22" s="11">
        <v>52172</v>
      </c>
      <c r="F22" s="11">
        <v>33935</v>
      </c>
      <c r="G22" s="11">
        <v>18237</v>
      </c>
      <c r="H22" s="11">
        <v>17333</v>
      </c>
      <c r="I22" s="11">
        <v>10324</v>
      </c>
      <c r="J22" s="11">
        <v>7009</v>
      </c>
      <c r="K22" s="11">
        <v>-34839</v>
      </c>
      <c r="L22" s="11">
        <v>-23611</v>
      </c>
      <c r="M22" s="11">
        <v>-11228</v>
      </c>
      <c r="N22" s="11">
        <v>120966</v>
      </c>
      <c r="O22" s="11">
        <v>50963</v>
      </c>
      <c r="P22" s="11">
        <v>70003</v>
      </c>
      <c r="Q22" s="13">
        <v>77.63935688841822</v>
      </c>
      <c r="R22" s="13">
        <v>334.85446551779467</v>
      </c>
      <c r="S22" s="13">
        <v>111.24803440197684</v>
      </c>
      <c r="T22" s="9" t="s">
        <v>14</v>
      </c>
    </row>
    <row r="23" spans="1:20" ht="10.5" customHeight="1">
      <c r="A23" s="18" t="s">
        <v>15</v>
      </c>
      <c r="B23" s="19">
        <v>287501</v>
      </c>
      <c r="C23" s="19">
        <v>139952</v>
      </c>
      <c r="D23" s="19">
        <v>147549</v>
      </c>
      <c r="E23" s="19">
        <v>79046</v>
      </c>
      <c r="F23" s="19">
        <v>50560</v>
      </c>
      <c r="G23" s="19">
        <v>28486</v>
      </c>
      <c r="H23" s="19">
        <v>61737</v>
      </c>
      <c r="I23" s="19">
        <v>39952</v>
      </c>
      <c r="J23" s="19">
        <v>21785</v>
      </c>
      <c r="K23" s="19">
        <v>-17309</v>
      </c>
      <c r="L23" s="19">
        <v>-10608</v>
      </c>
      <c r="M23" s="19">
        <v>-6701</v>
      </c>
      <c r="N23" s="19">
        <v>270192</v>
      </c>
      <c r="O23" s="19">
        <v>129344</v>
      </c>
      <c r="P23" s="19">
        <v>140848</v>
      </c>
      <c r="Q23" s="20">
        <v>93.979499201741916</v>
      </c>
      <c r="R23" s="20">
        <v>274.94165237686133</v>
      </c>
      <c r="S23" s="20">
        <v>214.73664439428038</v>
      </c>
      <c r="T23" s="21" t="s">
        <v>15</v>
      </c>
    </row>
    <row r="24" spans="1:20" ht="10.5" customHeight="1">
      <c r="A24" s="1" t="s">
        <v>27</v>
      </c>
    </row>
    <row r="25" spans="1:20" ht="10.5" customHeight="1">
      <c r="A25" s="1" t="s">
        <v>28</v>
      </c>
    </row>
    <row r="26" spans="1:20" ht="10.5" customHeight="1">
      <c r="A26" s="1" t="s">
        <v>29</v>
      </c>
    </row>
  </sheetData>
  <mergeCells count="9">
    <mergeCell ref="A5:A6"/>
    <mergeCell ref="T5:T6"/>
    <mergeCell ref="N5:P5"/>
    <mergeCell ref="Q5:Q6"/>
    <mergeCell ref="R5:S5"/>
    <mergeCell ref="B5:D5"/>
    <mergeCell ref="E5:G5"/>
    <mergeCell ref="H5:J5"/>
    <mergeCell ref="K5:M5"/>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72ED1-6801-4F6A-9C46-5B87D5C902B2}">
  <dimension ref="A1:AD67"/>
  <sheetViews>
    <sheetView zoomScaleNormal="100" zoomScaleSheetLayoutView="100" workbookViewId="0"/>
  </sheetViews>
  <sheetFormatPr defaultRowHeight="10.5"/>
  <cols>
    <col min="1" max="16384" width="9" style="76"/>
  </cols>
  <sheetData>
    <row r="1" spans="1:13" s="107" customFormat="1" ht="18" customHeight="1">
      <c r="A1" s="104" t="s">
        <v>117</v>
      </c>
      <c r="B1" s="104"/>
      <c r="C1" s="104"/>
      <c r="D1" s="104"/>
      <c r="E1" s="104"/>
      <c r="F1" s="104"/>
      <c r="G1" s="104"/>
      <c r="H1" s="104"/>
      <c r="I1" s="104"/>
      <c r="J1" s="104"/>
      <c r="K1" s="105"/>
      <c r="L1" s="106"/>
      <c r="M1" s="104"/>
    </row>
    <row r="2" spans="1:13" s="107" customFormat="1" ht="10.5" customHeight="1">
      <c r="A2" s="104"/>
      <c r="B2" s="104"/>
      <c r="C2" s="104"/>
      <c r="D2" s="104"/>
      <c r="E2" s="104"/>
      <c r="F2" s="104"/>
      <c r="G2" s="104"/>
      <c r="H2" s="104"/>
      <c r="I2" s="104"/>
      <c r="J2" s="104"/>
      <c r="K2" s="105"/>
      <c r="L2" s="106"/>
      <c r="M2" s="104"/>
    </row>
    <row r="3" spans="1:13" s="107" customFormat="1" ht="10.5" customHeight="1">
      <c r="A3" s="107" t="s">
        <v>118</v>
      </c>
      <c r="K3" s="108"/>
      <c r="L3" s="109"/>
    </row>
    <row r="4" spans="1:13" s="107" customFormat="1" ht="10.5" customHeight="1">
      <c r="A4" s="107" t="s">
        <v>119</v>
      </c>
      <c r="K4" s="108"/>
      <c r="L4" s="109"/>
    </row>
    <row r="5" spans="1:13" s="107" customFormat="1" ht="10.5" customHeight="1">
      <c r="A5" s="107" t="s">
        <v>120</v>
      </c>
      <c r="K5" s="108"/>
      <c r="L5" s="109"/>
    </row>
    <row r="6" spans="1:13" s="107" customFormat="1" ht="10.5" customHeight="1">
      <c r="A6" s="76" t="s">
        <v>121</v>
      </c>
      <c r="B6" s="76"/>
      <c r="C6" s="76"/>
      <c r="D6" s="76"/>
      <c r="E6" s="76"/>
      <c r="F6" s="76"/>
      <c r="G6" s="76"/>
      <c r="H6" s="76"/>
      <c r="I6" s="76"/>
      <c r="J6" s="76"/>
      <c r="K6" s="110"/>
      <c r="L6" s="111"/>
      <c r="M6" s="76"/>
    </row>
    <row r="7" spans="1:13" s="107" customFormat="1" ht="10.5" customHeight="1">
      <c r="A7" s="107" t="s">
        <v>122</v>
      </c>
      <c r="K7" s="108"/>
      <c r="L7" s="109"/>
    </row>
    <row r="8" spans="1:13" s="107" customFormat="1" ht="10.5" customHeight="1">
      <c r="A8" s="107" t="s">
        <v>123</v>
      </c>
      <c r="K8" s="108"/>
      <c r="L8" s="109"/>
    </row>
    <row r="9" spans="1:13" s="107" customFormat="1" ht="10.5" customHeight="1">
      <c r="A9" s="107" t="s">
        <v>124</v>
      </c>
      <c r="K9" s="108"/>
      <c r="L9" s="109"/>
    </row>
    <row r="10" spans="1:13" s="107" customFormat="1" ht="10.5" customHeight="1">
      <c r="A10" s="107" t="s">
        <v>125</v>
      </c>
      <c r="K10" s="108"/>
      <c r="L10" s="109"/>
    </row>
    <row r="11" spans="1:13" s="107" customFormat="1" ht="10.5" customHeight="1">
      <c r="A11" s="107" t="s">
        <v>126</v>
      </c>
      <c r="K11" s="108"/>
      <c r="L11" s="109"/>
    </row>
    <row r="12" spans="1:13" s="107" customFormat="1" ht="10.5" customHeight="1">
      <c r="A12" s="107" t="s">
        <v>68</v>
      </c>
      <c r="K12" s="108"/>
      <c r="L12" s="109"/>
    </row>
    <row r="13" spans="1:13" s="107" customFormat="1" ht="10.5" customHeight="1">
      <c r="A13" s="107" t="s">
        <v>127</v>
      </c>
      <c r="K13" s="108"/>
      <c r="L13" s="109"/>
    </row>
    <row r="14" spans="1:13" s="107" customFormat="1" ht="10.5" customHeight="1">
      <c r="A14" s="76" t="s">
        <v>66</v>
      </c>
      <c r="B14" s="76"/>
      <c r="C14" s="76"/>
      <c r="D14" s="76"/>
      <c r="E14" s="76"/>
      <c r="F14" s="76"/>
      <c r="G14" s="76"/>
      <c r="H14" s="76"/>
      <c r="I14" s="76"/>
      <c r="J14" s="76"/>
      <c r="K14" s="110"/>
      <c r="L14" s="111"/>
      <c r="M14" s="76"/>
    </row>
    <row r="15" spans="1:13" s="107" customFormat="1" ht="10.5" customHeight="1">
      <c r="A15" s="76" t="s">
        <v>128</v>
      </c>
      <c r="B15" s="76"/>
      <c r="C15" s="76"/>
      <c r="D15" s="76"/>
      <c r="E15" s="76"/>
      <c r="F15" s="76"/>
      <c r="G15" s="76"/>
      <c r="H15" s="76"/>
      <c r="I15" s="76"/>
      <c r="J15" s="76"/>
      <c r="K15" s="110"/>
      <c r="L15" s="111"/>
      <c r="M15" s="76"/>
    </row>
    <row r="16" spans="1:13" s="107" customFormat="1" ht="10.5" customHeight="1">
      <c r="A16" s="76" t="s">
        <v>129</v>
      </c>
      <c r="B16" s="76"/>
      <c r="C16" s="76"/>
      <c r="D16" s="76"/>
      <c r="E16" s="76"/>
      <c r="F16" s="76"/>
      <c r="G16" s="76"/>
      <c r="H16" s="76"/>
      <c r="I16" s="76"/>
      <c r="J16" s="76"/>
      <c r="K16" s="110"/>
      <c r="L16" s="111"/>
      <c r="M16" s="76"/>
    </row>
    <row r="17" spans="1:12" s="107" customFormat="1" ht="10.5" customHeight="1">
      <c r="A17" s="107" t="s">
        <v>130</v>
      </c>
      <c r="K17" s="108"/>
      <c r="L17" s="109"/>
    </row>
    <row r="18" spans="1:12" s="107" customFormat="1" ht="10.5" customHeight="1">
      <c r="A18" s="107" t="s">
        <v>131</v>
      </c>
      <c r="K18" s="108"/>
      <c r="L18" s="109"/>
    </row>
    <row r="19" spans="1:12" s="107" customFormat="1" ht="10.5" customHeight="1">
      <c r="A19" s="107" t="s">
        <v>132</v>
      </c>
      <c r="K19" s="108"/>
      <c r="L19" s="109"/>
    </row>
    <row r="20" spans="1:12" s="107" customFormat="1" ht="10.5" customHeight="1">
      <c r="A20" s="107" t="s">
        <v>133</v>
      </c>
      <c r="K20" s="108"/>
      <c r="L20" s="109"/>
    </row>
    <row r="21" spans="1:12" s="107" customFormat="1" ht="10.5" customHeight="1">
      <c r="A21" s="107" t="s">
        <v>134</v>
      </c>
      <c r="K21" s="108"/>
      <c r="L21" s="109"/>
    </row>
    <row r="22" spans="1:12" s="107" customFormat="1" ht="10.5" customHeight="1">
      <c r="A22" s="107" t="s">
        <v>135</v>
      </c>
      <c r="K22" s="108"/>
      <c r="L22" s="109"/>
    </row>
    <row r="23" spans="1:12" s="107" customFormat="1" ht="10.5" customHeight="1">
      <c r="A23" s="107" t="s">
        <v>57</v>
      </c>
      <c r="K23" s="108"/>
      <c r="L23" s="109"/>
    </row>
    <row r="24" spans="1:12" ht="12" customHeight="1"/>
    <row r="25" spans="1:12" ht="13.5">
      <c r="A25" s="103" t="s">
        <v>100</v>
      </c>
      <c r="B25" s="103"/>
      <c r="C25" s="103"/>
      <c r="D25" s="103"/>
      <c r="E25" s="103"/>
      <c r="F25" s="103"/>
      <c r="G25" s="103"/>
      <c r="H25" s="103"/>
      <c r="I25" s="103"/>
      <c r="J25" s="103"/>
    </row>
    <row r="26" spans="1:12" ht="10.5" customHeight="1">
      <c r="J26" s="77"/>
    </row>
    <row r="27" spans="1:12" ht="10.5" customHeight="1">
      <c r="A27" s="76" t="s">
        <v>111</v>
      </c>
      <c r="J27" s="77"/>
    </row>
    <row r="28" spans="1:12" ht="10.5" customHeight="1">
      <c r="A28" s="76" t="s">
        <v>112</v>
      </c>
      <c r="J28" s="77"/>
    </row>
    <row r="29" spans="1:12" ht="10.5" customHeight="1">
      <c r="A29" s="76" t="s">
        <v>81</v>
      </c>
      <c r="J29" s="77"/>
    </row>
    <row r="30" spans="1:12" ht="10.5" customHeight="1">
      <c r="J30" s="77"/>
    </row>
    <row r="31" spans="1:12">
      <c r="J31" s="78" t="s">
        <v>113</v>
      </c>
    </row>
    <row r="32" spans="1:12" s="79" customFormat="1" ht="12.75" customHeight="1">
      <c r="A32" s="112" t="s">
        <v>37</v>
      </c>
      <c r="B32" s="114" t="s">
        <v>19</v>
      </c>
      <c r="C32" s="114"/>
      <c r="D32" s="114"/>
      <c r="E32" s="114" t="s">
        <v>0</v>
      </c>
      <c r="F32" s="114"/>
      <c r="G32" s="114"/>
      <c r="H32" s="114" t="s">
        <v>1</v>
      </c>
      <c r="I32" s="114"/>
      <c r="J32" s="115"/>
    </row>
    <row r="33" spans="1:30" s="83" customFormat="1" ht="12.75" customHeight="1">
      <c r="A33" s="113"/>
      <c r="B33" s="80" t="s">
        <v>16</v>
      </c>
      <c r="C33" s="81" t="s">
        <v>2</v>
      </c>
      <c r="D33" s="81" t="s">
        <v>3</v>
      </c>
      <c r="E33" s="80" t="s">
        <v>16</v>
      </c>
      <c r="F33" s="81" t="s">
        <v>2</v>
      </c>
      <c r="G33" s="81" t="s">
        <v>3</v>
      </c>
      <c r="H33" s="80" t="s">
        <v>16</v>
      </c>
      <c r="I33" s="82" t="s">
        <v>2</v>
      </c>
      <c r="J33" s="82" t="s">
        <v>3</v>
      </c>
    </row>
    <row r="34" spans="1:30" s="79" customFormat="1" ht="6" customHeight="1">
      <c r="A34" s="84"/>
    </row>
    <row r="35" spans="1:30" s="87" customFormat="1" ht="10.5" customHeight="1">
      <c r="A35" s="85" t="s">
        <v>35</v>
      </c>
      <c r="B35" s="86">
        <v>1463723</v>
      </c>
      <c r="C35" s="86">
        <v>692279</v>
      </c>
      <c r="D35" s="86">
        <v>771444</v>
      </c>
      <c r="E35" s="86">
        <v>106261</v>
      </c>
      <c r="F35" s="86">
        <v>69860</v>
      </c>
      <c r="G35" s="86">
        <v>36401</v>
      </c>
      <c r="H35" s="86">
        <v>228864</v>
      </c>
      <c r="I35" s="86">
        <v>135030</v>
      </c>
      <c r="J35" s="86">
        <v>93834</v>
      </c>
      <c r="O35" s="76"/>
      <c r="R35" s="76"/>
      <c r="U35" s="76"/>
      <c r="V35" s="88"/>
      <c r="W35" s="88"/>
      <c r="X35" s="88"/>
      <c r="Y35" s="88"/>
      <c r="Z35" s="88"/>
      <c r="AA35" s="88"/>
      <c r="AB35" s="88"/>
      <c r="AC35" s="88"/>
      <c r="AD35" s="88"/>
    </row>
    <row r="36" spans="1:30" ht="6" customHeight="1">
      <c r="A36" s="89"/>
      <c r="B36" s="90"/>
      <c r="C36" s="90"/>
      <c r="D36" s="90"/>
      <c r="E36" s="90"/>
      <c r="F36" s="90"/>
      <c r="G36" s="90"/>
      <c r="H36" s="90"/>
      <c r="I36" s="90"/>
      <c r="J36" s="90"/>
      <c r="M36" s="87"/>
      <c r="S36" s="87"/>
    </row>
    <row r="37" spans="1:30" ht="10.5" customHeight="1">
      <c r="A37" s="91" t="s">
        <v>25</v>
      </c>
      <c r="B37" s="90">
        <v>117165</v>
      </c>
      <c r="C37" s="90">
        <v>55738</v>
      </c>
      <c r="D37" s="90">
        <v>61427</v>
      </c>
      <c r="E37" s="90">
        <v>27205</v>
      </c>
      <c r="F37" s="90">
        <v>15161</v>
      </c>
      <c r="G37" s="90">
        <v>12044</v>
      </c>
      <c r="H37" s="90">
        <v>30826</v>
      </c>
      <c r="I37" s="90">
        <v>17123</v>
      </c>
      <c r="J37" s="90">
        <v>13703</v>
      </c>
    </row>
    <row r="38" spans="1:30" ht="10.5" customHeight="1">
      <c r="A38" s="91" t="s">
        <v>17</v>
      </c>
      <c r="B38" s="90">
        <v>83832</v>
      </c>
      <c r="C38" s="90">
        <v>38518</v>
      </c>
      <c r="D38" s="90">
        <v>45314</v>
      </c>
      <c r="E38" s="90">
        <v>20299</v>
      </c>
      <c r="F38" s="90">
        <v>10834</v>
      </c>
      <c r="G38" s="90">
        <v>9465</v>
      </c>
      <c r="H38" s="90">
        <v>35738</v>
      </c>
      <c r="I38" s="90">
        <v>17383</v>
      </c>
      <c r="J38" s="90">
        <v>18355</v>
      </c>
    </row>
    <row r="39" spans="1:30" ht="10.5" customHeight="1">
      <c r="A39" s="91" t="s">
        <v>8</v>
      </c>
      <c r="B39" s="90">
        <v>166039</v>
      </c>
      <c r="C39" s="90">
        <v>79943</v>
      </c>
      <c r="D39" s="90">
        <v>86096</v>
      </c>
      <c r="E39" s="90">
        <v>31563</v>
      </c>
      <c r="F39" s="90">
        <v>18381</v>
      </c>
      <c r="G39" s="90">
        <v>13182</v>
      </c>
      <c r="H39" s="90">
        <v>39995</v>
      </c>
      <c r="I39" s="90">
        <v>21780</v>
      </c>
      <c r="J39" s="90">
        <v>18215</v>
      </c>
    </row>
    <row r="40" spans="1:30" ht="10.5" customHeight="1">
      <c r="A40" s="91" t="s">
        <v>9</v>
      </c>
      <c r="B40" s="90">
        <v>110488</v>
      </c>
      <c r="C40" s="90">
        <v>50549</v>
      </c>
      <c r="D40" s="90">
        <v>59939</v>
      </c>
      <c r="E40" s="90">
        <v>27792</v>
      </c>
      <c r="F40" s="90">
        <v>14366</v>
      </c>
      <c r="G40" s="90">
        <v>13426</v>
      </c>
      <c r="H40" s="90">
        <v>69702</v>
      </c>
      <c r="I40" s="90">
        <v>36874</v>
      </c>
      <c r="J40" s="90">
        <v>32828</v>
      </c>
    </row>
    <row r="41" spans="1:30" ht="10.5" customHeight="1">
      <c r="A41" s="91" t="s">
        <v>10</v>
      </c>
      <c r="B41" s="90">
        <v>36602</v>
      </c>
      <c r="C41" s="90">
        <v>16078</v>
      </c>
      <c r="D41" s="90">
        <v>20524</v>
      </c>
      <c r="E41" s="90">
        <v>7818</v>
      </c>
      <c r="F41" s="90">
        <v>4064</v>
      </c>
      <c r="G41" s="90">
        <v>3754</v>
      </c>
      <c r="H41" s="90">
        <v>23024</v>
      </c>
      <c r="I41" s="90">
        <v>9078</v>
      </c>
      <c r="J41" s="90">
        <v>13946</v>
      </c>
    </row>
    <row r="42" spans="1:30" ht="10.5" customHeight="1">
      <c r="A42" s="91" t="s">
        <v>11</v>
      </c>
      <c r="B42" s="90">
        <v>135101</v>
      </c>
      <c r="C42" s="90">
        <v>63532</v>
      </c>
      <c r="D42" s="90">
        <v>71569</v>
      </c>
      <c r="E42" s="90">
        <v>30153</v>
      </c>
      <c r="F42" s="90">
        <v>17258</v>
      </c>
      <c r="G42" s="90">
        <v>12895</v>
      </c>
      <c r="H42" s="90">
        <v>19569</v>
      </c>
      <c r="I42" s="90">
        <v>10775</v>
      </c>
      <c r="J42" s="90">
        <v>8794</v>
      </c>
    </row>
    <row r="43" spans="1:30" ht="10.5" customHeight="1">
      <c r="A43" s="91" t="s">
        <v>12</v>
      </c>
      <c r="B43" s="90">
        <v>82784</v>
      </c>
      <c r="C43" s="90">
        <v>38121</v>
      </c>
      <c r="D43" s="90">
        <v>44663</v>
      </c>
      <c r="E43" s="90">
        <v>20842</v>
      </c>
      <c r="F43" s="90">
        <v>10835</v>
      </c>
      <c r="G43" s="90">
        <v>10007</v>
      </c>
      <c r="H43" s="90">
        <v>71117</v>
      </c>
      <c r="I43" s="90">
        <v>36341</v>
      </c>
      <c r="J43" s="90">
        <v>34776</v>
      </c>
      <c r="Y43" s="92"/>
    </row>
    <row r="44" spans="1:30" ht="10.5" customHeight="1">
      <c r="A44" s="91" t="s">
        <v>26</v>
      </c>
      <c r="B44" s="90">
        <v>101970</v>
      </c>
      <c r="C44" s="90">
        <v>50617</v>
      </c>
      <c r="D44" s="90">
        <v>51353</v>
      </c>
      <c r="E44" s="90">
        <v>22992</v>
      </c>
      <c r="F44" s="90">
        <v>13178</v>
      </c>
      <c r="G44" s="90">
        <v>9814</v>
      </c>
      <c r="H44" s="90">
        <v>57460</v>
      </c>
      <c r="I44" s="90">
        <v>38985</v>
      </c>
      <c r="J44" s="90">
        <v>18475</v>
      </c>
    </row>
    <row r="45" spans="1:30" ht="10.5" customHeight="1">
      <c r="A45" s="91" t="s">
        <v>13</v>
      </c>
      <c r="B45" s="90">
        <v>202047</v>
      </c>
      <c r="C45" s="90">
        <v>94873</v>
      </c>
      <c r="D45" s="90">
        <v>107174</v>
      </c>
      <c r="E45" s="90">
        <v>46569</v>
      </c>
      <c r="F45" s="90">
        <v>26478</v>
      </c>
      <c r="G45" s="90">
        <v>20091</v>
      </c>
      <c r="H45" s="90">
        <v>35406</v>
      </c>
      <c r="I45" s="90">
        <v>20668</v>
      </c>
      <c r="J45" s="90">
        <v>14738</v>
      </c>
    </row>
    <row r="46" spans="1:30" ht="10.5" customHeight="1">
      <c r="A46" s="91" t="s">
        <v>14</v>
      </c>
      <c r="B46" s="90">
        <v>149837</v>
      </c>
      <c r="C46" s="90">
        <v>71213</v>
      </c>
      <c r="D46" s="90">
        <v>78624</v>
      </c>
      <c r="E46" s="90">
        <v>38853</v>
      </c>
      <c r="F46" s="90">
        <v>22870</v>
      </c>
      <c r="G46" s="90">
        <v>15983</v>
      </c>
      <c r="H46" s="90">
        <v>17222</v>
      </c>
      <c r="I46" s="90">
        <v>9290</v>
      </c>
      <c r="J46" s="90">
        <v>7932</v>
      </c>
    </row>
    <row r="47" spans="1:30" ht="10.5" customHeight="1">
      <c r="A47" s="91" t="s">
        <v>15</v>
      </c>
      <c r="B47" s="90">
        <v>277858</v>
      </c>
      <c r="C47" s="90">
        <v>133097</v>
      </c>
      <c r="D47" s="90">
        <v>144761</v>
      </c>
      <c r="E47" s="90">
        <v>60131</v>
      </c>
      <c r="F47" s="90">
        <v>35035</v>
      </c>
      <c r="G47" s="90">
        <v>25096</v>
      </c>
      <c r="H47" s="90">
        <v>56761</v>
      </c>
      <c r="I47" s="90">
        <v>35333</v>
      </c>
      <c r="J47" s="90">
        <v>21428</v>
      </c>
    </row>
    <row r="48" spans="1:30" ht="6" customHeight="1">
      <c r="A48" s="93"/>
      <c r="B48" s="94"/>
      <c r="C48" s="94"/>
      <c r="D48" s="94"/>
      <c r="E48" s="94"/>
      <c r="F48" s="94"/>
      <c r="G48" s="94"/>
      <c r="H48" s="94"/>
      <c r="I48" s="94"/>
      <c r="J48" s="94"/>
    </row>
    <row r="49" spans="1:28" ht="12.75" customHeight="1">
      <c r="A49" s="112" t="s">
        <v>37</v>
      </c>
      <c r="B49" s="116" t="s">
        <v>18</v>
      </c>
      <c r="C49" s="114"/>
      <c r="D49" s="114"/>
      <c r="E49" s="114" t="s">
        <v>20</v>
      </c>
      <c r="F49" s="114"/>
      <c r="G49" s="114"/>
      <c r="H49" s="117" t="s">
        <v>4</v>
      </c>
      <c r="I49" s="118" t="s">
        <v>114</v>
      </c>
      <c r="J49" s="119"/>
    </row>
    <row r="50" spans="1:28" ht="12.75" customHeight="1">
      <c r="A50" s="113"/>
      <c r="B50" s="96" t="s">
        <v>16</v>
      </c>
      <c r="C50" s="97" t="s">
        <v>2</v>
      </c>
      <c r="D50" s="81" t="s">
        <v>3</v>
      </c>
      <c r="E50" s="80" t="s">
        <v>16</v>
      </c>
      <c r="F50" s="81" t="s">
        <v>2</v>
      </c>
      <c r="G50" s="81" t="s">
        <v>3</v>
      </c>
      <c r="H50" s="117"/>
      <c r="I50" s="98" t="s">
        <v>0</v>
      </c>
      <c r="J50" s="99" t="s">
        <v>1</v>
      </c>
    </row>
    <row r="51" spans="1:28" ht="6" customHeight="1">
      <c r="A51" s="84"/>
      <c r="B51" s="79"/>
      <c r="C51" s="79"/>
      <c r="D51" s="79"/>
      <c r="E51" s="79"/>
      <c r="F51" s="79"/>
      <c r="G51" s="79"/>
      <c r="H51" s="83"/>
      <c r="I51" s="79"/>
      <c r="J51" s="79"/>
    </row>
    <row r="52" spans="1:28" ht="10.5" customHeight="1">
      <c r="A52" s="85" t="s">
        <v>35</v>
      </c>
      <c r="B52" s="86">
        <v>122603</v>
      </c>
      <c r="C52" s="86">
        <v>65170</v>
      </c>
      <c r="D52" s="86">
        <v>57433</v>
      </c>
      <c r="E52" s="86">
        <v>1586326</v>
      </c>
      <c r="F52" s="86">
        <v>757449</v>
      </c>
      <c r="G52" s="86">
        <v>828877</v>
      </c>
      <c r="H52" s="100">
        <v>108.37611</v>
      </c>
      <c r="I52" s="100">
        <v>72.59638606484971</v>
      </c>
      <c r="J52" s="100">
        <v>156.35745287872092</v>
      </c>
      <c r="Y52" s="92">
        <f>P52-E52</f>
        <v>-1586326</v>
      </c>
      <c r="Z52" s="76">
        <f>Q52-F52</f>
        <v>-757449</v>
      </c>
      <c r="AA52" s="76">
        <f>R52-G52</f>
        <v>-828877</v>
      </c>
      <c r="AB52" s="76">
        <f>S52-H52</f>
        <v>-108.37611</v>
      </c>
    </row>
    <row r="53" spans="1:28" ht="6" customHeight="1">
      <c r="A53" s="89"/>
      <c r="B53" s="90"/>
      <c r="C53" s="90"/>
      <c r="D53" s="90"/>
      <c r="E53" s="90"/>
      <c r="F53" s="90"/>
      <c r="G53" s="90"/>
      <c r="H53" s="101"/>
      <c r="I53" s="101"/>
      <c r="J53" s="101"/>
    </row>
    <row r="54" spans="1:28" ht="10.5" customHeight="1">
      <c r="A54" s="91" t="s">
        <v>25</v>
      </c>
      <c r="B54" s="90">
        <v>3621</v>
      </c>
      <c r="C54" s="90">
        <v>1962</v>
      </c>
      <c r="D54" s="90">
        <v>1659</v>
      </c>
      <c r="E54" s="90">
        <v>120786</v>
      </c>
      <c r="F54" s="90">
        <v>57700</v>
      </c>
      <c r="G54" s="90">
        <v>63086</v>
      </c>
      <c r="H54" s="101">
        <v>103.09050999999999</v>
      </c>
      <c r="I54" s="101">
        <v>232.1939145649298</v>
      </c>
      <c r="J54" s="101">
        <v>263.09904835061667</v>
      </c>
      <c r="Y54" s="92">
        <f t="shared" ref="Y54:Y64" si="0">P54-E54</f>
        <v>-120786</v>
      </c>
      <c r="Z54" s="76">
        <f t="shared" ref="Z54:Z64" si="1">Q54-F54</f>
        <v>-57700</v>
      </c>
      <c r="AA54" s="76">
        <f t="shared" ref="AA54:AA64" si="2">R54-G54</f>
        <v>-63086</v>
      </c>
      <c r="AB54" s="76">
        <f t="shared" ref="AB54:AB64" si="3">S54-H54</f>
        <v>-103.09050999999999</v>
      </c>
    </row>
    <row r="55" spans="1:28" ht="10.5" customHeight="1">
      <c r="A55" s="91" t="s">
        <v>17</v>
      </c>
      <c r="B55" s="90">
        <v>15439</v>
      </c>
      <c r="C55" s="90">
        <v>6549</v>
      </c>
      <c r="D55" s="90">
        <v>8890</v>
      </c>
      <c r="E55" s="90">
        <v>99271</v>
      </c>
      <c r="F55" s="90">
        <v>45067</v>
      </c>
      <c r="G55" s="90">
        <v>54204</v>
      </c>
      <c r="H55" s="101">
        <v>118.4166</v>
      </c>
      <c r="I55" s="101">
        <v>242.13903998473137</v>
      </c>
      <c r="J55" s="101">
        <v>426.30499093424947</v>
      </c>
      <c r="Y55" s="76">
        <f t="shared" si="0"/>
        <v>-99271</v>
      </c>
      <c r="Z55" s="76">
        <f t="shared" si="1"/>
        <v>-45067</v>
      </c>
      <c r="AA55" s="76">
        <f t="shared" si="2"/>
        <v>-54204</v>
      </c>
      <c r="AB55" s="76">
        <f t="shared" si="3"/>
        <v>-118.4166</v>
      </c>
    </row>
    <row r="56" spans="1:28" ht="10.5" customHeight="1">
      <c r="A56" s="91" t="s">
        <v>8</v>
      </c>
      <c r="B56" s="90">
        <v>8432</v>
      </c>
      <c r="C56" s="90">
        <v>3399</v>
      </c>
      <c r="D56" s="90">
        <v>5033</v>
      </c>
      <c r="E56" s="90">
        <v>174471</v>
      </c>
      <c r="F56" s="90">
        <v>83342</v>
      </c>
      <c r="G56" s="90">
        <v>91129</v>
      </c>
      <c r="H56" s="101">
        <v>105.07832000000001</v>
      </c>
      <c r="I56" s="101">
        <v>190.09389360331005</v>
      </c>
      <c r="J56" s="101">
        <v>240.87714332174968</v>
      </c>
      <c r="Y56" s="76">
        <f t="shared" si="0"/>
        <v>-174471</v>
      </c>
      <c r="Z56" s="76">
        <f t="shared" si="1"/>
        <v>-83342</v>
      </c>
      <c r="AA56" s="76">
        <f t="shared" si="2"/>
        <v>-91129</v>
      </c>
      <c r="AB56" s="76">
        <f t="shared" si="3"/>
        <v>-105.07832000000001</v>
      </c>
    </row>
    <row r="57" spans="1:28" ht="10.5" customHeight="1">
      <c r="A57" s="91" t="s">
        <v>9</v>
      </c>
      <c r="B57" s="90">
        <v>41910</v>
      </c>
      <c r="C57" s="90">
        <v>22508</v>
      </c>
      <c r="D57" s="90">
        <v>19402</v>
      </c>
      <c r="E57" s="90">
        <v>152398</v>
      </c>
      <c r="F57" s="90">
        <v>73057</v>
      </c>
      <c r="G57" s="90">
        <v>79341</v>
      </c>
      <c r="H57" s="101">
        <v>137.93172000000001</v>
      </c>
      <c r="I57" s="101">
        <v>251.53862862935338</v>
      </c>
      <c r="J57" s="101">
        <v>630.85583954818628</v>
      </c>
      <c r="Y57" s="76">
        <f t="shared" si="0"/>
        <v>-152398</v>
      </c>
      <c r="Z57" s="76">
        <f t="shared" si="1"/>
        <v>-73057</v>
      </c>
      <c r="AA57" s="76">
        <f t="shared" si="2"/>
        <v>-79341</v>
      </c>
      <c r="AB57" s="76">
        <f t="shared" si="3"/>
        <v>-137.93172000000001</v>
      </c>
    </row>
    <row r="58" spans="1:28" ht="10.5" customHeight="1">
      <c r="A58" s="91" t="s">
        <v>10</v>
      </c>
      <c r="B58" s="90">
        <v>15206</v>
      </c>
      <c r="C58" s="90">
        <v>5014</v>
      </c>
      <c r="D58" s="90">
        <v>10192</v>
      </c>
      <c r="E58" s="90">
        <v>51808</v>
      </c>
      <c r="F58" s="90">
        <v>21092</v>
      </c>
      <c r="G58" s="90">
        <v>30716</v>
      </c>
      <c r="H58" s="101">
        <v>141.54418000000001</v>
      </c>
      <c r="I58" s="101">
        <v>213.59488552538113</v>
      </c>
      <c r="J58" s="101">
        <v>629.03666466313314</v>
      </c>
      <c r="Y58" s="76">
        <f t="shared" si="0"/>
        <v>-51808</v>
      </c>
      <c r="Z58" s="76">
        <f t="shared" si="1"/>
        <v>-21092</v>
      </c>
      <c r="AA58" s="76">
        <f t="shared" si="2"/>
        <v>-30716</v>
      </c>
      <c r="AB58" s="76">
        <f t="shared" si="3"/>
        <v>-141.54418000000001</v>
      </c>
    </row>
    <row r="59" spans="1:28" ht="10.5" customHeight="1">
      <c r="A59" s="91" t="s">
        <v>11</v>
      </c>
      <c r="B59" s="90">
        <v>-10584</v>
      </c>
      <c r="C59" s="90">
        <v>-6483</v>
      </c>
      <c r="D59" s="90">
        <v>-4101</v>
      </c>
      <c r="E59" s="90">
        <v>124517</v>
      </c>
      <c r="F59" s="90">
        <v>57049</v>
      </c>
      <c r="G59" s="90">
        <v>67468</v>
      </c>
      <c r="H59" s="101">
        <v>92.165859999999995</v>
      </c>
      <c r="I59" s="101">
        <v>223.18857743466</v>
      </c>
      <c r="J59" s="101">
        <v>144.84718839978979</v>
      </c>
      <c r="Y59" s="76">
        <f t="shared" si="0"/>
        <v>-124517</v>
      </c>
      <c r="Z59" s="76">
        <f t="shared" si="1"/>
        <v>-57049</v>
      </c>
      <c r="AA59" s="76">
        <f t="shared" si="2"/>
        <v>-67468</v>
      </c>
      <c r="AB59" s="76">
        <f t="shared" si="3"/>
        <v>-92.165859999999995</v>
      </c>
    </row>
    <row r="60" spans="1:28" ht="10.5" customHeight="1">
      <c r="A60" s="91" t="s">
        <v>12</v>
      </c>
      <c r="B60" s="90">
        <v>50275</v>
      </c>
      <c r="C60" s="90">
        <v>25506</v>
      </c>
      <c r="D60" s="90">
        <v>24769</v>
      </c>
      <c r="E60" s="90">
        <v>133059</v>
      </c>
      <c r="F60" s="90">
        <v>63627</v>
      </c>
      <c r="G60" s="90">
        <v>69432</v>
      </c>
      <c r="H60" s="101">
        <v>160.73033000000001</v>
      </c>
      <c r="I60" s="101">
        <v>251.76362582141476</v>
      </c>
      <c r="J60" s="101">
        <v>859.06696946269813</v>
      </c>
      <c r="Y60" s="76">
        <f t="shared" si="0"/>
        <v>-133059</v>
      </c>
      <c r="Z60" s="76">
        <f t="shared" si="1"/>
        <v>-63627</v>
      </c>
      <c r="AA60" s="76">
        <f t="shared" si="2"/>
        <v>-69432</v>
      </c>
      <c r="AB60" s="76">
        <f t="shared" si="3"/>
        <v>-160.73033000000001</v>
      </c>
    </row>
    <row r="61" spans="1:28" ht="10.5" customHeight="1">
      <c r="A61" s="91" t="s">
        <v>26</v>
      </c>
      <c r="B61" s="90">
        <v>34468</v>
      </c>
      <c r="C61" s="90">
        <v>25807</v>
      </c>
      <c r="D61" s="90">
        <v>8661</v>
      </c>
      <c r="E61" s="90">
        <v>136438</v>
      </c>
      <c r="F61" s="90">
        <v>76424</v>
      </c>
      <c r="G61" s="90">
        <v>60014</v>
      </c>
      <c r="H61" s="101">
        <v>133.8021</v>
      </c>
      <c r="I61" s="101">
        <v>225.47808178876141</v>
      </c>
      <c r="J61" s="101">
        <v>563.49906835343734</v>
      </c>
      <c r="Y61" s="76">
        <f t="shared" si="0"/>
        <v>-136438</v>
      </c>
      <c r="Z61" s="76">
        <f t="shared" si="1"/>
        <v>-76424</v>
      </c>
      <c r="AA61" s="76">
        <f t="shared" si="2"/>
        <v>-60014</v>
      </c>
      <c r="AB61" s="76">
        <f t="shared" si="3"/>
        <v>-133.8021</v>
      </c>
    </row>
    <row r="62" spans="1:28" ht="10.5" customHeight="1">
      <c r="A62" s="91" t="s">
        <v>13</v>
      </c>
      <c r="B62" s="90">
        <v>-11163</v>
      </c>
      <c r="C62" s="90">
        <v>-5810</v>
      </c>
      <c r="D62" s="90">
        <v>-5353</v>
      </c>
      <c r="E62" s="90">
        <v>190884</v>
      </c>
      <c r="F62" s="90">
        <v>89063</v>
      </c>
      <c r="G62" s="90">
        <v>101821</v>
      </c>
      <c r="H62" s="101">
        <v>94.475049999999996</v>
      </c>
      <c r="I62" s="101">
        <v>230.48597603527892</v>
      </c>
      <c r="J62" s="101">
        <v>175.23645488425959</v>
      </c>
      <c r="Y62" s="76">
        <f t="shared" si="0"/>
        <v>-190884</v>
      </c>
      <c r="Z62" s="76">
        <f t="shared" si="1"/>
        <v>-89063</v>
      </c>
      <c r="AA62" s="76">
        <f t="shared" si="2"/>
        <v>-101821</v>
      </c>
      <c r="AB62" s="76">
        <f t="shared" si="3"/>
        <v>-94.475049999999996</v>
      </c>
    </row>
    <row r="63" spans="1:28" ht="10.5" customHeight="1">
      <c r="A63" s="91" t="s">
        <v>14</v>
      </c>
      <c r="B63" s="90">
        <v>-21631</v>
      </c>
      <c r="C63" s="90">
        <v>-13580</v>
      </c>
      <c r="D63" s="90">
        <v>-8051</v>
      </c>
      <c r="E63" s="90">
        <v>128206</v>
      </c>
      <c r="F63" s="90">
        <v>57633</v>
      </c>
      <c r="G63" s="90">
        <v>70573</v>
      </c>
      <c r="H63" s="101">
        <v>85.563649999999996</v>
      </c>
      <c r="I63" s="101">
        <v>259.30177459506001</v>
      </c>
      <c r="J63" s="101">
        <v>114.9382328797293</v>
      </c>
      <c r="Y63" s="76">
        <f t="shared" si="0"/>
        <v>-128206</v>
      </c>
      <c r="Z63" s="76">
        <f t="shared" si="1"/>
        <v>-57633</v>
      </c>
      <c r="AA63" s="76">
        <f t="shared" si="2"/>
        <v>-70573</v>
      </c>
      <c r="AB63" s="76">
        <f t="shared" si="3"/>
        <v>-85.563649999999996</v>
      </c>
    </row>
    <row r="64" spans="1:28" ht="10.5" customHeight="1">
      <c r="A64" s="91" t="s">
        <v>15</v>
      </c>
      <c r="B64" s="90">
        <v>-3370</v>
      </c>
      <c r="C64" s="90">
        <v>298</v>
      </c>
      <c r="D64" s="90">
        <v>-3668</v>
      </c>
      <c r="E64" s="90">
        <v>274488</v>
      </c>
      <c r="F64" s="90">
        <v>133395</v>
      </c>
      <c r="G64" s="90">
        <v>141093</v>
      </c>
      <c r="H64" s="101">
        <v>98.787149999999997</v>
      </c>
      <c r="I64" s="101">
        <v>216.40910105161629</v>
      </c>
      <c r="J64" s="101">
        <v>204.28060376163364</v>
      </c>
      <c r="Y64" s="76">
        <f t="shared" si="0"/>
        <v>-274488</v>
      </c>
      <c r="Z64" s="76">
        <f t="shared" si="1"/>
        <v>-133395</v>
      </c>
      <c r="AA64" s="76">
        <f t="shared" si="2"/>
        <v>-141093</v>
      </c>
      <c r="AB64" s="76">
        <f t="shared" si="3"/>
        <v>-98.787149999999997</v>
      </c>
    </row>
    <row r="65" spans="1:10" ht="6" customHeight="1">
      <c r="A65" s="93"/>
      <c r="B65" s="94"/>
      <c r="C65" s="94"/>
      <c r="D65" s="94"/>
      <c r="E65" s="94"/>
      <c r="F65" s="94"/>
      <c r="G65" s="94"/>
      <c r="H65" s="102"/>
      <c r="I65" s="102"/>
      <c r="J65" s="102"/>
    </row>
    <row r="66" spans="1:10">
      <c r="A66" s="76" t="s">
        <v>115</v>
      </c>
    </row>
    <row r="67" spans="1:10">
      <c r="A67" s="76" t="s">
        <v>116</v>
      </c>
    </row>
  </sheetData>
  <sheetProtection formatCells="0" formatRows="0" insertColumns="0" insertRows="0" insertHyperlinks="0" deleteColumns="0" deleteRows="0" sort="0" autoFilter="0" pivotTables="0"/>
  <mergeCells count="9">
    <mergeCell ref="A32:A33"/>
    <mergeCell ref="B32:D32"/>
    <mergeCell ref="E32:G32"/>
    <mergeCell ref="H32:J32"/>
    <mergeCell ref="A49:A50"/>
    <mergeCell ref="B49:D49"/>
    <mergeCell ref="E49:G49"/>
    <mergeCell ref="H49:H50"/>
    <mergeCell ref="I49:J49"/>
  </mergeCells>
  <phoneticPr fontId="2"/>
  <pageMargins left="0.6692913385826772" right="0.6692913385826772" top="0.78740157480314965" bottom="0.74803149606299213" header="0.51181102362204722" footer="0.51181102362204722"/>
  <pageSetup paperSize="9" orientation="portrait" r:id="rId1"/>
  <headerFooter alignWithMargins="0">
    <oddHeader>&amp;R&amp;F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110BD-1966-46D4-818E-BFF1F3A75871}">
  <dimension ref="A1:K67"/>
  <sheetViews>
    <sheetView zoomScaleNormal="100" zoomScaleSheetLayoutView="100" workbookViewId="0"/>
  </sheetViews>
  <sheetFormatPr defaultRowHeight="10.5"/>
  <cols>
    <col min="1" max="9" width="9" style="1"/>
    <col min="10" max="10" width="9" style="39"/>
    <col min="11" max="16384" width="9" style="1"/>
  </cols>
  <sheetData>
    <row r="1" spans="1:11" s="60" customFormat="1" ht="20.25" customHeight="1">
      <c r="A1" s="57" t="s">
        <v>83</v>
      </c>
      <c r="B1" s="57"/>
      <c r="C1" s="57"/>
      <c r="D1" s="57"/>
      <c r="E1" s="57"/>
      <c r="F1" s="57"/>
      <c r="G1" s="57"/>
      <c r="H1" s="57"/>
      <c r="I1" s="57"/>
      <c r="J1" s="57"/>
      <c r="K1" s="58"/>
    </row>
    <row r="2" spans="1:11" s="60" customFormat="1" ht="13.5" customHeight="1">
      <c r="A2" s="61"/>
      <c r="B2" s="61"/>
      <c r="C2" s="61"/>
      <c r="D2" s="61"/>
      <c r="E2" s="61"/>
      <c r="F2" s="61"/>
      <c r="G2" s="61"/>
      <c r="H2" s="61"/>
      <c r="I2" s="61"/>
      <c r="J2" s="61"/>
      <c r="K2" s="58"/>
    </row>
    <row r="3" spans="1:11" s="60" customFormat="1" ht="10.5" customHeight="1">
      <c r="A3" s="62" t="s">
        <v>77</v>
      </c>
      <c r="B3" s="62"/>
      <c r="C3" s="62"/>
      <c r="D3" s="62"/>
      <c r="E3" s="62"/>
      <c r="F3" s="62"/>
      <c r="G3" s="62"/>
      <c r="H3" s="62"/>
      <c r="I3" s="62"/>
      <c r="J3" s="62"/>
      <c r="K3" s="63"/>
    </row>
    <row r="4" spans="1:11" s="60" customFormat="1" ht="10.5" customHeight="1">
      <c r="A4" s="62" t="s">
        <v>84</v>
      </c>
      <c r="B4" s="62"/>
      <c r="C4" s="62"/>
      <c r="D4" s="62"/>
      <c r="E4" s="62"/>
      <c r="F4" s="62"/>
      <c r="G4" s="62"/>
      <c r="H4" s="62"/>
      <c r="I4" s="62"/>
      <c r="J4" s="62"/>
      <c r="K4" s="63"/>
    </row>
    <row r="5" spans="1:11" s="60" customFormat="1" ht="10.5" customHeight="1">
      <c r="A5" s="62" t="s">
        <v>75</v>
      </c>
      <c r="B5" s="62"/>
      <c r="C5" s="62"/>
      <c r="D5" s="62"/>
      <c r="E5" s="62"/>
      <c r="F5" s="62"/>
      <c r="G5" s="62"/>
      <c r="H5" s="62"/>
      <c r="I5" s="62"/>
      <c r="J5" s="62"/>
      <c r="K5" s="63"/>
    </row>
    <row r="6" spans="1:11" s="60" customFormat="1" ht="10.5" customHeight="1">
      <c r="A6" s="65" t="s">
        <v>74</v>
      </c>
      <c r="B6" s="65"/>
      <c r="C6" s="65"/>
      <c r="D6" s="65"/>
      <c r="E6" s="65"/>
      <c r="F6" s="65"/>
      <c r="G6" s="65"/>
      <c r="H6" s="65"/>
      <c r="I6" s="65"/>
      <c r="J6" s="65"/>
      <c r="K6" s="46"/>
    </row>
    <row r="7" spans="1:11" s="60" customFormat="1" ht="10.5" customHeight="1">
      <c r="A7" s="62" t="s">
        <v>73</v>
      </c>
      <c r="B7" s="62"/>
      <c r="C7" s="62"/>
      <c r="D7" s="62"/>
      <c r="E7" s="62"/>
      <c r="F7" s="62"/>
      <c r="G7" s="62"/>
      <c r="H7" s="62"/>
      <c r="I7" s="62"/>
      <c r="J7" s="62"/>
      <c r="K7" s="63"/>
    </row>
    <row r="8" spans="1:11" s="60" customFormat="1" ht="10.5" customHeight="1">
      <c r="A8" s="62" t="s">
        <v>72</v>
      </c>
      <c r="B8" s="62"/>
      <c r="C8" s="62"/>
      <c r="D8" s="62"/>
      <c r="E8" s="62"/>
      <c r="F8" s="62"/>
      <c r="G8" s="62"/>
      <c r="H8" s="62"/>
      <c r="I8" s="62"/>
      <c r="J8" s="62"/>
      <c r="K8" s="63"/>
    </row>
    <row r="9" spans="1:11" s="60" customFormat="1" ht="10.5" customHeight="1">
      <c r="A9" s="62" t="s">
        <v>71</v>
      </c>
      <c r="B9" s="62"/>
      <c r="C9" s="62"/>
      <c r="D9" s="62"/>
      <c r="E9" s="62"/>
      <c r="F9" s="62"/>
      <c r="G9" s="62"/>
      <c r="H9" s="62"/>
      <c r="I9" s="62"/>
      <c r="J9" s="62"/>
      <c r="K9" s="63"/>
    </row>
    <row r="10" spans="1:11" s="60" customFormat="1" ht="10.5" customHeight="1">
      <c r="A10" s="62" t="s">
        <v>70</v>
      </c>
      <c r="B10" s="62"/>
      <c r="C10" s="62"/>
      <c r="D10" s="62"/>
      <c r="E10" s="62"/>
      <c r="F10" s="62"/>
      <c r="G10" s="62"/>
      <c r="H10" s="62"/>
      <c r="I10" s="62"/>
      <c r="J10" s="62"/>
      <c r="K10" s="63"/>
    </row>
    <row r="11" spans="1:11" s="60" customFormat="1" ht="10.5" customHeight="1">
      <c r="A11" s="62" t="s">
        <v>69</v>
      </c>
      <c r="B11" s="62"/>
      <c r="C11" s="62"/>
      <c r="D11" s="62"/>
      <c r="E11" s="62"/>
      <c r="F11" s="62"/>
      <c r="G11" s="62"/>
      <c r="H11" s="62"/>
      <c r="I11" s="62"/>
      <c r="J11" s="62"/>
      <c r="K11" s="63"/>
    </row>
    <row r="12" spans="1:11" s="60" customFormat="1" ht="10.5" customHeight="1">
      <c r="A12" s="62" t="s">
        <v>68</v>
      </c>
      <c r="B12" s="62"/>
      <c r="C12" s="62"/>
      <c r="D12" s="62"/>
      <c r="E12" s="62"/>
      <c r="F12" s="62"/>
      <c r="G12" s="62"/>
      <c r="H12" s="62"/>
      <c r="I12" s="62"/>
      <c r="J12" s="62"/>
      <c r="K12" s="63"/>
    </row>
    <row r="13" spans="1:11" s="60" customFormat="1" ht="10.5" customHeight="1">
      <c r="A13" s="62" t="s">
        <v>67</v>
      </c>
      <c r="B13" s="62"/>
      <c r="C13" s="62"/>
      <c r="D13" s="62"/>
      <c r="E13" s="62"/>
      <c r="F13" s="62"/>
      <c r="G13" s="62"/>
      <c r="H13" s="62"/>
      <c r="I13" s="62"/>
      <c r="J13" s="62"/>
      <c r="K13" s="63"/>
    </row>
    <row r="14" spans="1:11" s="60" customFormat="1" ht="10.5" customHeight="1">
      <c r="A14" s="65" t="s">
        <v>66</v>
      </c>
      <c r="B14" s="65"/>
      <c r="C14" s="65"/>
      <c r="D14" s="65"/>
      <c r="E14" s="65"/>
      <c r="F14" s="65"/>
      <c r="G14" s="65"/>
      <c r="H14" s="65"/>
      <c r="I14" s="65"/>
      <c r="J14" s="65"/>
      <c r="K14" s="46"/>
    </row>
    <row r="15" spans="1:11" s="60" customFormat="1" ht="10.5" customHeight="1">
      <c r="A15" s="65" t="s">
        <v>65</v>
      </c>
      <c r="B15" s="65"/>
      <c r="C15" s="65"/>
      <c r="D15" s="65"/>
      <c r="E15" s="65"/>
      <c r="F15" s="65"/>
      <c r="G15" s="65"/>
      <c r="H15" s="65"/>
      <c r="I15" s="65"/>
      <c r="J15" s="65"/>
      <c r="K15" s="46"/>
    </row>
    <row r="16" spans="1:11" s="60" customFormat="1" ht="10.5" customHeight="1">
      <c r="A16" s="65" t="s">
        <v>64</v>
      </c>
      <c r="B16" s="65"/>
      <c r="C16" s="65"/>
      <c r="D16" s="65"/>
      <c r="E16" s="65"/>
      <c r="F16" s="65"/>
      <c r="G16" s="65"/>
      <c r="H16" s="65"/>
      <c r="I16" s="65"/>
      <c r="J16" s="65"/>
      <c r="K16" s="46"/>
    </row>
    <row r="17" spans="1:11" s="60" customFormat="1" ht="10.5" customHeight="1">
      <c r="A17" s="62" t="s">
        <v>63</v>
      </c>
      <c r="B17" s="62"/>
      <c r="C17" s="62"/>
      <c r="D17" s="62"/>
      <c r="E17" s="62"/>
      <c r="F17" s="62"/>
      <c r="G17" s="62"/>
      <c r="H17" s="62"/>
      <c r="I17" s="62"/>
      <c r="J17" s="62"/>
      <c r="K17" s="63"/>
    </row>
    <row r="18" spans="1:11" s="60" customFormat="1" ht="10.5" customHeight="1">
      <c r="A18" s="62" t="s">
        <v>62</v>
      </c>
      <c r="B18" s="62"/>
      <c r="C18" s="62"/>
      <c r="D18" s="62"/>
      <c r="E18" s="62"/>
      <c r="F18" s="62"/>
      <c r="G18" s="62"/>
      <c r="H18" s="62"/>
      <c r="I18" s="62"/>
      <c r="J18" s="62"/>
      <c r="K18" s="63"/>
    </row>
    <row r="19" spans="1:11" s="60" customFormat="1" ht="10.5" customHeight="1">
      <c r="A19" s="62" t="s">
        <v>61</v>
      </c>
      <c r="B19" s="62"/>
      <c r="C19" s="62"/>
      <c r="D19" s="62"/>
      <c r="E19" s="62"/>
      <c r="F19" s="62"/>
      <c r="G19" s="62"/>
      <c r="H19" s="62"/>
      <c r="I19" s="62"/>
      <c r="J19" s="62"/>
      <c r="K19" s="63"/>
    </row>
    <row r="20" spans="1:11" s="60" customFormat="1" ht="10.5" customHeight="1">
      <c r="A20" s="62" t="s">
        <v>60</v>
      </c>
      <c r="B20" s="62"/>
      <c r="C20" s="62"/>
      <c r="D20" s="62"/>
      <c r="E20" s="62"/>
      <c r="F20" s="62"/>
      <c r="G20" s="62"/>
      <c r="H20" s="62"/>
      <c r="I20" s="62"/>
      <c r="J20" s="62"/>
      <c r="K20" s="63"/>
    </row>
    <row r="21" spans="1:11" s="60" customFormat="1" ht="10.5" customHeight="1">
      <c r="A21" s="62" t="s">
        <v>59</v>
      </c>
      <c r="B21" s="62"/>
      <c r="C21" s="62"/>
      <c r="D21" s="62"/>
      <c r="E21" s="62"/>
      <c r="F21" s="62"/>
      <c r="G21" s="62"/>
      <c r="H21" s="62"/>
      <c r="I21" s="62"/>
      <c r="J21" s="62"/>
      <c r="K21" s="63"/>
    </row>
    <row r="22" spans="1:11" s="60" customFormat="1" ht="10.5" customHeight="1">
      <c r="A22" s="62" t="s">
        <v>58</v>
      </c>
      <c r="B22" s="62"/>
      <c r="C22" s="62"/>
      <c r="D22" s="62"/>
      <c r="E22" s="62"/>
      <c r="F22" s="62"/>
      <c r="G22" s="62"/>
      <c r="H22" s="62"/>
      <c r="I22" s="62"/>
      <c r="J22" s="62"/>
      <c r="K22" s="63"/>
    </row>
    <row r="23" spans="1:11" s="60" customFormat="1" ht="10.5" customHeight="1">
      <c r="A23" s="62" t="s">
        <v>57</v>
      </c>
      <c r="B23" s="62"/>
      <c r="C23" s="62"/>
      <c r="D23" s="62"/>
      <c r="E23" s="62"/>
      <c r="F23" s="62"/>
      <c r="G23" s="62"/>
      <c r="H23" s="62"/>
      <c r="I23" s="62"/>
      <c r="J23" s="62"/>
      <c r="K23" s="63"/>
    </row>
    <row r="24" spans="1:11" s="41" customFormat="1" ht="10.5" customHeight="1">
      <c r="K24" s="43"/>
    </row>
    <row r="25" spans="1:11" ht="13.5">
      <c r="A25" s="50" t="s">
        <v>100</v>
      </c>
      <c r="B25" s="50"/>
      <c r="C25" s="50"/>
      <c r="D25" s="50"/>
      <c r="E25" s="50"/>
      <c r="F25" s="50"/>
      <c r="G25" s="50"/>
      <c r="H25" s="50"/>
      <c r="I25" s="50"/>
      <c r="J25" s="50"/>
    </row>
    <row r="26" spans="1:11" ht="10.5" customHeight="1">
      <c r="J26" s="40"/>
    </row>
    <row r="27" spans="1:11" ht="10.5" customHeight="1">
      <c r="A27" s="1" t="s">
        <v>79</v>
      </c>
      <c r="J27" s="40"/>
    </row>
    <row r="28" spans="1:11" ht="10.5" customHeight="1">
      <c r="A28" s="1" t="s">
        <v>80</v>
      </c>
      <c r="J28" s="40"/>
    </row>
    <row r="29" spans="1:11" ht="10.5" customHeight="1">
      <c r="A29" s="1" t="s">
        <v>81</v>
      </c>
      <c r="J29" s="40"/>
    </row>
    <row r="30" spans="1:11" ht="10.5" customHeight="1">
      <c r="J30" s="40"/>
    </row>
    <row r="31" spans="1:11">
      <c r="J31" s="66" t="s">
        <v>102</v>
      </c>
    </row>
    <row r="32" spans="1:11" s="5" customFormat="1" ht="12.75" customHeight="1">
      <c r="A32" s="120" t="s">
        <v>37</v>
      </c>
      <c r="B32" s="122" t="s">
        <v>19</v>
      </c>
      <c r="C32" s="122"/>
      <c r="D32" s="122"/>
      <c r="E32" s="122" t="s">
        <v>0</v>
      </c>
      <c r="F32" s="122"/>
      <c r="G32" s="122"/>
      <c r="H32" s="122" t="s">
        <v>1</v>
      </c>
      <c r="I32" s="122"/>
      <c r="J32" s="123"/>
    </row>
    <row r="33" spans="1:10" s="7" customFormat="1" ht="12.75" customHeight="1">
      <c r="A33" s="121"/>
      <c r="B33" s="73" t="s">
        <v>16</v>
      </c>
      <c r="C33" s="73" t="s">
        <v>2</v>
      </c>
      <c r="D33" s="73" t="s">
        <v>3</v>
      </c>
      <c r="E33" s="73" t="s">
        <v>16</v>
      </c>
      <c r="F33" s="73" t="s">
        <v>2</v>
      </c>
      <c r="G33" s="73" t="s">
        <v>3</v>
      </c>
      <c r="H33" s="73" t="s">
        <v>16</v>
      </c>
      <c r="I33" s="74" t="s">
        <v>2</v>
      </c>
      <c r="J33" s="74" t="s">
        <v>3</v>
      </c>
    </row>
    <row r="34" spans="1:10" s="5" customFormat="1" ht="6" customHeight="1">
      <c r="A34" s="37"/>
      <c r="B34" s="36"/>
      <c r="C34" s="36"/>
      <c r="D34" s="36"/>
      <c r="E34" s="36"/>
      <c r="F34" s="36"/>
      <c r="G34" s="36"/>
      <c r="H34" s="36"/>
      <c r="I34" s="36"/>
      <c r="J34" s="36"/>
    </row>
    <row r="35" spans="1:10" s="10" customFormat="1" ht="10.5" customHeight="1">
      <c r="A35" s="67" t="s">
        <v>35</v>
      </c>
      <c r="B35" s="68">
        <v>1475183</v>
      </c>
      <c r="C35" s="68">
        <v>699748</v>
      </c>
      <c r="D35" s="68">
        <v>775435</v>
      </c>
      <c r="E35" s="68">
        <v>114542</v>
      </c>
      <c r="F35" s="68">
        <v>76616</v>
      </c>
      <c r="G35" s="68">
        <v>37926</v>
      </c>
      <c r="H35" s="68">
        <v>247575</v>
      </c>
      <c r="I35" s="68">
        <v>148159</v>
      </c>
      <c r="J35" s="68">
        <v>99416</v>
      </c>
    </row>
    <row r="36" spans="1:10" ht="6" customHeight="1">
      <c r="A36" s="15"/>
      <c r="B36" s="11"/>
      <c r="C36" s="11"/>
      <c r="D36" s="11"/>
      <c r="E36" s="11"/>
      <c r="F36" s="11"/>
      <c r="G36" s="11"/>
      <c r="H36" s="11"/>
      <c r="I36" s="11"/>
      <c r="J36" s="11"/>
    </row>
    <row r="37" spans="1:10" ht="10.5" customHeight="1">
      <c r="A37" s="16" t="s">
        <v>25</v>
      </c>
      <c r="B37" s="11">
        <v>119474</v>
      </c>
      <c r="C37" s="11">
        <v>56984</v>
      </c>
      <c r="D37" s="11">
        <v>62490</v>
      </c>
      <c r="E37" s="11">
        <v>30889</v>
      </c>
      <c r="F37" s="11">
        <v>17670</v>
      </c>
      <c r="G37" s="11">
        <v>13219</v>
      </c>
      <c r="H37" s="11">
        <v>37584</v>
      </c>
      <c r="I37" s="11">
        <v>20979</v>
      </c>
      <c r="J37" s="11">
        <v>16605</v>
      </c>
    </row>
    <row r="38" spans="1:10" ht="10.5" customHeight="1">
      <c r="A38" s="16" t="s">
        <v>17</v>
      </c>
      <c r="B38" s="11">
        <v>85113</v>
      </c>
      <c r="C38" s="11">
        <v>39212</v>
      </c>
      <c r="D38" s="11">
        <v>45901</v>
      </c>
      <c r="E38" s="11">
        <v>23053</v>
      </c>
      <c r="F38" s="11">
        <v>12599</v>
      </c>
      <c r="G38" s="11">
        <v>10454</v>
      </c>
      <c r="H38" s="11">
        <v>40789</v>
      </c>
      <c r="I38" s="11">
        <v>20636</v>
      </c>
      <c r="J38" s="11">
        <v>20153</v>
      </c>
    </row>
    <row r="39" spans="1:10" ht="10.5" customHeight="1">
      <c r="A39" s="16" t="s">
        <v>8</v>
      </c>
      <c r="B39" s="11">
        <v>168266</v>
      </c>
      <c r="C39" s="11">
        <v>81338</v>
      </c>
      <c r="D39" s="11">
        <v>86928</v>
      </c>
      <c r="E39" s="11">
        <v>35544</v>
      </c>
      <c r="F39" s="11">
        <v>21278</v>
      </c>
      <c r="G39" s="11">
        <v>14266</v>
      </c>
      <c r="H39" s="11">
        <v>46169</v>
      </c>
      <c r="I39" s="11">
        <v>25379</v>
      </c>
      <c r="J39" s="11">
        <v>20790</v>
      </c>
    </row>
    <row r="40" spans="1:10" ht="10.5" customHeight="1">
      <c r="A40" s="16" t="s">
        <v>9</v>
      </c>
      <c r="B40" s="11">
        <v>109341</v>
      </c>
      <c r="C40" s="11">
        <v>50377</v>
      </c>
      <c r="D40" s="11">
        <v>58964</v>
      </c>
      <c r="E40" s="11">
        <v>28188</v>
      </c>
      <c r="F40" s="11">
        <v>15071</v>
      </c>
      <c r="G40" s="11">
        <v>13117</v>
      </c>
      <c r="H40" s="11">
        <v>76997</v>
      </c>
      <c r="I40" s="11">
        <v>41846</v>
      </c>
      <c r="J40" s="11">
        <v>35151</v>
      </c>
    </row>
    <row r="41" spans="1:10" ht="10.5" customHeight="1">
      <c r="A41" s="16" t="s">
        <v>10</v>
      </c>
      <c r="B41" s="11">
        <v>39044</v>
      </c>
      <c r="C41" s="11">
        <v>16694</v>
      </c>
      <c r="D41" s="11">
        <v>22350</v>
      </c>
      <c r="E41" s="11">
        <v>8801</v>
      </c>
      <c r="F41" s="11">
        <v>4699</v>
      </c>
      <c r="G41" s="11">
        <v>4102</v>
      </c>
      <c r="H41" s="11">
        <v>24953</v>
      </c>
      <c r="I41" s="11">
        <v>9766</v>
      </c>
      <c r="J41" s="11">
        <v>15187</v>
      </c>
    </row>
    <row r="42" spans="1:10" ht="10.5" customHeight="1">
      <c r="A42" s="16" t="s">
        <v>11</v>
      </c>
      <c r="B42" s="11">
        <v>135471</v>
      </c>
      <c r="C42" s="11">
        <v>64273</v>
      </c>
      <c r="D42" s="11">
        <v>71198</v>
      </c>
      <c r="E42" s="11">
        <v>33083</v>
      </c>
      <c r="F42" s="11">
        <v>19396</v>
      </c>
      <c r="G42" s="11">
        <v>13687</v>
      </c>
      <c r="H42" s="11">
        <v>20874</v>
      </c>
      <c r="I42" s="11">
        <v>12023</v>
      </c>
      <c r="J42" s="11">
        <v>8851</v>
      </c>
    </row>
    <row r="43" spans="1:10" ht="10.5" customHeight="1">
      <c r="A43" s="16" t="s">
        <v>12</v>
      </c>
      <c r="B43" s="11">
        <v>82668</v>
      </c>
      <c r="C43" s="11">
        <v>37933</v>
      </c>
      <c r="D43" s="11">
        <v>44735</v>
      </c>
      <c r="E43" s="11">
        <v>20857</v>
      </c>
      <c r="F43" s="11">
        <v>11143</v>
      </c>
      <c r="G43" s="11">
        <v>9714</v>
      </c>
      <c r="H43" s="11">
        <v>76761</v>
      </c>
      <c r="I43" s="11">
        <v>40720</v>
      </c>
      <c r="J43" s="11">
        <v>36041</v>
      </c>
    </row>
    <row r="44" spans="1:10" ht="10.5" customHeight="1">
      <c r="A44" s="16" t="s">
        <v>26</v>
      </c>
      <c r="B44" s="11">
        <v>99927</v>
      </c>
      <c r="C44" s="11">
        <v>49725</v>
      </c>
      <c r="D44" s="11">
        <v>50202</v>
      </c>
      <c r="E44" s="11">
        <v>23214</v>
      </c>
      <c r="F44" s="11">
        <v>13554</v>
      </c>
      <c r="G44" s="11">
        <v>9660</v>
      </c>
      <c r="H44" s="11">
        <v>60495</v>
      </c>
      <c r="I44" s="11">
        <v>42490</v>
      </c>
      <c r="J44" s="11">
        <v>18005</v>
      </c>
    </row>
    <row r="45" spans="1:10" ht="10.5" customHeight="1">
      <c r="A45" s="16" t="s">
        <v>13</v>
      </c>
      <c r="B45" s="11">
        <v>204262</v>
      </c>
      <c r="C45" s="11">
        <v>96673</v>
      </c>
      <c r="D45" s="11">
        <v>107589</v>
      </c>
      <c r="E45" s="11">
        <v>51757</v>
      </c>
      <c r="F45" s="11">
        <v>30110</v>
      </c>
      <c r="G45" s="11">
        <v>21647</v>
      </c>
      <c r="H45" s="11">
        <v>38637</v>
      </c>
      <c r="I45" s="11">
        <v>22898</v>
      </c>
      <c r="J45" s="11">
        <v>15739</v>
      </c>
    </row>
    <row r="46" spans="1:10" ht="10.5" customHeight="1">
      <c r="A46" s="16" t="s">
        <v>14</v>
      </c>
      <c r="B46" s="11">
        <v>150962</v>
      </c>
      <c r="C46" s="11">
        <v>72098</v>
      </c>
      <c r="D46" s="11">
        <v>78864</v>
      </c>
      <c r="E46" s="11">
        <v>45811</v>
      </c>
      <c r="F46" s="11">
        <v>27696</v>
      </c>
      <c r="G46" s="11">
        <v>18115</v>
      </c>
      <c r="H46" s="11">
        <v>17379</v>
      </c>
      <c r="I46" s="11">
        <v>9792</v>
      </c>
      <c r="J46" s="11">
        <v>7587</v>
      </c>
    </row>
    <row r="47" spans="1:10" ht="10.5" customHeight="1">
      <c r="A47" s="16" t="s">
        <v>15</v>
      </c>
      <c r="B47" s="11">
        <v>280655</v>
      </c>
      <c r="C47" s="11">
        <v>134441</v>
      </c>
      <c r="D47" s="11">
        <v>146214</v>
      </c>
      <c r="E47" s="11">
        <v>66035</v>
      </c>
      <c r="F47" s="11">
        <v>39384</v>
      </c>
      <c r="G47" s="11">
        <v>26651</v>
      </c>
      <c r="H47" s="11">
        <v>59627</v>
      </c>
      <c r="I47" s="11">
        <v>37614</v>
      </c>
      <c r="J47" s="11">
        <v>22013</v>
      </c>
    </row>
    <row r="48" spans="1:10" ht="6" customHeight="1">
      <c r="A48" s="31"/>
      <c r="B48" s="30"/>
      <c r="C48" s="30"/>
      <c r="D48" s="30"/>
      <c r="E48" s="30"/>
      <c r="F48" s="30"/>
      <c r="G48" s="30"/>
      <c r="H48" s="30"/>
      <c r="I48" s="30"/>
      <c r="J48" s="30"/>
    </row>
    <row r="49" spans="1:10" ht="12.75" customHeight="1">
      <c r="A49" s="120" t="s">
        <v>37</v>
      </c>
      <c r="B49" s="124" t="s">
        <v>18</v>
      </c>
      <c r="C49" s="122"/>
      <c r="D49" s="122"/>
      <c r="E49" s="122" t="s">
        <v>20</v>
      </c>
      <c r="F49" s="122"/>
      <c r="G49" s="122"/>
      <c r="H49" s="122" t="s">
        <v>4</v>
      </c>
      <c r="I49" s="122" t="s">
        <v>38</v>
      </c>
      <c r="J49" s="123"/>
    </row>
    <row r="50" spans="1:10" ht="12.75" customHeight="1">
      <c r="A50" s="121"/>
      <c r="B50" s="75" t="s">
        <v>16</v>
      </c>
      <c r="C50" s="75" t="s">
        <v>2</v>
      </c>
      <c r="D50" s="73" t="s">
        <v>3</v>
      </c>
      <c r="E50" s="73" t="s">
        <v>16</v>
      </c>
      <c r="F50" s="73" t="s">
        <v>2</v>
      </c>
      <c r="G50" s="73" t="s">
        <v>3</v>
      </c>
      <c r="H50" s="122"/>
      <c r="I50" s="73" t="s">
        <v>0</v>
      </c>
      <c r="J50" s="74" t="s">
        <v>1</v>
      </c>
    </row>
    <row r="51" spans="1:10" ht="6" customHeight="1">
      <c r="A51" s="37"/>
      <c r="B51" s="36"/>
      <c r="C51" s="36"/>
      <c r="D51" s="36"/>
      <c r="E51" s="36"/>
      <c r="F51" s="36"/>
      <c r="G51" s="36"/>
      <c r="H51" s="35"/>
      <c r="I51" s="5"/>
      <c r="J51" s="36"/>
    </row>
    <row r="52" spans="1:10" ht="10.5" customHeight="1">
      <c r="A52" s="67" t="s">
        <v>35</v>
      </c>
      <c r="B52" s="68">
        <v>133033</v>
      </c>
      <c r="C52" s="68">
        <v>71543</v>
      </c>
      <c r="D52" s="68">
        <v>61490</v>
      </c>
      <c r="E52" s="68">
        <v>1608216</v>
      </c>
      <c r="F52" s="68">
        <v>771291</v>
      </c>
      <c r="G52" s="68">
        <v>836925</v>
      </c>
      <c r="H52" s="69">
        <v>109.0180675889</v>
      </c>
      <c r="I52" s="69">
        <v>77.645959857183826</v>
      </c>
      <c r="J52" s="69">
        <v>167.82663574620912</v>
      </c>
    </row>
    <row r="53" spans="1:10" ht="6" customHeight="1">
      <c r="A53" s="15"/>
      <c r="B53" s="11"/>
      <c r="C53" s="11"/>
      <c r="D53" s="11"/>
      <c r="E53" s="11"/>
      <c r="F53" s="11"/>
      <c r="G53" s="11"/>
      <c r="H53" s="13"/>
      <c r="I53" s="13"/>
      <c r="J53" s="13"/>
    </row>
    <row r="54" spans="1:10" ht="10.5" customHeight="1">
      <c r="A54" s="16" t="s">
        <v>25</v>
      </c>
      <c r="B54" s="11">
        <v>6695</v>
      </c>
      <c r="C54" s="11">
        <v>3309</v>
      </c>
      <c r="D54" s="11">
        <v>3386</v>
      </c>
      <c r="E54" s="11">
        <v>126169</v>
      </c>
      <c r="F54" s="11">
        <v>60293</v>
      </c>
      <c r="G54" s="11">
        <v>65876</v>
      </c>
      <c r="H54" s="13">
        <v>105.6037296818</v>
      </c>
      <c r="I54" s="13">
        <v>258.54160737901134</v>
      </c>
      <c r="J54" s="13">
        <v>314.57890419672901</v>
      </c>
    </row>
    <row r="55" spans="1:10" ht="10.5" customHeight="1">
      <c r="A55" s="16" t="s">
        <v>17</v>
      </c>
      <c r="B55" s="11">
        <v>17736</v>
      </c>
      <c r="C55" s="11">
        <v>8037</v>
      </c>
      <c r="D55" s="11">
        <v>9699</v>
      </c>
      <c r="E55" s="11">
        <v>102849</v>
      </c>
      <c r="F55" s="11">
        <v>47249</v>
      </c>
      <c r="G55" s="11">
        <v>55600</v>
      </c>
      <c r="H55" s="13">
        <v>120.8381798315</v>
      </c>
      <c r="I55" s="13">
        <v>270.8516912810029</v>
      </c>
      <c r="J55" s="13">
        <v>479.23348959618392</v>
      </c>
    </row>
    <row r="56" spans="1:10" ht="10.5" customHeight="1">
      <c r="A56" s="16" t="s">
        <v>8</v>
      </c>
      <c r="B56" s="11">
        <v>10625</v>
      </c>
      <c r="C56" s="11">
        <v>4101</v>
      </c>
      <c r="D56" s="11">
        <v>6524</v>
      </c>
      <c r="E56" s="11">
        <v>178891</v>
      </c>
      <c r="F56" s="11">
        <v>85439</v>
      </c>
      <c r="G56" s="11">
        <v>93452</v>
      </c>
      <c r="H56" s="13">
        <v>106.31440695089999</v>
      </c>
      <c r="I56" s="13">
        <v>211.23697003553895</v>
      </c>
      <c r="J56" s="13">
        <v>274.38103954453067</v>
      </c>
    </row>
    <row r="57" spans="1:10" ht="10.5" customHeight="1">
      <c r="A57" s="16" t="s">
        <v>9</v>
      </c>
      <c r="B57" s="11">
        <v>48809</v>
      </c>
      <c r="C57" s="11">
        <v>26775</v>
      </c>
      <c r="D57" s="11">
        <v>22034</v>
      </c>
      <c r="E57" s="11">
        <v>158150</v>
      </c>
      <c r="F57" s="11">
        <v>77152</v>
      </c>
      <c r="G57" s="11">
        <v>80998</v>
      </c>
      <c r="H57" s="13">
        <v>144.6392478576</v>
      </c>
      <c r="I57" s="13">
        <v>257.79899580212361</v>
      </c>
      <c r="J57" s="13">
        <v>704.19147437832112</v>
      </c>
    </row>
    <row r="58" spans="1:10" ht="10.5" customHeight="1">
      <c r="A58" s="16" t="s">
        <v>10</v>
      </c>
      <c r="B58" s="11">
        <v>16152</v>
      </c>
      <c r="C58" s="11">
        <v>5067</v>
      </c>
      <c r="D58" s="11">
        <v>11085</v>
      </c>
      <c r="E58" s="11">
        <v>55196</v>
      </c>
      <c r="F58" s="11">
        <v>21761</v>
      </c>
      <c r="G58" s="11">
        <v>33435</v>
      </c>
      <c r="H58" s="13">
        <v>141.36871222209999</v>
      </c>
      <c r="I58" s="13">
        <v>225.41235529146601</v>
      </c>
      <c r="J58" s="13">
        <v>639.09947751254992</v>
      </c>
    </row>
    <row r="59" spans="1:10" ht="10.5" customHeight="1">
      <c r="A59" s="16" t="s">
        <v>11</v>
      </c>
      <c r="B59" s="11">
        <v>-12209</v>
      </c>
      <c r="C59" s="11">
        <v>-7373</v>
      </c>
      <c r="D59" s="11">
        <v>-4836</v>
      </c>
      <c r="E59" s="11">
        <v>123262</v>
      </c>
      <c r="F59" s="11">
        <v>56900</v>
      </c>
      <c r="G59" s="11">
        <v>66362</v>
      </c>
      <c r="H59" s="13">
        <v>90.987739073300006</v>
      </c>
      <c r="I59" s="13">
        <v>244.20724730754185</v>
      </c>
      <c r="J59" s="13">
        <v>154.08463804061387</v>
      </c>
    </row>
    <row r="60" spans="1:10" ht="10.5" customHeight="1">
      <c r="A60" s="16" t="s">
        <v>12</v>
      </c>
      <c r="B60" s="11">
        <v>55904</v>
      </c>
      <c r="C60" s="11">
        <v>29577</v>
      </c>
      <c r="D60" s="11">
        <v>26327</v>
      </c>
      <c r="E60" s="11">
        <v>138572</v>
      </c>
      <c r="F60" s="11">
        <v>67510</v>
      </c>
      <c r="G60" s="11">
        <v>71062</v>
      </c>
      <c r="H60" s="13">
        <v>167.6247157304</v>
      </c>
      <c r="I60" s="13">
        <v>252.2983500266125</v>
      </c>
      <c r="J60" s="13">
        <v>928.5455073305269</v>
      </c>
    </row>
    <row r="61" spans="1:10" ht="10.5" customHeight="1">
      <c r="A61" s="16" t="s">
        <v>26</v>
      </c>
      <c r="B61" s="11">
        <v>37281</v>
      </c>
      <c r="C61" s="11">
        <v>28936</v>
      </c>
      <c r="D61" s="11">
        <v>8345</v>
      </c>
      <c r="E61" s="11">
        <v>137208</v>
      </c>
      <c r="F61" s="11">
        <v>78661</v>
      </c>
      <c r="G61" s="11">
        <v>58547</v>
      </c>
      <c r="H61" s="13">
        <v>137.3082350116</v>
      </c>
      <c r="I61" s="13">
        <v>232.30958599777838</v>
      </c>
      <c r="J61" s="13">
        <v>605.3919361133627</v>
      </c>
    </row>
    <row r="62" spans="1:10" ht="10.5" customHeight="1">
      <c r="A62" s="16" t="s">
        <v>13</v>
      </c>
      <c r="B62" s="11">
        <v>-13120</v>
      </c>
      <c r="C62" s="11">
        <v>-7212</v>
      </c>
      <c r="D62" s="11">
        <v>-5908</v>
      </c>
      <c r="E62" s="11">
        <v>191142</v>
      </c>
      <c r="F62" s="11">
        <v>89461</v>
      </c>
      <c r="G62" s="11">
        <v>101681</v>
      </c>
      <c r="H62" s="13">
        <v>93.576876756299995</v>
      </c>
      <c r="I62" s="13">
        <v>253.38535802058144</v>
      </c>
      <c r="J62" s="13">
        <v>189.15412558380905</v>
      </c>
    </row>
    <row r="63" spans="1:10" ht="10.5" customHeight="1">
      <c r="A63" s="16" t="s">
        <v>14</v>
      </c>
      <c r="B63" s="11">
        <v>-28432</v>
      </c>
      <c r="C63" s="11">
        <v>-17904</v>
      </c>
      <c r="D63" s="11">
        <v>-10528</v>
      </c>
      <c r="E63" s="11">
        <v>122530</v>
      </c>
      <c r="F63" s="11">
        <v>54194</v>
      </c>
      <c r="G63" s="11">
        <v>68336</v>
      </c>
      <c r="H63" s="13">
        <v>81.166121275600005</v>
      </c>
      <c r="I63" s="13">
        <v>303.4604734966415</v>
      </c>
      <c r="J63" s="13">
        <v>115.12168625216943</v>
      </c>
    </row>
    <row r="64" spans="1:10" ht="10.5" customHeight="1">
      <c r="A64" s="16" t="s">
        <v>15</v>
      </c>
      <c r="B64" s="11">
        <v>-6408</v>
      </c>
      <c r="C64" s="11">
        <v>-1770</v>
      </c>
      <c r="D64" s="11">
        <v>-4638</v>
      </c>
      <c r="E64" s="11">
        <v>274247</v>
      </c>
      <c r="F64" s="11">
        <v>132671</v>
      </c>
      <c r="G64" s="11">
        <v>141576</v>
      </c>
      <c r="H64" s="13">
        <v>97.716769699500006</v>
      </c>
      <c r="I64" s="13">
        <v>235.2888778037092</v>
      </c>
      <c r="J64" s="13">
        <v>212.45657479823984</v>
      </c>
    </row>
    <row r="65" spans="1:10" ht="6" customHeight="1">
      <c r="A65" s="31"/>
      <c r="B65" s="30"/>
      <c r="C65" s="30"/>
      <c r="D65" s="30"/>
      <c r="E65" s="30"/>
      <c r="F65" s="30"/>
      <c r="G65" s="30"/>
      <c r="H65" s="29"/>
      <c r="I65" s="29"/>
      <c r="J65" s="29"/>
    </row>
    <row r="66" spans="1:10">
      <c r="A66" s="1" t="s">
        <v>27</v>
      </c>
    </row>
    <row r="67" spans="1:10">
      <c r="A67" s="1" t="s">
        <v>42</v>
      </c>
    </row>
  </sheetData>
  <mergeCells count="9">
    <mergeCell ref="A32:A33"/>
    <mergeCell ref="B32:D32"/>
    <mergeCell ref="E32:G32"/>
    <mergeCell ref="H32:J32"/>
    <mergeCell ref="A49:A50"/>
    <mergeCell ref="B49:D49"/>
    <mergeCell ref="E49:G49"/>
    <mergeCell ref="H49:H50"/>
    <mergeCell ref="I49:J49"/>
  </mergeCells>
  <phoneticPr fontId="2"/>
  <pageMargins left="0.6692913385826772" right="0.6692913385826772" top="0.78740157480314965" bottom="0.7480314960629921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27702-7112-4AB9-9652-4D63697F6A86}">
  <dimension ref="A1:K67"/>
  <sheetViews>
    <sheetView zoomScaleNormal="100" zoomScaleSheetLayoutView="100" workbookViewId="0"/>
  </sheetViews>
  <sheetFormatPr defaultRowHeight="10.5"/>
  <cols>
    <col min="1" max="9" width="9" style="1"/>
    <col min="10" max="10" width="9" style="39"/>
    <col min="11" max="16384" width="9" style="1"/>
  </cols>
  <sheetData>
    <row r="1" spans="1:11" s="60" customFormat="1" ht="20.25" customHeight="1">
      <c r="A1" s="57" t="s">
        <v>83</v>
      </c>
      <c r="B1" s="57"/>
      <c r="C1" s="57"/>
      <c r="D1" s="57"/>
      <c r="E1" s="57"/>
      <c r="F1" s="57"/>
      <c r="G1" s="57"/>
      <c r="H1" s="57"/>
      <c r="I1" s="57"/>
      <c r="J1" s="57"/>
      <c r="K1" s="58"/>
    </row>
    <row r="2" spans="1:11" s="60" customFormat="1" ht="13.5" customHeight="1">
      <c r="A2" s="61"/>
      <c r="B2" s="61"/>
      <c r="C2" s="61"/>
      <c r="D2" s="61"/>
      <c r="E2" s="61"/>
      <c r="F2" s="61"/>
      <c r="G2" s="61"/>
      <c r="H2" s="61"/>
      <c r="I2" s="61"/>
      <c r="J2" s="61"/>
      <c r="K2" s="58"/>
    </row>
    <row r="3" spans="1:11" s="60" customFormat="1" ht="10.5" customHeight="1">
      <c r="A3" s="62" t="s">
        <v>77</v>
      </c>
      <c r="B3" s="62"/>
      <c r="C3" s="62"/>
      <c r="D3" s="62"/>
      <c r="E3" s="62"/>
      <c r="F3" s="62"/>
      <c r="G3" s="62"/>
      <c r="H3" s="62"/>
      <c r="I3" s="62"/>
      <c r="J3" s="62"/>
      <c r="K3" s="63"/>
    </row>
    <row r="4" spans="1:11" s="60" customFormat="1" ht="10.5" customHeight="1">
      <c r="A4" s="62" t="s">
        <v>84</v>
      </c>
      <c r="B4" s="62"/>
      <c r="C4" s="62"/>
      <c r="D4" s="62"/>
      <c r="E4" s="62"/>
      <c r="F4" s="62"/>
      <c r="G4" s="62"/>
      <c r="H4" s="62"/>
      <c r="I4" s="62"/>
      <c r="J4" s="62"/>
      <c r="K4" s="63"/>
    </row>
    <row r="5" spans="1:11" s="60" customFormat="1" ht="10.5" customHeight="1">
      <c r="A5" s="62" t="s">
        <v>75</v>
      </c>
      <c r="B5" s="62"/>
      <c r="C5" s="62"/>
      <c r="D5" s="62"/>
      <c r="E5" s="62"/>
      <c r="F5" s="62"/>
      <c r="G5" s="62"/>
      <c r="H5" s="62"/>
      <c r="I5" s="62"/>
      <c r="J5" s="62"/>
      <c r="K5" s="63"/>
    </row>
    <row r="6" spans="1:11" s="60" customFormat="1" ht="10.5" customHeight="1">
      <c r="A6" s="65" t="s">
        <v>74</v>
      </c>
      <c r="B6" s="65"/>
      <c r="C6" s="65"/>
      <c r="D6" s="65"/>
      <c r="E6" s="65"/>
      <c r="F6" s="65"/>
      <c r="G6" s="65"/>
      <c r="H6" s="65"/>
      <c r="I6" s="65"/>
      <c r="J6" s="65"/>
      <c r="K6" s="46"/>
    </row>
    <row r="7" spans="1:11" s="60" customFormat="1" ht="10.5" customHeight="1">
      <c r="A7" s="62" t="s">
        <v>73</v>
      </c>
      <c r="B7" s="62"/>
      <c r="C7" s="62"/>
      <c r="D7" s="62"/>
      <c r="E7" s="62"/>
      <c r="F7" s="62"/>
      <c r="G7" s="62"/>
      <c r="H7" s="62"/>
      <c r="I7" s="62"/>
      <c r="J7" s="62"/>
      <c r="K7" s="63"/>
    </row>
    <row r="8" spans="1:11" s="60" customFormat="1" ht="10.5" customHeight="1">
      <c r="A8" s="62" t="s">
        <v>72</v>
      </c>
      <c r="B8" s="62"/>
      <c r="C8" s="62"/>
      <c r="D8" s="62"/>
      <c r="E8" s="62"/>
      <c r="F8" s="62"/>
      <c r="G8" s="62"/>
      <c r="H8" s="62"/>
      <c r="I8" s="62"/>
      <c r="J8" s="62"/>
      <c r="K8" s="63"/>
    </row>
    <row r="9" spans="1:11" s="60" customFormat="1" ht="10.5" customHeight="1">
      <c r="A9" s="62" t="s">
        <v>71</v>
      </c>
      <c r="B9" s="62"/>
      <c r="C9" s="62"/>
      <c r="D9" s="62"/>
      <c r="E9" s="62"/>
      <c r="F9" s="62"/>
      <c r="G9" s="62"/>
      <c r="H9" s="62"/>
      <c r="I9" s="62"/>
      <c r="J9" s="62"/>
      <c r="K9" s="63"/>
    </row>
    <row r="10" spans="1:11" s="60" customFormat="1" ht="10.5" customHeight="1">
      <c r="A10" s="62" t="s">
        <v>70</v>
      </c>
      <c r="B10" s="62"/>
      <c r="C10" s="62"/>
      <c r="D10" s="62"/>
      <c r="E10" s="62"/>
      <c r="F10" s="62"/>
      <c r="G10" s="62"/>
      <c r="H10" s="62"/>
      <c r="I10" s="62"/>
      <c r="J10" s="62"/>
      <c r="K10" s="63"/>
    </row>
    <row r="11" spans="1:11" s="60" customFormat="1" ht="10.5" customHeight="1">
      <c r="A11" s="62" t="s">
        <v>69</v>
      </c>
      <c r="B11" s="62"/>
      <c r="C11" s="62"/>
      <c r="D11" s="62"/>
      <c r="E11" s="62"/>
      <c r="F11" s="62"/>
      <c r="G11" s="62"/>
      <c r="H11" s="62"/>
      <c r="I11" s="62"/>
      <c r="J11" s="62"/>
      <c r="K11" s="63"/>
    </row>
    <row r="12" spans="1:11" s="60" customFormat="1" ht="10.5" customHeight="1">
      <c r="A12" s="62" t="s">
        <v>68</v>
      </c>
      <c r="B12" s="62"/>
      <c r="C12" s="62"/>
      <c r="D12" s="62"/>
      <c r="E12" s="62"/>
      <c r="F12" s="62"/>
      <c r="G12" s="62"/>
      <c r="H12" s="62"/>
      <c r="I12" s="62"/>
      <c r="J12" s="62"/>
      <c r="K12" s="63"/>
    </row>
    <row r="13" spans="1:11" s="60" customFormat="1" ht="10.5" customHeight="1">
      <c r="A13" s="62" t="s">
        <v>67</v>
      </c>
      <c r="B13" s="62"/>
      <c r="C13" s="62"/>
      <c r="D13" s="62"/>
      <c r="E13" s="62"/>
      <c r="F13" s="62"/>
      <c r="G13" s="62"/>
      <c r="H13" s="62"/>
      <c r="I13" s="62"/>
      <c r="J13" s="62"/>
      <c r="K13" s="63"/>
    </row>
    <row r="14" spans="1:11" s="60" customFormat="1" ht="10.5" customHeight="1">
      <c r="A14" s="65" t="s">
        <v>66</v>
      </c>
      <c r="B14" s="65"/>
      <c r="C14" s="65"/>
      <c r="D14" s="65"/>
      <c r="E14" s="65"/>
      <c r="F14" s="65"/>
      <c r="G14" s="65"/>
      <c r="H14" s="65"/>
      <c r="I14" s="65"/>
      <c r="J14" s="65"/>
      <c r="K14" s="46"/>
    </row>
    <row r="15" spans="1:11" s="60" customFormat="1" ht="10.5" customHeight="1">
      <c r="A15" s="65" t="s">
        <v>65</v>
      </c>
      <c r="B15" s="65"/>
      <c r="C15" s="65"/>
      <c r="D15" s="65"/>
      <c r="E15" s="65"/>
      <c r="F15" s="65"/>
      <c r="G15" s="65"/>
      <c r="H15" s="65"/>
      <c r="I15" s="65"/>
      <c r="J15" s="65"/>
      <c r="K15" s="46"/>
    </row>
    <row r="16" spans="1:11" s="60" customFormat="1" ht="10.5" customHeight="1">
      <c r="A16" s="65" t="s">
        <v>64</v>
      </c>
      <c r="B16" s="65"/>
      <c r="C16" s="65"/>
      <c r="D16" s="65"/>
      <c r="E16" s="65"/>
      <c r="F16" s="65"/>
      <c r="G16" s="65"/>
      <c r="H16" s="65"/>
      <c r="I16" s="65"/>
      <c r="J16" s="65"/>
      <c r="K16" s="46"/>
    </row>
    <row r="17" spans="1:11" s="60" customFormat="1" ht="10.5" customHeight="1">
      <c r="A17" s="62" t="s">
        <v>63</v>
      </c>
      <c r="B17" s="62"/>
      <c r="C17" s="62"/>
      <c r="D17" s="62"/>
      <c r="E17" s="62"/>
      <c r="F17" s="62"/>
      <c r="G17" s="62"/>
      <c r="H17" s="62"/>
      <c r="I17" s="62"/>
      <c r="J17" s="62"/>
      <c r="K17" s="63"/>
    </row>
    <row r="18" spans="1:11" s="60" customFormat="1" ht="10.5" customHeight="1">
      <c r="A18" s="62" t="s">
        <v>62</v>
      </c>
      <c r="B18" s="62"/>
      <c r="C18" s="62"/>
      <c r="D18" s="62"/>
      <c r="E18" s="62"/>
      <c r="F18" s="62"/>
      <c r="G18" s="62"/>
      <c r="H18" s="62"/>
      <c r="I18" s="62"/>
      <c r="J18" s="62"/>
      <c r="K18" s="63"/>
    </row>
    <row r="19" spans="1:11" s="60" customFormat="1" ht="10.5" customHeight="1">
      <c r="A19" s="62" t="s">
        <v>61</v>
      </c>
      <c r="B19" s="62"/>
      <c r="C19" s="62"/>
      <c r="D19" s="62"/>
      <c r="E19" s="62"/>
      <c r="F19" s="62"/>
      <c r="G19" s="62"/>
      <c r="H19" s="62"/>
      <c r="I19" s="62"/>
      <c r="J19" s="62"/>
      <c r="K19" s="63"/>
    </row>
    <row r="20" spans="1:11" s="60" customFormat="1" ht="10.5" customHeight="1">
      <c r="A20" s="62" t="s">
        <v>60</v>
      </c>
      <c r="B20" s="62"/>
      <c r="C20" s="62"/>
      <c r="D20" s="62"/>
      <c r="E20" s="62"/>
      <c r="F20" s="62"/>
      <c r="G20" s="62"/>
      <c r="H20" s="62"/>
      <c r="I20" s="62"/>
      <c r="J20" s="62"/>
      <c r="K20" s="63"/>
    </row>
    <row r="21" spans="1:11" s="60" customFormat="1" ht="10.5" customHeight="1">
      <c r="A21" s="62" t="s">
        <v>59</v>
      </c>
      <c r="B21" s="62"/>
      <c r="C21" s="62"/>
      <c r="D21" s="62"/>
      <c r="E21" s="62"/>
      <c r="F21" s="62"/>
      <c r="G21" s="62"/>
      <c r="H21" s="62"/>
      <c r="I21" s="62"/>
      <c r="J21" s="62"/>
      <c r="K21" s="63"/>
    </row>
    <row r="22" spans="1:11" s="60" customFormat="1" ht="10.5" customHeight="1">
      <c r="A22" s="62" t="s">
        <v>58</v>
      </c>
      <c r="B22" s="62"/>
      <c r="C22" s="62"/>
      <c r="D22" s="62"/>
      <c r="E22" s="62"/>
      <c r="F22" s="62"/>
      <c r="G22" s="62"/>
      <c r="H22" s="62"/>
      <c r="I22" s="62"/>
      <c r="J22" s="62"/>
      <c r="K22" s="63"/>
    </row>
    <row r="23" spans="1:11" s="60" customFormat="1" ht="10.5" customHeight="1">
      <c r="A23" s="62" t="s">
        <v>57</v>
      </c>
      <c r="B23" s="62"/>
      <c r="C23" s="62"/>
      <c r="D23" s="62"/>
      <c r="E23" s="62"/>
      <c r="F23" s="62"/>
      <c r="G23" s="62"/>
      <c r="H23" s="62"/>
      <c r="I23" s="62"/>
      <c r="J23" s="62"/>
      <c r="K23" s="63"/>
    </row>
    <row r="24" spans="1:11" s="41" customFormat="1" ht="10.5" customHeight="1">
      <c r="K24" s="43"/>
    </row>
    <row r="25" spans="1:11" ht="13.5">
      <c r="A25" s="50" t="s">
        <v>100</v>
      </c>
      <c r="B25" s="50"/>
      <c r="C25" s="50"/>
      <c r="D25" s="50"/>
      <c r="E25" s="50"/>
      <c r="F25" s="50"/>
      <c r="G25" s="50"/>
      <c r="H25" s="50"/>
      <c r="I25" s="50"/>
      <c r="J25" s="50"/>
    </row>
    <row r="26" spans="1:11" ht="10.5" customHeight="1">
      <c r="J26" s="40"/>
    </row>
    <row r="27" spans="1:11" ht="10.5" customHeight="1">
      <c r="A27" s="1" t="s">
        <v>79</v>
      </c>
      <c r="J27" s="40"/>
    </row>
    <row r="28" spans="1:11" ht="10.5" customHeight="1">
      <c r="A28" s="1" t="s">
        <v>80</v>
      </c>
      <c r="J28" s="40"/>
    </row>
    <row r="29" spans="1:11" ht="10.5" customHeight="1">
      <c r="A29" s="1" t="s">
        <v>81</v>
      </c>
      <c r="J29" s="40"/>
    </row>
    <row r="30" spans="1:11" ht="10.5" customHeight="1">
      <c r="J30" s="40"/>
    </row>
    <row r="31" spans="1:11">
      <c r="J31" s="66" t="s">
        <v>102</v>
      </c>
    </row>
    <row r="32" spans="1:11" s="5" customFormat="1" ht="12.75" customHeight="1">
      <c r="A32" s="120" t="s">
        <v>37</v>
      </c>
      <c r="B32" s="122" t="s">
        <v>19</v>
      </c>
      <c r="C32" s="122"/>
      <c r="D32" s="122"/>
      <c r="E32" s="122" t="s">
        <v>0</v>
      </c>
      <c r="F32" s="122"/>
      <c r="G32" s="122"/>
      <c r="H32" s="122" t="s">
        <v>1</v>
      </c>
      <c r="I32" s="122"/>
      <c r="J32" s="123"/>
    </row>
    <row r="33" spans="1:10" s="7" customFormat="1" ht="12.75" customHeight="1">
      <c r="A33" s="121"/>
      <c r="B33" s="70" t="s">
        <v>16</v>
      </c>
      <c r="C33" s="70" t="s">
        <v>2</v>
      </c>
      <c r="D33" s="70" t="s">
        <v>3</v>
      </c>
      <c r="E33" s="70" t="s">
        <v>16</v>
      </c>
      <c r="F33" s="70" t="s">
        <v>2</v>
      </c>
      <c r="G33" s="70" t="s">
        <v>3</v>
      </c>
      <c r="H33" s="70" t="s">
        <v>16</v>
      </c>
      <c r="I33" s="71" t="s">
        <v>2</v>
      </c>
      <c r="J33" s="71" t="s">
        <v>3</v>
      </c>
    </row>
    <row r="34" spans="1:10" s="5" customFormat="1" ht="6" customHeight="1">
      <c r="A34" s="37"/>
      <c r="B34" s="36"/>
      <c r="C34" s="36"/>
      <c r="D34" s="36"/>
      <c r="E34" s="36"/>
      <c r="F34" s="36"/>
      <c r="G34" s="36"/>
      <c r="H34" s="36"/>
      <c r="I34" s="36"/>
      <c r="J34" s="36"/>
    </row>
    <row r="35" spans="1:10" s="10" customFormat="1" ht="10.5" customHeight="1">
      <c r="A35" s="67" t="s">
        <v>35</v>
      </c>
      <c r="B35" s="68">
        <v>1475183</v>
      </c>
      <c r="C35" s="68">
        <v>699748</v>
      </c>
      <c r="D35" s="68">
        <v>775435</v>
      </c>
      <c r="E35" s="68">
        <v>114542</v>
      </c>
      <c r="F35" s="68">
        <v>76616</v>
      </c>
      <c r="G35" s="68">
        <v>37926</v>
      </c>
      <c r="H35" s="68">
        <v>247575</v>
      </c>
      <c r="I35" s="68">
        <v>148159</v>
      </c>
      <c r="J35" s="68">
        <v>99416</v>
      </c>
    </row>
    <row r="36" spans="1:10" ht="6" customHeight="1">
      <c r="A36" s="15"/>
      <c r="B36" s="11"/>
      <c r="C36" s="11"/>
      <c r="D36" s="11"/>
      <c r="E36" s="11"/>
      <c r="F36" s="11"/>
      <c r="G36" s="11"/>
      <c r="H36" s="11"/>
      <c r="I36" s="11"/>
      <c r="J36" s="11"/>
    </row>
    <row r="37" spans="1:10" ht="10.5" customHeight="1">
      <c r="A37" s="16" t="s">
        <v>25</v>
      </c>
      <c r="B37" s="11">
        <v>119474</v>
      </c>
      <c r="C37" s="11">
        <v>56984</v>
      </c>
      <c r="D37" s="11">
        <v>62490</v>
      </c>
      <c r="E37" s="11">
        <v>30889</v>
      </c>
      <c r="F37" s="11">
        <v>17670</v>
      </c>
      <c r="G37" s="11">
        <v>13219</v>
      </c>
      <c r="H37" s="11">
        <v>37584</v>
      </c>
      <c r="I37" s="11">
        <v>20979</v>
      </c>
      <c r="J37" s="11">
        <v>16605</v>
      </c>
    </row>
    <row r="38" spans="1:10" ht="10.5" customHeight="1">
      <c r="A38" s="16" t="s">
        <v>17</v>
      </c>
      <c r="B38" s="11">
        <v>85113</v>
      </c>
      <c r="C38" s="11">
        <v>39212</v>
      </c>
      <c r="D38" s="11">
        <v>45901</v>
      </c>
      <c r="E38" s="11">
        <v>23053</v>
      </c>
      <c r="F38" s="11">
        <v>12599</v>
      </c>
      <c r="G38" s="11">
        <v>10454</v>
      </c>
      <c r="H38" s="11">
        <v>40789</v>
      </c>
      <c r="I38" s="11">
        <v>20636</v>
      </c>
      <c r="J38" s="11">
        <v>20153</v>
      </c>
    </row>
    <row r="39" spans="1:10" ht="10.5" customHeight="1">
      <c r="A39" s="16" t="s">
        <v>8</v>
      </c>
      <c r="B39" s="11">
        <v>168266</v>
      </c>
      <c r="C39" s="11">
        <v>81338</v>
      </c>
      <c r="D39" s="11">
        <v>86928</v>
      </c>
      <c r="E39" s="11">
        <v>35544</v>
      </c>
      <c r="F39" s="11">
        <v>21278</v>
      </c>
      <c r="G39" s="11">
        <v>14266</v>
      </c>
      <c r="H39" s="11">
        <v>46169</v>
      </c>
      <c r="I39" s="11">
        <v>25379</v>
      </c>
      <c r="J39" s="11">
        <v>20790</v>
      </c>
    </row>
    <row r="40" spans="1:10" ht="10.5" customHeight="1">
      <c r="A40" s="16" t="s">
        <v>9</v>
      </c>
      <c r="B40" s="11">
        <v>109341</v>
      </c>
      <c r="C40" s="11">
        <v>50377</v>
      </c>
      <c r="D40" s="11">
        <v>58964</v>
      </c>
      <c r="E40" s="11">
        <v>28188</v>
      </c>
      <c r="F40" s="11">
        <v>15071</v>
      </c>
      <c r="G40" s="11">
        <v>13117</v>
      </c>
      <c r="H40" s="11">
        <v>76997</v>
      </c>
      <c r="I40" s="11">
        <v>41846</v>
      </c>
      <c r="J40" s="11">
        <v>35151</v>
      </c>
    </row>
    <row r="41" spans="1:10" ht="10.5" customHeight="1">
      <c r="A41" s="16" t="s">
        <v>10</v>
      </c>
      <c r="B41" s="11">
        <v>39044</v>
      </c>
      <c r="C41" s="11">
        <v>16694</v>
      </c>
      <c r="D41" s="11">
        <v>22350</v>
      </c>
      <c r="E41" s="11">
        <v>8801</v>
      </c>
      <c r="F41" s="11">
        <v>4699</v>
      </c>
      <c r="G41" s="11">
        <v>4102</v>
      </c>
      <c r="H41" s="11">
        <v>24953</v>
      </c>
      <c r="I41" s="11">
        <v>9766</v>
      </c>
      <c r="J41" s="11">
        <v>15187</v>
      </c>
    </row>
    <row r="42" spans="1:10" ht="10.5" customHeight="1">
      <c r="A42" s="16" t="s">
        <v>11</v>
      </c>
      <c r="B42" s="11">
        <v>135471</v>
      </c>
      <c r="C42" s="11">
        <v>64273</v>
      </c>
      <c r="D42" s="11">
        <v>71198</v>
      </c>
      <c r="E42" s="11">
        <v>33083</v>
      </c>
      <c r="F42" s="11">
        <v>19396</v>
      </c>
      <c r="G42" s="11">
        <v>13687</v>
      </c>
      <c r="H42" s="11">
        <v>20874</v>
      </c>
      <c r="I42" s="11">
        <v>12023</v>
      </c>
      <c r="J42" s="11">
        <v>8851</v>
      </c>
    </row>
    <row r="43" spans="1:10" ht="10.5" customHeight="1">
      <c r="A43" s="16" t="s">
        <v>12</v>
      </c>
      <c r="B43" s="11">
        <v>82668</v>
      </c>
      <c r="C43" s="11">
        <v>37933</v>
      </c>
      <c r="D43" s="11">
        <v>44735</v>
      </c>
      <c r="E43" s="11">
        <v>20857</v>
      </c>
      <c r="F43" s="11">
        <v>11143</v>
      </c>
      <c r="G43" s="11">
        <v>9714</v>
      </c>
      <c r="H43" s="11">
        <v>76761</v>
      </c>
      <c r="I43" s="11">
        <v>40720</v>
      </c>
      <c r="J43" s="11">
        <v>36041</v>
      </c>
    </row>
    <row r="44" spans="1:10" ht="10.5" customHeight="1">
      <c r="A44" s="16" t="s">
        <v>26</v>
      </c>
      <c r="B44" s="11">
        <v>99927</v>
      </c>
      <c r="C44" s="11">
        <v>49725</v>
      </c>
      <c r="D44" s="11">
        <v>50202</v>
      </c>
      <c r="E44" s="11">
        <v>23214</v>
      </c>
      <c r="F44" s="11">
        <v>13554</v>
      </c>
      <c r="G44" s="11">
        <v>9660</v>
      </c>
      <c r="H44" s="11">
        <v>60495</v>
      </c>
      <c r="I44" s="11">
        <v>42490</v>
      </c>
      <c r="J44" s="11">
        <v>18005</v>
      </c>
    </row>
    <row r="45" spans="1:10" ht="10.5" customHeight="1">
      <c r="A45" s="16" t="s">
        <v>13</v>
      </c>
      <c r="B45" s="11">
        <v>204262</v>
      </c>
      <c r="C45" s="11">
        <v>96673</v>
      </c>
      <c r="D45" s="11">
        <v>107589</v>
      </c>
      <c r="E45" s="11">
        <v>51757</v>
      </c>
      <c r="F45" s="11">
        <v>30110</v>
      </c>
      <c r="G45" s="11">
        <v>21647</v>
      </c>
      <c r="H45" s="11">
        <v>38637</v>
      </c>
      <c r="I45" s="11">
        <v>22898</v>
      </c>
      <c r="J45" s="11">
        <v>15739</v>
      </c>
    </row>
    <row r="46" spans="1:10" ht="10.5" customHeight="1">
      <c r="A46" s="16" t="s">
        <v>14</v>
      </c>
      <c r="B46" s="11">
        <v>150962</v>
      </c>
      <c r="C46" s="11">
        <v>72098</v>
      </c>
      <c r="D46" s="11">
        <v>78864</v>
      </c>
      <c r="E46" s="11">
        <v>45811</v>
      </c>
      <c r="F46" s="11">
        <v>27696</v>
      </c>
      <c r="G46" s="11">
        <v>18115</v>
      </c>
      <c r="H46" s="11">
        <v>17379</v>
      </c>
      <c r="I46" s="11">
        <v>9792</v>
      </c>
      <c r="J46" s="11">
        <v>7587</v>
      </c>
    </row>
    <row r="47" spans="1:10" ht="10.5" customHeight="1">
      <c r="A47" s="16" t="s">
        <v>15</v>
      </c>
      <c r="B47" s="11">
        <v>280655</v>
      </c>
      <c r="C47" s="11">
        <v>134441</v>
      </c>
      <c r="D47" s="11">
        <v>146214</v>
      </c>
      <c r="E47" s="11">
        <v>66035</v>
      </c>
      <c r="F47" s="11">
        <v>39384</v>
      </c>
      <c r="G47" s="11">
        <v>26651</v>
      </c>
      <c r="H47" s="11">
        <v>59627</v>
      </c>
      <c r="I47" s="11">
        <v>37614</v>
      </c>
      <c r="J47" s="11">
        <v>22013</v>
      </c>
    </row>
    <row r="48" spans="1:10" ht="6" customHeight="1">
      <c r="A48" s="31"/>
      <c r="B48" s="30"/>
      <c r="C48" s="30"/>
      <c r="D48" s="30"/>
      <c r="E48" s="30"/>
      <c r="F48" s="30"/>
      <c r="G48" s="30"/>
      <c r="H48" s="30"/>
      <c r="I48" s="30"/>
      <c r="J48" s="30"/>
    </row>
    <row r="49" spans="1:10" ht="12.75" customHeight="1">
      <c r="A49" s="120" t="s">
        <v>37</v>
      </c>
      <c r="B49" s="124" t="s">
        <v>18</v>
      </c>
      <c r="C49" s="122"/>
      <c r="D49" s="122"/>
      <c r="E49" s="122" t="s">
        <v>20</v>
      </c>
      <c r="F49" s="122"/>
      <c r="G49" s="122"/>
      <c r="H49" s="122" t="s">
        <v>4</v>
      </c>
      <c r="I49" s="122" t="s">
        <v>38</v>
      </c>
      <c r="J49" s="123"/>
    </row>
    <row r="50" spans="1:10" ht="12.75" customHeight="1">
      <c r="A50" s="121"/>
      <c r="B50" s="72" t="s">
        <v>16</v>
      </c>
      <c r="C50" s="72" t="s">
        <v>2</v>
      </c>
      <c r="D50" s="70" t="s">
        <v>3</v>
      </c>
      <c r="E50" s="70" t="s">
        <v>16</v>
      </c>
      <c r="F50" s="70" t="s">
        <v>2</v>
      </c>
      <c r="G50" s="70" t="s">
        <v>3</v>
      </c>
      <c r="H50" s="122"/>
      <c r="I50" s="70" t="s">
        <v>0</v>
      </c>
      <c r="J50" s="71" t="s">
        <v>1</v>
      </c>
    </row>
    <row r="51" spans="1:10" ht="6" customHeight="1">
      <c r="A51" s="37"/>
      <c r="B51" s="36"/>
      <c r="C51" s="36"/>
      <c r="D51" s="36"/>
      <c r="E51" s="36"/>
      <c r="F51" s="36"/>
      <c r="G51" s="36"/>
      <c r="H51" s="35"/>
      <c r="I51" s="5"/>
      <c r="J51" s="36"/>
    </row>
    <row r="52" spans="1:10" ht="10.5" customHeight="1">
      <c r="A52" s="67" t="s">
        <v>35</v>
      </c>
      <c r="B52" s="68">
        <v>133033</v>
      </c>
      <c r="C52" s="68">
        <v>71543</v>
      </c>
      <c r="D52" s="68">
        <v>61490</v>
      </c>
      <c r="E52" s="68">
        <v>1608216</v>
      </c>
      <c r="F52" s="68">
        <v>771291</v>
      </c>
      <c r="G52" s="68">
        <v>836925</v>
      </c>
      <c r="H52" s="69">
        <v>109.0180675889</v>
      </c>
      <c r="I52" s="69">
        <v>77.645959857183826</v>
      </c>
      <c r="J52" s="69">
        <v>167.82663574620912</v>
      </c>
    </row>
    <row r="53" spans="1:10" ht="6" customHeight="1">
      <c r="A53" s="15"/>
      <c r="B53" s="11"/>
      <c r="C53" s="11"/>
      <c r="D53" s="11"/>
      <c r="E53" s="11"/>
      <c r="F53" s="11"/>
      <c r="G53" s="11"/>
      <c r="H53" s="13"/>
      <c r="I53" s="13"/>
      <c r="J53" s="13"/>
    </row>
    <row r="54" spans="1:10" ht="10.5" customHeight="1">
      <c r="A54" s="16" t="s">
        <v>25</v>
      </c>
      <c r="B54" s="11">
        <v>6695</v>
      </c>
      <c r="C54" s="11">
        <v>3309</v>
      </c>
      <c r="D54" s="11">
        <v>3386</v>
      </c>
      <c r="E54" s="11">
        <v>126169</v>
      </c>
      <c r="F54" s="11">
        <v>60293</v>
      </c>
      <c r="G54" s="11">
        <v>65876</v>
      </c>
      <c r="H54" s="13">
        <v>105.6037296818</v>
      </c>
      <c r="I54" s="13">
        <v>258.54160737901134</v>
      </c>
      <c r="J54" s="13">
        <v>314.57890419672901</v>
      </c>
    </row>
    <row r="55" spans="1:10" ht="10.5" customHeight="1">
      <c r="A55" s="16" t="s">
        <v>17</v>
      </c>
      <c r="B55" s="11">
        <v>17736</v>
      </c>
      <c r="C55" s="11">
        <v>8037</v>
      </c>
      <c r="D55" s="11">
        <v>9699</v>
      </c>
      <c r="E55" s="11">
        <v>102849</v>
      </c>
      <c r="F55" s="11">
        <v>47249</v>
      </c>
      <c r="G55" s="11">
        <v>55600</v>
      </c>
      <c r="H55" s="13">
        <v>120.8381798315</v>
      </c>
      <c r="I55" s="13">
        <v>270.8516912810029</v>
      </c>
      <c r="J55" s="13">
        <v>479.23348959618392</v>
      </c>
    </row>
    <row r="56" spans="1:10" ht="10.5" customHeight="1">
      <c r="A56" s="16" t="s">
        <v>8</v>
      </c>
      <c r="B56" s="11">
        <v>10625</v>
      </c>
      <c r="C56" s="11">
        <v>4101</v>
      </c>
      <c r="D56" s="11">
        <v>6524</v>
      </c>
      <c r="E56" s="11">
        <v>178891</v>
      </c>
      <c r="F56" s="11">
        <v>85439</v>
      </c>
      <c r="G56" s="11">
        <v>93452</v>
      </c>
      <c r="H56" s="13">
        <v>106.31440695089999</v>
      </c>
      <c r="I56" s="13">
        <v>211.23697003553895</v>
      </c>
      <c r="J56" s="13">
        <v>274.38103954453067</v>
      </c>
    </row>
    <row r="57" spans="1:10" ht="10.5" customHeight="1">
      <c r="A57" s="16" t="s">
        <v>9</v>
      </c>
      <c r="B57" s="11">
        <v>48809</v>
      </c>
      <c r="C57" s="11">
        <v>26775</v>
      </c>
      <c r="D57" s="11">
        <v>22034</v>
      </c>
      <c r="E57" s="11">
        <v>158150</v>
      </c>
      <c r="F57" s="11">
        <v>77152</v>
      </c>
      <c r="G57" s="11">
        <v>80998</v>
      </c>
      <c r="H57" s="13">
        <v>144.6392478576</v>
      </c>
      <c r="I57" s="13">
        <v>257.79899580212361</v>
      </c>
      <c r="J57" s="13">
        <v>704.19147437832112</v>
      </c>
    </row>
    <row r="58" spans="1:10" ht="10.5" customHeight="1">
      <c r="A58" s="16" t="s">
        <v>10</v>
      </c>
      <c r="B58" s="11">
        <v>16152</v>
      </c>
      <c r="C58" s="11">
        <v>5067</v>
      </c>
      <c r="D58" s="11">
        <v>11085</v>
      </c>
      <c r="E58" s="11">
        <v>55196</v>
      </c>
      <c r="F58" s="11">
        <v>21761</v>
      </c>
      <c r="G58" s="11">
        <v>33435</v>
      </c>
      <c r="H58" s="13">
        <v>141.36871222209999</v>
      </c>
      <c r="I58" s="13">
        <v>225.41235529146601</v>
      </c>
      <c r="J58" s="13">
        <v>639.09947751254992</v>
      </c>
    </row>
    <row r="59" spans="1:10" ht="10.5" customHeight="1">
      <c r="A59" s="16" t="s">
        <v>11</v>
      </c>
      <c r="B59" s="11">
        <v>-12209</v>
      </c>
      <c r="C59" s="11">
        <v>-7373</v>
      </c>
      <c r="D59" s="11">
        <v>-4836</v>
      </c>
      <c r="E59" s="11">
        <v>123262</v>
      </c>
      <c r="F59" s="11">
        <v>56900</v>
      </c>
      <c r="G59" s="11">
        <v>66362</v>
      </c>
      <c r="H59" s="13">
        <v>90.987739073300006</v>
      </c>
      <c r="I59" s="13">
        <v>244.20724730754185</v>
      </c>
      <c r="J59" s="13">
        <v>154.08463804061387</v>
      </c>
    </row>
    <row r="60" spans="1:10" ht="10.5" customHeight="1">
      <c r="A60" s="16" t="s">
        <v>12</v>
      </c>
      <c r="B60" s="11">
        <v>55904</v>
      </c>
      <c r="C60" s="11">
        <v>29577</v>
      </c>
      <c r="D60" s="11">
        <v>26327</v>
      </c>
      <c r="E60" s="11">
        <v>138572</v>
      </c>
      <c r="F60" s="11">
        <v>67510</v>
      </c>
      <c r="G60" s="11">
        <v>71062</v>
      </c>
      <c r="H60" s="13">
        <v>167.6247157304</v>
      </c>
      <c r="I60" s="13">
        <v>252.2983500266125</v>
      </c>
      <c r="J60" s="13">
        <v>928.5455073305269</v>
      </c>
    </row>
    <row r="61" spans="1:10" ht="10.5" customHeight="1">
      <c r="A61" s="16" t="s">
        <v>26</v>
      </c>
      <c r="B61" s="11">
        <v>37281</v>
      </c>
      <c r="C61" s="11">
        <v>28936</v>
      </c>
      <c r="D61" s="11">
        <v>8345</v>
      </c>
      <c r="E61" s="11">
        <v>137208</v>
      </c>
      <c r="F61" s="11">
        <v>78661</v>
      </c>
      <c r="G61" s="11">
        <v>58547</v>
      </c>
      <c r="H61" s="13">
        <v>137.3082350116</v>
      </c>
      <c r="I61" s="13">
        <v>232.30958599777838</v>
      </c>
      <c r="J61" s="13">
        <v>605.3919361133627</v>
      </c>
    </row>
    <row r="62" spans="1:10" ht="10.5" customHeight="1">
      <c r="A62" s="16" t="s">
        <v>13</v>
      </c>
      <c r="B62" s="11">
        <v>-13120</v>
      </c>
      <c r="C62" s="11">
        <v>-7212</v>
      </c>
      <c r="D62" s="11">
        <v>-5908</v>
      </c>
      <c r="E62" s="11">
        <v>191142</v>
      </c>
      <c r="F62" s="11">
        <v>89461</v>
      </c>
      <c r="G62" s="11">
        <v>101681</v>
      </c>
      <c r="H62" s="13">
        <v>93.576876756299995</v>
      </c>
      <c r="I62" s="13">
        <v>253.38535802058144</v>
      </c>
      <c r="J62" s="13">
        <v>189.15412558380905</v>
      </c>
    </row>
    <row r="63" spans="1:10" ht="10.5" customHeight="1">
      <c r="A63" s="16" t="s">
        <v>14</v>
      </c>
      <c r="B63" s="11">
        <v>-28432</v>
      </c>
      <c r="C63" s="11">
        <v>-17904</v>
      </c>
      <c r="D63" s="11">
        <v>-10528</v>
      </c>
      <c r="E63" s="11">
        <v>122530</v>
      </c>
      <c r="F63" s="11">
        <v>54194</v>
      </c>
      <c r="G63" s="11">
        <v>68336</v>
      </c>
      <c r="H63" s="13">
        <v>81.166121275600005</v>
      </c>
      <c r="I63" s="13">
        <v>303.4604734966415</v>
      </c>
      <c r="J63" s="13">
        <v>115.12168625216943</v>
      </c>
    </row>
    <row r="64" spans="1:10" ht="10.5" customHeight="1">
      <c r="A64" s="16" t="s">
        <v>15</v>
      </c>
      <c r="B64" s="11">
        <v>-6408</v>
      </c>
      <c r="C64" s="11">
        <v>-1770</v>
      </c>
      <c r="D64" s="11">
        <v>-4638</v>
      </c>
      <c r="E64" s="11">
        <v>274247</v>
      </c>
      <c r="F64" s="11">
        <v>132671</v>
      </c>
      <c r="G64" s="11">
        <v>141576</v>
      </c>
      <c r="H64" s="13">
        <v>97.716769699500006</v>
      </c>
      <c r="I64" s="13">
        <v>235.2888778037092</v>
      </c>
      <c r="J64" s="13">
        <v>212.45657479823984</v>
      </c>
    </row>
    <row r="65" spans="1:10" ht="6" customHeight="1">
      <c r="A65" s="31"/>
      <c r="B65" s="30"/>
      <c r="C65" s="30"/>
      <c r="D65" s="30"/>
      <c r="E65" s="30"/>
      <c r="F65" s="30"/>
      <c r="G65" s="30"/>
      <c r="H65" s="29"/>
      <c r="I65" s="29"/>
      <c r="J65" s="29"/>
    </row>
    <row r="66" spans="1:10">
      <c r="A66" s="1" t="s">
        <v>27</v>
      </c>
    </row>
    <row r="67" spans="1:10">
      <c r="A67" s="1" t="s">
        <v>42</v>
      </c>
    </row>
  </sheetData>
  <mergeCells count="9">
    <mergeCell ref="A32:A33"/>
    <mergeCell ref="B32:D32"/>
    <mergeCell ref="E32:G32"/>
    <mergeCell ref="H32:J32"/>
    <mergeCell ref="A49:A50"/>
    <mergeCell ref="B49:D49"/>
    <mergeCell ref="E49:G49"/>
    <mergeCell ref="H49:H50"/>
    <mergeCell ref="I49:J49"/>
  </mergeCells>
  <phoneticPr fontId="2"/>
  <pageMargins left="0.6692913385826772" right="0.6692913385826772" top="0.78740157480314965" bottom="0.7480314960629921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7"/>
  <sheetViews>
    <sheetView zoomScaleNormal="100" zoomScaleSheetLayoutView="100" workbookViewId="0"/>
  </sheetViews>
  <sheetFormatPr defaultRowHeight="10.5"/>
  <cols>
    <col min="1" max="9" width="9" style="1"/>
    <col min="10" max="10" width="9" style="39"/>
    <col min="11" max="16384" width="9" style="1"/>
  </cols>
  <sheetData>
    <row r="1" spans="1:11" s="60" customFormat="1" ht="20.25" customHeight="1">
      <c r="A1" s="57" t="s">
        <v>83</v>
      </c>
      <c r="B1" s="57"/>
      <c r="C1" s="57"/>
      <c r="D1" s="57"/>
      <c r="E1" s="57"/>
      <c r="F1" s="57"/>
      <c r="G1" s="57"/>
      <c r="H1" s="57"/>
      <c r="I1" s="57"/>
      <c r="J1" s="57"/>
      <c r="K1" s="58"/>
    </row>
    <row r="2" spans="1:11" s="60" customFormat="1" ht="13.5" customHeight="1">
      <c r="A2" s="61"/>
      <c r="B2" s="61"/>
      <c r="C2" s="61"/>
      <c r="D2" s="61"/>
      <c r="E2" s="61"/>
      <c r="F2" s="61"/>
      <c r="G2" s="61"/>
      <c r="H2" s="61"/>
      <c r="I2" s="61"/>
      <c r="J2" s="61"/>
      <c r="K2" s="58"/>
    </row>
    <row r="3" spans="1:11" s="60" customFormat="1" ht="10.5" customHeight="1">
      <c r="A3" s="62" t="s">
        <v>77</v>
      </c>
      <c r="B3" s="62"/>
      <c r="C3" s="62"/>
      <c r="D3" s="62"/>
      <c r="E3" s="62"/>
      <c r="F3" s="62"/>
      <c r="G3" s="62"/>
      <c r="H3" s="62"/>
      <c r="I3" s="62"/>
      <c r="J3" s="62"/>
      <c r="K3" s="63"/>
    </row>
    <row r="4" spans="1:11" s="60" customFormat="1" ht="10.5" customHeight="1">
      <c r="A4" s="62" t="s">
        <v>84</v>
      </c>
      <c r="B4" s="62"/>
      <c r="C4" s="62"/>
      <c r="D4" s="62"/>
      <c r="E4" s="62"/>
      <c r="F4" s="62"/>
      <c r="G4" s="62"/>
      <c r="H4" s="62"/>
      <c r="I4" s="62"/>
      <c r="J4" s="62"/>
      <c r="K4" s="63"/>
    </row>
    <row r="5" spans="1:11" s="60" customFormat="1" ht="10.5" customHeight="1">
      <c r="A5" s="62" t="s">
        <v>75</v>
      </c>
      <c r="B5" s="62"/>
      <c r="C5" s="62"/>
      <c r="D5" s="62"/>
      <c r="E5" s="62"/>
      <c r="F5" s="62"/>
      <c r="G5" s="62"/>
      <c r="H5" s="62"/>
      <c r="I5" s="62"/>
      <c r="J5" s="62"/>
      <c r="K5" s="63"/>
    </row>
    <row r="6" spans="1:11" s="60" customFormat="1" ht="10.5" customHeight="1">
      <c r="A6" s="65" t="s">
        <v>74</v>
      </c>
      <c r="B6" s="65"/>
      <c r="C6" s="65"/>
      <c r="D6" s="65"/>
      <c r="E6" s="65"/>
      <c r="F6" s="65"/>
      <c r="G6" s="65"/>
      <c r="H6" s="65"/>
      <c r="I6" s="65"/>
      <c r="J6" s="65"/>
      <c r="K6" s="46"/>
    </row>
    <row r="7" spans="1:11" s="60" customFormat="1" ht="10.5" customHeight="1">
      <c r="A7" s="62" t="s">
        <v>73</v>
      </c>
      <c r="B7" s="62"/>
      <c r="C7" s="62"/>
      <c r="D7" s="62"/>
      <c r="E7" s="62"/>
      <c r="F7" s="62"/>
      <c r="G7" s="62"/>
      <c r="H7" s="62"/>
      <c r="I7" s="62"/>
      <c r="J7" s="62"/>
      <c r="K7" s="63"/>
    </row>
    <row r="8" spans="1:11" s="60" customFormat="1" ht="10.5" customHeight="1">
      <c r="A8" s="62" t="s">
        <v>72</v>
      </c>
      <c r="B8" s="62"/>
      <c r="C8" s="62"/>
      <c r="D8" s="62"/>
      <c r="E8" s="62"/>
      <c r="F8" s="62"/>
      <c r="G8" s="62"/>
      <c r="H8" s="62"/>
      <c r="I8" s="62"/>
      <c r="J8" s="62"/>
      <c r="K8" s="63"/>
    </row>
    <row r="9" spans="1:11" s="60" customFormat="1" ht="10.5" customHeight="1">
      <c r="A9" s="62" t="s">
        <v>71</v>
      </c>
      <c r="B9" s="62"/>
      <c r="C9" s="62"/>
      <c r="D9" s="62"/>
      <c r="E9" s="62"/>
      <c r="F9" s="62"/>
      <c r="G9" s="62"/>
      <c r="H9" s="62"/>
      <c r="I9" s="62"/>
      <c r="J9" s="62"/>
      <c r="K9" s="63"/>
    </row>
    <row r="10" spans="1:11" s="60" customFormat="1" ht="10.5" customHeight="1">
      <c r="A10" s="62" t="s">
        <v>70</v>
      </c>
      <c r="B10" s="62"/>
      <c r="C10" s="62"/>
      <c r="D10" s="62"/>
      <c r="E10" s="62"/>
      <c r="F10" s="62"/>
      <c r="G10" s="62"/>
      <c r="H10" s="62"/>
      <c r="I10" s="62"/>
      <c r="J10" s="62"/>
      <c r="K10" s="63"/>
    </row>
    <row r="11" spans="1:11" s="60" customFormat="1" ht="10.5" customHeight="1">
      <c r="A11" s="62" t="s">
        <v>69</v>
      </c>
      <c r="B11" s="62"/>
      <c r="C11" s="62"/>
      <c r="D11" s="62"/>
      <c r="E11" s="62"/>
      <c r="F11" s="62"/>
      <c r="G11" s="62"/>
      <c r="H11" s="62"/>
      <c r="I11" s="62"/>
      <c r="J11" s="62"/>
      <c r="K11" s="63"/>
    </row>
    <row r="12" spans="1:11" s="60" customFormat="1" ht="10.5" customHeight="1">
      <c r="A12" s="62" t="s">
        <v>68</v>
      </c>
      <c r="B12" s="62"/>
      <c r="C12" s="62"/>
      <c r="D12" s="62"/>
      <c r="E12" s="62"/>
      <c r="F12" s="62"/>
      <c r="G12" s="62"/>
      <c r="H12" s="62"/>
      <c r="I12" s="62"/>
      <c r="J12" s="62"/>
      <c r="K12" s="63"/>
    </row>
    <row r="13" spans="1:11" s="60" customFormat="1" ht="10.5" customHeight="1">
      <c r="A13" s="62" t="s">
        <v>67</v>
      </c>
      <c r="B13" s="62"/>
      <c r="C13" s="62"/>
      <c r="D13" s="62"/>
      <c r="E13" s="62"/>
      <c r="F13" s="62"/>
      <c r="G13" s="62"/>
      <c r="H13" s="62"/>
      <c r="I13" s="62"/>
      <c r="J13" s="62"/>
      <c r="K13" s="63"/>
    </row>
    <row r="14" spans="1:11" s="60" customFormat="1" ht="10.5" customHeight="1">
      <c r="A14" s="65" t="s">
        <v>66</v>
      </c>
      <c r="B14" s="65"/>
      <c r="C14" s="65"/>
      <c r="D14" s="65"/>
      <c r="E14" s="65"/>
      <c r="F14" s="65"/>
      <c r="G14" s="65"/>
      <c r="H14" s="65"/>
      <c r="I14" s="65"/>
      <c r="J14" s="65"/>
      <c r="K14" s="46"/>
    </row>
    <row r="15" spans="1:11" s="60" customFormat="1" ht="10.5" customHeight="1">
      <c r="A15" s="65" t="s">
        <v>65</v>
      </c>
      <c r="B15" s="65"/>
      <c r="C15" s="65"/>
      <c r="D15" s="65"/>
      <c r="E15" s="65"/>
      <c r="F15" s="65"/>
      <c r="G15" s="65"/>
      <c r="H15" s="65"/>
      <c r="I15" s="65"/>
      <c r="J15" s="65"/>
      <c r="K15" s="46"/>
    </row>
    <row r="16" spans="1:11" s="60" customFormat="1" ht="10.5" customHeight="1">
      <c r="A16" s="65" t="s">
        <v>64</v>
      </c>
      <c r="B16" s="65"/>
      <c r="C16" s="65"/>
      <c r="D16" s="65"/>
      <c r="E16" s="65"/>
      <c r="F16" s="65"/>
      <c r="G16" s="65"/>
      <c r="H16" s="65"/>
      <c r="I16" s="65"/>
      <c r="J16" s="65"/>
      <c r="K16" s="46"/>
    </row>
    <row r="17" spans="1:11" s="60" customFormat="1" ht="10.5" customHeight="1">
      <c r="A17" s="62" t="s">
        <v>63</v>
      </c>
      <c r="B17" s="62"/>
      <c r="C17" s="62"/>
      <c r="D17" s="62"/>
      <c r="E17" s="62"/>
      <c r="F17" s="62"/>
      <c r="G17" s="62"/>
      <c r="H17" s="62"/>
      <c r="I17" s="62"/>
      <c r="J17" s="62"/>
      <c r="K17" s="63"/>
    </row>
    <row r="18" spans="1:11" s="60" customFormat="1" ht="10.5" customHeight="1">
      <c r="A18" s="62" t="s">
        <v>62</v>
      </c>
      <c r="B18" s="62"/>
      <c r="C18" s="62"/>
      <c r="D18" s="62"/>
      <c r="E18" s="62"/>
      <c r="F18" s="62"/>
      <c r="G18" s="62"/>
      <c r="H18" s="62"/>
      <c r="I18" s="62"/>
      <c r="J18" s="62"/>
      <c r="K18" s="63"/>
    </row>
    <row r="19" spans="1:11" s="60" customFormat="1" ht="10.5" customHeight="1">
      <c r="A19" s="62" t="s">
        <v>61</v>
      </c>
      <c r="B19" s="62"/>
      <c r="C19" s="62"/>
      <c r="D19" s="62"/>
      <c r="E19" s="62"/>
      <c r="F19" s="62"/>
      <c r="G19" s="62"/>
      <c r="H19" s="62"/>
      <c r="I19" s="62"/>
      <c r="J19" s="62"/>
      <c r="K19" s="63"/>
    </row>
    <row r="20" spans="1:11" s="60" customFormat="1" ht="10.5" customHeight="1">
      <c r="A20" s="62" t="s">
        <v>60</v>
      </c>
      <c r="B20" s="62"/>
      <c r="C20" s="62"/>
      <c r="D20" s="62"/>
      <c r="E20" s="62"/>
      <c r="F20" s="62"/>
      <c r="G20" s="62"/>
      <c r="H20" s="62"/>
      <c r="I20" s="62"/>
      <c r="J20" s="62"/>
      <c r="K20" s="63"/>
    </row>
    <row r="21" spans="1:11" s="60" customFormat="1" ht="10.5" customHeight="1">
      <c r="A21" s="62" t="s">
        <v>59</v>
      </c>
      <c r="B21" s="62"/>
      <c r="C21" s="62"/>
      <c r="D21" s="62"/>
      <c r="E21" s="62"/>
      <c r="F21" s="62"/>
      <c r="G21" s="62"/>
      <c r="H21" s="62"/>
      <c r="I21" s="62"/>
      <c r="J21" s="62"/>
      <c r="K21" s="63"/>
    </row>
    <row r="22" spans="1:11" s="60" customFormat="1" ht="10.5" customHeight="1">
      <c r="A22" s="62" t="s">
        <v>58</v>
      </c>
      <c r="B22" s="62"/>
      <c r="C22" s="62"/>
      <c r="D22" s="62"/>
      <c r="E22" s="62"/>
      <c r="F22" s="62"/>
      <c r="G22" s="62"/>
      <c r="H22" s="62"/>
      <c r="I22" s="62"/>
      <c r="J22" s="62"/>
      <c r="K22" s="63"/>
    </row>
    <row r="23" spans="1:11" s="60" customFormat="1" ht="10.5" customHeight="1">
      <c r="A23" s="62" t="s">
        <v>57</v>
      </c>
      <c r="B23" s="62"/>
      <c r="C23" s="62"/>
      <c r="D23" s="62"/>
      <c r="E23" s="62"/>
      <c r="F23" s="62"/>
      <c r="G23" s="62"/>
      <c r="H23" s="62"/>
      <c r="I23" s="62"/>
      <c r="J23" s="62"/>
      <c r="K23" s="63"/>
    </row>
    <row r="24" spans="1:11" s="41" customFormat="1" ht="10.5" customHeight="1">
      <c r="K24" s="43"/>
    </row>
    <row r="25" spans="1:11" ht="13.5">
      <c r="A25" s="50" t="s">
        <v>100</v>
      </c>
      <c r="B25" s="50"/>
      <c r="C25" s="50"/>
      <c r="D25" s="50"/>
      <c r="E25" s="50"/>
      <c r="F25" s="50"/>
      <c r="G25" s="50"/>
      <c r="H25" s="50"/>
      <c r="I25" s="50"/>
      <c r="J25" s="50"/>
    </row>
    <row r="26" spans="1:11" ht="10.5" customHeight="1">
      <c r="J26" s="40"/>
    </row>
    <row r="27" spans="1:11" ht="10.5" customHeight="1">
      <c r="A27" s="1" t="s">
        <v>79</v>
      </c>
      <c r="J27" s="40"/>
    </row>
    <row r="28" spans="1:11" ht="10.5" customHeight="1">
      <c r="A28" s="1" t="s">
        <v>80</v>
      </c>
      <c r="J28" s="40"/>
    </row>
    <row r="29" spans="1:11" ht="10.5" customHeight="1">
      <c r="A29" s="1" t="s">
        <v>81</v>
      </c>
      <c r="J29" s="40"/>
    </row>
    <row r="30" spans="1:11" ht="10.5" customHeight="1">
      <c r="J30" s="40"/>
    </row>
    <row r="31" spans="1:11">
      <c r="J31" s="66" t="s">
        <v>102</v>
      </c>
    </row>
    <row r="32" spans="1:11" s="5" customFormat="1" ht="12.75" customHeight="1">
      <c r="A32" s="120" t="s">
        <v>37</v>
      </c>
      <c r="B32" s="122" t="s">
        <v>19</v>
      </c>
      <c r="C32" s="122"/>
      <c r="D32" s="122"/>
      <c r="E32" s="122" t="s">
        <v>0</v>
      </c>
      <c r="F32" s="122"/>
      <c r="G32" s="122"/>
      <c r="H32" s="122" t="s">
        <v>1</v>
      </c>
      <c r="I32" s="122"/>
      <c r="J32" s="123"/>
    </row>
    <row r="33" spans="1:10" s="7" customFormat="1" ht="12.75" customHeight="1">
      <c r="A33" s="121"/>
      <c r="B33" s="3" t="s">
        <v>16</v>
      </c>
      <c r="C33" s="3" t="s">
        <v>2</v>
      </c>
      <c r="D33" s="3" t="s">
        <v>3</v>
      </c>
      <c r="E33" s="3" t="s">
        <v>16</v>
      </c>
      <c r="F33" s="3" t="s">
        <v>2</v>
      </c>
      <c r="G33" s="3" t="s">
        <v>3</v>
      </c>
      <c r="H33" s="3" t="s">
        <v>16</v>
      </c>
      <c r="I33" s="4" t="s">
        <v>2</v>
      </c>
      <c r="J33" s="4" t="s">
        <v>3</v>
      </c>
    </row>
    <row r="34" spans="1:10" s="5" customFormat="1" ht="6" customHeight="1">
      <c r="A34" s="37"/>
      <c r="B34" s="36"/>
      <c r="C34" s="36"/>
      <c r="D34" s="36"/>
      <c r="E34" s="36"/>
      <c r="F34" s="36"/>
      <c r="G34" s="36"/>
      <c r="H34" s="36"/>
      <c r="I34" s="36"/>
      <c r="J34" s="36"/>
    </row>
    <row r="35" spans="1:10" s="10" customFormat="1" ht="10.5" customHeight="1">
      <c r="A35" s="67" t="s">
        <v>35</v>
      </c>
      <c r="B35" s="68">
        <v>1475183</v>
      </c>
      <c r="C35" s="68">
        <v>699748</v>
      </c>
      <c r="D35" s="68">
        <v>775435</v>
      </c>
      <c r="E35" s="68">
        <v>114542</v>
      </c>
      <c r="F35" s="68">
        <v>76616</v>
      </c>
      <c r="G35" s="68">
        <v>37926</v>
      </c>
      <c r="H35" s="68">
        <v>247575</v>
      </c>
      <c r="I35" s="68">
        <v>148159</v>
      </c>
      <c r="J35" s="68">
        <v>99416</v>
      </c>
    </row>
    <row r="36" spans="1:10" ht="6" customHeight="1">
      <c r="A36" s="15"/>
      <c r="B36" s="11"/>
      <c r="C36" s="11"/>
      <c r="D36" s="11"/>
      <c r="E36" s="11"/>
      <c r="F36" s="11"/>
      <c r="G36" s="11"/>
      <c r="H36" s="11"/>
      <c r="I36" s="11"/>
      <c r="J36" s="11"/>
    </row>
    <row r="37" spans="1:10" ht="10.5" customHeight="1">
      <c r="A37" s="16" t="s">
        <v>25</v>
      </c>
      <c r="B37" s="11">
        <v>119474</v>
      </c>
      <c r="C37" s="11">
        <v>56984</v>
      </c>
      <c r="D37" s="11">
        <v>62490</v>
      </c>
      <c r="E37" s="11">
        <v>30889</v>
      </c>
      <c r="F37" s="11">
        <v>17670</v>
      </c>
      <c r="G37" s="11">
        <v>13219</v>
      </c>
      <c r="H37" s="11">
        <v>37584</v>
      </c>
      <c r="I37" s="11">
        <v>20979</v>
      </c>
      <c r="J37" s="11">
        <v>16605</v>
      </c>
    </row>
    <row r="38" spans="1:10" ht="10.5" customHeight="1">
      <c r="A38" s="16" t="s">
        <v>17</v>
      </c>
      <c r="B38" s="11">
        <v>85113</v>
      </c>
      <c r="C38" s="11">
        <v>39212</v>
      </c>
      <c r="D38" s="11">
        <v>45901</v>
      </c>
      <c r="E38" s="11">
        <v>23053</v>
      </c>
      <c r="F38" s="11">
        <v>12599</v>
      </c>
      <c r="G38" s="11">
        <v>10454</v>
      </c>
      <c r="H38" s="11">
        <v>40789</v>
      </c>
      <c r="I38" s="11">
        <v>20636</v>
      </c>
      <c r="J38" s="11">
        <v>20153</v>
      </c>
    </row>
    <row r="39" spans="1:10" ht="10.5" customHeight="1">
      <c r="A39" s="16" t="s">
        <v>8</v>
      </c>
      <c r="B39" s="11">
        <v>168266</v>
      </c>
      <c r="C39" s="11">
        <v>81338</v>
      </c>
      <c r="D39" s="11">
        <v>86928</v>
      </c>
      <c r="E39" s="11">
        <v>35544</v>
      </c>
      <c r="F39" s="11">
        <v>21278</v>
      </c>
      <c r="G39" s="11">
        <v>14266</v>
      </c>
      <c r="H39" s="11">
        <v>46169</v>
      </c>
      <c r="I39" s="11">
        <v>25379</v>
      </c>
      <c r="J39" s="11">
        <v>20790</v>
      </c>
    </row>
    <row r="40" spans="1:10" ht="10.5" customHeight="1">
      <c r="A40" s="16" t="s">
        <v>9</v>
      </c>
      <c r="B40" s="11">
        <v>109341</v>
      </c>
      <c r="C40" s="11">
        <v>50377</v>
      </c>
      <c r="D40" s="11">
        <v>58964</v>
      </c>
      <c r="E40" s="11">
        <v>28188</v>
      </c>
      <c r="F40" s="11">
        <v>15071</v>
      </c>
      <c r="G40" s="11">
        <v>13117</v>
      </c>
      <c r="H40" s="11">
        <v>76997</v>
      </c>
      <c r="I40" s="11">
        <v>41846</v>
      </c>
      <c r="J40" s="11">
        <v>35151</v>
      </c>
    </row>
    <row r="41" spans="1:10" ht="10.5" customHeight="1">
      <c r="A41" s="16" t="s">
        <v>10</v>
      </c>
      <c r="B41" s="11">
        <v>39044</v>
      </c>
      <c r="C41" s="11">
        <v>16694</v>
      </c>
      <c r="D41" s="11">
        <v>22350</v>
      </c>
      <c r="E41" s="11">
        <v>8801</v>
      </c>
      <c r="F41" s="11">
        <v>4699</v>
      </c>
      <c r="G41" s="11">
        <v>4102</v>
      </c>
      <c r="H41" s="11">
        <v>24953</v>
      </c>
      <c r="I41" s="11">
        <v>9766</v>
      </c>
      <c r="J41" s="11">
        <v>15187</v>
      </c>
    </row>
    <row r="42" spans="1:10" ht="10.5" customHeight="1">
      <c r="A42" s="16" t="s">
        <v>11</v>
      </c>
      <c r="B42" s="11">
        <v>135471</v>
      </c>
      <c r="C42" s="11">
        <v>64273</v>
      </c>
      <c r="D42" s="11">
        <v>71198</v>
      </c>
      <c r="E42" s="11">
        <v>33083</v>
      </c>
      <c r="F42" s="11">
        <v>19396</v>
      </c>
      <c r="G42" s="11">
        <v>13687</v>
      </c>
      <c r="H42" s="11">
        <v>20874</v>
      </c>
      <c r="I42" s="11">
        <v>12023</v>
      </c>
      <c r="J42" s="11">
        <v>8851</v>
      </c>
    </row>
    <row r="43" spans="1:10" ht="10.5" customHeight="1">
      <c r="A43" s="16" t="s">
        <v>12</v>
      </c>
      <c r="B43" s="11">
        <v>82668</v>
      </c>
      <c r="C43" s="11">
        <v>37933</v>
      </c>
      <c r="D43" s="11">
        <v>44735</v>
      </c>
      <c r="E43" s="11">
        <v>20857</v>
      </c>
      <c r="F43" s="11">
        <v>11143</v>
      </c>
      <c r="G43" s="11">
        <v>9714</v>
      </c>
      <c r="H43" s="11">
        <v>76761</v>
      </c>
      <c r="I43" s="11">
        <v>40720</v>
      </c>
      <c r="J43" s="11">
        <v>36041</v>
      </c>
    </row>
    <row r="44" spans="1:10" ht="10.5" customHeight="1">
      <c r="A44" s="16" t="s">
        <v>26</v>
      </c>
      <c r="B44" s="11">
        <v>99927</v>
      </c>
      <c r="C44" s="11">
        <v>49725</v>
      </c>
      <c r="D44" s="11">
        <v>50202</v>
      </c>
      <c r="E44" s="11">
        <v>23214</v>
      </c>
      <c r="F44" s="11">
        <v>13554</v>
      </c>
      <c r="G44" s="11">
        <v>9660</v>
      </c>
      <c r="H44" s="11">
        <v>60495</v>
      </c>
      <c r="I44" s="11">
        <v>42490</v>
      </c>
      <c r="J44" s="11">
        <v>18005</v>
      </c>
    </row>
    <row r="45" spans="1:10" ht="10.5" customHeight="1">
      <c r="A45" s="16" t="s">
        <v>13</v>
      </c>
      <c r="B45" s="11">
        <v>204262</v>
      </c>
      <c r="C45" s="11">
        <v>96673</v>
      </c>
      <c r="D45" s="11">
        <v>107589</v>
      </c>
      <c r="E45" s="11">
        <v>51757</v>
      </c>
      <c r="F45" s="11">
        <v>30110</v>
      </c>
      <c r="G45" s="11">
        <v>21647</v>
      </c>
      <c r="H45" s="11">
        <v>38637</v>
      </c>
      <c r="I45" s="11">
        <v>22898</v>
      </c>
      <c r="J45" s="11">
        <v>15739</v>
      </c>
    </row>
    <row r="46" spans="1:10" ht="10.5" customHeight="1">
      <c r="A46" s="16" t="s">
        <v>14</v>
      </c>
      <c r="B46" s="11">
        <v>150962</v>
      </c>
      <c r="C46" s="11">
        <v>72098</v>
      </c>
      <c r="D46" s="11">
        <v>78864</v>
      </c>
      <c r="E46" s="11">
        <v>45811</v>
      </c>
      <c r="F46" s="11">
        <v>27696</v>
      </c>
      <c r="G46" s="11">
        <v>18115</v>
      </c>
      <c r="H46" s="11">
        <v>17379</v>
      </c>
      <c r="I46" s="11">
        <v>9792</v>
      </c>
      <c r="J46" s="11">
        <v>7587</v>
      </c>
    </row>
    <row r="47" spans="1:10" ht="10.5" customHeight="1">
      <c r="A47" s="16" t="s">
        <v>15</v>
      </c>
      <c r="B47" s="11">
        <v>280655</v>
      </c>
      <c r="C47" s="11">
        <v>134441</v>
      </c>
      <c r="D47" s="11">
        <v>146214</v>
      </c>
      <c r="E47" s="11">
        <v>66035</v>
      </c>
      <c r="F47" s="11">
        <v>39384</v>
      </c>
      <c r="G47" s="11">
        <v>26651</v>
      </c>
      <c r="H47" s="11">
        <v>59627</v>
      </c>
      <c r="I47" s="11">
        <v>37614</v>
      </c>
      <c r="J47" s="11">
        <v>22013</v>
      </c>
    </row>
    <row r="48" spans="1:10" ht="6" customHeight="1">
      <c r="A48" s="31"/>
      <c r="B48" s="30"/>
      <c r="C48" s="30"/>
      <c r="D48" s="30"/>
      <c r="E48" s="30"/>
      <c r="F48" s="30"/>
      <c r="G48" s="30"/>
      <c r="H48" s="30"/>
      <c r="I48" s="30"/>
      <c r="J48" s="30"/>
    </row>
    <row r="49" spans="1:10" ht="12.75" customHeight="1">
      <c r="A49" s="120" t="s">
        <v>37</v>
      </c>
      <c r="B49" s="124" t="s">
        <v>18</v>
      </c>
      <c r="C49" s="122"/>
      <c r="D49" s="122"/>
      <c r="E49" s="122" t="s">
        <v>20</v>
      </c>
      <c r="F49" s="122"/>
      <c r="G49" s="122"/>
      <c r="H49" s="122" t="s">
        <v>4</v>
      </c>
      <c r="I49" s="122" t="s">
        <v>38</v>
      </c>
      <c r="J49" s="123"/>
    </row>
    <row r="50" spans="1:10" ht="12.75" customHeight="1">
      <c r="A50" s="121"/>
      <c r="B50" s="6" t="s">
        <v>16</v>
      </c>
      <c r="C50" s="6" t="s">
        <v>2</v>
      </c>
      <c r="D50" s="3" t="s">
        <v>3</v>
      </c>
      <c r="E50" s="3" t="s">
        <v>16</v>
      </c>
      <c r="F50" s="3" t="s">
        <v>2</v>
      </c>
      <c r="G50" s="3" t="s">
        <v>3</v>
      </c>
      <c r="H50" s="122"/>
      <c r="I50" s="3" t="s">
        <v>0</v>
      </c>
      <c r="J50" s="4" t="s">
        <v>1</v>
      </c>
    </row>
    <row r="51" spans="1:10" ht="6" customHeight="1">
      <c r="A51" s="37"/>
      <c r="B51" s="36"/>
      <c r="C51" s="36"/>
      <c r="D51" s="36"/>
      <c r="E51" s="36"/>
      <c r="F51" s="36"/>
      <c r="G51" s="36"/>
      <c r="H51" s="35"/>
      <c r="I51" s="5"/>
      <c r="J51" s="36"/>
    </row>
    <row r="52" spans="1:10" ht="10.5" customHeight="1">
      <c r="A52" s="67" t="s">
        <v>35</v>
      </c>
      <c r="B52" s="68">
        <f>+H35-E35</f>
        <v>133033</v>
      </c>
      <c r="C52" s="68">
        <f>+I35-F35</f>
        <v>71543</v>
      </c>
      <c r="D52" s="68">
        <f>+J35-G35</f>
        <v>61490</v>
      </c>
      <c r="E52" s="68">
        <v>1608216</v>
      </c>
      <c r="F52" s="68">
        <v>771291</v>
      </c>
      <c r="G52" s="68">
        <v>836925</v>
      </c>
      <c r="H52" s="69">
        <v>109.0180675889</v>
      </c>
      <c r="I52" s="69">
        <f>+E35/B35*1000</f>
        <v>77.645959857183826</v>
      </c>
      <c r="J52" s="69">
        <f>+H35/B35*1000</f>
        <v>167.82663574620912</v>
      </c>
    </row>
    <row r="53" spans="1:10" ht="6" customHeight="1">
      <c r="A53" s="15"/>
      <c r="B53" s="11"/>
      <c r="C53" s="11"/>
      <c r="D53" s="11"/>
      <c r="E53" s="11"/>
      <c r="F53" s="11"/>
      <c r="G53" s="11"/>
      <c r="H53" s="13"/>
      <c r="I53" s="13"/>
      <c r="J53" s="13"/>
    </row>
    <row r="54" spans="1:10" ht="10.5" customHeight="1">
      <c r="A54" s="16" t="s">
        <v>25</v>
      </c>
      <c r="B54" s="11">
        <f t="shared" ref="B54:D64" si="0">+H37-E37</f>
        <v>6695</v>
      </c>
      <c r="C54" s="11">
        <f>+I37-F37</f>
        <v>3309</v>
      </c>
      <c r="D54" s="11">
        <f>+J37-G37</f>
        <v>3386</v>
      </c>
      <c r="E54" s="11">
        <v>126169</v>
      </c>
      <c r="F54" s="11">
        <v>60293</v>
      </c>
      <c r="G54" s="11">
        <v>65876</v>
      </c>
      <c r="H54" s="13">
        <v>105.6037296818</v>
      </c>
      <c r="I54" s="13">
        <f t="shared" ref="I54:I64" si="1">+E37/B37*1000</f>
        <v>258.54160737901134</v>
      </c>
      <c r="J54" s="13">
        <f t="shared" ref="J54:J64" si="2">+H37/B37*1000</f>
        <v>314.57890419672901</v>
      </c>
    </row>
    <row r="55" spans="1:10" ht="10.5" customHeight="1">
      <c r="A55" s="16" t="s">
        <v>17</v>
      </c>
      <c r="B55" s="11">
        <f t="shared" si="0"/>
        <v>17736</v>
      </c>
      <c r="C55" s="11">
        <f t="shared" si="0"/>
        <v>8037</v>
      </c>
      <c r="D55" s="11">
        <f t="shared" si="0"/>
        <v>9699</v>
      </c>
      <c r="E55" s="11">
        <v>102849</v>
      </c>
      <c r="F55" s="11">
        <v>47249</v>
      </c>
      <c r="G55" s="11">
        <v>55600</v>
      </c>
      <c r="H55" s="13">
        <v>120.8381798315</v>
      </c>
      <c r="I55" s="13">
        <f t="shared" si="1"/>
        <v>270.8516912810029</v>
      </c>
      <c r="J55" s="13">
        <f t="shared" si="2"/>
        <v>479.23348959618392</v>
      </c>
    </row>
    <row r="56" spans="1:10" ht="10.5" customHeight="1">
      <c r="A56" s="16" t="s">
        <v>8</v>
      </c>
      <c r="B56" s="11">
        <f t="shared" si="0"/>
        <v>10625</v>
      </c>
      <c r="C56" s="11">
        <f t="shared" si="0"/>
        <v>4101</v>
      </c>
      <c r="D56" s="11">
        <f t="shared" si="0"/>
        <v>6524</v>
      </c>
      <c r="E56" s="11">
        <v>178891</v>
      </c>
      <c r="F56" s="11">
        <v>85439</v>
      </c>
      <c r="G56" s="11">
        <v>93452</v>
      </c>
      <c r="H56" s="13">
        <v>106.31440695089999</v>
      </c>
      <c r="I56" s="13">
        <f t="shared" si="1"/>
        <v>211.23697003553895</v>
      </c>
      <c r="J56" s="13">
        <f t="shared" si="2"/>
        <v>274.38103954453067</v>
      </c>
    </row>
    <row r="57" spans="1:10" ht="10.5" customHeight="1">
      <c r="A57" s="16" t="s">
        <v>9</v>
      </c>
      <c r="B57" s="11">
        <f t="shared" si="0"/>
        <v>48809</v>
      </c>
      <c r="C57" s="11">
        <f t="shared" si="0"/>
        <v>26775</v>
      </c>
      <c r="D57" s="11">
        <f>+J40-G40</f>
        <v>22034</v>
      </c>
      <c r="E57" s="11">
        <v>158150</v>
      </c>
      <c r="F57" s="11">
        <v>77152</v>
      </c>
      <c r="G57" s="11">
        <v>80998</v>
      </c>
      <c r="H57" s="13">
        <v>144.6392478576</v>
      </c>
      <c r="I57" s="13">
        <f t="shared" si="1"/>
        <v>257.79899580212361</v>
      </c>
      <c r="J57" s="13">
        <f t="shared" si="2"/>
        <v>704.19147437832112</v>
      </c>
    </row>
    <row r="58" spans="1:10" ht="10.5" customHeight="1">
      <c r="A58" s="16" t="s">
        <v>10</v>
      </c>
      <c r="B58" s="11">
        <f t="shared" si="0"/>
        <v>16152</v>
      </c>
      <c r="C58" s="11">
        <f t="shared" si="0"/>
        <v>5067</v>
      </c>
      <c r="D58" s="11">
        <f t="shared" si="0"/>
        <v>11085</v>
      </c>
      <c r="E58" s="11">
        <v>55196</v>
      </c>
      <c r="F58" s="11">
        <v>21761</v>
      </c>
      <c r="G58" s="11">
        <v>33435</v>
      </c>
      <c r="H58" s="13">
        <v>141.36871222209999</v>
      </c>
      <c r="I58" s="13">
        <f t="shared" si="1"/>
        <v>225.41235529146601</v>
      </c>
      <c r="J58" s="13">
        <f t="shared" si="2"/>
        <v>639.09947751254992</v>
      </c>
    </row>
    <row r="59" spans="1:10" ht="10.5" customHeight="1">
      <c r="A59" s="16" t="s">
        <v>11</v>
      </c>
      <c r="B59" s="11">
        <f t="shared" si="0"/>
        <v>-12209</v>
      </c>
      <c r="C59" s="11">
        <f t="shared" si="0"/>
        <v>-7373</v>
      </c>
      <c r="D59" s="11">
        <f t="shared" si="0"/>
        <v>-4836</v>
      </c>
      <c r="E59" s="11">
        <v>123262</v>
      </c>
      <c r="F59" s="11">
        <v>56900</v>
      </c>
      <c r="G59" s="11">
        <v>66362</v>
      </c>
      <c r="H59" s="13">
        <v>90.987739073300006</v>
      </c>
      <c r="I59" s="13">
        <f t="shared" si="1"/>
        <v>244.20724730754185</v>
      </c>
      <c r="J59" s="13">
        <f t="shared" si="2"/>
        <v>154.08463804061387</v>
      </c>
    </row>
    <row r="60" spans="1:10" ht="10.5" customHeight="1">
      <c r="A60" s="16" t="s">
        <v>12</v>
      </c>
      <c r="B60" s="11">
        <f t="shared" si="0"/>
        <v>55904</v>
      </c>
      <c r="C60" s="11">
        <f t="shared" si="0"/>
        <v>29577</v>
      </c>
      <c r="D60" s="11">
        <f>+J43-G43</f>
        <v>26327</v>
      </c>
      <c r="E60" s="11">
        <v>138572</v>
      </c>
      <c r="F60" s="11">
        <v>67510</v>
      </c>
      <c r="G60" s="11">
        <v>71062</v>
      </c>
      <c r="H60" s="13">
        <v>167.6247157304</v>
      </c>
      <c r="I60" s="13">
        <f t="shared" si="1"/>
        <v>252.2983500266125</v>
      </c>
      <c r="J60" s="13">
        <f t="shared" si="2"/>
        <v>928.5455073305269</v>
      </c>
    </row>
    <row r="61" spans="1:10" ht="10.5" customHeight="1">
      <c r="A61" s="16" t="s">
        <v>26</v>
      </c>
      <c r="B61" s="11">
        <f t="shared" si="0"/>
        <v>37281</v>
      </c>
      <c r="C61" s="11">
        <f t="shared" si="0"/>
        <v>28936</v>
      </c>
      <c r="D61" s="11">
        <f t="shared" si="0"/>
        <v>8345</v>
      </c>
      <c r="E61" s="11">
        <v>137208</v>
      </c>
      <c r="F61" s="11">
        <v>78661</v>
      </c>
      <c r="G61" s="11">
        <v>58547</v>
      </c>
      <c r="H61" s="13">
        <v>137.3082350116</v>
      </c>
      <c r="I61" s="13">
        <f t="shared" si="1"/>
        <v>232.30958599777838</v>
      </c>
      <c r="J61" s="13">
        <f t="shared" si="2"/>
        <v>605.3919361133627</v>
      </c>
    </row>
    <row r="62" spans="1:10" ht="10.5" customHeight="1">
      <c r="A62" s="16" t="s">
        <v>13</v>
      </c>
      <c r="B62" s="11">
        <f t="shared" si="0"/>
        <v>-13120</v>
      </c>
      <c r="C62" s="11">
        <f t="shared" si="0"/>
        <v>-7212</v>
      </c>
      <c r="D62" s="11">
        <f t="shared" si="0"/>
        <v>-5908</v>
      </c>
      <c r="E62" s="11">
        <v>191142</v>
      </c>
      <c r="F62" s="11">
        <v>89461</v>
      </c>
      <c r="G62" s="11">
        <v>101681</v>
      </c>
      <c r="H62" s="13">
        <v>93.576876756299995</v>
      </c>
      <c r="I62" s="13">
        <f t="shared" si="1"/>
        <v>253.38535802058144</v>
      </c>
      <c r="J62" s="13">
        <f t="shared" si="2"/>
        <v>189.15412558380905</v>
      </c>
    </row>
    <row r="63" spans="1:10" ht="10.5" customHeight="1">
      <c r="A63" s="16" t="s">
        <v>14</v>
      </c>
      <c r="B63" s="11">
        <f t="shared" si="0"/>
        <v>-28432</v>
      </c>
      <c r="C63" s="11">
        <f t="shared" si="0"/>
        <v>-17904</v>
      </c>
      <c r="D63" s="11">
        <f>+J46-G46</f>
        <v>-10528</v>
      </c>
      <c r="E63" s="11">
        <v>122530</v>
      </c>
      <c r="F63" s="11">
        <v>54194</v>
      </c>
      <c r="G63" s="11">
        <v>68336</v>
      </c>
      <c r="H63" s="13">
        <v>81.166121275600005</v>
      </c>
      <c r="I63" s="13">
        <f t="shared" si="1"/>
        <v>303.4604734966415</v>
      </c>
      <c r="J63" s="13">
        <f t="shared" si="2"/>
        <v>115.12168625216943</v>
      </c>
    </row>
    <row r="64" spans="1:10" ht="10.5" customHeight="1">
      <c r="A64" s="16" t="s">
        <v>15</v>
      </c>
      <c r="B64" s="11">
        <f t="shared" si="0"/>
        <v>-6408</v>
      </c>
      <c r="C64" s="11">
        <f t="shared" si="0"/>
        <v>-1770</v>
      </c>
      <c r="D64" s="11">
        <f>+J47-G47</f>
        <v>-4638</v>
      </c>
      <c r="E64" s="11">
        <v>274247</v>
      </c>
      <c r="F64" s="11">
        <v>132671</v>
      </c>
      <c r="G64" s="11">
        <v>141576</v>
      </c>
      <c r="H64" s="13">
        <v>97.716769699500006</v>
      </c>
      <c r="I64" s="13">
        <f t="shared" si="1"/>
        <v>235.2888778037092</v>
      </c>
      <c r="J64" s="13">
        <f t="shared" si="2"/>
        <v>212.45657479823984</v>
      </c>
    </row>
    <row r="65" spans="1:10" ht="6" customHeight="1">
      <c r="A65" s="31"/>
      <c r="B65" s="30"/>
      <c r="C65" s="30"/>
      <c r="D65" s="30"/>
      <c r="E65" s="30"/>
      <c r="F65" s="30"/>
      <c r="G65" s="30"/>
      <c r="H65" s="29"/>
      <c r="I65" s="29"/>
      <c r="J65" s="29"/>
    </row>
    <row r="66" spans="1:10">
      <c r="A66" s="1" t="s">
        <v>27</v>
      </c>
    </row>
    <row r="67" spans="1:10">
      <c r="A67" s="1" t="s">
        <v>42</v>
      </c>
    </row>
  </sheetData>
  <mergeCells count="9">
    <mergeCell ref="A32:A33"/>
    <mergeCell ref="B32:D32"/>
    <mergeCell ref="E32:G32"/>
    <mergeCell ref="H32:J32"/>
    <mergeCell ref="A49:A50"/>
    <mergeCell ref="B49:D49"/>
    <mergeCell ref="E49:G49"/>
    <mergeCell ref="H49:H50"/>
    <mergeCell ref="I49:J49"/>
  </mergeCells>
  <phoneticPr fontId="2"/>
  <pageMargins left="0.6692913385826772" right="0.6692913385826772" top="0.78740157480314965" bottom="0.7480314960629921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7"/>
  <sheetViews>
    <sheetView zoomScaleNormal="100" zoomScaleSheetLayoutView="100" workbookViewId="0"/>
  </sheetViews>
  <sheetFormatPr defaultRowHeight="10.5"/>
  <cols>
    <col min="1" max="9" width="9" style="1"/>
    <col min="10" max="10" width="9" style="39"/>
    <col min="11" max="16384" width="9" style="1"/>
  </cols>
  <sheetData>
    <row r="1" spans="1:13" s="60" customFormat="1" ht="20.25" customHeight="1">
      <c r="A1" s="57" t="s">
        <v>83</v>
      </c>
      <c r="B1" s="57"/>
      <c r="C1" s="57"/>
      <c r="D1" s="57"/>
      <c r="E1" s="57"/>
      <c r="F1" s="57"/>
      <c r="G1" s="57"/>
      <c r="H1" s="57"/>
      <c r="I1" s="57"/>
      <c r="J1" s="57"/>
      <c r="K1" s="58"/>
      <c r="L1" s="59"/>
      <c r="M1" s="57"/>
    </row>
    <row r="2" spans="1:13" s="60" customFormat="1" ht="13.5" customHeight="1">
      <c r="A2" s="61"/>
      <c r="B2" s="61"/>
      <c r="C2" s="61"/>
      <c r="D2" s="61"/>
      <c r="E2" s="61"/>
      <c r="F2" s="61"/>
      <c r="G2" s="61"/>
      <c r="H2" s="61"/>
      <c r="I2" s="61"/>
      <c r="J2" s="61"/>
      <c r="K2" s="58"/>
      <c r="L2" s="59"/>
      <c r="M2" s="57"/>
    </row>
    <row r="3" spans="1:13" s="60" customFormat="1" ht="10.5" customHeight="1">
      <c r="A3" s="62" t="s">
        <v>77</v>
      </c>
      <c r="B3" s="62"/>
      <c r="C3" s="62"/>
      <c r="D3" s="62"/>
      <c r="E3" s="62"/>
      <c r="F3" s="62"/>
      <c r="G3" s="62"/>
      <c r="H3" s="62"/>
      <c r="I3" s="62"/>
      <c r="J3" s="62"/>
      <c r="K3" s="63"/>
      <c r="L3" s="64"/>
    </row>
    <row r="4" spans="1:13" s="60" customFormat="1" ht="10.5" customHeight="1">
      <c r="A4" s="62" t="s">
        <v>84</v>
      </c>
      <c r="B4" s="62"/>
      <c r="C4" s="62"/>
      <c r="D4" s="62"/>
      <c r="E4" s="62"/>
      <c r="F4" s="62"/>
      <c r="G4" s="62"/>
      <c r="H4" s="62"/>
      <c r="I4" s="62"/>
      <c r="J4" s="62"/>
      <c r="K4" s="63"/>
      <c r="L4" s="64"/>
    </row>
    <row r="5" spans="1:13" s="60" customFormat="1" ht="10.5" customHeight="1">
      <c r="A5" s="62" t="s">
        <v>85</v>
      </c>
      <c r="B5" s="62"/>
      <c r="C5" s="62"/>
      <c r="D5" s="62"/>
      <c r="E5" s="62"/>
      <c r="F5" s="62"/>
      <c r="G5" s="62"/>
      <c r="H5" s="62"/>
      <c r="I5" s="62"/>
      <c r="J5" s="62"/>
      <c r="K5" s="63"/>
      <c r="L5" s="64"/>
    </row>
    <row r="6" spans="1:13" s="60" customFormat="1" ht="10.5" customHeight="1">
      <c r="A6" s="65" t="s">
        <v>86</v>
      </c>
      <c r="B6" s="65"/>
      <c r="C6" s="65"/>
      <c r="D6" s="65"/>
      <c r="E6" s="65"/>
      <c r="F6" s="65"/>
      <c r="G6" s="65"/>
      <c r="H6" s="65"/>
      <c r="I6" s="65"/>
      <c r="J6" s="65"/>
      <c r="K6" s="46"/>
      <c r="L6" s="45"/>
      <c r="M6" s="44"/>
    </row>
    <row r="7" spans="1:13" s="60" customFormat="1" ht="10.5" customHeight="1">
      <c r="A7" s="62" t="s">
        <v>87</v>
      </c>
      <c r="B7" s="62"/>
      <c r="C7" s="62"/>
      <c r="D7" s="62"/>
      <c r="E7" s="62"/>
      <c r="F7" s="62"/>
      <c r="G7" s="62"/>
      <c r="H7" s="62"/>
      <c r="I7" s="62"/>
      <c r="J7" s="62"/>
      <c r="K7" s="63"/>
      <c r="L7" s="64"/>
    </row>
    <row r="8" spans="1:13" s="60" customFormat="1" ht="10.5" customHeight="1">
      <c r="A8" s="62" t="s">
        <v>88</v>
      </c>
      <c r="B8" s="62"/>
      <c r="C8" s="62"/>
      <c r="D8" s="62"/>
      <c r="E8" s="62"/>
      <c r="F8" s="62"/>
      <c r="G8" s="62"/>
      <c r="H8" s="62"/>
      <c r="I8" s="62"/>
      <c r="J8" s="62"/>
      <c r="K8" s="63"/>
      <c r="L8" s="64"/>
    </row>
    <row r="9" spans="1:13" s="60" customFormat="1" ht="10.5" customHeight="1">
      <c r="A9" s="62" t="s">
        <v>89</v>
      </c>
      <c r="B9" s="62"/>
      <c r="C9" s="62"/>
      <c r="D9" s="62"/>
      <c r="E9" s="62"/>
      <c r="F9" s="62"/>
      <c r="G9" s="62"/>
      <c r="H9" s="62"/>
      <c r="I9" s="62"/>
      <c r="J9" s="62"/>
      <c r="K9" s="63"/>
      <c r="L9" s="64"/>
    </row>
    <row r="10" spans="1:13" s="60" customFormat="1" ht="10.5" customHeight="1">
      <c r="A10" s="62" t="s">
        <v>90</v>
      </c>
      <c r="B10" s="62"/>
      <c r="C10" s="62"/>
      <c r="D10" s="62"/>
      <c r="E10" s="62"/>
      <c r="F10" s="62"/>
      <c r="G10" s="62"/>
      <c r="H10" s="62"/>
      <c r="I10" s="62"/>
      <c r="J10" s="62"/>
      <c r="K10" s="63"/>
      <c r="L10" s="64"/>
    </row>
    <row r="11" spans="1:13" s="60" customFormat="1" ht="10.5" customHeight="1">
      <c r="A11" s="62" t="s">
        <v>69</v>
      </c>
      <c r="B11" s="62"/>
      <c r="C11" s="62"/>
      <c r="D11" s="62"/>
      <c r="E11" s="62"/>
      <c r="F11" s="62"/>
      <c r="G11" s="62"/>
      <c r="H11" s="62"/>
      <c r="I11" s="62"/>
      <c r="J11" s="62"/>
      <c r="K11" s="63"/>
      <c r="L11" s="64"/>
    </row>
    <row r="12" spans="1:13" s="60" customFormat="1" ht="10.5" customHeight="1">
      <c r="A12" s="62" t="s">
        <v>68</v>
      </c>
      <c r="B12" s="62"/>
      <c r="C12" s="62"/>
      <c r="D12" s="62"/>
      <c r="E12" s="62"/>
      <c r="F12" s="62"/>
      <c r="G12" s="62"/>
      <c r="H12" s="62"/>
      <c r="I12" s="62"/>
      <c r="J12" s="62"/>
      <c r="K12" s="63"/>
      <c r="L12" s="64"/>
    </row>
    <row r="13" spans="1:13" s="60" customFormat="1" ht="10.5" customHeight="1">
      <c r="A13" s="62" t="s">
        <v>91</v>
      </c>
      <c r="B13" s="62"/>
      <c r="C13" s="62"/>
      <c r="D13" s="62"/>
      <c r="E13" s="62"/>
      <c r="F13" s="62"/>
      <c r="G13" s="62"/>
      <c r="H13" s="62"/>
      <c r="I13" s="62"/>
      <c r="J13" s="62"/>
      <c r="K13" s="63"/>
      <c r="L13" s="64"/>
    </row>
    <row r="14" spans="1:13" s="60" customFormat="1" ht="10.5" customHeight="1">
      <c r="A14" s="65" t="s">
        <v>92</v>
      </c>
      <c r="B14" s="65"/>
      <c r="C14" s="65"/>
      <c r="D14" s="65"/>
      <c r="E14" s="65"/>
      <c r="F14" s="65"/>
      <c r="G14" s="65"/>
      <c r="H14" s="65"/>
      <c r="I14" s="65"/>
      <c r="J14" s="65"/>
      <c r="K14" s="46"/>
      <c r="L14" s="45"/>
      <c r="M14" s="44"/>
    </row>
    <row r="15" spans="1:13" s="60" customFormat="1" ht="10.5" customHeight="1">
      <c r="A15" s="65" t="s">
        <v>93</v>
      </c>
      <c r="B15" s="65"/>
      <c r="C15" s="65"/>
      <c r="D15" s="65"/>
      <c r="E15" s="65"/>
      <c r="F15" s="65"/>
      <c r="G15" s="65"/>
      <c r="H15" s="65"/>
      <c r="I15" s="65"/>
      <c r="J15" s="65"/>
      <c r="K15" s="46"/>
      <c r="L15" s="45"/>
      <c r="M15" s="44"/>
    </row>
    <row r="16" spans="1:13" s="60" customFormat="1" ht="10.5" customHeight="1">
      <c r="A16" s="65" t="s">
        <v>64</v>
      </c>
      <c r="B16" s="65"/>
      <c r="C16" s="65"/>
      <c r="D16" s="65"/>
      <c r="E16" s="65"/>
      <c r="F16" s="65"/>
      <c r="G16" s="65"/>
      <c r="H16" s="65"/>
      <c r="I16" s="65"/>
      <c r="J16" s="65"/>
      <c r="K16" s="46"/>
      <c r="L16" s="45"/>
      <c r="M16" s="44"/>
    </row>
    <row r="17" spans="1:12" s="60" customFormat="1" ht="10.5" customHeight="1">
      <c r="A17" s="62" t="s">
        <v>94</v>
      </c>
      <c r="B17" s="62"/>
      <c r="C17" s="62"/>
      <c r="D17" s="62"/>
      <c r="E17" s="62"/>
      <c r="F17" s="62"/>
      <c r="G17" s="62"/>
      <c r="H17" s="62"/>
      <c r="I17" s="62"/>
      <c r="J17" s="62"/>
      <c r="K17" s="63"/>
      <c r="L17" s="64"/>
    </row>
    <row r="18" spans="1:12" s="60" customFormat="1" ht="10.5" customHeight="1">
      <c r="A18" s="62" t="s">
        <v>95</v>
      </c>
      <c r="B18" s="62"/>
      <c r="C18" s="62"/>
      <c r="D18" s="62"/>
      <c r="E18" s="62"/>
      <c r="F18" s="62"/>
      <c r="G18" s="62"/>
      <c r="H18" s="62"/>
      <c r="I18" s="62"/>
      <c r="J18" s="62"/>
      <c r="K18" s="63"/>
      <c r="L18" s="64"/>
    </row>
    <row r="19" spans="1:12" s="60" customFormat="1" ht="10.5" customHeight="1">
      <c r="A19" s="62" t="s">
        <v>96</v>
      </c>
      <c r="B19" s="62"/>
      <c r="C19" s="62"/>
      <c r="D19" s="62"/>
      <c r="E19" s="62"/>
      <c r="F19" s="62"/>
      <c r="G19" s="62"/>
      <c r="H19" s="62"/>
      <c r="I19" s="62"/>
      <c r="J19" s="62"/>
      <c r="K19" s="63"/>
      <c r="L19" s="64"/>
    </row>
    <row r="20" spans="1:12" s="60" customFormat="1" ht="10.5" customHeight="1">
      <c r="A20" s="62" t="s">
        <v>97</v>
      </c>
      <c r="B20" s="62"/>
      <c r="C20" s="62"/>
      <c r="D20" s="62"/>
      <c r="E20" s="62"/>
      <c r="F20" s="62"/>
      <c r="G20" s="62"/>
      <c r="H20" s="62"/>
      <c r="I20" s="62"/>
      <c r="J20" s="62"/>
      <c r="K20" s="63"/>
      <c r="L20" s="64"/>
    </row>
    <row r="21" spans="1:12" s="60" customFormat="1" ht="10.5" customHeight="1">
      <c r="A21" s="62" t="s">
        <v>98</v>
      </c>
      <c r="B21" s="62"/>
      <c r="C21" s="62"/>
      <c r="D21" s="62"/>
      <c r="E21" s="62"/>
      <c r="F21" s="62"/>
      <c r="G21" s="62"/>
      <c r="H21" s="62"/>
      <c r="I21" s="62"/>
      <c r="J21" s="62"/>
      <c r="K21" s="63"/>
      <c r="L21" s="64"/>
    </row>
    <row r="22" spans="1:12" s="60" customFormat="1" ht="10.5" customHeight="1">
      <c r="A22" s="62" t="s">
        <v>58</v>
      </c>
      <c r="B22" s="62"/>
      <c r="C22" s="62"/>
      <c r="D22" s="62"/>
      <c r="E22" s="62"/>
      <c r="F22" s="62"/>
      <c r="G22" s="62"/>
      <c r="H22" s="62"/>
      <c r="I22" s="62"/>
      <c r="J22" s="62"/>
      <c r="K22" s="63"/>
      <c r="L22" s="64"/>
    </row>
    <row r="23" spans="1:12" s="60" customFormat="1" ht="10.5" customHeight="1">
      <c r="A23" s="62" t="s">
        <v>99</v>
      </c>
      <c r="B23" s="62"/>
      <c r="C23" s="62"/>
      <c r="D23" s="62"/>
      <c r="E23" s="62"/>
      <c r="F23" s="62"/>
      <c r="G23" s="62"/>
      <c r="H23" s="62"/>
      <c r="I23" s="62"/>
      <c r="J23" s="62"/>
      <c r="K23" s="63"/>
      <c r="L23" s="64"/>
    </row>
    <row r="24" spans="1:12" s="41" customFormat="1" ht="10.5" customHeight="1">
      <c r="K24" s="43"/>
      <c r="L24" s="42"/>
    </row>
    <row r="25" spans="1:12" ht="13.5">
      <c r="A25" s="50" t="s">
        <v>100</v>
      </c>
      <c r="B25" s="50"/>
      <c r="C25" s="50"/>
      <c r="D25" s="50"/>
      <c r="E25" s="50"/>
      <c r="F25" s="50"/>
      <c r="G25" s="50"/>
      <c r="H25" s="50"/>
      <c r="I25" s="50"/>
      <c r="J25" s="50"/>
    </row>
    <row r="26" spans="1:12" ht="10.5" customHeight="1">
      <c r="J26" s="40"/>
    </row>
    <row r="27" spans="1:12" ht="10.5" customHeight="1">
      <c r="A27" s="1" t="s">
        <v>79</v>
      </c>
      <c r="J27" s="40"/>
    </row>
    <row r="28" spans="1:12" ht="10.5" customHeight="1">
      <c r="A28" s="1" t="s">
        <v>80</v>
      </c>
      <c r="J28" s="40"/>
    </row>
    <row r="29" spans="1:12" ht="10.5" customHeight="1">
      <c r="A29" s="1" t="s">
        <v>101</v>
      </c>
      <c r="J29" s="40"/>
    </row>
    <row r="30" spans="1:12" ht="10.5" customHeight="1">
      <c r="J30" s="40"/>
    </row>
    <row r="31" spans="1:12">
      <c r="A31" s="1" t="s">
        <v>55</v>
      </c>
      <c r="J31" s="66" t="s">
        <v>102</v>
      </c>
    </row>
    <row r="32" spans="1:12" s="5" customFormat="1" ht="12.75" customHeight="1">
      <c r="A32" s="120" t="s">
        <v>37</v>
      </c>
      <c r="B32" s="122" t="s">
        <v>103</v>
      </c>
      <c r="C32" s="122"/>
      <c r="D32" s="122"/>
      <c r="E32" s="122" t="s">
        <v>0</v>
      </c>
      <c r="F32" s="122"/>
      <c r="G32" s="122"/>
      <c r="H32" s="122" t="s">
        <v>1</v>
      </c>
      <c r="I32" s="122"/>
      <c r="J32" s="123"/>
    </row>
    <row r="33" spans="1:10" s="7" customFormat="1" ht="12.75" customHeight="1">
      <c r="A33" s="121"/>
      <c r="B33" s="3" t="s">
        <v>104</v>
      </c>
      <c r="C33" s="3" t="s">
        <v>2</v>
      </c>
      <c r="D33" s="3" t="s">
        <v>3</v>
      </c>
      <c r="E33" s="3" t="s">
        <v>105</v>
      </c>
      <c r="F33" s="3" t="s">
        <v>2</v>
      </c>
      <c r="G33" s="3" t="s">
        <v>3</v>
      </c>
      <c r="H33" s="3" t="s">
        <v>105</v>
      </c>
      <c r="I33" s="4" t="s">
        <v>2</v>
      </c>
      <c r="J33" s="4" t="s">
        <v>3</v>
      </c>
    </row>
    <row r="34" spans="1:10" s="5" customFormat="1" ht="6" customHeight="1">
      <c r="A34" s="37"/>
      <c r="B34" s="36"/>
      <c r="C34" s="36"/>
      <c r="D34" s="36"/>
      <c r="E34" s="36"/>
      <c r="F34" s="36"/>
      <c r="G34" s="36"/>
      <c r="H34" s="36"/>
      <c r="I34" s="36"/>
      <c r="J34" s="36"/>
    </row>
    <row r="35" spans="1:10" s="10" customFormat="1" ht="10.5" customHeight="1">
      <c r="A35" s="33" t="s">
        <v>35</v>
      </c>
      <c r="B35" s="12">
        <v>1475183</v>
      </c>
      <c r="C35" s="12">
        <v>699748</v>
      </c>
      <c r="D35" s="12">
        <v>775435</v>
      </c>
      <c r="E35" s="12">
        <v>114542</v>
      </c>
      <c r="F35" s="12">
        <v>76616</v>
      </c>
      <c r="G35" s="12">
        <v>37926</v>
      </c>
      <c r="H35" s="12">
        <v>247575</v>
      </c>
      <c r="I35" s="12">
        <v>148159</v>
      </c>
      <c r="J35" s="12">
        <v>99416</v>
      </c>
    </row>
    <row r="36" spans="1:10" ht="6" customHeight="1">
      <c r="A36" s="15"/>
      <c r="B36" s="11"/>
      <c r="C36" s="11"/>
      <c r="D36" s="11"/>
      <c r="E36" s="11"/>
      <c r="F36" s="11"/>
      <c r="G36" s="11"/>
      <c r="H36" s="11"/>
      <c r="I36" s="11"/>
      <c r="J36" s="11"/>
    </row>
    <row r="37" spans="1:10" ht="10.5" customHeight="1">
      <c r="A37" s="16" t="s">
        <v>106</v>
      </c>
      <c r="B37" s="11">
        <v>119474</v>
      </c>
      <c r="C37" s="11">
        <v>56984</v>
      </c>
      <c r="D37" s="11">
        <v>62490</v>
      </c>
      <c r="E37" s="11">
        <v>30889</v>
      </c>
      <c r="F37" s="11">
        <v>17670</v>
      </c>
      <c r="G37" s="11">
        <v>13219</v>
      </c>
      <c r="H37" s="11">
        <v>37584</v>
      </c>
      <c r="I37" s="11">
        <v>20979</v>
      </c>
      <c r="J37" s="11">
        <v>16605</v>
      </c>
    </row>
    <row r="38" spans="1:10" ht="10.5" customHeight="1">
      <c r="A38" s="16" t="s">
        <v>107</v>
      </c>
      <c r="B38" s="11">
        <v>85113</v>
      </c>
      <c r="C38" s="11">
        <v>39212</v>
      </c>
      <c r="D38" s="11">
        <v>45901</v>
      </c>
      <c r="E38" s="11">
        <v>23053</v>
      </c>
      <c r="F38" s="11">
        <v>12599</v>
      </c>
      <c r="G38" s="11">
        <v>10454</v>
      </c>
      <c r="H38" s="11">
        <v>40789</v>
      </c>
      <c r="I38" s="11">
        <v>20636</v>
      </c>
      <c r="J38" s="11">
        <v>20153</v>
      </c>
    </row>
    <row r="39" spans="1:10" ht="10.5" customHeight="1">
      <c r="A39" s="16" t="s">
        <v>8</v>
      </c>
      <c r="B39" s="11">
        <v>168266</v>
      </c>
      <c r="C39" s="11">
        <v>81338</v>
      </c>
      <c r="D39" s="11">
        <v>86928</v>
      </c>
      <c r="E39" s="11">
        <v>35544</v>
      </c>
      <c r="F39" s="11">
        <v>21278</v>
      </c>
      <c r="G39" s="11">
        <v>14266</v>
      </c>
      <c r="H39" s="11">
        <v>46169</v>
      </c>
      <c r="I39" s="11">
        <v>25379</v>
      </c>
      <c r="J39" s="11">
        <v>20790</v>
      </c>
    </row>
    <row r="40" spans="1:10" ht="10.5" customHeight="1">
      <c r="A40" s="16" t="s">
        <v>9</v>
      </c>
      <c r="B40" s="11">
        <v>109341</v>
      </c>
      <c r="C40" s="11">
        <v>50377</v>
      </c>
      <c r="D40" s="11">
        <v>58964</v>
      </c>
      <c r="E40" s="11">
        <v>28188</v>
      </c>
      <c r="F40" s="11">
        <v>15071</v>
      </c>
      <c r="G40" s="11">
        <v>13117</v>
      </c>
      <c r="H40" s="11">
        <v>76997</v>
      </c>
      <c r="I40" s="11">
        <v>41846</v>
      </c>
      <c r="J40" s="11">
        <v>35151</v>
      </c>
    </row>
    <row r="41" spans="1:10" ht="10.5" customHeight="1">
      <c r="A41" s="16" t="s">
        <v>10</v>
      </c>
      <c r="B41" s="11">
        <v>39044</v>
      </c>
      <c r="C41" s="11">
        <v>16694</v>
      </c>
      <c r="D41" s="11">
        <v>22350</v>
      </c>
      <c r="E41" s="11">
        <v>8801</v>
      </c>
      <c r="F41" s="11">
        <v>4699</v>
      </c>
      <c r="G41" s="11">
        <v>4102</v>
      </c>
      <c r="H41" s="11">
        <v>24953</v>
      </c>
      <c r="I41" s="11">
        <v>9766</v>
      </c>
      <c r="J41" s="11">
        <v>15187</v>
      </c>
    </row>
    <row r="42" spans="1:10" ht="10.5" customHeight="1">
      <c r="A42" s="16" t="s">
        <v>11</v>
      </c>
      <c r="B42" s="11">
        <v>135471</v>
      </c>
      <c r="C42" s="11">
        <v>64273</v>
      </c>
      <c r="D42" s="11">
        <v>71198</v>
      </c>
      <c r="E42" s="11">
        <v>33083</v>
      </c>
      <c r="F42" s="11">
        <v>19396</v>
      </c>
      <c r="G42" s="11">
        <v>13687</v>
      </c>
      <c r="H42" s="11">
        <v>20874</v>
      </c>
      <c r="I42" s="11">
        <v>12023</v>
      </c>
      <c r="J42" s="11">
        <v>8851</v>
      </c>
    </row>
    <row r="43" spans="1:10" ht="10.5" customHeight="1">
      <c r="A43" s="16" t="s">
        <v>12</v>
      </c>
      <c r="B43" s="11">
        <v>82668</v>
      </c>
      <c r="C43" s="11">
        <v>37933</v>
      </c>
      <c r="D43" s="11">
        <v>44735</v>
      </c>
      <c r="E43" s="11">
        <v>20857</v>
      </c>
      <c r="F43" s="11">
        <v>11143</v>
      </c>
      <c r="G43" s="11">
        <v>9714</v>
      </c>
      <c r="H43" s="11">
        <v>76761</v>
      </c>
      <c r="I43" s="11">
        <v>40720</v>
      </c>
      <c r="J43" s="11">
        <v>36041</v>
      </c>
    </row>
    <row r="44" spans="1:10" ht="10.5" customHeight="1">
      <c r="A44" s="16" t="s">
        <v>108</v>
      </c>
      <c r="B44" s="11">
        <v>99927</v>
      </c>
      <c r="C44" s="11">
        <v>49725</v>
      </c>
      <c r="D44" s="11">
        <v>50202</v>
      </c>
      <c r="E44" s="11">
        <v>23214</v>
      </c>
      <c r="F44" s="11">
        <v>13554</v>
      </c>
      <c r="G44" s="11">
        <v>9660</v>
      </c>
      <c r="H44" s="11">
        <v>60495</v>
      </c>
      <c r="I44" s="11">
        <v>42490</v>
      </c>
      <c r="J44" s="11">
        <v>18005</v>
      </c>
    </row>
    <row r="45" spans="1:10" ht="10.5" customHeight="1">
      <c r="A45" s="16" t="s">
        <v>13</v>
      </c>
      <c r="B45" s="11">
        <v>204262</v>
      </c>
      <c r="C45" s="11">
        <v>96673</v>
      </c>
      <c r="D45" s="11">
        <v>107589</v>
      </c>
      <c r="E45" s="11">
        <v>51757</v>
      </c>
      <c r="F45" s="11">
        <v>30110</v>
      </c>
      <c r="G45" s="11">
        <v>21647</v>
      </c>
      <c r="H45" s="11">
        <v>38637</v>
      </c>
      <c r="I45" s="11">
        <v>22898</v>
      </c>
      <c r="J45" s="11">
        <v>15739</v>
      </c>
    </row>
    <row r="46" spans="1:10" ht="10.5" customHeight="1">
      <c r="A46" s="16" t="s">
        <v>14</v>
      </c>
      <c r="B46" s="11">
        <v>150962</v>
      </c>
      <c r="C46" s="11">
        <v>72098</v>
      </c>
      <c r="D46" s="11">
        <v>78864</v>
      </c>
      <c r="E46" s="11">
        <v>45811</v>
      </c>
      <c r="F46" s="11">
        <v>27696</v>
      </c>
      <c r="G46" s="11">
        <v>18115</v>
      </c>
      <c r="H46" s="11">
        <v>17379</v>
      </c>
      <c r="I46" s="11">
        <v>9792</v>
      </c>
      <c r="J46" s="11">
        <v>7587</v>
      </c>
    </row>
    <row r="47" spans="1:10" ht="10.5" customHeight="1">
      <c r="A47" s="16" t="s">
        <v>15</v>
      </c>
      <c r="B47" s="11">
        <v>280655</v>
      </c>
      <c r="C47" s="11">
        <v>134441</v>
      </c>
      <c r="D47" s="11">
        <v>146214</v>
      </c>
      <c r="E47" s="11">
        <v>66035</v>
      </c>
      <c r="F47" s="11">
        <v>39384</v>
      </c>
      <c r="G47" s="11">
        <v>26651</v>
      </c>
      <c r="H47" s="11">
        <v>59627</v>
      </c>
      <c r="I47" s="11">
        <v>37614</v>
      </c>
      <c r="J47" s="11">
        <v>22013</v>
      </c>
    </row>
    <row r="48" spans="1:10" ht="6" customHeight="1">
      <c r="A48" s="31"/>
      <c r="B48" s="30"/>
      <c r="C48" s="30"/>
      <c r="D48" s="30"/>
      <c r="E48" s="30"/>
      <c r="F48" s="30"/>
      <c r="G48" s="30"/>
      <c r="H48" s="30"/>
      <c r="I48" s="30"/>
      <c r="J48" s="30"/>
    </row>
    <row r="49" spans="1:10" ht="12.75" customHeight="1">
      <c r="A49" s="120" t="s">
        <v>37</v>
      </c>
      <c r="B49" s="124" t="s">
        <v>18</v>
      </c>
      <c r="C49" s="122"/>
      <c r="D49" s="122"/>
      <c r="E49" s="122" t="s">
        <v>109</v>
      </c>
      <c r="F49" s="122"/>
      <c r="G49" s="122"/>
      <c r="H49" s="122" t="s">
        <v>4</v>
      </c>
      <c r="I49" s="122" t="s">
        <v>38</v>
      </c>
      <c r="J49" s="123"/>
    </row>
    <row r="50" spans="1:10" ht="12.75" customHeight="1">
      <c r="A50" s="121"/>
      <c r="B50" s="6" t="s">
        <v>105</v>
      </c>
      <c r="C50" s="6" t="s">
        <v>2</v>
      </c>
      <c r="D50" s="3" t="s">
        <v>3</v>
      </c>
      <c r="E50" s="3" t="s">
        <v>105</v>
      </c>
      <c r="F50" s="3" t="s">
        <v>2</v>
      </c>
      <c r="G50" s="3" t="s">
        <v>3</v>
      </c>
      <c r="H50" s="122"/>
      <c r="I50" s="3" t="s">
        <v>0</v>
      </c>
      <c r="J50" s="4" t="s">
        <v>1</v>
      </c>
    </row>
    <row r="51" spans="1:10" ht="6" customHeight="1">
      <c r="A51" s="37"/>
      <c r="B51" s="36"/>
      <c r="C51" s="36"/>
      <c r="D51" s="36"/>
      <c r="E51" s="36"/>
      <c r="F51" s="36"/>
      <c r="G51" s="36"/>
      <c r="H51" s="35"/>
      <c r="I51" s="5"/>
      <c r="J51" s="36"/>
    </row>
    <row r="52" spans="1:10" ht="10.5" customHeight="1">
      <c r="A52" s="33" t="s">
        <v>35</v>
      </c>
      <c r="B52" s="12">
        <f>+H35-E35</f>
        <v>133033</v>
      </c>
      <c r="C52" s="12">
        <f>+I35-F35</f>
        <v>71543</v>
      </c>
      <c r="D52" s="12">
        <f>+J35-G35</f>
        <v>61490</v>
      </c>
      <c r="E52" s="12">
        <v>1608216</v>
      </c>
      <c r="F52" s="12">
        <v>771291</v>
      </c>
      <c r="G52" s="12">
        <v>836925</v>
      </c>
      <c r="H52" s="14">
        <v>109.0180675889</v>
      </c>
      <c r="I52" s="14">
        <f>+E35/B35*1000</f>
        <v>77.645959857183826</v>
      </c>
      <c r="J52" s="14">
        <f>+H35/B35*1000</f>
        <v>167.82663574620912</v>
      </c>
    </row>
    <row r="53" spans="1:10" ht="6" customHeight="1">
      <c r="A53" s="15"/>
      <c r="B53" s="11"/>
      <c r="C53" s="11"/>
      <c r="D53" s="11"/>
      <c r="E53" s="11"/>
      <c r="F53" s="11"/>
      <c r="G53" s="11"/>
      <c r="H53" s="13"/>
      <c r="I53" s="13"/>
      <c r="J53" s="13"/>
    </row>
    <row r="54" spans="1:10" ht="10.5" customHeight="1">
      <c r="A54" s="16" t="s">
        <v>106</v>
      </c>
      <c r="B54" s="11">
        <f t="shared" ref="B54:D64" si="0">+H37-E37</f>
        <v>6695</v>
      </c>
      <c r="C54" s="11">
        <f>+I37-F37</f>
        <v>3309</v>
      </c>
      <c r="D54" s="11">
        <f>+J37-G37</f>
        <v>3386</v>
      </c>
      <c r="E54" s="11">
        <v>126169</v>
      </c>
      <c r="F54" s="11">
        <v>60293</v>
      </c>
      <c r="G54" s="11">
        <v>65876</v>
      </c>
      <c r="H54" s="13">
        <v>105.6037296818</v>
      </c>
      <c r="I54" s="13">
        <f t="shared" ref="I54:I64" si="1">+E37/B37*1000</f>
        <v>258.54160737901134</v>
      </c>
      <c r="J54" s="13">
        <f t="shared" ref="J54:J64" si="2">+H37/B37*1000</f>
        <v>314.57890419672901</v>
      </c>
    </row>
    <row r="55" spans="1:10" ht="10.5" customHeight="1">
      <c r="A55" s="16" t="s">
        <v>110</v>
      </c>
      <c r="B55" s="11">
        <f t="shared" si="0"/>
        <v>17736</v>
      </c>
      <c r="C55" s="11">
        <f t="shared" si="0"/>
        <v>8037</v>
      </c>
      <c r="D55" s="11">
        <f t="shared" si="0"/>
        <v>9699</v>
      </c>
      <c r="E55" s="11">
        <v>102849</v>
      </c>
      <c r="F55" s="11">
        <v>47249</v>
      </c>
      <c r="G55" s="11">
        <v>55600</v>
      </c>
      <c r="H55" s="13">
        <v>120.8381798315</v>
      </c>
      <c r="I55" s="13">
        <f t="shared" si="1"/>
        <v>270.8516912810029</v>
      </c>
      <c r="J55" s="13">
        <f t="shared" si="2"/>
        <v>479.23348959618392</v>
      </c>
    </row>
    <row r="56" spans="1:10" ht="10.5" customHeight="1">
      <c r="A56" s="16" t="s">
        <v>8</v>
      </c>
      <c r="B56" s="11">
        <f t="shared" si="0"/>
        <v>10625</v>
      </c>
      <c r="C56" s="11">
        <f t="shared" si="0"/>
        <v>4101</v>
      </c>
      <c r="D56" s="11">
        <f t="shared" si="0"/>
        <v>6524</v>
      </c>
      <c r="E56" s="11">
        <v>178891</v>
      </c>
      <c r="F56" s="11">
        <v>85439</v>
      </c>
      <c r="G56" s="11">
        <v>93452</v>
      </c>
      <c r="H56" s="13">
        <v>106.31440695089999</v>
      </c>
      <c r="I56" s="13">
        <f t="shared" si="1"/>
        <v>211.23697003553895</v>
      </c>
      <c r="J56" s="13">
        <f t="shared" si="2"/>
        <v>274.38103954453067</v>
      </c>
    </row>
    <row r="57" spans="1:10" ht="10.5" customHeight="1">
      <c r="A57" s="16" t="s">
        <v>9</v>
      </c>
      <c r="B57" s="11">
        <f t="shared" si="0"/>
        <v>48809</v>
      </c>
      <c r="C57" s="11">
        <f t="shared" si="0"/>
        <v>26775</v>
      </c>
      <c r="D57" s="11">
        <f>+J40-G40</f>
        <v>22034</v>
      </c>
      <c r="E57" s="11">
        <v>158150</v>
      </c>
      <c r="F57" s="11">
        <v>77152</v>
      </c>
      <c r="G57" s="11">
        <v>80998</v>
      </c>
      <c r="H57" s="13">
        <v>144.6392478576</v>
      </c>
      <c r="I57" s="13">
        <f t="shared" si="1"/>
        <v>257.79899580212361</v>
      </c>
      <c r="J57" s="13">
        <f t="shared" si="2"/>
        <v>704.19147437832112</v>
      </c>
    </row>
    <row r="58" spans="1:10" ht="10.5" customHeight="1">
      <c r="A58" s="16" t="s">
        <v>10</v>
      </c>
      <c r="B58" s="11">
        <f t="shared" si="0"/>
        <v>16152</v>
      </c>
      <c r="C58" s="11">
        <f t="shared" si="0"/>
        <v>5067</v>
      </c>
      <c r="D58" s="11">
        <f t="shared" si="0"/>
        <v>11085</v>
      </c>
      <c r="E58" s="11">
        <v>55196</v>
      </c>
      <c r="F58" s="11">
        <v>21761</v>
      </c>
      <c r="G58" s="11">
        <v>33435</v>
      </c>
      <c r="H58" s="13">
        <v>141.36871222209999</v>
      </c>
      <c r="I58" s="13">
        <f t="shared" si="1"/>
        <v>225.41235529146601</v>
      </c>
      <c r="J58" s="13">
        <f t="shared" si="2"/>
        <v>639.09947751254992</v>
      </c>
    </row>
    <row r="59" spans="1:10" ht="10.5" customHeight="1">
      <c r="A59" s="16" t="s">
        <v>11</v>
      </c>
      <c r="B59" s="11">
        <f t="shared" si="0"/>
        <v>-12209</v>
      </c>
      <c r="C59" s="11">
        <f t="shared" si="0"/>
        <v>-7373</v>
      </c>
      <c r="D59" s="11">
        <f t="shared" si="0"/>
        <v>-4836</v>
      </c>
      <c r="E59" s="11">
        <v>123262</v>
      </c>
      <c r="F59" s="11">
        <v>56900</v>
      </c>
      <c r="G59" s="11">
        <v>66362</v>
      </c>
      <c r="H59" s="13">
        <v>90.987739073300006</v>
      </c>
      <c r="I59" s="13">
        <f t="shared" si="1"/>
        <v>244.20724730754185</v>
      </c>
      <c r="J59" s="13">
        <f t="shared" si="2"/>
        <v>154.08463804061387</v>
      </c>
    </row>
    <row r="60" spans="1:10" ht="10.5" customHeight="1">
      <c r="A60" s="16" t="s">
        <v>12</v>
      </c>
      <c r="B60" s="11">
        <f t="shared" si="0"/>
        <v>55904</v>
      </c>
      <c r="C60" s="11">
        <f t="shared" si="0"/>
        <v>29577</v>
      </c>
      <c r="D60" s="11">
        <f>+J43-G43</f>
        <v>26327</v>
      </c>
      <c r="E60" s="11">
        <v>138572</v>
      </c>
      <c r="F60" s="11">
        <v>67510</v>
      </c>
      <c r="G60" s="11">
        <v>71062</v>
      </c>
      <c r="H60" s="13">
        <v>167.6247157304</v>
      </c>
      <c r="I60" s="13">
        <f t="shared" si="1"/>
        <v>252.2983500266125</v>
      </c>
      <c r="J60" s="13">
        <f t="shared" si="2"/>
        <v>928.5455073305269</v>
      </c>
    </row>
    <row r="61" spans="1:10" ht="10.5" customHeight="1">
      <c r="A61" s="16" t="s">
        <v>108</v>
      </c>
      <c r="B61" s="11">
        <f t="shared" si="0"/>
        <v>37281</v>
      </c>
      <c r="C61" s="11">
        <f t="shared" si="0"/>
        <v>28936</v>
      </c>
      <c r="D61" s="11">
        <f t="shared" si="0"/>
        <v>8345</v>
      </c>
      <c r="E61" s="11">
        <v>137208</v>
      </c>
      <c r="F61" s="11">
        <v>78661</v>
      </c>
      <c r="G61" s="11">
        <v>58547</v>
      </c>
      <c r="H61" s="13">
        <v>137.3082350116</v>
      </c>
      <c r="I61" s="13">
        <f t="shared" si="1"/>
        <v>232.30958599777838</v>
      </c>
      <c r="J61" s="13">
        <f t="shared" si="2"/>
        <v>605.3919361133627</v>
      </c>
    </row>
    <row r="62" spans="1:10" ht="10.5" customHeight="1">
      <c r="A62" s="16" t="s">
        <v>13</v>
      </c>
      <c r="B62" s="11">
        <f t="shared" si="0"/>
        <v>-13120</v>
      </c>
      <c r="C62" s="11">
        <f t="shared" si="0"/>
        <v>-7212</v>
      </c>
      <c r="D62" s="11">
        <f t="shared" si="0"/>
        <v>-5908</v>
      </c>
      <c r="E62" s="11">
        <v>191142</v>
      </c>
      <c r="F62" s="11">
        <v>89461</v>
      </c>
      <c r="G62" s="11">
        <v>101681</v>
      </c>
      <c r="H62" s="13">
        <v>93.576876756299995</v>
      </c>
      <c r="I62" s="13">
        <f t="shared" si="1"/>
        <v>253.38535802058144</v>
      </c>
      <c r="J62" s="13">
        <f t="shared" si="2"/>
        <v>189.15412558380905</v>
      </c>
    </row>
    <row r="63" spans="1:10" ht="10.5" customHeight="1">
      <c r="A63" s="16" t="s">
        <v>14</v>
      </c>
      <c r="B63" s="11">
        <f t="shared" si="0"/>
        <v>-28432</v>
      </c>
      <c r="C63" s="11">
        <f t="shared" si="0"/>
        <v>-17904</v>
      </c>
      <c r="D63" s="11">
        <f>+J46-G46</f>
        <v>-10528</v>
      </c>
      <c r="E63" s="11">
        <v>122530</v>
      </c>
      <c r="F63" s="11">
        <v>54194</v>
      </c>
      <c r="G63" s="11">
        <v>68336</v>
      </c>
      <c r="H63" s="13">
        <v>81.166121275600005</v>
      </c>
      <c r="I63" s="13">
        <f t="shared" si="1"/>
        <v>303.4604734966415</v>
      </c>
      <c r="J63" s="13">
        <f t="shared" si="2"/>
        <v>115.12168625216943</v>
      </c>
    </row>
    <row r="64" spans="1:10" ht="10.5" customHeight="1">
      <c r="A64" s="16" t="s">
        <v>15</v>
      </c>
      <c r="B64" s="11">
        <f t="shared" si="0"/>
        <v>-6408</v>
      </c>
      <c r="C64" s="11">
        <f t="shared" si="0"/>
        <v>-1770</v>
      </c>
      <c r="D64" s="11">
        <f>+J47-G47</f>
        <v>-4638</v>
      </c>
      <c r="E64" s="11">
        <v>274247</v>
      </c>
      <c r="F64" s="11">
        <v>132671</v>
      </c>
      <c r="G64" s="11">
        <v>141576</v>
      </c>
      <c r="H64" s="13">
        <v>97.716769699500006</v>
      </c>
      <c r="I64" s="13">
        <f t="shared" si="1"/>
        <v>235.2888778037092</v>
      </c>
      <c r="J64" s="13">
        <f t="shared" si="2"/>
        <v>212.45657479823984</v>
      </c>
    </row>
    <row r="65" spans="1:10" ht="6" customHeight="1">
      <c r="A65" s="31"/>
      <c r="B65" s="30"/>
      <c r="C65" s="30"/>
      <c r="D65" s="30"/>
      <c r="E65" s="30"/>
      <c r="F65" s="30"/>
      <c r="G65" s="30"/>
      <c r="H65" s="29"/>
      <c r="I65" s="29"/>
      <c r="J65" s="29"/>
    </row>
    <row r="66" spans="1:10">
      <c r="A66" s="1" t="s">
        <v>27</v>
      </c>
    </row>
    <row r="67" spans="1:10">
      <c r="A67" s="1" t="s">
        <v>42</v>
      </c>
    </row>
  </sheetData>
  <mergeCells count="9">
    <mergeCell ref="A32:A33"/>
    <mergeCell ref="B32:D32"/>
    <mergeCell ref="E32:G32"/>
    <mergeCell ref="H32:J32"/>
    <mergeCell ref="A49:A50"/>
    <mergeCell ref="B49:D49"/>
    <mergeCell ref="E49:G49"/>
    <mergeCell ref="H49:H50"/>
    <mergeCell ref="I49:J49"/>
  </mergeCells>
  <phoneticPr fontId="2"/>
  <pageMargins left="0.6692913385826772" right="0.6692913385826772" top="0.78740157480314965" bottom="0.7480314960629921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7"/>
  <sheetViews>
    <sheetView zoomScaleNormal="100" zoomScaleSheetLayoutView="100" workbookViewId="0"/>
  </sheetViews>
  <sheetFormatPr defaultRowHeight="10.5"/>
  <cols>
    <col min="1" max="9" width="9" style="1"/>
    <col min="10" max="10" width="9" style="39"/>
    <col min="11" max="16384" width="9" style="1"/>
  </cols>
  <sheetData>
    <row r="1" spans="1:13" s="41" customFormat="1" ht="20.25" customHeight="1">
      <c r="A1" s="47" t="s">
        <v>78</v>
      </c>
      <c r="B1" s="47"/>
      <c r="C1" s="47"/>
      <c r="D1" s="47"/>
      <c r="E1" s="47"/>
      <c r="F1" s="47"/>
      <c r="G1" s="47"/>
      <c r="H1" s="47"/>
      <c r="I1" s="47"/>
      <c r="J1" s="47"/>
      <c r="K1" s="49"/>
      <c r="L1" s="48"/>
      <c r="M1" s="47"/>
    </row>
    <row r="2" spans="1:13" s="41" customFormat="1" ht="13.5" customHeight="1">
      <c r="A2" s="47"/>
      <c r="B2" s="47"/>
      <c r="C2" s="47"/>
      <c r="D2" s="47"/>
      <c r="E2" s="47"/>
      <c r="F2" s="47"/>
      <c r="G2" s="47"/>
      <c r="H2" s="47"/>
      <c r="I2" s="47"/>
      <c r="J2" s="47"/>
      <c r="K2" s="49"/>
      <c r="L2" s="48"/>
      <c r="M2" s="47"/>
    </row>
    <row r="3" spans="1:13" s="41" customFormat="1" ht="10.5" customHeight="1">
      <c r="A3" s="41" t="s">
        <v>77</v>
      </c>
      <c r="K3" s="43"/>
      <c r="L3" s="42"/>
    </row>
    <row r="4" spans="1:13" s="41" customFormat="1" ht="10.5" customHeight="1">
      <c r="A4" s="41" t="s">
        <v>76</v>
      </c>
      <c r="K4" s="43"/>
      <c r="L4" s="42"/>
    </row>
    <row r="5" spans="1:13" s="41" customFormat="1" ht="10.5" customHeight="1">
      <c r="A5" s="41" t="s">
        <v>75</v>
      </c>
      <c r="K5" s="43"/>
      <c r="L5" s="42"/>
    </row>
    <row r="6" spans="1:13" s="41" customFormat="1" ht="10.5" customHeight="1">
      <c r="A6" s="44" t="s">
        <v>74</v>
      </c>
      <c r="B6" s="44"/>
      <c r="C6" s="44"/>
      <c r="D6" s="44"/>
      <c r="E6" s="44"/>
      <c r="F6" s="44"/>
      <c r="G6" s="44"/>
      <c r="H6" s="44"/>
      <c r="I6" s="44"/>
      <c r="J6" s="44"/>
      <c r="K6" s="46"/>
      <c r="L6" s="45"/>
      <c r="M6" s="44"/>
    </row>
    <row r="7" spans="1:13" s="41" customFormat="1" ht="10.5" customHeight="1">
      <c r="A7" s="41" t="s">
        <v>73</v>
      </c>
      <c r="K7" s="43"/>
      <c r="L7" s="42"/>
    </row>
    <row r="8" spans="1:13" s="41" customFormat="1" ht="10.5" customHeight="1">
      <c r="A8" s="41" t="s">
        <v>72</v>
      </c>
      <c r="K8" s="43"/>
      <c r="L8" s="42"/>
    </row>
    <row r="9" spans="1:13" s="41" customFormat="1" ht="10.5" customHeight="1">
      <c r="A9" s="41" t="s">
        <v>71</v>
      </c>
      <c r="K9" s="43"/>
      <c r="L9" s="42"/>
    </row>
    <row r="10" spans="1:13" s="41" customFormat="1" ht="10.5" customHeight="1">
      <c r="A10" s="41" t="s">
        <v>70</v>
      </c>
      <c r="K10" s="43"/>
      <c r="L10" s="42"/>
    </row>
    <row r="11" spans="1:13" s="41" customFormat="1" ht="10.5" customHeight="1">
      <c r="A11" s="41" t="s">
        <v>69</v>
      </c>
      <c r="K11" s="43"/>
      <c r="L11" s="42"/>
    </row>
    <row r="12" spans="1:13" s="41" customFormat="1" ht="10.5" customHeight="1">
      <c r="A12" s="41" t="s">
        <v>68</v>
      </c>
      <c r="K12" s="43"/>
      <c r="L12" s="42"/>
    </row>
    <row r="13" spans="1:13" s="41" customFormat="1" ht="10.5" customHeight="1">
      <c r="A13" s="41" t="s">
        <v>67</v>
      </c>
      <c r="K13" s="43"/>
      <c r="L13" s="42"/>
    </row>
    <row r="14" spans="1:13" s="41" customFormat="1" ht="10.5" customHeight="1">
      <c r="A14" s="44" t="s">
        <v>66</v>
      </c>
      <c r="B14" s="44"/>
      <c r="C14" s="44"/>
      <c r="D14" s="44"/>
      <c r="E14" s="44"/>
      <c r="F14" s="44"/>
      <c r="G14" s="44"/>
      <c r="H14" s="44"/>
      <c r="I14" s="44"/>
      <c r="J14" s="44"/>
      <c r="K14" s="46"/>
      <c r="L14" s="45"/>
      <c r="M14" s="44"/>
    </row>
    <row r="15" spans="1:13" s="41" customFormat="1" ht="10.5" customHeight="1">
      <c r="A15" s="44" t="s">
        <v>65</v>
      </c>
      <c r="B15" s="44"/>
      <c r="C15" s="44"/>
      <c r="D15" s="44"/>
      <c r="E15" s="44"/>
      <c r="F15" s="44"/>
      <c r="G15" s="44"/>
      <c r="H15" s="44"/>
      <c r="I15" s="44"/>
      <c r="J15" s="44"/>
      <c r="K15" s="46"/>
      <c r="L15" s="45"/>
      <c r="M15" s="44"/>
    </row>
    <row r="16" spans="1:13" s="41" customFormat="1" ht="10.5" customHeight="1">
      <c r="A16" s="44" t="s">
        <v>64</v>
      </c>
      <c r="B16" s="44"/>
      <c r="C16" s="44"/>
      <c r="D16" s="44"/>
      <c r="E16" s="44"/>
      <c r="F16" s="44"/>
      <c r="G16" s="44"/>
      <c r="H16" s="44"/>
      <c r="I16" s="44"/>
      <c r="J16" s="44"/>
      <c r="K16" s="46"/>
      <c r="L16" s="45"/>
      <c r="M16" s="44"/>
    </row>
    <row r="17" spans="1:12" s="41" customFormat="1" ht="10.5" customHeight="1">
      <c r="A17" s="41" t="s">
        <v>63</v>
      </c>
      <c r="K17" s="43"/>
      <c r="L17" s="42"/>
    </row>
    <row r="18" spans="1:12" s="41" customFormat="1" ht="10.5" customHeight="1">
      <c r="A18" s="41" t="s">
        <v>62</v>
      </c>
      <c r="K18" s="43"/>
      <c r="L18" s="42"/>
    </row>
    <row r="19" spans="1:12" s="41" customFormat="1" ht="10.5" customHeight="1">
      <c r="A19" s="41" t="s">
        <v>61</v>
      </c>
      <c r="K19" s="43"/>
      <c r="L19" s="42"/>
    </row>
    <row r="20" spans="1:12" s="41" customFormat="1" ht="10.5" customHeight="1">
      <c r="A20" s="41" t="s">
        <v>60</v>
      </c>
      <c r="K20" s="43"/>
      <c r="L20" s="42"/>
    </row>
    <row r="21" spans="1:12" s="41" customFormat="1" ht="10.5" customHeight="1">
      <c r="A21" s="41" t="s">
        <v>59</v>
      </c>
      <c r="K21" s="43"/>
      <c r="L21" s="42"/>
    </row>
    <row r="22" spans="1:12" s="41" customFormat="1" ht="10.5" customHeight="1">
      <c r="A22" s="41" t="s">
        <v>58</v>
      </c>
      <c r="K22" s="43"/>
      <c r="L22" s="42"/>
    </row>
    <row r="23" spans="1:12" s="41" customFormat="1" ht="10.5" customHeight="1">
      <c r="A23" s="41" t="s">
        <v>57</v>
      </c>
      <c r="K23" s="43"/>
      <c r="L23" s="42"/>
    </row>
    <row r="24" spans="1:12" s="41" customFormat="1" ht="10.5" customHeight="1">
      <c r="K24" s="43"/>
      <c r="L24" s="42"/>
    </row>
    <row r="25" spans="1:12" ht="13.5">
      <c r="A25" s="50" t="s">
        <v>56</v>
      </c>
      <c r="B25" s="50"/>
      <c r="C25" s="50"/>
      <c r="D25" s="50"/>
      <c r="E25" s="50"/>
      <c r="F25" s="50"/>
      <c r="G25" s="50"/>
      <c r="H25" s="50"/>
      <c r="I25" s="50"/>
      <c r="J25" s="50"/>
    </row>
    <row r="26" spans="1:12" ht="10.5" customHeight="1">
      <c r="J26" s="40"/>
    </row>
    <row r="27" spans="1:12" ht="10.5" customHeight="1">
      <c r="A27" s="1" t="s">
        <v>79</v>
      </c>
      <c r="J27" s="40"/>
    </row>
    <row r="28" spans="1:12" ht="10.5" customHeight="1">
      <c r="A28" s="1" t="s">
        <v>80</v>
      </c>
      <c r="J28" s="40"/>
    </row>
    <row r="29" spans="1:12" ht="10.5" customHeight="1">
      <c r="A29" s="1" t="s">
        <v>81</v>
      </c>
      <c r="J29" s="40"/>
    </row>
    <row r="30" spans="1:12" ht="10.5" customHeight="1">
      <c r="J30" s="40"/>
    </row>
    <row r="31" spans="1:12">
      <c r="A31" s="1" t="s">
        <v>55</v>
      </c>
    </row>
    <row r="32" spans="1:12" s="5" customFormat="1" ht="12.75" customHeight="1">
      <c r="A32" s="120" t="s">
        <v>37</v>
      </c>
      <c r="B32" s="122" t="s">
        <v>19</v>
      </c>
      <c r="C32" s="122"/>
      <c r="D32" s="122"/>
      <c r="E32" s="122" t="s">
        <v>0</v>
      </c>
      <c r="F32" s="122"/>
      <c r="G32" s="122"/>
      <c r="H32" s="122" t="s">
        <v>1</v>
      </c>
      <c r="I32" s="122"/>
      <c r="J32" s="123"/>
    </row>
    <row r="33" spans="1:10" s="7" customFormat="1" ht="12.75" customHeight="1">
      <c r="A33" s="121"/>
      <c r="B33" s="3" t="s">
        <v>16</v>
      </c>
      <c r="C33" s="3" t="s">
        <v>2</v>
      </c>
      <c r="D33" s="3" t="s">
        <v>3</v>
      </c>
      <c r="E33" s="3" t="s">
        <v>16</v>
      </c>
      <c r="F33" s="3" t="s">
        <v>2</v>
      </c>
      <c r="G33" s="3" t="s">
        <v>3</v>
      </c>
      <c r="H33" s="3" t="s">
        <v>16</v>
      </c>
      <c r="I33" s="4" t="s">
        <v>2</v>
      </c>
      <c r="J33" s="4" t="s">
        <v>3</v>
      </c>
    </row>
    <row r="34" spans="1:10" s="5" customFormat="1" ht="6" customHeight="1">
      <c r="A34" s="37"/>
      <c r="B34" s="36"/>
      <c r="C34" s="36"/>
      <c r="D34" s="36"/>
      <c r="E34" s="36"/>
      <c r="F34" s="36"/>
      <c r="G34" s="36"/>
      <c r="H34" s="36"/>
      <c r="I34" s="36"/>
      <c r="J34" s="36"/>
    </row>
    <row r="35" spans="1:10" s="10" customFormat="1" ht="10.5" customHeight="1">
      <c r="A35" s="33" t="s">
        <v>35</v>
      </c>
      <c r="B35" s="12">
        <v>1474015</v>
      </c>
      <c r="C35" s="12">
        <v>701088</v>
      </c>
      <c r="D35" s="12">
        <v>772927</v>
      </c>
      <c r="E35" s="12">
        <v>110602</v>
      </c>
      <c r="F35" s="12">
        <v>74714</v>
      </c>
      <c r="G35" s="12">
        <v>35888</v>
      </c>
      <c r="H35" s="12">
        <v>235624</v>
      </c>
      <c r="I35" s="12">
        <v>145374</v>
      </c>
      <c r="J35" s="12">
        <v>90250</v>
      </c>
    </row>
    <row r="36" spans="1:10" ht="6" customHeight="1">
      <c r="A36" s="15"/>
      <c r="B36" s="11"/>
      <c r="C36" s="11"/>
      <c r="D36" s="11"/>
      <c r="E36" s="11"/>
      <c r="F36" s="11"/>
      <c r="G36" s="11"/>
      <c r="H36" s="11"/>
      <c r="I36" s="11"/>
      <c r="J36" s="11"/>
    </row>
    <row r="37" spans="1:10" ht="10.5" customHeight="1">
      <c r="A37" s="16" t="s">
        <v>25</v>
      </c>
      <c r="B37" s="11">
        <v>122037</v>
      </c>
      <c r="C37" s="11">
        <v>58053</v>
      </c>
      <c r="D37" s="11">
        <v>63984</v>
      </c>
      <c r="E37" s="11">
        <v>30180</v>
      </c>
      <c r="F37" s="11">
        <v>17487</v>
      </c>
      <c r="G37" s="11">
        <v>12693</v>
      </c>
      <c r="H37" s="11">
        <v>37607</v>
      </c>
      <c r="I37" s="11">
        <v>21069</v>
      </c>
      <c r="J37" s="11">
        <v>16538</v>
      </c>
    </row>
    <row r="38" spans="1:10" ht="10.5" customHeight="1">
      <c r="A38" s="16" t="s">
        <v>17</v>
      </c>
      <c r="B38" s="11">
        <v>83264</v>
      </c>
      <c r="C38" s="11">
        <v>38404</v>
      </c>
      <c r="D38" s="11">
        <v>44860</v>
      </c>
      <c r="E38" s="11">
        <v>23220</v>
      </c>
      <c r="F38" s="11">
        <v>12630</v>
      </c>
      <c r="G38" s="11">
        <v>10590</v>
      </c>
      <c r="H38" s="11">
        <v>37789</v>
      </c>
      <c r="I38" s="11">
        <v>19889</v>
      </c>
      <c r="J38" s="11">
        <v>17900</v>
      </c>
    </row>
    <row r="39" spans="1:10" ht="10.5" customHeight="1">
      <c r="A39" s="16" t="s">
        <v>8</v>
      </c>
      <c r="B39" s="11">
        <v>168802</v>
      </c>
      <c r="C39" s="11">
        <v>81838</v>
      </c>
      <c r="D39" s="11">
        <v>86964</v>
      </c>
      <c r="E39" s="11">
        <v>36921</v>
      </c>
      <c r="F39" s="11">
        <v>22489</v>
      </c>
      <c r="G39" s="11">
        <v>14432</v>
      </c>
      <c r="H39" s="11">
        <v>44562</v>
      </c>
      <c r="I39" s="11">
        <v>24640</v>
      </c>
      <c r="J39" s="11">
        <v>19922</v>
      </c>
    </row>
    <row r="40" spans="1:10" ht="10.5" customHeight="1">
      <c r="A40" s="16" t="s">
        <v>9</v>
      </c>
      <c r="B40" s="11">
        <v>105306</v>
      </c>
      <c r="C40" s="11">
        <v>48686</v>
      </c>
      <c r="D40" s="11">
        <v>56620</v>
      </c>
      <c r="E40" s="11">
        <v>27333</v>
      </c>
      <c r="F40" s="11">
        <v>14609</v>
      </c>
      <c r="G40" s="11">
        <v>12724</v>
      </c>
      <c r="H40" s="11">
        <v>77150</v>
      </c>
      <c r="I40" s="11">
        <v>43375</v>
      </c>
      <c r="J40" s="11">
        <v>33775</v>
      </c>
    </row>
    <row r="41" spans="1:10" ht="10.5" customHeight="1">
      <c r="A41" s="16" t="s">
        <v>10</v>
      </c>
      <c r="B41" s="11">
        <v>40528</v>
      </c>
      <c r="C41" s="11">
        <v>17138</v>
      </c>
      <c r="D41" s="11">
        <v>23390</v>
      </c>
      <c r="E41" s="11">
        <v>9166</v>
      </c>
      <c r="F41" s="11">
        <v>4882</v>
      </c>
      <c r="G41" s="11">
        <v>4284</v>
      </c>
      <c r="H41" s="11">
        <v>24891</v>
      </c>
      <c r="I41" s="11">
        <v>10253</v>
      </c>
      <c r="J41" s="11">
        <v>14638</v>
      </c>
    </row>
    <row r="42" spans="1:10" ht="10.5" customHeight="1">
      <c r="A42" s="16" t="s">
        <v>11</v>
      </c>
      <c r="B42" s="11">
        <v>136045</v>
      </c>
      <c r="C42" s="11">
        <v>64866</v>
      </c>
      <c r="D42" s="11">
        <v>71179</v>
      </c>
      <c r="E42" s="11">
        <v>34580</v>
      </c>
      <c r="F42" s="11">
        <v>20664</v>
      </c>
      <c r="G42" s="11">
        <v>13916</v>
      </c>
      <c r="H42" s="11">
        <v>19758</v>
      </c>
      <c r="I42" s="11">
        <v>11800</v>
      </c>
      <c r="J42" s="11">
        <v>7958</v>
      </c>
    </row>
    <row r="43" spans="1:10" ht="10.5" customHeight="1">
      <c r="A43" s="16" t="s">
        <v>12</v>
      </c>
      <c r="B43" s="11">
        <v>79287</v>
      </c>
      <c r="C43" s="11">
        <v>36727</v>
      </c>
      <c r="D43" s="11">
        <v>42560</v>
      </c>
      <c r="E43" s="11">
        <v>19594</v>
      </c>
      <c r="F43" s="11">
        <v>10583</v>
      </c>
      <c r="G43" s="11">
        <v>9011</v>
      </c>
      <c r="H43" s="11">
        <v>75963</v>
      </c>
      <c r="I43" s="11">
        <v>41057</v>
      </c>
      <c r="J43" s="11">
        <v>34906</v>
      </c>
    </row>
    <row r="44" spans="1:10" ht="10.5" customHeight="1">
      <c r="A44" s="16" t="s">
        <v>26</v>
      </c>
      <c r="B44" s="11">
        <v>98744</v>
      </c>
      <c r="C44" s="11">
        <v>49350</v>
      </c>
      <c r="D44" s="11">
        <v>49394</v>
      </c>
      <c r="E44" s="11">
        <v>22847</v>
      </c>
      <c r="F44" s="11">
        <v>13680</v>
      </c>
      <c r="G44" s="11">
        <v>9167</v>
      </c>
      <c r="H44" s="11">
        <v>60240</v>
      </c>
      <c r="I44" s="11">
        <v>43499</v>
      </c>
      <c r="J44" s="11">
        <v>16741</v>
      </c>
    </row>
    <row r="45" spans="1:10" ht="10.5" customHeight="1">
      <c r="A45" s="16" t="s">
        <v>13</v>
      </c>
      <c r="B45" s="11">
        <v>202943</v>
      </c>
      <c r="C45" s="11">
        <v>96381</v>
      </c>
      <c r="D45" s="11">
        <v>106562</v>
      </c>
      <c r="E45" s="11">
        <v>51238</v>
      </c>
      <c r="F45" s="11">
        <v>30068</v>
      </c>
      <c r="G45" s="11">
        <v>21170</v>
      </c>
      <c r="H45" s="11">
        <v>37912</v>
      </c>
      <c r="I45" s="11">
        <v>23394</v>
      </c>
      <c r="J45" s="11">
        <v>14518</v>
      </c>
    </row>
    <row r="46" spans="1:10" ht="10.5" customHeight="1">
      <c r="A46" s="16" t="s">
        <v>14</v>
      </c>
      <c r="B46" s="11">
        <v>152974</v>
      </c>
      <c r="C46" s="11">
        <v>73339</v>
      </c>
      <c r="D46" s="11">
        <v>79635</v>
      </c>
      <c r="E46" s="11">
        <v>44920</v>
      </c>
      <c r="F46" s="11">
        <v>27881</v>
      </c>
      <c r="G46" s="11">
        <v>17039</v>
      </c>
      <c r="H46" s="11">
        <v>16519</v>
      </c>
      <c r="I46" s="11">
        <v>9496</v>
      </c>
      <c r="J46" s="11">
        <v>7023</v>
      </c>
    </row>
    <row r="47" spans="1:10" ht="10.5" customHeight="1">
      <c r="A47" s="16" t="s">
        <v>15</v>
      </c>
      <c r="B47" s="11">
        <v>284085</v>
      </c>
      <c r="C47" s="11">
        <v>136306</v>
      </c>
      <c r="D47" s="11">
        <v>147779</v>
      </c>
      <c r="E47" s="11">
        <v>66164</v>
      </c>
      <c r="F47" s="11">
        <v>40380</v>
      </c>
      <c r="G47" s="11">
        <v>25784</v>
      </c>
      <c r="H47" s="11">
        <v>58794</v>
      </c>
      <c r="I47" s="11">
        <v>37541</v>
      </c>
      <c r="J47" s="11">
        <v>21253</v>
      </c>
    </row>
    <row r="48" spans="1:10" ht="6" customHeight="1">
      <c r="A48" s="31"/>
      <c r="B48" s="30"/>
      <c r="C48" s="30"/>
      <c r="D48" s="30"/>
      <c r="E48" s="30"/>
      <c r="F48" s="30"/>
      <c r="G48" s="30"/>
      <c r="H48" s="30"/>
      <c r="I48" s="30"/>
      <c r="J48" s="30"/>
    </row>
    <row r="49" spans="1:10" ht="12.75" customHeight="1">
      <c r="A49" s="120" t="s">
        <v>37</v>
      </c>
      <c r="B49" s="124" t="s">
        <v>18</v>
      </c>
      <c r="C49" s="122"/>
      <c r="D49" s="122"/>
      <c r="E49" s="122" t="s">
        <v>20</v>
      </c>
      <c r="F49" s="122"/>
      <c r="G49" s="122"/>
      <c r="H49" s="122" t="s">
        <v>4</v>
      </c>
      <c r="I49" s="122" t="s">
        <v>38</v>
      </c>
      <c r="J49" s="123"/>
    </row>
    <row r="50" spans="1:10" ht="12.75" customHeight="1">
      <c r="A50" s="121"/>
      <c r="B50" s="6" t="s">
        <v>16</v>
      </c>
      <c r="C50" s="6" t="s">
        <v>2</v>
      </c>
      <c r="D50" s="3" t="s">
        <v>3</v>
      </c>
      <c r="E50" s="3" t="s">
        <v>16</v>
      </c>
      <c r="F50" s="3" t="s">
        <v>2</v>
      </c>
      <c r="G50" s="3" t="s">
        <v>3</v>
      </c>
      <c r="H50" s="122"/>
      <c r="I50" s="3" t="s">
        <v>0</v>
      </c>
      <c r="J50" s="4" t="s">
        <v>1</v>
      </c>
    </row>
    <row r="51" spans="1:10" ht="6" customHeight="1">
      <c r="A51" s="37"/>
      <c r="B51" s="36"/>
      <c r="C51" s="36"/>
      <c r="D51" s="36"/>
      <c r="E51" s="36"/>
      <c r="F51" s="36"/>
      <c r="G51" s="36"/>
      <c r="H51" s="35"/>
      <c r="I51" s="5"/>
      <c r="J51" s="36"/>
    </row>
    <row r="52" spans="1:10" ht="10.5" customHeight="1">
      <c r="A52" s="33" t="s">
        <v>35</v>
      </c>
      <c r="B52" s="12">
        <v>125022</v>
      </c>
      <c r="C52" s="12">
        <v>70660</v>
      </c>
      <c r="D52" s="12">
        <v>54362</v>
      </c>
      <c r="E52" s="12">
        <v>1599037</v>
      </c>
      <c r="F52" s="12">
        <v>771748</v>
      </c>
      <c r="G52" s="12">
        <v>827289</v>
      </c>
      <c r="H52" s="14">
        <v>108.48173186840025</v>
      </c>
      <c r="I52" s="14">
        <v>75.034514574139337</v>
      </c>
      <c r="J52" s="14">
        <v>159.85183325814188</v>
      </c>
    </row>
    <row r="53" spans="1:10" ht="6" customHeight="1">
      <c r="A53" s="15"/>
      <c r="B53" s="11"/>
      <c r="C53" s="11"/>
      <c r="D53" s="11"/>
      <c r="E53" s="11"/>
      <c r="F53" s="11"/>
      <c r="G53" s="11"/>
      <c r="H53" s="13"/>
      <c r="I53" s="13"/>
      <c r="J53" s="13"/>
    </row>
    <row r="54" spans="1:10" ht="10.5" customHeight="1">
      <c r="A54" s="16" t="s">
        <v>25</v>
      </c>
      <c r="B54" s="11">
        <v>7427</v>
      </c>
      <c r="C54" s="11">
        <v>3582</v>
      </c>
      <c r="D54" s="11">
        <v>3845</v>
      </c>
      <c r="E54" s="11">
        <v>129464</v>
      </c>
      <c r="F54" s="11">
        <v>61635</v>
      </c>
      <c r="G54" s="11">
        <v>67829</v>
      </c>
      <c r="H54" s="13">
        <v>106.08585920663404</v>
      </c>
      <c r="I54" s="13">
        <v>247.30204773961995</v>
      </c>
      <c r="J54" s="13">
        <v>308.1606398059605</v>
      </c>
    </row>
    <row r="55" spans="1:10" ht="10.5" customHeight="1">
      <c r="A55" s="16" t="s">
        <v>17</v>
      </c>
      <c r="B55" s="11">
        <v>14569</v>
      </c>
      <c r="C55" s="11">
        <v>7259</v>
      </c>
      <c r="D55" s="11">
        <v>7310</v>
      </c>
      <c r="E55" s="11">
        <v>97833</v>
      </c>
      <c r="F55" s="11">
        <v>45663</v>
      </c>
      <c r="G55" s="11">
        <v>52170</v>
      </c>
      <c r="H55" s="13">
        <v>117.49735780169101</v>
      </c>
      <c r="I55" s="13">
        <v>278.87202152190622</v>
      </c>
      <c r="J55" s="13">
        <v>453.84559953881632</v>
      </c>
    </row>
    <row r="56" spans="1:10" ht="10.5" customHeight="1">
      <c r="A56" s="16" t="s">
        <v>8</v>
      </c>
      <c r="B56" s="11">
        <v>7641</v>
      </c>
      <c r="C56" s="11">
        <v>2151</v>
      </c>
      <c r="D56" s="11">
        <v>5490</v>
      </c>
      <c r="E56" s="11">
        <v>176443</v>
      </c>
      <c r="F56" s="11">
        <v>83989</v>
      </c>
      <c r="G56" s="11">
        <v>92454</v>
      </c>
      <c r="H56" s="13">
        <v>104.52660513501024</v>
      </c>
      <c r="I56" s="13">
        <v>218.72371180436249</v>
      </c>
      <c r="J56" s="13">
        <v>263.98976315446498</v>
      </c>
    </row>
    <row r="57" spans="1:10" ht="10.5" customHeight="1">
      <c r="A57" s="16" t="s">
        <v>9</v>
      </c>
      <c r="B57" s="11">
        <v>49817</v>
      </c>
      <c r="C57" s="11">
        <v>28766</v>
      </c>
      <c r="D57" s="11">
        <v>21051</v>
      </c>
      <c r="E57" s="11">
        <v>155123</v>
      </c>
      <c r="F57" s="11">
        <v>77452</v>
      </c>
      <c r="G57" s="11">
        <v>77671</v>
      </c>
      <c r="H57" s="13">
        <v>147.30689609329005</v>
      </c>
      <c r="I57" s="13">
        <v>259.55785995099995</v>
      </c>
      <c r="J57" s="13">
        <v>732.62682088390034</v>
      </c>
    </row>
    <row r="58" spans="1:10" ht="10.5" customHeight="1">
      <c r="A58" s="16" t="s">
        <v>10</v>
      </c>
      <c r="B58" s="11">
        <v>15725</v>
      </c>
      <c r="C58" s="11">
        <v>5371</v>
      </c>
      <c r="D58" s="11">
        <v>10354</v>
      </c>
      <c r="E58" s="11">
        <v>56253</v>
      </c>
      <c r="F58" s="11">
        <v>22509</v>
      </c>
      <c r="G58" s="11">
        <v>33744</v>
      </c>
      <c r="H58" s="13">
        <v>138.8003355704698</v>
      </c>
      <c r="I58" s="13">
        <v>226.16462692459535</v>
      </c>
      <c r="J58" s="13">
        <v>614.16798262929331</v>
      </c>
    </row>
    <row r="59" spans="1:10" ht="10.5" customHeight="1">
      <c r="A59" s="16" t="s">
        <v>11</v>
      </c>
      <c r="B59" s="11">
        <v>-14822</v>
      </c>
      <c r="C59" s="11">
        <v>-8864</v>
      </c>
      <c r="D59" s="11">
        <v>-5958</v>
      </c>
      <c r="E59" s="11">
        <v>121223</v>
      </c>
      <c r="F59" s="11">
        <v>56002</v>
      </c>
      <c r="G59" s="11">
        <v>65221</v>
      </c>
      <c r="H59" s="13">
        <v>89.105075526480206</v>
      </c>
      <c r="I59" s="13">
        <v>254.18060200668896</v>
      </c>
      <c r="J59" s="13">
        <v>145.23135727149105</v>
      </c>
    </row>
    <row r="60" spans="1:10" ht="10.5" customHeight="1">
      <c r="A60" s="16" t="s">
        <v>12</v>
      </c>
      <c r="B60" s="11">
        <v>56369</v>
      </c>
      <c r="C60" s="11">
        <v>30474</v>
      </c>
      <c r="D60" s="11">
        <v>25895</v>
      </c>
      <c r="E60" s="11">
        <v>135656</v>
      </c>
      <c r="F60" s="11">
        <v>67201</v>
      </c>
      <c r="G60" s="11">
        <v>68455</v>
      </c>
      <c r="H60" s="13">
        <v>171.09488314603908</v>
      </c>
      <c r="I60" s="13">
        <v>247.12752405816843</v>
      </c>
      <c r="J60" s="13">
        <v>958.07635551855924</v>
      </c>
    </row>
    <row r="61" spans="1:10" ht="10.5" customHeight="1">
      <c r="A61" s="16" t="s">
        <v>26</v>
      </c>
      <c r="B61" s="11">
        <v>37393</v>
      </c>
      <c r="C61" s="11">
        <v>29819</v>
      </c>
      <c r="D61" s="11">
        <v>7574</v>
      </c>
      <c r="E61" s="11">
        <v>136137</v>
      </c>
      <c r="F61" s="11">
        <v>79169</v>
      </c>
      <c r="G61" s="11">
        <v>56968</v>
      </c>
      <c r="H61" s="13">
        <v>137.86862999270841</v>
      </c>
      <c r="I61" s="13">
        <v>231.37608361014338</v>
      </c>
      <c r="J61" s="13">
        <v>610.06238353722756</v>
      </c>
    </row>
    <row r="62" spans="1:10" ht="10.5" customHeight="1">
      <c r="A62" s="16" t="s">
        <v>13</v>
      </c>
      <c r="B62" s="11">
        <v>-13326</v>
      </c>
      <c r="C62" s="11">
        <v>-6674</v>
      </c>
      <c r="D62" s="11">
        <v>-6652</v>
      </c>
      <c r="E62" s="11">
        <v>189617</v>
      </c>
      <c r="F62" s="11">
        <v>89707</v>
      </c>
      <c r="G62" s="11">
        <v>99910</v>
      </c>
      <c r="H62" s="13">
        <v>93.433624219608461</v>
      </c>
      <c r="I62" s="13">
        <v>252.47483283483541</v>
      </c>
      <c r="J62" s="13">
        <v>186.81107503092002</v>
      </c>
    </row>
    <row r="63" spans="1:10" ht="10.5" customHeight="1">
      <c r="A63" s="16" t="s">
        <v>14</v>
      </c>
      <c r="B63" s="11">
        <v>-28401</v>
      </c>
      <c r="C63" s="11">
        <v>-18385</v>
      </c>
      <c r="D63" s="11">
        <v>-10016</v>
      </c>
      <c r="E63" s="11">
        <v>124573</v>
      </c>
      <c r="F63" s="11">
        <v>54954</v>
      </c>
      <c r="G63" s="11">
        <v>69619</v>
      </c>
      <c r="H63" s="13">
        <v>81.434099912403411</v>
      </c>
      <c r="I63" s="13">
        <v>293.64467164354727</v>
      </c>
      <c r="J63" s="13">
        <v>107.98567076758142</v>
      </c>
    </row>
    <row r="64" spans="1:10" ht="10.5" customHeight="1">
      <c r="A64" s="16" t="s">
        <v>15</v>
      </c>
      <c r="B64" s="11">
        <v>-7370</v>
      </c>
      <c r="C64" s="11">
        <v>-2839</v>
      </c>
      <c r="D64" s="11">
        <v>-4531</v>
      </c>
      <c r="E64" s="11">
        <v>276715</v>
      </c>
      <c r="F64" s="11">
        <v>133467</v>
      </c>
      <c r="G64" s="11">
        <v>143248</v>
      </c>
      <c r="H64" s="13">
        <v>97.405706038685608</v>
      </c>
      <c r="I64" s="13">
        <v>232.90212436418679</v>
      </c>
      <c r="J64" s="13">
        <v>206.95918475104284</v>
      </c>
    </row>
    <row r="65" spans="1:10" ht="6" customHeight="1">
      <c r="A65" s="31"/>
      <c r="B65" s="30"/>
      <c r="C65" s="30"/>
      <c r="D65" s="30"/>
      <c r="E65" s="30"/>
      <c r="F65" s="30"/>
      <c r="G65" s="30"/>
      <c r="H65" s="29"/>
      <c r="I65" s="29"/>
      <c r="J65" s="29"/>
    </row>
    <row r="66" spans="1:10">
      <c r="A66" s="1" t="s">
        <v>27</v>
      </c>
    </row>
    <row r="67" spans="1:10">
      <c r="A67" s="1" t="s">
        <v>42</v>
      </c>
    </row>
  </sheetData>
  <mergeCells count="9">
    <mergeCell ref="A32:A33"/>
    <mergeCell ref="B32:D32"/>
    <mergeCell ref="E32:G32"/>
    <mergeCell ref="H32:J32"/>
    <mergeCell ref="A49:A50"/>
    <mergeCell ref="B49:D49"/>
    <mergeCell ref="E49:G49"/>
    <mergeCell ref="H49:H50"/>
    <mergeCell ref="I49:J49"/>
  </mergeCells>
  <phoneticPr fontId="2"/>
  <pageMargins left="0.6692913385826772" right="0.6692913385826772" top="0.78740157480314965" bottom="0.7480314960629921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7"/>
  <sheetViews>
    <sheetView zoomScaleNormal="100" zoomScaleSheetLayoutView="100" workbookViewId="0"/>
  </sheetViews>
  <sheetFormatPr defaultRowHeight="10.5"/>
  <cols>
    <col min="1" max="9" width="9" style="1"/>
    <col min="10" max="10" width="9" style="39"/>
    <col min="11" max="16384" width="9" style="1"/>
  </cols>
  <sheetData>
    <row r="1" spans="1:13" s="41" customFormat="1" ht="20.25" customHeight="1">
      <c r="A1" s="47" t="s">
        <v>78</v>
      </c>
      <c r="B1" s="47"/>
      <c r="C1" s="47"/>
      <c r="D1" s="47"/>
      <c r="E1" s="47"/>
      <c r="F1" s="47"/>
      <c r="G1" s="47"/>
      <c r="H1" s="47"/>
      <c r="I1" s="47"/>
      <c r="J1" s="47"/>
      <c r="K1" s="49"/>
      <c r="L1" s="48"/>
      <c r="M1" s="47"/>
    </row>
    <row r="2" spans="1:13" s="41" customFormat="1" ht="13.5" customHeight="1">
      <c r="A2" s="47"/>
      <c r="B2" s="47"/>
      <c r="C2" s="47"/>
      <c r="D2" s="47"/>
      <c r="E2" s="47"/>
      <c r="F2" s="47"/>
      <c r="G2" s="47"/>
      <c r="H2" s="47"/>
      <c r="I2" s="47"/>
      <c r="J2" s="47"/>
      <c r="K2" s="49"/>
      <c r="L2" s="48"/>
      <c r="M2" s="47"/>
    </row>
    <row r="3" spans="1:13" s="41" customFormat="1" ht="10.5" customHeight="1">
      <c r="A3" s="41" t="s">
        <v>77</v>
      </c>
      <c r="K3" s="43"/>
      <c r="L3" s="42"/>
    </row>
    <row r="4" spans="1:13" s="41" customFormat="1" ht="10.5" customHeight="1">
      <c r="A4" s="41" t="s">
        <v>76</v>
      </c>
      <c r="K4" s="43"/>
      <c r="L4" s="42"/>
    </row>
    <row r="5" spans="1:13" s="41" customFormat="1" ht="10.5" customHeight="1">
      <c r="A5" s="41" t="s">
        <v>75</v>
      </c>
      <c r="K5" s="43"/>
      <c r="L5" s="42"/>
    </row>
    <row r="6" spans="1:13" s="41" customFormat="1" ht="10.5" customHeight="1">
      <c r="A6" s="44" t="s">
        <v>74</v>
      </c>
      <c r="B6" s="44"/>
      <c r="C6" s="44"/>
      <c r="D6" s="44"/>
      <c r="E6" s="44"/>
      <c r="F6" s="44"/>
      <c r="G6" s="44"/>
      <c r="H6" s="44"/>
      <c r="I6" s="44"/>
      <c r="J6" s="44"/>
      <c r="K6" s="46"/>
      <c r="L6" s="45"/>
      <c r="M6" s="44"/>
    </row>
    <row r="7" spans="1:13" s="41" customFormat="1" ht="10.5" customHeight="1">
      <c r="A7" s="41" t="s">
        <v>73</v>
      </c>
      <c r="K7" s="43"/>
      <c r="L7" s="42"/>
    </row>
    <row r="8" spans="1:13" s="41" customFormat="1" ht="10.5" customHeight="1">
      <c r="A8" s="41" t="s">
        <v>72</v>
      </c>
      <c r="K8" s="43"/>
      <c r="L8" s="42"/>
    </row>
    <row r="9" spans="1:13" s="41" customFormat="1" ht="10.5" customHeight="1">
      <c r="A9" s="41" t="s">
        <v>71</v>
      </c>
      <c r="K9" s="43"/>
      <c r="L9" s="42"/>
    </row>
    <row r="10" spans="1:13" s="41" customFormat="1" ht="10.5" customHeight="1">
      <c r="A10" s="41" t="s">
        <v>70</v>
      </c>
      <c r="K10" s="43"/>
      <c r="L10" s="42"/>
    </row>
    <row r="11" spans="1:13" s="41" customFormat="1" ht="10.5" customHeight="1">
      <c r="A11" s="41" t="s">
        <v>69</v>
      </c>
      <c r="K11" s="43"/>
      <c r="L11" s="42"/>
    </row>
    <row r="12" spans="1:13" s="41" customFormat="1" ht="10.5" customHeight="1">
      <c r="A12" s="41" t="s">
        <v>68</v>
      </c>
      <c r="K12" s="43"/>
      <c r="L12" s="42"/>
    </row>
    <row r="13" spans="1:13" s="41" customFormat="1" ht="10.5" customHeight="1">
      <c r="A13" s="41" t="s">
        <v>67</v>
      </c>
      <c r="K13" s="43"/>
      <c r="L13" s="42"/>
    </row>
    <row r="14" spans="1:13" s="41" customFormat="1" ht="10.5" customHeight="1">
      <c r="A14" s="44" t="s">
        <v>66</v>
      </c>
      <c r="B14" s="44"/>
      <c r="C14" s="44"/>
      <c r="D14" s="44"/>
      <c r="E14" s="44"/>
      <c r="F14" s="44"/>
      <c r="G14" s="44"/>
      <c r="H14" s="44"/>
      <c r="I14" s="44"/>
      <c r="J14" s="44"/>
      <c r="K14" s="46"/>
      <c r="L14" s="45"/>
      <c r="M14" s="44"/>
    </row>
    <row r="15" spans="1:13" s="41" customFormat="1" ht="10.5" customHeight="1">
      <c r="A15" s="44" t="s">
        <v>65</v>
      </c>
      <c r="B15" s="44"/>
      <c r="C15" s="44"/>
      <c r="D15" s="44"/>
      <c r="E15" s="44"/>
      <c r="F15" s="44"/>
      <c r="G15" s="44"/>
      <c r="H15" s="44"/>
      <c r="I15" s="44"/>
      <c r="J15" s="44"/>
      <c r="K15" s="46"/>
      <c r="L15" s="45"/>
      <c r="M15" s="44"/>
    </row>
    <row r="16" spans="1:13" s="41" customFormat="1" ht="10.5" customHeight="1">
      <c r="A16" s="44" t="s">
        <v>64</v>
      </c>
      <c r="B16" s="44"/>
      <c r="C16" s="44"/>
      <c r="D16" s="44"/>
      <c r="E16" s="44"/>
      <c r="F16" s="44"/>
      <c r="G16" s="44"/>
      <c r="H16" s="44"/>
      <c r="I16" s="44"/>
      <c r="J16" s="44"/>
      <c r="K16" s="46"/>
      <c r="L16" s="45"/>
      <c r="M16" s="44"/>
    </row>
    <row r="17" spans="1:12" s="41" customFormat="1" ht="10.5" customHeight="1">
      <c r="A17" s="41" t="s">
        <v>63</v>
      </c>
      <c r="K17" s="43"/>
      <c r="L17" s="42"/>
    </row>
    <row r="18" spans="1:12" s="41" customFormat="1" ht="10.5" customHeight="1">
      <c r="A18" s="41" t="s">
        <v>62</v>
      </c>
      <c r="K18" s="43"/>
      <c r="L18" s="42"/>
    </row>
    <row r="19" spans="1:12" s="41" customFormat="1" ht="10.5" customHeight="1">
      <c r="A19" s="41" t="s">
        <v>61</v>
      </c>
      <c r="K19" s="43"/>
      <c r="L19" s="42"/>
    </row>
    <row r="20" spans="1:12" s="41" customFormat="1" ht="10.5" customHeight="1">
      <c r="A20" s="41" t="s">
        <v>60</v>
      </c>
      <c r="K20" s="43"/>
      <c r="L20" s="42"/>
    </row>
    <row r="21" spans="1:12" s="41" customFormat="1" ht="10.5" customHeight="1">
      <c r="A21" s="41" t="s">
        <v>59</v>
      </c>
      <c r="K21" s="43"/>
      <c r="L21" s="42"/>
    </row>
    <row r="22" spans="1:12" s="41" customFormat="1" ht="10.5" customHeight="1">
      <c r="A22" s="41" t="s">
        <v>58</v>
      </c>
      <c r="K22" s="43"/>
      <c r="L22" s="42"/>
    </row>
    <row r="23" spans="1:12" s="41" customFormat="1" ht="10.5" customHeight="1">
      <c r="A23" s="41" t="s">
        <v>57</v>
      </c>
      <c r="K23" s="43"/>
      <c r="L23" s="42"/>
    </row>
    <row r="24" spans="1:12" s="41" customFormat="1" ht="10.5" customHeight="1">
      <c r="K24" s="43"/>
      <c r="L24" s="42"/>
    </row>
    <row r="25" spans="1:12" ht="13.5">
      <c r="A25" s="50" t="s">
        <v>56</v>
      </c>
      <c r="B25" s="50"/>
      <c r="C25" s="50"/>
      <c r="D25" s="50"/>
      <c r="E25" s="50"/>
      <c r="F25" s="50"/>
      <c r="G25" s="50"/>
      <c r="H25" s="50"/>
      <c r="I25" s="50"/>
      <c r="J25" s="50"/>
    </row>
    <row r="26" spans="1:12" ht="10.5" customHeight="1">
      <c r="J26" s="40"/>
    </row>
    <row r="27" spans="1:12" ht="10.5" customHeight="1">
      <c r="A27" s="1" t="s">
        <v>79</v>
      </c>
      <c r="J27" s="40"/>
    </row>
    <row r="28" spans="1:12" ht="10.5" customHeight="1">
      <c r="A28" s="1" t="s">
        <v>80</v>
      </c>
      <c r="J28" s="40"/>
    </row>
    <row r="29" spans="1:12" ht="10.5" customHeight="1">
      <c r="A29" s="1" t="s">
        <v>81</v>
      </c>
      <c r="J29" s="40"/>
    </row>
    <row r="30" spans="1:12" ht="10.5" customHeight="1">
      <c r="J30" s="40"/>
    </row>
    <row r="31" spans="1:12">
      <c r="A31" s="1" t="s">
        <v>55</v>
      </c>
    </row>
    <row r="32" spans="1:12" s="5" customFormat="1" ht="12.75" customHeight="1">
      <c r="A32" s="120" t="s">
        <v>37</v>
      </c>
      <c r="B32" s="122" t="s">
        <v>19</v>
      </c>
      <c r="C32" s="122"/>
      <c r="D32" s="122"/>
      <c r="E32" s="122" t="s">
        <v>0</v>
      </c>
      <c r="F32" s="122"/>
      <c r="G32" s="122"/>
      <c r="H32" s="122" t="s">
        <v>1</v>
      </c>
      <c r="I32" s="122"/>
      <c r="J32" s="123"/>
    </row>
    <row r="33" spans="1:10" s="7" customFormat="1" ht="12.75" customHeight="1">
      <c r="A33" s="121"/>
      <c r="B33" s="3" t="s">
        <v>16</v>
      </c>
      <c r="C33" s="3" t="s">
        <v>2</v>
      </c>
      <c r="D33" s="3" t="s">
        <v>3</v>
      </c>
      <c r="E33" s="3" t="s">
        <v>16</v>
      </c>
      <c r="F33" s="3" t="s">
        <v>2</v>
      </c>
      <c r="G33" s="3" t="s">
        <v>3</v>
      </c>
      <c r="H33" s="3" t="s">
        <v>16</v>
      </c>
      <c r="I33" s="4" t="s">
        <v>2</v>
      </c>
      <c r="J33" s="4" t="s">
        <v>3</v>
      </c>
    </row>
    <row r="34" spans="1:10" s="5" customFormat="1" ht="6" customHeight="1">
      <c r="A34" s="37"/>
      <c r="B34" s="36"/>
      <c r="C34" s="36"/>
      <c r="D34" s="36"/>
      <c r="E34" s="36"/>
      <c r="F34" s="36"/>
      <c r="G34" s="36"/>
      <c r="H34" s="36"/>
      <c r="I34" s="36"/>
      <c r="J34" s="36"/>
    </row>
    <row r="35" spans="1:10" s="10" customFormat="1" ht="10.5" customHeight="1">
      <c r="A35" s="33" t="s">
        <v>35</v>
      </c>
      <c r="B35" s="12">
        <v>1474015</v>
      </c>
      <c r="C35" s="12">
        <v>701088</v>
      </c>
      <c r="D35" s="12">
        <v>772927</v>
      </c>
      <c r="E35" s="12">
        <v>110602</v>
      </c>
      <c r="F35" s="12">
        <v>74714</v>
      </c>
      <c r="G35" s="12">
        <v>35888</v>
      </c>
      <c r="H35" s="12">
        <v>235624</v>
      </c>
      <c r="I35" s="12">
        <v>145374</v>
      </c>
      <c r="J35" s="12">
        <v>90250</v>
      </c>
    </row>
    <row r="36" spans="1:10" ht="6" customHeight="1">
      <c r="A36" s="15"/>
      <c r="B36" s="11"/>
      <c r="C36" s="11"/>
      <c r="D36" s="11"/>
      <c r="E36" s="11"/>
      <c r="F36" s="11"/>
      <c r="G36" s="11"/>
      <c r="H36" s="11"/>
      <c r="I36" s="11"/>
      <c r="J36" s="11"/>
    </row>
    <row r="37" spans="1:10" ht="10.5" customHeight="1">
      <c r="A37" s="16" t="s">
        <v>25</v>
      </c>
      <c r="B37" s="11">
        <v>122037</v>
      </c>
      <c r="C37" s="11">
        <v>58053</v>
      </c>
      <c r="D37" s="11">
        <v>63984</v>
      </c>
      <c r="E37" s="11">
        <v>30180</v>
      </c>
      <c r="F37" s="11">
        <v>17487</v>
      </c>
      <c r="G37" s="11">
        <v>12693</v>
      </c>
      <c r="H37" s="11">
        <v>37607</v>
      </c>
      <c r="I37" s="11">
        <v>21069</v>
      </c>
      <c r="J37" s="11">
        <v>16538</v>
      </c>
    </row>
    <row r="38" spans="1:10" ht="10.5" customHeight="1">
      <c r="A38" s="16" t="s">
        <v>17</v>
      </c>
      <c r="B38" s="11">
        <v>83264</v>
      </c>
      <c r="C38" s="11">
        <v>38404</v>
      </c>
      <c r="D38" s="11">
        <v>44860</v>
      </c>
      <c r="E38" s="11">
        <v>23220</v>
      </c>
      <c r="F38" s="11">
        <v>12630</v>
      </c>
      <c r="G38" s="11">
        <v>10590</v>
      </c>
      <c r="H38" s="11">
        <v>37789</v>
      </c>
      <c r="I38" s="11">
        <v>19889</v>
      </c>
      <c r="J38" s="11">
        <v>17900</v>
      </c>
    </row>
    <row r="39" spans="1:10" ht="10.5" customHeight="1">
      <c r="A39" s="16" t="s">
        <v>8</v>
      </c>
      <c r="B39" s="11">
        <v>168802</v>
      </c>
      <c r="C39" s="11">
        <v>81838</v>
      </c>
      <c r="D39" s="11">
        <v>86964</v>
      </c>
      <c r="E39" s="11">
        <v>36921</v>
      </c>
      <c r="F39" s="11">
        <v>22489</v>
      </c>
      <c r="G39" s="11">
        <v>14432</v>
      </c>
      <c r="H39" s="11">
        <v>44562</v>
      </c>
      <c r="I39" s="11">
        <v>24640</v>
      </c>
      <c r="J39" s="11">
        <v>19922</v>
      </c>
    </row>
    <row r="40" spans="1:10" ht="10.5" customHeight="1">
      <c r="A40" s="16" t="s">
        <v>9</v>
      </c>
      <c r="B40" s="11">
        <v>105306</v>
      </c>
      <c r="C40" s="11">
        <v>48686</v>
      </c>
      <c r="D40" s="11">
        <v>56620</v>
      </c>
      <c r="E40" s="11">
        <v>27333</v>
      </c>
      <c r="F40" s="11">
        <v>14609</v>
      </c>
      <c r="G40" s="11">
        <v>12724</v>
      </c>
      <c r="H40" s="11">
        <v>77150</v>
      </c>
      <c r="I40" s="11">
        <v>43375</v>
      </c>
      <c r="J40" s="11">
        <v>33775</v>
      </c>
    </row>
    <row r="41" spans="1:10" ht="10.5" customHeight="1">
      <c r="A41" s="16" t="s">
        <v>10</v>
      </c>
      <c r="B41" s="11">
        <v>40528</v>
      </c>
      <c r="C41" s="11">
        <v>17138</v>
      </c>
      <c r="D41" s="11">
        <v>23390</v>
      </c>
      <c r="E41" s="11">
        <v>9166</v>
      </c>
      <c r="F41" s="11">
        <v>4882</v>
      </c>
      <c r="G41" s="11">
        <v>4284</v>
      </c>
      <c r="H41" s="11">
        <v>24891</v>
      </c>
      <c r="I41" s="11">
        <v>10253</v>
      </c>
      <c r="J41" s="11">
        <v>14638</v>
      </c>
    </row>
    <row r="42" spans="1:10" ht="10.5" customHeight="1">
      <c r="A42" s="16" t="s">
        <v>11</v>
      </c>
      <c r="B42" s="11">
        <v>136045</v>
      </c>
      <c r="C42" s="11">
        <v>64866</v>
      </c>
      <c r="D42" s="11">
        <v>71179</v>
      </c>
      <c r="E42" s="11">
        <v>34580</v>
      </c>
      <c r="F42" s="11">
        <v>20664</v>
      </c>
      <c r="G42" s="11">
        <v>13916</v>
      </c>
      <c r="H42" s="11">
        <v>19758</v>
      </c>
      <c r="I42" s="11">
        <v>11800</v>
      </c>
      <c r="J42" s="11">
        <v>7958</v>
      </c>
    </row>
    <row r="43" spans="1:10" ht="10.5" customHeight="1">
      <c r="A43" s="16" t="s">
        <v>12</v>
      </c>
      <c r="B43" s="11">
        <v>79287</v>
      </c>
      <c r="C43" s="11">
        <v>36727</v>
      </c>
      <c r="D43" s="11">
        <v>42560</v>
      </c>
      <c r="E43" s="11">
        <v>19594</v>
      </c>
      <c r="F43" s="11">
        <v>10583</v>
      </c>
      <c r="G43" s="11">
        <v>9011</v>
      </c>
      <c r="H43" s="11">
        <v>75963</v>
      </c>
      <c r="I43" s="11">
        <v>41057</v>
      </c>
      <c r="J43" s="11">
        <v>34906</v>
      </c>
    </row>
    <row r="44" spans="1:10" ht="10.5" customHeight="1">
      <c r="A44" s="16" t="s">
        <v>26</v>
      </c>
      <c r="B44" s="11">
        <v>98744</v>
      </c>
      <c r="C44" s="11">
        <v>49350</v>
      </c>
      <c r="D44" s="11">
        <v>49394</v>
      </c>
      <c r="E44" s="11">
        <v>22847</v>
      </c>
      <c r="F44" s="11">
        <v>13680</v>
      </c>
      <c r="G44" s="11">
        <v>9167</v>
      </c>
      <c r="H44" s="11">
        <v>60240</v>
      </c>
      <c r="I44" s="11">
        <v>43499</v>
      </c>
      <c r="J44" s="11">
        <v>16741</v>
      </c>
    </row>
    <row r="45" spans="1:10" ht="10.5" customHeight="1">
      <c r="A45" s="16" t="s">
        <v>13</v>
      </c>
      <c r="B45" s="11">
        <v>202943</v>
      </c>
      <c r="C45" s="11">
        <v>96381</v>
      </c>
      <c r="D45" s="11">
        <v>106562</v>
      </c>
      <c r="E45" s="11">
        <v>51238</v>
      </c>
      <c r="F45" s="11">
        <v>30068</v>
      </c>
      <c r="G45" s="11">
        <v>21170</v>
      </c>
      <c r="H45" s="11">
        <v>37912</v>
      </c>
      <c r="I45" s="11">
        <v>23394</v>
      </c>
      <c r="J45" s="11">
        <v>14518</v>
      </c>
    </row>
    <row r="46" spans="1:10" ht="10.5" customHeight="1">
      <c r="A46" s="16" t="s">
        <v>14</v>
      </c>
      <c r="B46" s="11">
        <v>152974</v>
      </c>
      <c r="C46" s="11">
        <v>73339</v>
      </c>
      <c r="D46" s="11">
        <v>79635</v>
      </c>
      <c r="E46" s="11">
        <v>44920</v>
      </c>
      <c r="F46" s="11">
        <v>27881</v>
      </c>
      <c r="G46" s="11">
        <v>17039</v>
      </c>
      <c r="H46" s="11">
        <v>16519</v>
      </c>
      <c r="I46" s="11">
        <v>9496</v>
      </c>
      <c r="J46" s="11">
        <v>7023</v>
      </c>
    </row>
    <row r="47" spans="1:10" ht="10.5" customHeight="1">
      <c r="A47" s="16" t="s">
        <v>15</v>
      </c>
      <c r="B47" s="11">
        <v>284085</v>
      </c>
      <c r="C47" s="11">
        <v>136306</v>
      </c>
      <c r="D47" s="11">
        <v>147779</v>
      </c>
      <c r="E47" s="11">
        <v>66164</v>
      </c>
      <c r="F47" s="11">
        <v>40380</v>
      </c>
      <c r="G47" s="11">
        <v>25784</v>
      </c>
      <c r="H47" s="11">
        <v>58794</v>
      </c>
      <c r="I47" s="11">
        <v>37541</v>
      </c>
      <c r="J47" s="11">
        <v>21253</v>
      </c>
    </row>
    <row r="48" spans="1:10" ht="6" customHeight="1">
      <c r="A48" s="31"/>
      <c r="B48" s="30"/>
      <c r="C48" s="30"/>
      <c r="D48" s="30"/>
      <c r="E48" s="30"/>
      <c r="F48" s="30"/>
      <c r="G48" s="30"/>
      <c r="H48" s="30"/>
      <c r="I48" s="30"/>
      <c r="J48" s="30"/>
    </row>
    <row r="49" spans="1:10" ht="12.75" customHeight="1">
      <c r="A49" s="120" t="s">
        <v>37</v>
      </c>
      <c r="B49" s="124" t="s">
        <v>18</v>
      </c>
      <c r="C49" s="122"/>
      <c r="D49" s="122"/>
      <c r="E49" s="122" t="s">
        <v>20</v>
      </c>
      <c r="F49" s="122"/>
      <c r="G49" s="122"/>
      <c r="H49" s="122" t="s">
        <v>4</v>
      </c>
      <c r="I49" s="122" t="s">
        <v>38</v>
      </c>
      <c r="J49" s="123"/>
    </row>
    <row r="50" spans="1:10" ht="12.75" customHeight="1">
      <c r="A50" s="121"/>
      <c r="B50" s="6" t="s">
        <v>16</v>
      </c>
      <c r="C50" s="6" t="s">
        <v>2</v>
      </c>
      <c r="D50" s="3" t="s">
        <v>3</v>
      </c>
      <c r="E50" s="3" t="s">
        <v>16</v>
      </c>
      <c r="F50" s="3" t="s">
        <v>2</v>
      </c>
      <c r="G50" s="3" t="s">
        <v>3</v>
      </c>
      <c r="H50" s="122"/>
      <c r="I50" s="3" t="s">
        <v>0</v>
      </c>
      <c r="J50" s="4" t="s">
        <v>1</v>
      </c>
    </row>
    <row r="51" spans="1:10" ht="6" customHeight="1">
      <c r="A51" s="37"/>
      <c r="B51" s="36"/>
      <c r="C51" s="36"/>
      <c r="D51" s="36"/>
      <c r="E51" s="36"/>
      <c r="F51" s="36"/>
      <c r="G51" s="36"/>
      <c r="H51" s="35"/>
      <c r="I51" s="5"/>
      <c r="J51" s="36"/>
    </row>
    <row r="52" spans="1:10" ht="10.5" customHeight="1">
      <c r="A52" s="33" t="s">
        <v>35</v>
      </c>
      <c r="B52" s="12">
        <v>125022</v>
      </c>
      <c r="C52" s="12">
        <v>70660</v>
      </c>
      <c r="D52" s="12">
        <v>54362</v>
      </c>
      <c r="E52" s="12">
        <v>1599037</v>
      </c>
      <c r="F52" s="12">
        <v>771748</v>
      </c>
      <c r="G52" s="12">
        <v>827289</v>
      </c>
      <c r="H52" s="14">
        <v>108.48173186840025</v>
      </c>
      <c r="I52" s="14">
        <v>75.034514574139337</v>
      </c>
      <c r="J52" s="14">
        <v>159.85183325814188</v>
      </c>
    </row>
    <row r="53" spans="1:10" ht="6" customHeight="1">
      <c r="A53" s="15"/>
      <c r="B53" s="11"/>
      <c r="C53" s="11"/>
      <c r="D53" s="11"/>
      <c r="E53" s="11"/>
      <c r="F53" s="11"/>
      <c r="G53" s="11"/>
      <c r="H53" s="13"/>
      <c r="I53" s="13"/>
      <c r="J53" s="13"/>
    </row>
    <row r="54" spans="1:10" ht="10.5" customHeight="1">
      <c r="A54" s="16" t="s">
        <v>25</v>
      </c>
      <c r="B54" s="11">
        <v>7427</v>
      </c>
      <c r="C54" s="11">
        <v>3582</v>
      </c>
      <c r="D54" s="11">
        <v>3845</v>
      </c>
      <c r="E54" s="11">
        <v>129464</v>
      </c>
      <c r="F54" s="11">
        <v>61635</v>
      </c>
      <c r="G54" s="11">
        <v>67829</v>
      </c>
      <c r="H54" s="13">
        <v>106.08585920663404</v>
      </c>
      <c r="I54" s="13">
        <v>247.30204773961995</v>
      </c>
      <c r="J54" s="13">
        <v>308.1606398059605</v>
      </c>
    </row>
    <row r="55" spans="1:10" ht="10.5" customHeight="1">
      <c r="A55" s="16" t="s">
        <v>17</v>
      </c>
      <c r="B55" s="11">
        <v>14569</v>
      </c>
      <c r="C55" s="11">
        <v>7259</v>
      </c>
      <c r="D55" s="11">
        <v>7310</v>
      </c>
      <c r="E55" s="11">
        <v>97833</v>
      </c>
      <c r="F55" s="11">
        <v>45663</v>
      </c>
      <c r="G55" s="11">
        <v>52170</v>
      </c>
      <c r="H55" s="13">
        <v>117.49735780169101</v>
      </c>
      <c r="I55" s="13">
        <v>278.87202152190622</v>
      </c>
      <c r="J55" s="13">
        <v>453.84559953881632</v>
      </c>
    </row>
    <row r="56" spans="1:10" ht="10.5" customHeight="1">
      <c r="A56" s="16" t="s">
        <v>8</v>
      </c>
      <c r="B56" s="11">
        <v>7641</v>
      </c>
      <c r="C56" s="11">
        <v>2151</v>
      </c>
      <c r="D56" s="11">
        <v>5490</v>
      </c>
      <c r="E56" s="11">
        <v>176443</v>
      </c>
      <c r="F56" s="11">
        <v>83989</v>
      </c>
      <c r="G56" s="11">
        <v>92454</v>
      </c>
      <c r="H56" s="13">
        <v>104.52660513501024</v>
      </c>
      <c r="I56" s="13">
        <v>218.72371180436249</v>
      </c>
      <c r="J56" s="13">
        <v>263.98976315446498</v>
      </c>
    </row>
    <row r="57" spans="1:10" ht="10.5" customHeight="1">
      <c r="A57" s="16" t="s">
        <v>9</v>
      </c>
      <c r="B57" s="11">
        <v>49817</v>
      </c>
      <c r="C57" s="11">
        <v>28766</v>
      </c>
      <c r="D57" s="11">
        <v>21051</v>
      </c>
      <c r="E57" s="11">
        <v>155123</v>
      </c>
      <c r="F57" s="11">
        <v>77452</v>
      </c>
      <c r="G57" s="11">
        <v>77671</v>
      </c>
      <c r="H57" s="13">
        <v>147.30689609329005</v>
      </c>
      <c r="I57" s="13">
        <v>259.55785995099995</v>
      </c>
      <c r="J57" s="13">
        <v>732.62682088390034</v>
      </c>
    </row>
    <row r="58" spans="1:10" ht="10.5" customHeight="1">
      <c r="A58" s="16" t="s">
        <v>10</v>
      </c>
      <c r="B58" s="11">
        <v>15725</v>
      </c>
      <c r="C58" s="11">
        <v>5371</v>
      </c>
      <c r="D58" s="11">
        <v>10354</v>
      </c>
      <c r="E58" s="11">
        <v>56253</v>
      </c>
      <c r="F58" s="11">
        <v>22509</v>
      </c>
      <c r="G58" s="11">
        <v>33744</v>
      </c>
      <c r="H58" s="13">
        <v>138.8003355704698</v>
      </c>
      <c r="I58" s="13">
        <v>226.16462692459535</v>
      </c>
      <c r="J58" s="13">
        <v>614.16798262929331</v>
      </c>
    </row>
    <row r="59" spans="1:10" ht="10.5" customHeight="1">
      <c r="A59" s="16" t="s">
        <v>11</v>
      </c>
      <c r="B59" s="11">
        <v>-14822</v>
      </c>
      <c r="C59" s="11">
        <v>-8864</v>
      </c>
      <c r="D59" s="11">
        <v>-5958</v>
      </c>
      <c r="E59" s="11">
        <v>121223</v>
      </c>
      <c r="F59" s="11">
        <v>56002</v>
      </c>
      <c r="G59" s="11">
        <v>65221</v>
      </c>
      <c r="H59" s="13">
        <v>89.105075526480206</v>
      </c>
      <c r="I59" s="13">
        <v>254.18060200668896</v>
      </c>
      <c r="J59" s="13">
        <v>145.23135727149105</v>
      </c>
    </row>
    <row r="60" spans="1:10" ht="10.5" customHeight="1">
      <c r="A60" s="16" t="s">
        <v>12</v>
      </c>
      <c r="B60" s="11">
        <v>56369</v>
      </c>
      <c r="C60" s="11">
        <v>30474</v>
      </c>
      <c r="D60" s="11">
        <v>25895</v>
      </c>
      <c r="E60" s="11">
        <v>135656</v>
      </c>
      <c r="F60" s="11">
        <v>67201</v>
      </c>
      <c r="G60" s="11">
        <v>68455</v>
      </c>
      <c r="H60" s="13">
        <v>171.09488314603908</v>
      </c>
      <c r="I60" s="13">
        <v>247.12752405816843</v>
      </c>
      <c r="J60" s="13">
        <v>958.07635551855924</v>
      </c>
    </row>
    <row r="61" spans="1:10" ht="10.5" customHeight="1">
      <c r="A61" s="16" t="s">
        <v>26</v>
      </c>
      <c r="B61" s="11">
        <v>37393</v>
      </c>
      <c r="C61" s="11">
        <v>29819</v>
      </c>
      <c r="D61" s="11">
        <v>7574</v>
      </c>
      <c r="E61" s="11">
        <v>136137</v>
      </c>
      <c r="F61" s="11">
        <v>79169</v>
      </c>
      <c r="G61" s="11">
        <v>56968</v>
      </c>
      <c r="H61" s="13">
        <v>137.86862999270841</v>
      </c>
      <c r="I61" s="13">
        <v>231.37608361014338</v>
      </c>
      <c r="J61" s="13">
        <v>610.06238353722756</v>
      </c>
    </row>
    <row r="62" spans="1:10" ht="10.5" customHeight="1">
      <c r="A62" s="16" t="s">
        <v>13</v>
      </c>
      <c r="B62" s="11">
        <v>-13326</v>
      </c>
      <c r="C62" s="11">
        <v>-6674</v>
      </c>
      <c r="D62" s="11">
        <v>-6652</v>
      </c>
      <c r="E62" s="11">
        <v>189617</v>
      </c>
      <c r="F62" s="11">
        <v>89707</v>
      </c>
      <c r="G62" s="11">
        <v>99910</v>
      </c>
      <c r="H62" s="13">
        <v>93.433624219608461</v>
      </c>
      <c r="I62" s="13">
        <v>252.47483283483541</v>
      </c>
      <c r="J62" s="13">
        <v>186.81107503092002</v>
      </c>
    </row>
    <row r="63" spans="1:10" ht="10.5" customHeight="1">
      <c r="A63" s="16" t="s">
        <v>14</v>
      </c>
      <c r="B63" s="11">
        <v>-28401</v>
      </c>
      <c r="C63" s="11">
        <v>-18385</v>
      </c>
      <c r="D63" s="11">
        <v>-10016</v>
      </c>
      <c r="E63" s="11">
        <v>124573</v>
      </c>
      <c r="F63" s="11">
        <v>54954</v>
      </c>
      <c r="G63" s="11">
        <v>69619</v>
      </c>
      <c r="H63" s="13">
        <v>81.434099912403411</v>
      </c>
      <c r="I63" s="13">
        <v>293.64467164354727</v>
      </c>
      <c r="J63" s="13">
        <v>107.98567076758142</v>
      </c>
    </row>
    <row r="64" spans="1:10" ht="10.5" customHeight="1">
      <c r="A64" s="16" t="s">
        <v>15</v>
      </c>
      <c r="B64" s="11">
        <v>-7370</v>
      </c>
      <c r="C64" s="11">
        <v>-2839</v>
      </c>
      <c r="D64" s="11">
        <v>-4531</v>
      </c>
      <c r="E64" s="11">
        <v>276715</v>
      </c>
      <c r="F64" s="11">
        <v>133467</v>
      </c>
      <c r="G64" s="11">
        <v>143248</v>
      </c>
      <c r="H64" s="13">
        <v>97.405706038685608</v>
      </c>
      <c r="I64" s="13">
        <v>232.90212436418679</v>
      </c>
      <c r="J64" s="13">
        <v>206.95918475104284</v>
      </c>
    </row>
    <row r="65" spans="1:10" ht="6" customHeight="1">
      <c r="A65" s="31"/>
      <c r="B65" s="30"/>
      <c r="C65" s="30"/>
      <c r="D65" s="30"/>
      <c r="E65" s="30"/>
      <c r="F65" s="30"/>
      <c r="G65" s="30"/>
      <c r="H65" s="29"/>
      <c r="I65" s="29"/>
      <c r="J65" s="29"/>
    </row>
    <row r="66" spans="1:10">
      <c r="A66" s="1" t="s">
        <v>27</v>
      </c>
    </row>
    <row r="67" spans="1:10">
      <c r="A67" s="1" t="s">
        <v>42</v>
      </c>
    </row>
  </sheetData>
  <mergeCells count="9">
    <mergeCell ref="A32:A33"/>
    <mergeCell ref="B32:D32"/>
    <mergeCell ref="E32:G32"/>
    <mergeCell ref="H32:J32"/>
    <mergeCell ref="A49:A50"/>
    <mergeCell ref="B49:D49"/>
    <mergeCell ref="E49:G49"/>
    <mergeCell ref="H49:H50"/>
    <mergeCell ref="I49:J49"/>
  </mergeCells>
  <phoneticPr fontId="2"/>
  <pageMargins left="0.6692913385826772" right="0.6692913385826772" top="0.78740157480314965" bottom="0.7480314960629921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67"/>
  <sheetViews>
    <sheetView zoomScaleNormal="100" zoomScaleSheetLayoutView="100" workbookViewId="0"/>
  </sheetViews>
  <sheetFormatPr defaultRowHeight="10.5"/>
  <cols>
    <col min="1" max="9" width="9" style="1"/>
    <col min="10" max="10" width="9" style="39"/>
    <col min="11" max="16384" width="9" style="1"/>
  </cols>
  <sheetData>
    <row r="1" spans="1:13" s="41" customFormat="1" ht="20.25" customHeight="1">
      <c r="A1" s="47" t="s">
        <v>78</v>
      </c>
      <c r="B1" s="47"/>
      <c r="C1" s="47"/>
      <c r="D1" s="47"/>
      <c r="E1" s="47"/>
      <c r="F1" s="47"/>
      <c r="G1" s="47"/>
      <c r="H1" s="47"/>
      <c r="I1" s="47"/>
      <c r="J1" s="47"/>
      <c r="K1" s="49"/>
      <c r="L1" s="48"/>
      <c r="M1" s="47"/>
    </row>
    <row r="2" spans="1:13" s="41" customFormat="1" ht="13.5" customHeight="1">
      <c r="A2" s="47"/>
      <c r="B2" s="47"/>
      <c r="C2" s="47"/>
      <c r="D2" s="47"/>
      <c r="E2" s="47"/>
      <c r="F2" s="47"/>
      <c r="G2" s="47"/>
      <c r="H2" s="47"/>
      <c r="I2" s="47"/>
      <c r="J2" s="47"/>
      <c r="K2" s="49"/>
      <c r="L2" s="48"/>
      <c r="M2" s="47"/>
    </row>
    <row r="3" spans="1:13" s="41" customFormat="1" ht="10.5" customHeight="1">
      <c r="A3" s="41" t="s">
        <v>77</v>
      </c>
      <c r="K3" s="43"/>
      <c r="L3" s="42"/>
    </row>
    <row r="4" spans="1:13" s="41" customFormat="1" ht="10.5" customHeight="1">
      <c r="A4" s="41" t="s">
        <v>76</v>
      </c>
      <c r="K4" s="43"/>
      <c r="L4" s="42"/>
    </row>
    <row r="5" spans="1:13" s="41" customFormat="1" ht="10.5" customHeight="1">
      <c r="A5" s="41" t="s">
        <v>75</v>
      </c>
      <c r="K5" s="43"/>
      <c r="L5" s="42"/>
    </row>
    <row r="6" spans="1:13" s="41" customFormat="1" ht="10.5" customHeight="1">
      <c r="A6" s="44" t="s">
        <v>74</v>
      </c>
      <c r="B6" s="44"/>
      <c r="C6" s="44"/>
      <c r="D6" s="44"/>
      <c r="E6" s="44"/>
      <c r="F6" s="44"/>
      <c r="G6" s="44"/>
      <c r="H6" s="44"/>
      <c r="I6" s="44"/>
      <c r="J6" s="44"/>
      <c r="K6" s="46"/>
      <c r="L6" s="45"/>
      <c r="M6" s="44"/>
    </row>
    <row r="7" spans="1:13" s="41" customFormat="1" ht="10.5" customHeight="1">
      <c r="A7" s="41" t="s">
        <v>73</v>
      </c>
      <c r="K7" s="43"/>
      <c r="L7" s="42"/>
    </row>
    <row r="8" spans="1:13" s="41" customFormat="1" ht="10.5" customHeight="1">
      <c r="A8" s="41" t="s">
        <v>72</v>
      </c>
      <c r="K8" s="43"/>
      <c r="L8" s="42"/>
    </row>
    <row r="9" spans="1:13" s="41" customFormat="1" ht="10.5" customHeight="1">
      <c r="A9" s="41" t="s">
        <v>71</v>
      </c>
      <c r="K9" s="43"/>
      <c r="L9" s="42"/>
    </row>
    <row r="10" spans="1:13" s="41" customFormat="1" ht="10.5" customHeight="1">
      <c r="A10" s="41" t="s">
        <v>70</v>
      </c>
      <c r="K10" s="43"/>
      <c r="L10" s="42"/>
    </row>
    <row r="11" spans="1:13" s="41" customFormat="1" ht="10.5" customHeight="1">
      <c r="A11" s="41" t="s">
        <v>69</v>
      </c>
      <c r="K11" s="43"/>
      <c r="L11" s="42"/>
    </row>
    <row r="12" spans="1:13" s="41" customFormat="1" ht="10.5" customHeight="1">
      <c r="A12" s="41" t="s">
        <v>68</v>
      </c>
      <c r="K12" s="43"/>
      <c r="L12" s="42"/>
    </row>
    <row r="13" spans="1:13" s="41" customFormat="1" ht="10.5" customHeight="1">
      <c r="A13" s="41" t="s">
        <v>67</v>
      </c>
      <c r="K13" s="43"/>
      <c r="L13" s="42"/>
    </row>
    <row r="14" spans="1:13" s="41" customFormat="1" ht="10.5" customHeight="1">
      <c r="A14" s="44" t="s">
        <v>66</v>
      </c>
      <c r="B14" s="44"/>
      <c r="C14" s="44"/>
      <c r="D14" s="44"/>
      <c r="E14" s="44"/>
      <c r="F14" s="44"/>
      <c r="G14" s="44"/>
      <c r="H14" s="44"/>
      <c r="I14" s="44"/>
      <c r="J14" s="44"/>
      <c r="K14" s="46"/>
      <c r="L14" s="45"/>
      <c r="M14" s="44"/>
    </row>
    <row r="15" spans="1:13" s="41" customFormat="1" ht="10.5" customHeight="1">
      <c r="A15" s="44" t="s">
        <v>65</v>
      </c>
      <c r="B15" s="44"/>
      <c r="C15" s="44"/>
      <c r="D15" s="44"/>
      <c r="E15" s="44"/>
      <c r="F15" s="44"/>
      <c r="G15" s="44"/>
      <c r="H15" s="44"/>
      <c r="I15" s="44"/>
      <c r="J15" s="44"/>
      <c r="K15" s="46"/>
      <c r="L15" s="45"/>
      <c r="M15" s="44"/>
    </row>
    <row r="16" spans="1:13" s="41" customFormat="1" ht="10.5" customHeight="1">
      <c r="A16" s="44" t="s">
        <v>64</v>
      </c>
      <c r="B16" s="44"/>
      <c r="C16" s="44"/>
      <c r="D16" s="44"/>
      <c r="E16" s="44"/>
      <c r="F16" s="44"/>
      <c r="G16" s="44"/>
      <c r="H16" s="44"/>
      <c r="I16" s="44"/>
      <c r="J16" s="44"/>
      <c r="K16" s="46"/>
      <c r="L16" s="45"/>
      <c r="M16" s="44"/>
    </row>
    <row r="17" spans="1:12" s="41" customFormat="1" ht="10.5" customHeight="1">
      <c r="A17" s="41" t="s">
        <v>63</v>
      </c>
      <c r="K17" s="43"/>
      <c r="L17" s="42"/>
    </row>
    <row r="18" spans="1:12" s="41" customFormat="1" ht="10.5" customHeight="1">
      <c r="A18" s="41" t="s">
        <v>62</v>
      </c>
      <c r="K18" s="43"/>
      <c r="L18" s="42"/>
    </row>
    <row r="19" spans="1:12" s="41" customFormat="1" ht="10.5" customHeight="1">
      <c r="A19" s="41" t="s">
        <v>61</v>
      </c>
      <c r="K19" s="43"/>
      <c r="L19" s="42"/>
    </row>
    <row r="20" spans="1:12" s="41" customFormat="1" ht="10.5" customHeight="1">
      <c r="A20" s="41" t="s">
        <v>60</v>
      </c>
      <c r="K20" s="43"/>
      <c r="L20" s="42"/>
    </row>
    <row r="21" spans="1:12" s="41" customFormat="1" ht="10.5" customHeight="1">
      <c r="A21" s="41" t="s">
        <v>59</v>
      </c>
      <c r="K21" s="43"/>
      <c r="L21" s="42"/>
    </row>
    <row r="22" spans="1:12" s="41" customFormat="1" ht="10.5" customHeight="1">
      <c r="A22" s="41" t="s">
        <v>58</v>
      </c>
      <c r="K22" s="43"/>
      <c r="L22" s="42"/>
    </row>
    <row r="23" spans="1:12" s="41" customFormat="1" ht="10.5" customHeight="1">
      <c r="A23" s="41" t="s">
        <v>57</v>
      </c>
      <c r="K23" s="43"/>
      <c r="L23" s="42"/>
    </row>
    <row r="24" spans="1:12" s="41" customFormat="1" ht="10.5" customHeight="1">
      <c r="K24" s="43"/>
      <c r="L24" s="42"/>
    </row>
    <row r="25" spans="1:12" ht="13.5">
      <c r="A25" s="50" t="s">
        <v>56</v>
      </c>
      <c r="B25" s="50"/>
      <c r="C25" s="50"/>
      <c r="D25" s="50"/>
      <c r="E25" s="50"/>
      <c r="F25" s="50"/>
      <c r="G25" s="50"/>
      <c r="H25" s="50"/>
      <c r="I25" s="50"/>
      <c r="J25" s="50"/>
    </row>
    <row r="26" spans="1:12" ht="10.5" customHeight="1">
      <c r="J26" s="40"/>
    </row>
    <row r="27" spans="1:12" ht="10.5" customHeight="1">
      <c r="A27" s="1" t="s">
        <v>79</v>
      </c>
      <c r="J27" s="40"/>
    </row>
    <row r="28" spans="1:12" ht="10.5" customHeight="1">
      <c r="A28" s="1" t="s">
        <v>80</v>
      </c>
      <c r="J28" s="40"/>
    </row>
    <row r="29" spans="1:12" ht="10.5" customHeight="1">
      <c r="A29" s="1" t="s">
        <v>81</v>
      </c>
      <c r="J29" s="40"/>
    </row>
    <row r="30" spans="1:12" ht="10.5" customHeight="1">
      <c r="J30" s="40"/>
    </row>
    <row r="31" spans="1:12">
      <c r="A31" s="1" t="s">
        <v>55</v>
      </c>
    </row>
    <row r="32" spans="1:12" s="5" customFormat="1" ht="12.75" customHeight="1">
      <c r="A32" s="120" t="s">
        <v>37</v>
      </c>
      <c r="B32" s="122" t="s">
        <v>54</v>
      </c>
      <c r="C32" s="122"/>
      <c r="D32" s="122"/>
      <c r="E32" s="122" t="s">
        <v>0</v>
      </c>
      <c r="F32" s="122"/>
      <c r="G32" s="122"/>
      <c r="H32" s="122" t="s">
        <v>1</v>
      </c>
      <c r="I32" s="122"/>
      <c r="J32" s="123"/>
    </row>
    <row r="33" spans="1:10" s="7" customFormat="1" ht="12.75" customHeight="1">
      <c r="A33" s="121"/>
      <c r="B33" s="3" t="s">
        <v>49</v>
      </c>
      <c r="C33" s="3" t="s">
        <v>2</v>
      </c>
      <c r="D33" s="3" t="s">
        <v>3</v>
      </c>
      <c r="E33" s="3" t="s">
        <v>49</v>
      </c>
      <c r="F33" s="3" t="s">
        <v>2</v>
      </c>
      <c r="G33" s="3" t="s">
        <v>3</v>
      </c>
      <c r="H33" s="3" t="s">
        <v>49</v>
      </c>
      <c r="I33" s="4" t="s">
        <v>2</v>
      </c>
      <c r="J33" s="4" t="s">
        <v>3</v>
      </c>
    </row>
    <row r="34" spans="1:10" s="5" customFormat="1" ht="6" customHeight="1">
      <c r="A34" s="37"/>
      <c r="B34" s="36"/>
      <c r="C34" s="36"/>
      <c r="D34" s="36"/>
      <c r="E34" s="36"/>
      <c r="F34" s="36"/>
      <c r="G34" s="36"/>
      <c r="H34" s="36"/>
      <c r="I34" s="36"/>
      <c r="J34" s="36"/>
    </row>
    <row r="35" spans="1:10" s="10" customFormat="1" ht="10.5" customHeight="1">
      <c r="A35" s="33" t="s">
        <v>35</v>
      </c>
      <c r="B35" s="12">
        <v>1474015</v>
      </c>
      <c r="C35" s="12">
        <v>701088</v>
      </c>
      <c r="D35" s="12">
        <v>772927</v>
      </c>
      <c r="E35" s="12">
        <v>110602</v>
      </c>
      <c r="F35" s="12">
        <v>74714</v>
      </c>
      <c r="G35" s="12">
        <v>35888</v>
      </c>
      <c r="H35" s="12">
        <v>235624</v>
      </c>
      <c r="I35" s="12">
        <v>145374</v>
      </c>
      <c r="J35" s="12">
        <v>90250</v>
      </c>
    </row>
    <row r="36" spans="1:10" ht="6" customHeight="1">
      <c r="A36" s="15"/>
      <c r="B36" s="11"/>
      <c r="C36" s="11"/>
      <c r="D36" s="11"/>
      <c r="E36" s="11"/>
      <c r="F36" s="11"/>
      <c r="G36" s="11"/>
      <c r="H36" s="11"/>
      <c r="I36" s="11"/>
      <c r="J36" s="11"/>
    </row>
    <row r="37" spans="1:10" ht="10.5" customHeight="1">
      <c r="A37" s="16" t="s">
        <v>53</v>
      </c>
      <c r="B37" s="11">
        <v>122037</v>
      </c>
      <c r="C37" s="11">
        <v>58053</v>
      </c>
      <c r="D37" s="11">
        <v>63984</v>
      </c>
      <c r="E37" s="11">
        <v>30180</v>
      </c>
      <c r="F37" s="11">
        <v>17487</v>
      </c>
      <c r="G37" s="11">
        <v>12693</v>
      </c>
      <c r="H37" s="11">
        <v>37607</v>
      </c>
      <c r="I37" s="11">
        <v>21069</v>
      </c>
      <c r="J37" s="11">
        <v>16538</v>
      </c>
    </row>
    <row r="38" spans="1:10" ht="10.5" customHeight="1">
      <c r="A38" s="16" t="s">
        <v>52</v>
      </c>
      <c r="B38" s="11">
        <v>83264</v>
      </c>
      <c r="C38" s="11">
        <v>38404</v>
      </c>
      <c r="D38" s="11">
        <v>44860</v>
      </c>
      <c r="E38" s="11">
        <v>23220</v>
      </c>
      <c r="F38" s="11">
        <v>12630</v>
      </c>
      <c r="G38" s="11">
        <v>10590</v>
      </c>
      <c r="H38" s="11">
        <v>37789</v>
      </c>
      <c r="I38" s="11">
        <v>19889</v>
      </c>
      <c r="J38" s="11">
        <v>17900</v>
      </c>
    </row>
    <row r="39" spans="1:10" ht="10.5" customHeight="1">
      <c r="A39" s="16" t="s">
        <v>8</v>
      </c>
      <c r="B39" s="11">
        <v>168802</v>
      </c>
      <c r="C39" s="11">
        <v>81838</v>
      </c>
      <c r="D39" s="11">
        <v>86964</v>
      </c>
      <c r="E39" s="11">
        <v>36921</v>
      </c>
      <c r="F39" s="11">
        <v>22489</v>
      </c>
      <c r="G39" s="11">
        <v>14432</v>
      </c>
      <c r="H39" s="11">
        <v>44562</v>
      </c>
      <c r="I39" s="11">
        <v>24640</v>
      </c>
      <c r="J39" s="11">
        <v>19922</v>
      </c>
    </row>
    <row r="40" spans="1:10" ht="10.5" customHeight="1">
      <c r="A40" s="16" t="s">
        <v>9</v>
      </c>
      <c r="B40" s="11">
        <v>105306</v>
      </c>
      <c r="C40" s="11">
        <v>48686</v>
      </c>
      <c r="D40" s="11">
        <v>56620</v>
      </c>
      <c r="E40" s="11">
        <v>27333</v>
      </c>
      <c r="F40" s="11">
        <v>14609</v>
      </c>
      <c r="G40" s="11">
        <v>12724</v>
      </c>
      <c r="H40" s="11">
        <v>77150</v>
      </c>
      <c r="I40" s="11">
        <v>43375</v>
      </c>
      <c r="J40" s="11">
        <v>33775</v>
      </c>
    </row>
    <row r="41" spans="1:10" ht="10.5" customHeight="1">
      <c r="A41" s="16" t="s">
        <v>10</v>
      </c>
      <c r="B41" s="11">
        <v>40528</v>
      </c>
      <c r="C41" s="11">
        <v>17138</v>
      </c>
      <c r="D41" s="11">
        <v>23390</v>
      </c>
      <c r="E41" s="11">
        <v>9166</v>
      </c>
      <c r="F41" s="11">
        <v>4882</v>
      </c>
      <c r="G41" s="11">
        <v>4284</v>
      </c>
      <c r="H41" s="11">
        <v>24891</v>
      </c>
      <c r="I41" s="11">
        <v>10253</v>
      </c>
      <c r="J41" s="11">
        <v>14638</v>
      </c>
    </row>
    <row r="42" spans="1:10" ht="10.5" customHeight="1">
      <c r="A42" s="16" t="s">
        <v>11</v>
      </c>
      <c r="B42" s="11">
        <v>136045</v>
      </c>
      <c r="C42" s="11">
        <v>64866</v>
      </c>
      <c r="D42" s="11">
        <v>71179</v>
      </c>
      <c r="E42" s="11">
        <v>34580</v>
      </c>
      <c r="F42" s="11">
        <v>20664</v>
      </c>
      <c r="G42" s="11">
        <v>13916</v>
      </c>
      <c r="H42" s="11">
        <v>19758</v>
      </c>
      <c r="I42" s="11">
        <v>11800</v>
      </c>
      <c r="J42" s="11">
        <v>7958</v>
      </c>
    </row>
    <row r="43" spans="1:10" ht="10.5" customHeight="1">
      <c r="A43" s="16" t="s">
        <v>12</v>
      </c>
      <c r="B43" s="11">
        <v>79287</v>
      </c>
      <c r="C43" s="11">
        <v>36727</v>
      </c>
      <c r="D43" s="11">
        <v>42560</v>
      </c>
      <c r="E43" s="11">
        <v>19594</v>
      </c>
      <c r="F43" s="11">
        <v>10583</v>
      </c>
      <c r="G43" s="11">
        <v>9011</v>
      </c>
      <c r="H43" s="11">
        <v>75963</v>
      </c>
      <c r="I43" s="11">
        <v>41057</v>
      </c>
      <c r="J43" s="11">
        <v>34906</v>
      </c>
    </row>
    <row r="44" spans="1:10" ht="10.5" customHeight="1">
      <c r="A44" s="16" t="s">
        <v>51</v>
      </c>
      <c r="B44" s="11">
        <v>98744</v>
      </c>
      <c r="C44" s="11">
        <v>49350</v>
      </c>
      <c r="D44" s="11">
        <v>49394</v>
      </c>
      <c r="E44" s="11">
        <v>22847</v>
      </c>
      <c r="F44" s="11">
        <v>13680</v>
      </c>
      <c r="G44" s="11">
        <v>9167</v>
      </c>
      <c r="H44" s="11">
        <v>60240</v>
      </c>
      <c r="I44" s="11">
        <v>43499</v>
      </c>
      <c r="J44" s="11">
        <v>16741</v>
      </c>
    </row>
    <row r="45" spans="1:10" ht="10.5" customHeight="1">
      <c r="A45" s="16" t="s">
        <v>13</v>
      </c>
      <c r="B45" s="11">
        <v>202943</v>
      </c>
      <c r="C45" s="11">
        <v>96381</v>
      </c>
      <c r="D45" s="11">
        <v>106562</v>
      </c>
      <c r="E45" s="11">
        <v>51238</v>
      </c>
      <c r="F45" s="11">
        <v>30068</v>
      </c>
      <c r="G45" s="11">
        <v>21170</v>
      </c>
      <c r="H45" s="11">
        <v>37912</v>
      </c>
      <c r="I45" s="11">
        <v>23394</v>
      </c>
      <c r="J45" s="11">
        <v>14518</v>
      </c>
    </row>
    <row r="46" spans="1:10" ht="10.5" customHeight="1">
      <c r="A46" s="16" t="s">
        <v>14</v>
      </c>
      <c r="B46" s="11">
        <v>152974</v>
      </c>
      <c r="C46" s="11">
        <v>73339</v>
      </c>
      <c r="D46" s="11">
        <v>79635</v>
      </c>
      <c r="E46" s="11">
        <v>44920</v>
      </c>
      <c r="F46" s="11">
        <v>27881</v>
      </c>
      <c r="G46" s="11">
        <v>17039</v>
      </c>
      <c r="H46" s="11">
        <v>16519</v>
      </c>
      <c r="I46" s="11">
        <v>9496</v>
      </c>
      <c r="J46" s="11">
        <v>7023</v>
      </c>
    </row>
    <row r="47" spans="1:10" ht="10.5" customHeight="1">
      <c r="A47" s="16" t="s">
        <v>15</v>
      </c>
      <c r="B47" s="11">
        <v>284085</v>
      </c>
      <c r="C47" s="11">
        <v>136306</v>
      </c>
      <c r="D47" s="11">
        <v>147779</v>
      </c>
      <c r="E47" s="11">
        <v>66164</v>
      </c>
      <c r="F47" s="11">
        <v>40380</v>
      </c>
      <c r="G47" s="11">
        <v>25784</v>
      </c>
      <c r="H47" s="11">
        <v>58794</v>
      </c>
      <c r="I47" s="11">
        <v>37541</v>
      </c>
      <c r="J47" s="11">
        <v>21253</v>
      </c>
    </row>
    <row r="48" spans="1:10" ht="6" customHeight="1">
      <c r="A48" s="31"/>
      <c r="B48" s="30"/>
      <c r="C48" s="30"/>
      <c r="D48" s="30"/>
      <c r="E48" s="30"/>
      <c r="F48" s="30"/>
      <c r="G48" s="30"/>
      <c r="H48" s="30"/>
      <c r="I48" s="30"/>
      <c r="J48" s="30"/>
    </row>
    <row r="49" spans="1:10" ht="12.75" customHeight="1">
      <c r="A49" s="120" t="s">
        <v>37</v>
      </c>
      <c r="B49" s="124" t="s">
        <v>18</v>
      </c>
      <c r="C49" s="122"/>
      <c r="D49" s="122"/>
      <c r="E49" s="122" t="s">
        <v>50</v>
      </c>
      <c r="F49" s="122"/>
      <c r="G49" s="122"/>
      <c r="H49" s="122" t="s">
        <v>4</v>
      </c>
      <c r="I49" s="122" t="s">
        <v>38</v>
      </c>
      <c r="J49" s="123"/>
    </row>
    <row r="50" spans="1:10" ht="12.75" customHeight="1">
      <c r="A50" s="121"/>
      <c r="B50" s="6" t="s">
        <v>49</v>
      </c>
      <c r="C50" s="6" t="s">
        <v>2</v>
      </c>
      <c r="D50" s="3" t="s">
        <v>3</v>
      </c>
      <c r="E50" s="3" t="s">
        <v>49</v>
      </c>
      <c r="F50" s="3" t="s">
        <v>2</v>
      </c>
      <c r="G50" s="3" t="s">
        <v>3</v>
      </c>
      <c r="H50" s="122"/>
      <c r="I50" s="3" t="s">
        <v>0</v>
      </c>
      <c r="J50" s="4" t="s">
        <v>1</v>
      </c>
    </row>
    <row r="51" spans="1:10" ht="6" customHeight="1">
      <c r="A51" s="37"/>
      <c r="B51" s="36"/>
      <c r="C51" s="36"/>
      <c r="D51" s="36"/>
      <c r="E51" s="36"/>
      <c r="F51" s="36"/>
      <c r="G51" s="36"/>
      <c r="H51" s="35"/>
      <c r="I51" s="5"/>
      <c r="J51" s="36"/>
    </row>
    <row r="52" spans="1:10" ht="10.5" customHeight="1">
      <c r="A52" s="33" t="s">
        <v>35</v>
      </c>
      <c r="B52" s="12">
        <v>125022</v>
      </c>
      <c r="C52" s="12">
        <v>70660</v>
      </c>
      <c r="D52" s="12">
        <v>54362</v>
      </c>
      <c r="E52" s="12">
        <v>1599037</v>
      </c>
      <c r="F52" s="12">
        <v>771748</v>
      </c>
      <c r="G52" s="12">
        <v>827289</v>
      </c>
      <c r="H52" s="14">
        <v>108.48173186840025</v>
      </c>
      <c r="I52" s="14">
        <v>75.034514574139337</v>
      </c>
      <c r="J52" s="14">
        <v>159.85183325814188</v>
      </c>
    </row>
    <row r="53" spans="1:10" ht="6" customHeight="1">
      <c r="A53" s="15"/>
      <c r="B53" s="11"/>
      <c r="C53" s="11"/>
      <c r="D53" s="11"/>
      <c r="E53" s="11"/>
      <c r="F53" s="11"/>
      <c r="G53" s="11"/>
      <c r="H53" s="13"/>
      <c r="I53" s="13"/>
      <c r="J53" s="13"/>
    </row>
    <row r="54" spans="1:10" ht="10.5" customHeight="1">
      <c r="A54" s="16" t="s">
        <v>48</v>
      </c>
      <c r="B54" s="11">
        <v>7427</v>
      </c>
      <c r="C54" s="11">
        <v>3582</v>
      </c>
      <c r="D54" s="11">
        <v>3845</v>
      </c>
      <c r="E54" s="11">
        <v>129464</v>
      </c>
      <c r="F54" s="11">
        <v>61635</v>
      </c>
      <c r="G54" s="11">
        <v>67829</v>
      </c>
      <c r="H54" s="13">
        <v>106.08585920663404</v>
      </c>
      <c r="I54" s="13">
        <v>247.30204773961995</v>
      </c>
      <c r="J54" s="13">
        <v>308.1606398059605</v>
      </c>
    </row>
    <row r="55" spans="1:10" ht="10.5" customHeight="1">
      <c r="A55" s="16" t="s">
        <v>47</v>
      </c>
      <c r="B55" s="11">
        <v>14569</v>
      </c>
      <c r="C55" s="11">
        <v>7259</v>
      </c>
      <c r="D55" s="11">
        <v>7310</v>
      </c>
      <c r="E55" s="11">
        <v>97833</v>
      </c>
      <c r="F55" s="11">
        <v>45663</v>
      </c>
      <c r="G55" s="11">
        <v>52170</v>
      </c>
      <c r="H55" s="13">
        <v>117.49735780169101</v>
      </c>
      <c r="I55" s="13">
        <v>278.87202152190622</v>
      </c>
      <c r="J55" s="13">
        <v>453.84559953881632</v>
      </c>
    </row>
    <row r="56" spans="1:10" ht="10.5" customHeight="1">
      <c r="A56" s="16" t="s">
        <v>8</v>
      </c>
      <c r="B56" s="11">
        <v>7641</v>
      </c>
      <c r="C56" s="11">
        <v>2151</v>
      </c>
      <c r="D56" s="11">
        <v>5490</v>
      </c>
      <c r="E56" s="11">
        <v>176443</v>
      </c>
      <c r="F56" s="11">
        <v>83989</v>
      </c>
      <c r="G56" s="11">
        <v>92454</v>
      </c>
      <c r="H56" s="13">
        <v>104.52660513501024</v>
      </c>
      <c r="I56" s="13">
        <v>218.72371180436249</v>
      </c>
      <c r="J56" s="13">
        <v>263.98976315446498</v>
      </c>
    </row>
    <row r="57" spans="1:10" ht="10.5" customHeight="1">
      <c r="A57" s="16" t="s">
        <v>9</v>
      </c>
      <c r="B57" s="11">
        <v>49817</v>
      </c>
      <c r="C57" s="11">
        <v>28766</v>
      </c>
      <c r="D57" s="11">
        <v>21051</v>
      </c>
      <c r="E57" s="11">
        <v>155123</v>
      </c>
      <c r="F57" s="11">
        <v>77452</v>
      </c>
      <c r="G57" s="11">
        <v>77671</v>
      </c>
      <c r="H57" s="13">
        <v>147.30689609329005</v>
      </c>
      <c r="I57" s="13">
        <v>259.55785995099995</v>
      </c>
      <c r="J57" s="13">
        <v>732.62682088390034</v>
      </c>
    </row>
    <row r="58" spans="1:10" ht="10.5" customHeight="1">
      <c r="A58" s="16" t="s">
        <v>10</v>
      </c>
      <c r="B58" s="11">
        <v>15725</v>
      </c>
      <c r="C58" s="11">
        <v>5371</v>
      </c>
      <c r="D58" s="11">
        <v>10354</v>
      </c>
      <c r="E58" s="11">
        <v>56253</v>
      </c>
      <c r="F58" s="11">
        <v>22509</v>
      </c>
      <c r="G58" s="11">
        <v>33744</v>
      </c>
      <c r="H58" s="13">
        <v>138.8003355704698</v>
      </c>
      <c r="I58" s="13">
        <v>226.16462692459535</v>
      </c>
      <c r="J58" s="13">
        <v>614.16798262929331</v>
      </c>
    </row>
    <row r="59" spans="1:10" ht="10.5" customHeight="1">
      <c r="A59" s="16" t="s">
        <v>11</v>
      </c>
      <c r="B59" s="11">
        <v>-14822</v>
      </c>
      <c r="C59" s="11">
        <v>-8864</v>
      </c>
      <c r="D59" s="11">
        <v>-5958</v>
      </c>
      <c r="E59" s="11">
        <v>121223</v>
      </c>
      <c r="F59" s="11">
        <v>56002</v>
      </c>
      <c r="G59" s="11">
        <v>65221</v>
      </c>
      <c r="H59" s="13">
        <v>89.105075526480206</v>
      </c>
      <c r="I59" s="13">
        <v>254.18060200668896</v>
      </c>
      <c r="J59" s="13">
        <v>145.23135727149105</v>
      </c>
    </row>
    <row r="60" spans="1:10" ht="10.5" customHeight="1">
      <c r="A60" s="16" t="s">
        <v>12</v>
      </c>
      <c r="B60" s="11">
        <v>56369</v>
      </c>
      <c r="C60" s="11">
        <v>30474</v>
      </c>
      <c r="D60" s="11">
        <v>25895</v>
      </c>
      <c r="E60" s="11">
        <v>135656</v>
      </c>
      <c r="F60" s="11">
        <v>67201</v>
      </c>
      <c r="G60" s="11">
        <v>68455</v>
      </c>
      <c r="H60" s="13">
        <v>171.09488314603908</v>
      </c>
      <c r="I60" s="13">
        <v>247.12752405816843</v>
      </c>
      <c r="J60" s="13">
        <v>958.07635551855924</v>
      </c>
    </row>
    <row r="61" spans="1:10" ht="10.5" customHeight="1">
      <c r="A61" s="16" t="s">
        <v>46</v>
      </c>
      <c r="B61" s="11">
        <v>37393</v>
      </c>
      <c r="C61" s="11">
        <v>29819</v>
      </c>
      <c r="D61" s="11">
        <v>7574</v>
      </c>
      <c r="E61" s="11">
        <v>136137</v>
      </c>
      <c r="F61" s="11">
        <v>79169</v>
      </c>
      <c r="G61" s="11">
        <v>56968</v>
      </c>
      <c r="H61" s="13">
        <v>137.86862999270841</v>
      </c>
      <c r="I61" s="13">
        <v>231.37608361014338</v>
      </c>
      <c r="J61" s="13">
        <v>610.06238353722756</v>
      </c>
    </row>
    <row r="62" spans="1:10" ht="10.5" customHeight="1">
      <c r="A62" s="16" t="s">
        <v>13</v>
      </c>
      <c r="B62" s="11">
        <v>-13326</v>
      </c>
      <c r="C62" s="11">
        <v>-6674</v>
      </c>
      <c r="D62" s="11">
        <v>-6652</v>
      </c>
      <c r="E62" s="11">
        <v>189617</v>
      </c>
      <c r="F62" s="11">
        <v>89707</v>
      </c>
      <c r="G62" s="11">
        <v>99910</v>
      </c>
      <c r="H62" s="13">
        <v>93.433624219608461</v>
      </c>
      <c r="I62" s="13">
        <v>252.47483283483541</v>
      </c>
      <c r="J62" s="13">
        <v>186.81107503092002</v>
      </c>
    </row>
    <row r="63" spans="1:10" ht="10.5" customHeight="1">
      <c r="A63" s="16" t="s">
        <v>14</v>
      </c>
      <c r="B63" s="11">
        <v>-28401</v>
      </c>
      <c r="C63" s="11">
        <v>-18385</v>
      </c>
      <c r="D63" s="11">
        <v>-10016</v>
      </c>
      <c r="E63" s="11">
        <v>124573</v>
      </c>
      <c r="F63" s="11">
        <v>54954</v>
      </c>
      <c r="G63" s="11">
        <v>69619</v>
      </c>
      <c r="H63" s="13">
        <v>81.434099912403411</v>
      </c>
      <c r="I63" s="13">
        <v>293.64467164354727</v>
      </c>
      <c r="J63" s="13">
        <v>107.98567076758142</v>
      </c>
    </row>
    <row r="64" spans="1:10" ht="10.5" customHeight="1">
      <c r="A64" s="16" t="s">
        <v>15</v>
      </c>
      <c r="B64" s="11">
        <v>-7370</v>
      </c>
      <c r="C64" s="11">
        <v>-2839</v>
      </c>
      <c r="D64" s="11">
        <v>-4531</v>
      </c>
      <c r="E64" s="11">
        <v>276715</v>
      </c>
      <c r="F64" s="11">
        <v>133467</v>
      </c>
      <c r="G64" s="11">
        <v>143248</v>
      </c>
      <c r="H64" s="13">
        <v>97.405706038685608</v>
      </c>
      <c r="I64" s="13">
        <v>232.90212436418679</v>
      </c>
      <c r="J64" s="13">
        <v>206.95918475104284</v>
      </c>
    </row>
    <row r="65" spans="1:10" ht="6" customHeight="1">
      <c r="A65" s="31"/>
      <c r="B65" s="30"/>
      <c r="C65" s="30"/>
      <c r="D65" s="30"/>
      <c r="E65" s="30"/>
      <c r="F65" s="30"/>
      <c r="G65" s="30"/>
      <c r="H65" s="29"/>
      <c r="I65" s="29"/>
      <c r="J65" s="29"/>
    </row>
    <row r="66" spans="1:10">
      <c r="A66" s="1" t="s">
        <v>27</v>
      </c>
    </row>
    <row r="67" spans="1:10">
      <c r="A67" s="1" t="s">
        <v>42</v>
      </c>
    </row>
  </sheetData>
  <mergeCells count="9">
    <mergeCell ref="A32:A33"/>
    <mergeCell ref="B32:D32"/>
    <mergeCell ref="E32:G32"/>
    <mergeCell ref="H32:J32"/>
    <mergeCell ref="B49:D49"/>
    <mergeCell ref="E49:G49"/>
    <mergeCell ref="H49:H50"/>
    <mergeCell ref="I49:J49"/>
    <mergeCell ref="A49:A50"/>
  </mergeCells>
  <phoneticPr fontId="2"/>
  <pageMargins left="0.6692913385826772" right="0.6692913385826772" top="0.78740157480314965" bottom="0.7480314960629921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R05</vt:lpstr>
      <vt:lpstr>R04</vt:lpstr>
      <vt:lpstr>R02</vt:lpstr>
      <vt:lpstr>R01</vt:lpstr>
      <vt:lpstr>H30</vt:lpstr>
      <vt:lpstr>H29</vt:lpstr>
      <vt:lpstr>H27</vt:lpstr>
      <vt:lpstr>H26</vt:lpstr>
      <vt:lpstr>H25</vt:lpstr>
      <vt:lpstr>H24</vt:lpstr>
      <vt:lpstr>H19</vt:lpstr>
      <vt:lpstr>H14</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kudomi</dc:creator>
  <cp:lastModifiedBy>Kyoto</cp:lastModifiedBy>
  <cp:lastPrinted>2003-10-16T11:15:09Z</cp:lastPrinted>
  <dcterms:created xsi:type="dcterms:W3CDTF">2003-02-19T04:21:46Z</dcterms:created>
  <dcterms:modified xsi:type="dcterms:W3CDTF">2024-03-25T07:50:10Z</dcterms:modified>
</cp:coreProperties>
</file>