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138ACEBF-B1DE-4DE3-B41D-17D3A289C2FC}" xr6:coauthVersionLast="47" xr6:coauthVersionMax="47" xr10:uidLastSave="{00000000-0000-0000-0000-000000000000}"/>
  <bookViews>
    <workbookView xWindow="-120" yWindow="-120" windowWidth="20730" windowHeight="11310" tabRatio="666" xr2:uid="{00000000-000D-0000-FFFF-FFFF00000000}"/>
  </bookViews>
  <sheets>
    <sheet name="R05" sheetId="17" r:id="rId1"/>
    <sheet name="R04" sheetId="16" r:id="rId2"/>
    <sheet name="R03" sheetId="15" r:id="rId3"/>
    <sheet name="R02" sheetId="14" r:id="rId4"/>
    <sheet name="R01" sheetId="13" r:id="rId5"/>
    <sheet name="H30" sheetId="12" r:id="rId6"/>
    <sheet name="H29" sheetId="11" r:id="rId7"/>
    <sheet name="H28" sheetId="10" r:id="rId8"/>
    <sheet name="H27" sheetId="9" r:id="rId9"/>
    <sheet name="H26" sheetId="8" r:id="rId10"/>
    <sheet name="H25" sheetId="7" r:id="rId11"/>
    <sheet name="H24" sheetId="6" r:id="rId12"/>
    <sheet name="H23" sheetId="5" r:id="rId13"/>
    <sheet name="H22" sheetId="4" r:id="rId14"/>
    <sheet name="H21" sheetId="3" r:id="rId15"/>
    <sheet name="H20" sheetId="2" r:id="rId16"/>
  </sheets>
  <definedNames>
    <definedName name="_xlnm.Print_Area" localSheetId="14">'H21'!$A$7:$N$39</definedName>
    <definedName name="_xlnm.Print_Area" localSheetId="13">'H22'!$A$2:$N$41</definedName>
    <definedName name="_xlnm.Print_Area" localSheetId="12">'H23'!$A$2:$N$41</definedName>
    <definedName name="_xlnm.Print_Area" localSheetId="11">'H24'!$A$11:$N$40</definedName>
    <definedName name="_xlnm.Print_Area" localSheetId="10">'H25'!$A$16:$N$48</definedName>
    <definedName name="_xlnm.Print_Area" localSheetId="9">'H26'!$A$12:$N$44</definedName>
    <definedName name="_xlnm.Print_Area" localSheetId="8">'H27'!$A$12:$N$44</definedName>
    <definedName name="_xlnm.Print_Area" localSheetId="7">'H28'!$A$13:$N$42</definedName>
    <definedName name="_xlnm.Print_Area" localSheetId="5">'H30'!$A$13:$N$43</definedName>
    <definedName name="_xlnm.Print_Area" localSheetId="4">'R01'!$A$13:$N$43</definedName>
    <definedName name="_xlnm.Print_Area" localSheetId="3">'R02'!$A$11:$N$42</definedName>
    <definedName name="_xlnm.Print_Area" localSheetId="2">'R03'!$A$11:$N$42</definedName>
    <definedName name="_xlnm.Print_Area" localSheetId="1">'R04'!$A$11:$P$42</definedName>
    <definedName name="_xlnm.Print_Area" localSheetId="0">'R05'!$A$11:$P$43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5" l="1"/>
  <c r="H18" i="15"/>
  <c r="J18" i="15"/>
  <c r="K18" i="15"/>
  <c r="M18" i="15"/>
  <c r="N18" i="15"/>
  <c r="C20" i="15"/>
  <c r="D20" i="15"/>
  <c r="E20" i="15"/>
  <c r="F20" i="15"/>
  <c r="I20" i="15"/>
  <c r="I18" i="15" s="1"/>
  <c r="L20" i="15"/>
  <c r="D21" i="15"/>
  <c r="E21" i="15"/>
  <c r="F21" i="15"/>
  <c r="I21" i="15"/>
  <c r="L21" i="15"/>
  <c r="D22" i="15"/>
  <c r="E22" i="15"/>
  <c r="F22" i="15"/>
  <c r="I22" i="15"/>
  <c r="L22" i="15"/>
  <c r="D24" i="15"/>
  <c r="C24" i="15" s="1"/>
  <c r="E24" i="15"/>
  <c r="F24" i="15"/>
  <c r="I24" i="15"/>
  <c r="L24" i="15"/>
  <c r="D25" i="15"/>
  <c r="C25" i="15" s="1"/>
  <c r="E25" i="15"/>
  <c r="F25" i="15"/>
  <c r="I25" i="15"/>
  <c r="L25" i="15"/>
  <c r="D26" i="15"/>
  <c r="E26" i="15"/>
  <c r="F26" i="15"/>
  <c r="I26" i="15"/>
  <c r="L26" i="15"/>
  <c r="D27" i="15"/>
  <c r="E27" i="15"/>
  <c r="F27" i="15"/>
  <c r="I27" i="15"/>
  <c r="L27" i="15"/>
  <c r="B29" i="15"/>
  <c r="B20" i="15" s="1"/>
  <c r="G29" i="15"/>
  <c r="H29" i="15"/>
  <c r="J29" i="15"/>
  <c r="K29" i="15"/>
  <c r="M29" i="15"/>
  <c r="N29" i="15"/>
  <c r="D30" i="15"/>
  <c r="E30" i="15"/>
  <c r="F30" i="15"/>
  <c r="I30" i="15"/>
  <c r="L30" i="15"/>
  <c r="D31" i="15"/>
  <c r="E31" i="15"/>
  <c r="F31" i="15"/>
  <c r="I31" i="15"/>
  <c r="L31" i="15"/>
  <c r="D32" i="15"/>
  <c r="C32" i="15" s="1"/>
  <c r="E32" i="15"/>
  <c r="F32" i="15"/>
  <c r="I32" i="15"/>
  <c r="L32" i="15"/>
  <c r="B34" i="15"/>
  <c r="B22" i="15" s="1"/>
  <c r="G34" i="15"/>
  <c r="H34" i="15"/>
  <c r="J34" i="15"/>
  <c r="K34" i="15"/>
  <c r="M34" i="15"/>
  <c r="N34" i="15"/>
  <c r="D35" i="15"/>
  <c r="E35" i="15"/>
  <c r="F35" i="15"/>
  <c r="F34" i="15" s="1"/>
  <c r="I35" i="15"/>
  <c r="L35" i="15"/>
  <c r="D36" i="15"/>
  <c r="E36" i="15"/>
  <c r="F36" i="15"/>
  <c r="I36" i="15"/>
  <c r="L36" i="15"/>
  <c r="D37" i="15"/>
  <c r="E37" i="15"/>
  <c r="F37" i="15"/>
  <c r="I37" i="15"/>
  <c r="L37" i="15"/>
  <c r="C26" i="15" l="1"/>
  <c r="C30" i="15"/>
  <c r="C22" i="15"/>
  <c r="I34" i="15"/>
  <c r="C36" i="15"/>
  <c r="L29" i="15"/>
  <c r="I29" i="15"/>
  <c r="C27" i="15"/>
  <c r="D18" i="15"/>
  <c r="C31" i="15"/>
  <c r="C29" i="15" s="1"/>
  <c r="C37" i="15"/>
  <c r="E29" i="15"/>
  <c r="E34" i="15"/>
  <c r="C21" i="15"/>
  <c r="C18" i="15" s="1"/>
  <c r="E18" i="15"/>
  <c r="D34" i="15"/>
  <c r="L18" i="15"/>
  <c r="B18" i="15"/>
  <c r="L34" i="15"/>
  <c r="F29" i="15"/>
  <c r="C35" i="15"/>
  <c r="F18" i="15"/>
  <c r="D29" i="15"/>
  <c r="C34" i="15" l="1"/>
  <c r="L37" i="14" l="1"/>
  <c r="I37" i="14"/>
  <c r="F37" i="14"/>
  <c r="E37" i="14"/>
  <c r="D37" i="14"/>
  <c r="L36" i="14"/>
  <c r="L34" i="14" s="1"/>
  <c r="I36" i="14"/>
  <c r="F36" i="14"/>
  <c r="E36" i="14"/>
  <c r="C36" i="14" s="1"/>
  <c r="D36" i="14"/>
  <c r="L35" i="14"/>
  <c r="I35" i="14"/>
  <c r="F35" i="14"/>
  <c r="E35" i="14"/>
  <c r="D35" i="14"/>
  <c r="C35" i="14"/>
  <c r="N34" i="14"/>
  <c r="M34" i="14"/>
  <c r="K34" i="14"/>
  <c r="J34" i="14"/>
  <c r="H34" i="14"/>
  <c r="G34" i="14"/>
  <c r="B34" i="14"/>
  <c r="B22" i="14" s="1"/>
  <c r="L32" i="14"/>
  <c r="I32" i="14"/>
  <c r="F32" i="14"/>
  <c r="E32" i="14"/>
  <c r="D32" i="14"/>
  <c r="L31" i="14"/>
  <c r="I31" i="14"/>
  <c r="F31" i="14"/>
  <c r="E31" i="14"/>
  <c r="C31" i="14" s="1"/>
  <c r="D31" i="14"/>
  <c r="L30" i="14"/>
  <c r="I30" i="14"/>
  <c r="F30" i="14"/>
  <c r="E30" i="14"/>
  <c r="D30" i="14"/>
  <c r="N29" i="14"/>
  <c r="M29" i="14"/>
  <c r="K29" i="14"/>
  <c r="J29" i="14"/>
  <c r="H29" i="14"/>
  <c r="G29" i="14"/>
  <c r="B29" i="14"/>
  <c r="B20" i="14" s="1"/>
  <c r="L27" i="14"/>
  <c r="I27" i="14"/>
  <c r="F27" i="14"/>
  <c r="E27" i="14"/>
  <c r="C27" i="14" s="1"/>
  <c r="D27" i="14"/>
  <c r="L26" i="14"/>
  <c r="I26" i="14"/>
  <c r="F26" i="14"/>
  <c r="E26" i="14"/>
  <c r="D26" i="14"/>
  <c r="L25" i="14"/>
  <c r="I25" i="14"/>
  <c r="F25" i="14"/>
  <c r="E25" i="14"/>
  <c r="D25" i="14"/>
  <c r="L24" i="14"/>
  <c r="I24" i="14"/>
  <c r="F24" i="14"/>
  <c r="E24" i="14"/>
  <c r="D24" i="14"/>
  <c r="L22" i="14"/>
  <c r="I22" i="14"/>
  <c r="F22" i="14"/>
  <c r="E22" i="14"/>
  <c r="D22" i="14"/>
  <c r="C22" i="14"/>
  <c r="L21" i="14"/>
  <c r="I21" i="14"/>
  <c r="F21" i="14"/>
  <c r="E21" i="14"/>
  <c r="C21" i="14" s="1"/>
  <c r="D21" i="14"/>
  <c r="L20" i="14"/>
  <c r="L18" i="14" s="1"/>
  <c r="I20" i="14"/>
  <c r="F20" i="14"/>
  <c r="E20" i="14"/>
  <c r="D20" i="14"/>
  <c r="N18" i="14"/>
  <c r="M18" i="14"/>
  <c r="K18" i="14"/>
  <c r="J18" i="14"/>
  <c r="H18" i="14"/>
  <c r="G18" i="14"/>
  <c r="C25" i="14" l="1"/>
  <c r="D18" i="14"/>
  <c r="C32" i="14"/>
  <c r="C24" i="14"/>
  <c r="C37" i="14"/>
  <c r="C34" i="14" s="1"/>
  <c r="C26" i="14"/>
  <c r="L29" i="14"/>
  <c r="D34" i="14"/>
  <c r="B18" i="14"/>
  <c r="C20" i="14"/>
  <c r="I29" i="14"/>
  <c r="E29" i="14"/>
  <c r="E34" i="14"/>
  <c r="F18" i="14"/>
  <c r="D29" i="14"/>
  <c r="F34" i="14"/>
  <c r="C18" i="14"/>
  <c r="E18" i="14"/>
  <c r="C30" i="14"/>
  <c r="I34" i="14"/>
  <c r="I18" i="14"/>
  <c r="F29" i="14"/>
  <c r="C29" i="14" l="1"/>
</calcChain>
</file>

<file path=xl/sharedStrings.xml><?xml version="1.0" encoding="utf-8"?>
<sst xmlns="http://schemas.openxmlformats.org/spreadsheetml/2006/main" count="772" uniqueCount="175">
  <si>
    <t>私立</t>
    <phoneticPr fontId="1"/>
  </si>
  <si>
    <t>公立</t>
    <phoneticPr fontId="1"/>
  </si>
  <si>
    <t>国立　</t>
    <phoneticPr fontId="1"/>
  </si>
  <si>
    <t>－</t>
  </si>
  <si>
    <t>総数</t>
    <phoneticPr fontId="1"/>
  </si>
  <si>
    <t>男</t>
    <phoneticPr fontId="1"/>
  </si>
  <si>
    <t>女</t>
    <phoneticPr fontId="1"/>
  </si>
  <si>
    <t>１　年　次</t>
    <phoneticPr fontId="1"/>
  </si>
  <si>
    <t>２　年　次</t>
    <phoneticPr fontId="1"/>
  </si>
  <si>
    <t>３　年　次</t>
    <phoneticPr fontId="1"/>
  </si>
  <si>
    <t>４　年　次</t>
    <phoneticPr fontId="1"/>
  </si>
  <si>
    <t>総　数</t>
    <phoneticPr fontId="1"/>
  </si>
  <si>
    <t>平成１９年５月１日</t>
    <phoneticPr fontId="1"/>
  </si>
  <si>
    <t>（５）　大学院研究科別学生数</t>
    <phoneticPr fontId="1"/>
  </si>
  <si>
    <t>　　　　　　　　　　　　　　　　　　　　　　　　　　　</t>
  </si>
  <si>
    <t>法学研究科</t>
  </si>
  <si>
    <t>　資料：京都市総合企画局情報化推進室情報統計課</t>
    <phoneticPr fontId="1"/>
  </si>
  <si>
    <t>博士課程</t>
    <phoneticPr fontId="1"/>
  </si>
  <si>
    <t>医学研究科</t>
  </si>
  <si>
    <t>経営管理研究科</t>
  </si>
  <si>
    <t>法務研究科</t>
    <rPh sb="0" eb="2">
      <t>ホウム</t>
    </rPh>
    <rPh sb="2" eb="5">
      <t>ケンキュウカ</t>
    </rPh>
    <phoneticPr fontId="4"/>
  </si>
  <si>
    <t>公共政策(学)教育部</t>
    <rPh sb="0" eb="2">
      <t>コウキョウ</t>
    </rPh>
    <rPh sb="2" eb="4">
      <t>セイサク</t>
    </rPh>
    <rPh sb="5" eb="6">
      <t>ガク</t>
    </rPh>
    <rPh sb="7" eb="10">
      <t>キョウイクブ</t>
    </rPh>
    <phoneticPr fontId="4"/>
  </si>
  <si>
    <t>司法研究科</t>
    <rPh sb="0" eb="2">
      <t>シホウ</t>
    </rPh>
    <rPh sb="2" eb="5">
      <t>ケンキュウカ</t>
    </rPh>
    <phoneticPr fontId="4"/>
  </si>
  <si>
    <t>ビジネス研究科</t>
    <rPh sb="4" eb="7">
      <t>ケンキュウカ</t>
    </rPh>
    <phoneticPr fontId="4"/>
  </si>
  <si>
    <t>経営管理教育部</t>
    <rPh sb="0" eb="2">
      <t>ケイエイ</t>
    </rPh>
    <rPh sb="2" eb="4">
      <t>カンリ</t>
    </rPh>
    <rPh sb="4" eb="7">
      <t>キョウイクブ</t>
    </rPh>
    <phoneticPr fontId="4"/>
  </si>
  <si>
    <t>応用情報技術研究科</t>
    <rPh sb="0" eb="2">
      <t>オウヨウ</t>
    </rPh>
    <rPh sb="2" eb="4">
      <t>ジョウホウ</t>
    </rPh>
    <rPh sb="4" eb="6">
      <t>ギジュツ</t>
    </rPh>
    <rPh sb="6" eb="8">
      <t>ケンキュウ</t>
    </rPh>
    <rPh sb="8" eb="9">
      <t>カ</t>
    </rPh>
    <phoneticPr fontId="1"/>
  </si>
  <si>
    <t>研究科</t>
    <phoneticPr fontId="1"/>
  </si>
  <si>
    <t>（単位　人）</t>
    <rPh sb="1" eb="3">
      <t>タンイ</t>
    </rPh>
    <rPh sb="4" eb="5">
      <t>ニン</t>
    </rPh>
    <phoneticPr fontId="1"/>
  </si>
  <si>
    <r>
      <t>２　大学及び短期大学</t>
    </r>
    <r>
      <rPr>
        <sz val="11"/>
        <color indexed="8"/>
        <rFont val="ＭＳ ゴシック"/>
        <family val="3"/>
        <charset val="128"/>
      </rPr>
      <t>　　　　　　　　　　　　　　　　　　　　　　　</t>
    </r>
    <phoneticPr fontId="1"/>
  </si>
  <si>
    <t>ｃ　専門職学位課程</t>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</si>
  <si>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</si>
  <si>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t>注４）大学院大学を含む。</t>
    <rPh sb="0" eb="1">
      <t>チュウ</t>
    </rPh>
    <rPh sb="3" eb="6">
      <t>ダイガクイン</t>
    </rPh>
    <rPh sb="6" eb="8">
      <t>ダイガク</t>
    </rPh>
    <rPh sb="9" eb="10">
      <t>フク</t>
    </rPh>
    <phoneticPr fontId="11"/>
  </si>
  <si>
    <t>注３）一つの研究科で，複数の課程を設置している場合，注２）の基準により各々算出した。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1"/>
  </si>
  <si>
    <t>注２）この集計における「専門職学位課程」とは，「専門職学位課程」及び「専門職学位課程法科大学院」である。</t>
    <rPh sb="0" eb="1">
      <t>チュウ</t>
    </rPh>
    <rPh sb="12" eb="14">
      <t>センモン</t>
    </rPh>
    <rPh sb="14" eb="15">
      <t>ショク</t>
    </rPh>
    <rPh sb="15" eb="17">
      <t>ガクイ</t>
    </rPh>
    <rPh sb="32" eb="33">
      <t>オヨ</t>
    </rPh>
    <rPh sb="42" eb="44">
      <t>ホウカ</t>
    </rPh>
    <rPh sb="44" eb="46">
      <t>ダイガク</t>
    </rPh>
    <rPh sb="46" eb="47">
      <t>イン</t>
    </rPh>
    <phoneticPr fontId="11"/>
  </si>
  <si>
    <t>注１）在籍する研究科の所在地が京都市内にある学生数を計上している。</t>
    <rPh sb="7" eb="9">
      <t>ケンキュウ</t>
    </rPh>
    <rPh sb="9" eb="10">
      <t>カ</t>
    </rPh>
    <phoneticPr fontId="11"/>
  </si>
  <si>
    <t>資料：京都市総合企画局情報化推進室情報統計担当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17" eb="19">
      <t>ジョウホウ</t>
    </rPh>
    <rPh sb="19" eb="21">
      <t>トウケイ</t>
    </rPh>
    <rPh sb="21" eb="23">
      <t>タントウ</t>
    </rPh>
    <phoneticPr fontId="11"/>
  </si>
  <si>
    <t>そ の 他</t>
    <phoneticPr fontId="11"/>
  </si>
  <si>
    <t>社会科学</t>
  </si>
  <si>
    <t>　私　立</t>
    <phoneticPr fontId="11"/>
  </si>
  <si>
    <t>教　　育</t>
    <phoneticPr fontId="11"/>
  </si>
  <si>
    <t>保　　健</t>
    <phoneticPr fontId="11"/>
  </si>
  <si>
    <t>　国　立</t>
    <rPh sb="1" eb="2">
      <t>クニ</t>
    </rPh>
    <rPh sb="3" eb="4">
      <t>リツ</t>
    </rPh>
    <phoneticPr fontId="11"/>
  </si>
  <si>
    <t>社会科学</t>
    <phoneticPr fontId="11"/>
  </si>
  <si>
    <t>　公　立</t>
    <phoneticPr fontId="11"/>
  </si>
  <si>
    <t>　国　立</t>
    <phoneticPr fontId="11"/>
  </si>
  <si>
    <t>総　　　数</t>
    <rPh sb="0" eb="1">
      <t>フサ</t>
    </rPh>
    <rPh sb="4" eb="5">
      <t>カズ</t>
    </rPh>
    <phoneticPr fontId="11"/>
  </si>
  <si>
    <t>女</t>
  </si>
  <si>
    <t>男</t>
  </si>
  <si>
    <t>総数</t>
  </si>
  <si>
    <t>３年次</t>
  </si>
  <si>
    <t>２年次</t>
  </si>
  <si>
    <t>１年次</t>
  </si>
  <si>
    <t>学　　　生　　　数</t>
    <phoneticPr fontId="11"/>
  </si>
  <si>
    <t>研究
科数</t>
    <rPh sb="0" eb="2">
      <t>ケンキュウ</t>
    </rPh>
    <rPh sb="3" eb="4">
      <t>カ</t>
    </rPh>
    <rPh sb="4" eb="5">
      <t>スウ</t>
    </rPh>
    <phoneticPr fontId="11"/>
  </si>
  <si>
    <t>系　　統</t>
    <rPh sb="0" eb="1">
      <t>ケイ</t>
    </rPh>
    <rPh sb="3" eb="4">
      <t>オサム</t>
    </rPh>
    <phoneticPr fontId="11"/>
  </si>
  <si>
    <t>平成２０年５月１日</t>
    <rPh sb="0" eb="2">
      <t>ヘイセイ</t>
    </rPh>
    <rPh sb="4" eb="5">
      <t>ネン</t>
    </rPh>
    <rPh sb="6" eb="7">
      <t>ガツ</t>
    </rPh>
    <rPh sb="8" eb="9">
      <t>ニチ</t>
    </rPh>
    <phoneticPr fontId="11"/>
  </si>
  <si>
    <t>（単位　研究科数＝研究科，学生数＝人）</t>
    <rPh sb="1" eb="3">
      <t>タンイ</t>
    </rPh>
    <rPh sb="4" eb="5">
      <t>ケン</t>
    </rPh>
    <rPh sb="5" eb="6">
      <t>キワム</t>
    </rPh>
    <rPh sb="6" eb="7">
      <t>カ</t>
    </rPh>
    <rPh sb="7" eb="8">
      <t>スウ</t>
    </rPh>
    <rPh sb="9" eb="12">
      <t>ケンキュウカ</t>
    </rPh>
    <rPh sb="13" eb="16">
      <t>ガクセイスウ</t>
    </rPh>
    <rPh sb="17" eb="18">
      <t>ニン</t>
    </rPh>
    <phoneticPr fontId="11"/>
  </si>
  <si>
    <t>ｃ　専門職学位課程</t>
    <rPh sb="2" eb="4">
      <t>センモン</t>
    </rPh>
    <rPh sb="4" eb="5">
      <t>ショク</t>
    </rPh>
    <rPh sb="5" eb="7">
      <t>ガクイ</t>
    </rPh>
    <rPh sb="7" eb="9">
      <t>カテイ</t>
    </rPh>
    <phoneticPr fontId="11"/>
  </si>
  <si>
    <t>（５）　大学院研究科系統別学生数</t>
    <rPh sb="4" eb="7">
      <t>ダイガクイン</t>
    </rPh>
    <rPh sb="7" eb="10">
      <t>ケンキュウカ</t>
    </rPh>
    <rPh sb="10" eb="12">
      <t>ケイトウ</t>
    </rPh>
    <rPh sb="12" eb="13">
      <t>ベツ</t>
    </rPh>
    <rPh sb="13" eb="16">
      <t>ガクセイスウ</t>
    </rPh>
    <phoneticPr fontId="11"/>
  </si>
  <si>
    <t>　本表については，１表頭注参照。</t>
    <rPh sb="11" eb="12">
      <t>アタマ</t>
    </rPh>
    <phoneticPr fontId="1"/>
  </si>
  <si>
    <r>
      <t>２　大学及び短期大学</t>
    </r>
    <r>
      <rPr>
        <sz val="11"/>
        <color indexed="8"/>
        <rFont val="ＭＳ ゴシック"/>
        <family val="3"/>
        <charset val="128"/>
      </rPr>
      <t>　　　　　　　　　　　　　　　　　　　　　　　</t>
    </r>
    <phoneticPr fontId="1"/>
  </si>
  <si>
    <t>注２）一つの研究科で，複数の課程を設置している場合，注１）の基準により各々算出した。</t>
    <rPh sb="0" eb="1">
      <t>チュウ</t>
    </rPh>
    <rPh sb="3" eb="4">
      <t>ヒト</t>
    </rPh>
    <rPh sb="6" eb="8">
      <t>ケンキュウ</t>
    </rPh>
    <rPh sb="8" eb="9">
      <t>カ</t>
    </rPh>
    <rPh sb="11" eb="13">
      <t>フクスウ</t>
    </rPh>
    <rPh sb="14" eb="16">
      <t>カテイ</t>
    </rPh>
    <rPh sb="17" eb="19">
      <t>セッチ</t>
    </rPh>
    <rPh sb="23" eb="25">
      <t>バアイ</t>
    </rPh>
    <rPh sb="26" eb="27">
      <t>チュウ</t>
    </rPh>
    <rPh sb="30" eb="32">
      <t>キジュン</t>
    </rPh>
    <rPh sb="35" eb="37">
      <t>オノオノ</t>
    </rPh>
    <rPh sb="37" eb="39">
      <t>サンシュツ</t>
    </rPh>
    <phoneticPr fontId="11"/>
  </si>
  <si>
    <t>注１）この集計における「専門職学位課程」とは，「専門職学位課程」及び「専門職学位課程法科大学院」である。</t>
    <rPh sb="0" eb="1">
      <t>チュウ</t>
    </rPh>
    <rPh sb="12" eb="14">
      <t>センモン</t>
    </rPh>
    <rPh sb="14" eb="15">
      <t>ショク</t>
    </rPh>
    <rPh sb="15" eb="17">
      <t>ガクイ</t>
    </rPh>
    <rPh sb="32" eb="33">
      <t>オヨ</t>
    </rPh>
    <rPh sb="42" eb="44">
      <t>ホウカ</t>
    </rPh>
    <rPh sb="44" eb="46">
      <t>ダイガク</t>
    </rPh>
    <rPh sb="46" eb="47">
      <t>イン</t>
    </rPh>
    <phoneticPr fontId="1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</si>
  <si>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</si>
  <si>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</si>
  <si>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</si>
  <si>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</si>
  <si>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</si>
  <si>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</si>
  <si>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</si>
  <si>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</si>
  <si>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平成２１年５月１日</t>
    <rPh sb="0" eb="2">
      <t>ヘイセイ</t>
    </rPh>
    <rPh sb="4" eb="5">
      <t>ネン</t>
    </rPh>
    <rPh sb="6" eb="7">
      <t>ガツ</t>
    </rPh>
    <rPh sb="8" eb="9">
      <t>ニチ</t>
    </rPh>
    <phoneticPr fontId="11"/>
  </si>
  <si>
    <t>　大学院大学を含む。</t>
    <rPh sb="1" eb="3">
      <t>ダイガク</t>
    </rPh>
    <rPh sb="3" eb="4">
      <t>イン</t>
    </rPh>
    <rPh sb="4" eb="6">
      <t>ダイガク</t>
    </rPh>
    <rPh sb="7" eb="8">
      <t>フク</t>
    </rPh>
    <phoneticPr fontId="1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</si>
  <si>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</si>
  <si>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</si>
  <si>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</si>
  <si>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</si>
  <si>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</si>
  <si>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</si>
  <si>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</si>
  <si>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</si>
  <si>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</si>
  <si>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</si>
  <si>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</si>
  <si>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平成２２年５月１日</t>
    <rPh sb="0" eb="2">
      <t>ヘイセイ</t>
    </rPh>
    <rPh sb="4" eb="5">
      <t>ネン</t>
    </rPh>
    <rPh sb="6" eb="7">
      <t>ガツ</t>
    </rPh>
    <rPh sb="8" eb="9">
      <t>ニチ</t>
    </rPh>
    <phoneticPr fontId="1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</si>
  <si>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</si>
  <si>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</si>
  <si>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</si>
  <si>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</si>
  <si>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</si>
  <si>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社会科学</t>
    <phoneticPr fontId="11"/>
  </si>
  <si>
    <t>　公　立</t>
    <phoneticPr fontId="11"/>
  </si>
  <si>
    <t>　国　立</t>
    <phoneticPr fontId="11"/>
  </si>
  <si>
    <t>学　　　生　　　数</t>
    <phoneticPr fontId="11"/>
  </si>
  <si>
    <t>平成２３年５月１日</t>
    <rPh sb="0" eb="2">
      <t>ヘイセイ</t>
    </rPh>
    <rPh sb="4" eb="5">
      <t>ネン</t>
    </rPh>
    <rPh sb="6" eb="7">
      <t>ガツ</t>
    </rPh>
    <rPh sb="8" eb="9">
      <t>ニチ</t>
    </rPh>
    <phoneticPr fontId="11"/>
  </si>
  <si>
    <r>
      <t>２　大学及び短期大学</t>
    </r>
    <r>
      <rPr>
        <sz val="11"/>
        <color indexed="8"/>
        <rFont val="ＭＳ ゴシック"/>
        <family val="3"/>
        <charset val="128"/>
      </rPr>
      <t>　　　　　　　　　　　　　　　　　　　　　　　</t>
    </r>
    <phoneticPr fontId="1"/>
  </si>
  <si>
    <t>そ の 他</t>
    <phoneticPr fontId="11"/>
  </si>
  <si>
    <t>　私　立</t>
    <phoneticPr fontId="11"/>
  </si>
  <si>
    <t>教　　育</t>
    <phoneticPr fontId="11"/>
  </si>
  <si>
    <t>保　　健</t>
    <phoneticPr fontId="11"/>
  </si>
  <si>
    <t>そ の 他</t>
    <phoneticPr fontId="11"/>
  </si>
  <si>
    <t>社会科学</t>
    <phoneticPr fontId="11"/>
  </si>
  <si>
    <t>　公　立</t>
    <phoneticPr fontId="11"/>
  </si>
  <si>
    <t>　国　立</t>
    <phoneticPr fontId="11"/>
  </si>
  <si>
    <t>学　　　生　　　数</t>
    <phoneticPr fontId="11"/>
  </si>
  <si>
    <t>平成２４年５月１日</t>
    <rPh sb="0" eb="2">
      <t>ヘイセイ</t>
    </rPh>
    <rPh sb="4" eb="5">
      <t>ネン</t>
    </rPh>
    <rPh sb="6" eb="7">
      <t>ガツ</t>
    </rPh>
    <rPh sb="8" eb="9">
      <t>ニチ</t>
    </rPh>
    <phoneticPr fontId="11"/>
  </si>
  <si>
    <t>及び研究科に在籍する人数である。</t>
    <phoneticPr fontId="10"/>
  </si>
  <si>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</si>
  <si>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</si>
  <si>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</si>
  <si>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</si>
  <si>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</si>
  <si>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r>
      <t>２　大学及び短期大学</t>
    </r>
    <r>
      <rPr>
        <sz val="11"/>
        <color indexed="8"/>
        <rFont val="ＭＳ ゴシック"/>
        <family val="3"/>
        <charset val="128"/>
      </rPr>
      <t>　　　　　　　　　　　　　　　　　　　　　　　</t>
    </r>
    <phoneticPr fontId="1"/>
  </si>
  <si>
    <t>　なお，表の数値は，同調査の京都市独自集計結果を掲載している。</t>
    <phoneticPr fontId="10"/>
  </si>
  <si>
    <t>平成２５年５月１日</t>
    <rPh sb="0" eb="2">
      <t>ヘイセイ</t>
    </rPh>
    <rPh sb="4" eb="5">
      <t>ネン</t>
    </rPh>
    <rPh sb="6" eb="7">
      <t>ガツ</t>
    </rPh>
    <rPh sb="8" eb="9">
      <t>ニチ</t>
    </rPh>
    <phoneticPr fontId="11"/>
  </si>
  <si>
    <t>学　　　生　　　数</t>
    <phoneticPr fontId="11"/>
  </si>
  <si>
    <t>　公　立</t>
    <phoneticPr fontId="11"/>
  </si>
  <si>
    <t>　私　立</t>
    <phoneticPr fontId="11"/>
  </si>
  <si>
    <t>社会科学</t>
    <phoneticPr fontId="11"/>
  </si>
  <si>
    <t>保　　健</t>
    <phoneticPr fontId="11"/>
  </si>
  <si>
    <t>教　　育</t>
    <phoneticPr fontId="11"/>
  </si>
  <si>
    <t>そ の 他</t>
    <phoneticPr fontId="1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</si>
  <si>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</si>
  <si>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</si>
  <si>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rPh sb="0" eb="1">
      <t>オヨ</t>
    </rPh>
    <rPh sb="2" eb="4">
      <t>ケンキュウ</t>
    </rPh>
    <rPh sb="4" eb="5">
      <t>カ</t>
    </rPh>
    <rPh sb="6" eb="8">
      <t>ザイセキ</t>
    </rPh>
    <rPh sb="10" eb="12">
      <t>ニンズウ</t>
    </rPh>
    <phoneticPr fontId="1"/>
  </si>
  <si>
    <t>平成２６年５月１日</t>
    <rPh sb="0" eb="2">
      <t>ヘイセイ</t>
    </rPh>
    <rPh sb="4" eb="5">
      <t>ネン</t>
    </rPh>
    <rPh sb="6" eb="7">
      <t>ガツ</t>
    </rPh>
    <rPh sb="8" eb="9">
      <t>ニチ</t>
    </rPh>
    <phoneticPr fontId="11"/>
  </si>
  <si>
    <t>学　　　生　　　数</t>
    <phoneticPr fontId="11"/>
  </si>
  <si>
    <t>　国　立</t>
    <phoneticPr fontId="11"/>
  </si>
  <si>
    <t>　公　立</t>
    <phoneticPr fontId="11"/>
  </si>
  <si>
    <t>　私　立</t>
    <phoneticPr fontId="11"/>
  </si>
  <si>
    <t>社会科学</t>
    <phoneticPr fontId="11"/>
  </si>
  <si>
    <t>保　　健</t>
    <phoneticPr fontId="11"/>
  </si>
  <si>
    <t>教　　育</t>
    <phoneticPr fontId="11"/>
  </si>
  <si>
    <t>そ の 他</t>
    <phoneticPr fontId="11"/>
  </si>
  <si>
    <t>平成２７年５月１日</t>
    <rPh sb="0" eb="2">
      <t>ヘイセイ</t>
    </rPh>
    <rPh sb="4" eb="5">
      <t>ネン</t>
    </rPh>
    <rPh sb="6" eb="7">
      <t>ガツ</t>
    </rPh>
    <rPh sb="8" eb="9">
      <t>ニチ</t>
    </rPh>
    <phoneticPr fontId="1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</si>
  <si>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</si>
  <si>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平成２８年５月１日</t>
    <rPh sb="0" eb="2">
      <t>ヘイセイ</t>
    </rPh>
    <rPh sb="4" eb="5">
      <t>ネン</t>
    </rPh>
    <rPh sb="6" eb="7">
      <t>ガツ</t>
    </rPh>
    <rPh sb="8" eb="9">
      <t>ニチ</t>
    </rPh>
    <phoneticPr fontId="11"/>
  </si>
  <si>
    <t>学　　　生　　　数</t>
    <phoneticPr fontId="11"/>
  </si>
  <si>
    <t>　国　立</t>
    <phoneticPr fontId="11"/>
  </si>
  <si>
    <t>　公　立</t>
    <phoneticPr fontId="11"/>
  </si>
  <si>
    <t>　私　立</t>
    <phoneticPr fontId="11"/>
  </si>
  <si>
    <t>社会科学</t>
    <phoneticPr fontId="11"/>
  </si>
  <si>
    <t>教　　育</t>
    <phoneticPr fontId="11"/>
  </si>
  <si>
    <t>そ の 他</t>
    <phoneticPr fontId="11"/>
  </si>
  <si>
    <t>保　　健</t>
    <phoneticPr fontId="11"/>
  </si>
  <si>
    <t>教　　育</t>
    <phoneticPr fontId="11"/>
  </si>
  <si>
    <t>そ の 他</t>
    <phoneticPr fontId="11"/>
  </si>
  <si>
    <t>資料：京都市総合企画局情報化推進室統計解析担当</t>
    <rPh sb="0" eb="2">
      <t>シリョウ</t>
    </rPh>
    <rPh sb="3" eb="5">
      <t>キョウト</t>
    </rPh>
    <rPh sb="5" eb="6">
      <t>シ</t>
    </rPh>
    <rPh sb="6" eb="8">
      <t>ソウゴウ</t>
    </rPh>
    <rPh sb="8" eb="10">
      <t>キカク</t>
    </rPh>
    <rPh sb="10" eb="11">
      <t>キョク</t>
    </rPh>
    <rPh sb="11" eb="14">
      <t>ジョウホウカ</t>
    </rPh>
    <rPh sb="14" eb="16">
      <t>スイシン</t>
    </rPh>
    <rPh sb="16" eb="17">
      <t>シツ</t>
    </rPh>
    <rPh sb="21" eb="23">
      <t>タントウ</t>
    </rPh>
    <phoneticPr fontId="11"/>
  </si>
  <si>
    <t>平成２９年５月１日</t>
    <rPh sb="0" eb="2">
      <t>ヘイセイ</t>
    </rPh>
    <rPh sb="4" eb="5">
      <t>ネン</t>
    </rPh>
    <rPh sb="6" eb="7">
      <t>ガツ</t>
    </rPh>
    <rPh sb="8" eb="9">
      <t>ニチ</t>
    </rPh>
    <phoneticPr fontId="1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</si>
  <si>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</si>
  <si>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rPh sb="0" eb="2">
      <t>ヘイセイ</t>
    </rPh>
    <rPh sb="4" eb="5">
      <t>ネン</t>
    </rPh>
    <rPh sb="6" eb="7">
      <t>ガツ</t>
    </rPh>
    <rPh sb="8" eb="9">
      <t>ニチ</t>
    </rPh>
    <phoneticPr fontId="11"/>
  </si>
  <si>
    <t>令和元年５月１日</t>
    <rPh sb="0" eb="2">
      <t>レイワ</t>
    </rPh>
    <rPh sb="2" eb="3">
      <t>モト</t>
    </rPh>
    <rPh sb="3" eb="4">
      <t>ネン</t>
    </rPh>
    <rPh sb="5" eb="6">
      <t>ガツ</t>
    </rPh>
    <rPh sb="7" eb="8">
      <t>ニチ</t>
    </rPh>
    <phoneticPr fontId="11"/>
  </si>
  <si>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</si>
  <si>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1"/>
  </si>
  <si>
    <t>令和３年５月１日</t>
    <rPh sb="0" eb="2">
      <t>レイワ</t>
    </rPh>
    <rPh sb="3" eb="4">
      <t>ネン</t>
    </rPh>
    <rPh sb="5" eb="6">
      <t>ガツ</t>
    </rPh>
    <rPh sb="7" eb="8">
      <t>ニチ</t>
    </rPh>
    <phoneticPr fontId="11"/>
  </si>
  <si>
    <t>系統</t>
    <rPh sb="0" eb="1">
      <t>ケイ</t>
    </rPh>
    <rPh sb="1" eb="2">
      <t>オサム</t>
    </rPh>
    <phoneticPr fontId="11"/>
  </si>
  <si>
    <t>学生数</t>
  </si>
  <si>
    <t>1年次</t>
    <phoneticPr fontId="11"/>
  </si>
  <si>
    <t>2年次</t>
    <phoneticPr fontId="11"/>
  </si>
  <si>
    <t>3年次</t>
    <phoneticPr fontId="11"/>
  </si>
  <si>
    <t>総数</t>
    <rPh sb="0" eb="1">
      <t>フサ</t>
    </rPh>
    <rPh sb="1" eb="2">
      <t>カズ</t>
    </rPh>
    <phoneticPr fontId="11"/>
  </si>
  <si>
    <t>国立</t>
  </si>
  <si>
    <t>公立</t>
  </si>
  <si>
    <t>私立</t>
  </si>
  <si>
    <t>保健</t>
  </si>
  <si>
    <t>教育</t>
  </si>
  <si>
    <t>その他</t>
  </si>
  <si>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1"/>
  </si>
  <si>
    <t>　注１）この集計における「専門職学位課程」とは、「専門職学位課程」及び「専門職学位課程法科大学院」である。</t>
    <rPh sb="1" eb="2">
      <t>チュウ</t>
    </rPh>
    <rPh sb="13" eb="15">
      <t>センモン</t>
    </rPh>
    <rPh sb="15" eb="16">
      <t>ショク</t>
    </rPh>
    <rPh sb="16" eb="18">
      <t>ガクイ</t>
    </rPh>
    <rPh sb="33" eb="34">
      <t>オヨ</t>
    </rPh>
    <rPh sb="43" eb="45">
      <t>ホウカ</t>
    </rPh>
    <rPh sb="45" eb="47">
      <t>ダイガク</t>
    </rPh>
    <rPh sb="47" eb="48">
      <t>イン</t>
    </rPh>
    <phoneticPr fontId="11"/>
  </si>
  <si>
    <t>　注２）一つの研究科で、複数の課程を設置している場合、注１）の基準により各々算出した。</t>
    <rPh sb="1" eb="2">
      <t>チュウ</t>
    </rPh>
    <rPh sb="4" eb="5">
      <t>ヒト</t>
    </rPh>
    <rPh sb="7" eb="9">
      <t>ケンキュウ</t>
    </rPh>
    <rPh sb="9" eb="10">
      <t>カ</t>
    </rPh>
    <rPh sb="12" eb="14">
      <t>フクスウ</t>
    </rPh>
    <rPh sb="15" eb="17">
      <t>カテイ</t>
    </rPh>
    <rPh sb="18" eb="20">
      <t>セッチ</t>
    </rPh>
    <rPh sb="24" eb="26">
      <t>バアイ</t>
    </rPh>
    <rPh sb="27" eb="28">
      <t>チュウ</t>
    </rPh>
    <rPh sb="31" eb="33">
      <t>キジュン</t>
    </rPh>
    <rPh sb="36" eb="38">
      <t>オノオノ</t>
    </rPh>
    <rPh sb="38" eb="40">
      <t>サンシュツ</t>
    </rPh>
    <phoneticPr fontId="1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</si>
  <si>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</si>
  <si>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</si>
  <si>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rPh sb="3" eb="4">
      <t>ネン</t>
    </rPh>
    <rPh sb="5" eb="6">
      <t>ガツ</t>
    </rPh>
    <rPh sb="7" eb="8">
      <t>ニチ</t>
    </rPh>
    <phoneticPr fontId="11"/>
  </si>
  <si>
    <t>　注１）この集計における「専門職学位課程」とは、「専門職学位課程」、「専門職学位課程法科大学院」及び「専門職学位課程教職</t>
    <rPh sb="1" eb="2">
      <t>チュウ</t>
    </rPh>
    <rPh sb="13" eb="15">
      <t>センモン</t>
    </rPh>
    <rPh sb="15" eb="16">
      <t>ショク</t>
    </rPh>
    <rPh sb="16" eb="18">
      <t>ガクイ</t>
    </rPh>
    <rPh sb="58" eb="60">
      <t>キョウショク</t>
    </rPh>
    <phoneticPr fontId="11"/>
  </si>
  <si>
    <t>　　　　大学院」である。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</si>
</sst>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24">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11"/>
      <color indexed="8"/>
      <name val="ＭＳ ゴシック"/>
      <family val="3"/>
      <charset val="128"/>
    </font>
    <font>
      <b/>
      <sz val="8"/>
      <color indexed="8"/>
      <name val="ＭＳ ゴシック"/>
      <family val="3"/>
      <charset val="128"/>
    </font>
    <font>
      <sz val="8"/>
      <name val="ＭＳ ゴシック"/>
      <family val="3"/>
      <charset val="128"/>
    </font>
    <font>
      <b/>
      <sz val="8"/>
      <name val="ＭＳ ゴシック"/>
      <family val="3"/>
      <charset val="128"/>
    </font>
    <font>
      <sz val="11"/>
      <color indexed="8"/>
      <name val="ＭＳ ゴシック"/>
      <family val="3"/>
      <charset val="128"/>
    </font>
    <font>
      <sz val="11"/>
      <name val="ＭＳ Ｐゴシック"/>
      <family val="3"/>
      <charset val="128"/>
    </font>
    <font>
      <sz val="6"/>
      <name val="ＭＳ 明朝"/>
      <family val="1"/>
      <charset val="128"/>
    </font>
    <font>
      <sz val="6"/>
      <name val="ＭＳ Ｐゴシック"/>
      <family val="3"/>
      <charset val="128"/>
    </font>
    <font>
      <b/>
      <sz val="8"/>
      <name val="ＭＳ 明朝"/>
      <family val="1"/>
      <charset val="128"/>
    </font>
    <font>
      <b/>
      <sz val="11"/>
      <name val="ＭＳ ゴシック"/>
      <family val="3"/>
      <charset val="128"/>
    </font>
    <font>
      <sz val="8"/>
      <name val="Webdings"/>
      <family val="1"/>
      <charset val="2"/>
    </font>
    <font>
      <sz val="8"/>
      <name val="Wingdings 3"/>
      <family val="1"/>
      <charset val="2"/>
    </font>
    <font>
      <b/>
      <sz val="8"/>
      <name val="Wingdings 3"/>
      <family val="1"/>
      <charset val="2"/>
    </font>
    <font>
      <b/>
      <sz val="11"/>
      <name val="Wingdings 3"/>
      <family val="1"/>
      <charset val="2"/>
    </font>
    <font>
      <sz val="11"/>
      <name val="ＭＳ ゴシック"/>
      <family val="3"/>
      <charset val="128"/>
    </font>
    <font>
      <b/>
      <sz val="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
      <sz val="11"/>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38" fontId="9" fillId="0" borderId="0" applyFont="0" applyFill="0" applyBorder="0" applyAlignment="0" applyProtection="0">
      <alignment vertical="center"/>
    </xf>
    <xf numFmtId="0" fontId="9" fillId="0" borderId="0">
      <alignment vertical="center"/>
    </xf>
    <xf numFmtId="0" fontId="9" fillId="0" borderId="0"/>
    <xf numFmtId="0" fontId="9" fillId="0" borderId="0"/>
  </cellStyleXfs>
  <cellXfs count="231">
    <xf numFmtId="0" fontId="0" fillId="0" borderId="0" xfId="0"/>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distributed" vertical="center"/>
    </xf>
    <xf numFmtId="0" fontId="7" fillId="0" borderId="0" xfId="0" applyFont="1" applyAlignment="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176" fontId="5" fillId="0" borderId="4" xfId="0" quotePrefix="1" applyNumberFormat="1" applyFont="1" applyFill="1" applyBorder="1" applyAlignment="1" applyProtection="1">
      <alignment horizontal="right" vertical="center"/>
    </xf>
    <xf numFmtId="176" fontId="5" fillId="0" borderId="0"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2" fillId="0" borderId="5" xfId="0" quotePrefix="1" applyNumberFormat="1" applyFont="1" applyFill="1" applyBorder="1" applyAlignment="1" applyProtection="1">
      <alignment horizontal="right" vertical="center"/>
    </xf>
    <xf numFmtId="176" fontId="2" fillId="0" borderId="1" xfId="0" applyNumberFormat="1" applyFont="1" applyFill="1" applyBorder="1" applyAlignment="1" applyProtection="1">
      <alignment horizontal="right" vertical="center"/>
    </xf>
    <xf numFmtId="0" fontId="3" fillId="0" borderId="1" xfId="0" applyFont="1" applyBorder="1" applyAlignment="1">
      <alignment vertical="center"/>
    </xf>
    <xf numFmtId="0" fontId="2" fillId="0" borderId="6" xfId="0" applyFont="1" applyFill="1" applyBorder="1" applyAlignment="1" applyProtection="1">
      <alignment horizontal="distributed" vertical="center"/>
    </xf>
    <xf numFmtId="49" fontId="2" fillId="0" borderId="1" xfId="0"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5"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176" fontId="5" fillId="0" borderId="0" xfId="0" applyNumberFormat="1" applyFont="1" applyFill="1" applyBorder="1" applyAlignment="1" applyProtection="1">
      <alignment horizontal="right" vertical="center"/>
    </xf>
    <xf numFmtId="176" fontId="2" fillId="0" borderId="4" xfId="0" applyNumberFormat="1" applyFont="1" applyFill="1" applyBorder="1" applyAlignment="1" applyProtection="1">
      <alignment horizontal="right" vertical="center"/>
    </xf>
    <xf numFmtId="176" fontId="6" fillId="0" borderId="0" xfId="0" applyNumberFormat="1" applyFont="1" applyAlignment="1">
      <alignment vertical="center"/>
    </xf>
    <xf numFmtId="0" fontId="2" fillId="0" borderId="0" xfId="0" applyFont="1" applyFill="1" applyBorder="1" applyAlignment="1" applyProtection="1">
      <alignment vertical="center"/>
    </xf>
    <xf numFmtId="0" fontId="5" fillId="0" borderId="6" xfId="0" applyFont="1" applyFill="1" applyBorder="1" applyAlignment="1" applyProtection="1">
      <alignment horizontal="distributed"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distributed" vertical="center"/>
    </xf>
    <xf numFmtId="0" fontId="4" fillId="0" borderId="0" xfId="0" applyFont="1" applyFill="1" applyBorder="1" applyAlignment="1" applyProtection="1">
      <alignment vertical="center"/>
    </xf>
    <xf numFmtId="0" fontId="3" fillId="0" borderId="0" xfId="2" applyFont="1">
      <alignment vertical="center"/>
    </xf>
    <xf numFmtId="177" fontId="3" fillId="0" borderId="0" xfId="4" applyNumberFormat="1" applyFont="1"/>
    <xf numFmtId="177" fontId="3" fillId="0" borderId="0" xfId="4" applyNumberFormat="1" applyFont="1" applyFill="1"/>
    <xf numFmtId="176" fontId="3" fillId="0" borderId="0" xfId="2" applyNumberFormat="1" applyFont="1">
      <alignment vertical="center"/>
    </xf>
    <xf numFmtId="176" fontId="3" fillId="0" borderId="0" xfId="4" applyNumberFormat="1" applyFont="1"/>
    <xf numFmtId="176" fontId="3" fillId="0" borderId="0" xfId="4" applyNumberFormat="1" applyFont="1" applyFill="1"/>
    <xf numFmtId="176" fontId="3" fillId="0" borderId="0" xfId="4" applyNumberFormat="1" applyFont="1" applyBorder="1" applyAlignment="1">
      <alignment vertical="center"/>
    </xf>
    <xf numFmtId="176" fontId="3" fillId="0" borderId="0" xfId="4" applyNumberFormat="1" applyFont="1" applyFill="1" applyBorder="1" applyAlignment="1">
      <alignment vertical="center"/>
    </xf>
    <xf numFmtId="176" fontId="3" fillId="0" borderId="1" xfId="4" applyNumberFormat="1" applyFont="1" applyBorder="1" applyAlignment="1">
      <alignment horizontal="right" vertical="center"/>
    </xf>
    <xf numFmtId="176" fontId="3" fillId="0" borderId="1" xfId="4" applyNumberFormat="1" applyFont="1" applyBorder="1" applyAlignment="1">
      <alignment vertical="center"/>
    </xf>
    <xf numFmtId="176" fontId="3" fillId="0" borderId="5" xfId="4" applyNumberFormat="1" applyFont="1" applyFill="1" applyBorder="1" applyAlignment="1">
      <alignment horizontal="right" vertical="center"/>
    </xf>
    <xf numFmtId="178" fontId="3" fillId="0" borderId="0" xfId="4" applyNumberFormat="1" applyFont="1" applyAlignment="1">
      <alignment vertical="center"/>
    </xf>
    <xf numFmtId="178" fontId="3" fillId="0" borderId="0" xfId="3" applyNumberFormat="1" applyFont="1" applyFill="1" applyBorder="1"/>
    <xf numFmtId="178" fontId="3" fillId="0" borderId="4" xfId="3" applyNumberFormat="1" applyFont="1" applyFill="1" applyBorder="1"/>
    <xf numFmtId="176" fontId="3" fillId="0" borderId="0" xfId="4" applyNumberFormat="1" applyFont="1" applyAlignment="1">
      <alignment horizontal="left" vertical="center" indent="1" shrinkToFit="1"/>
    </xf>
    <xf numFmtId="176" fontId="3" fillId="0" borderId="0" xfId="4" applyNumberFormat="1" applyFont="1" applyAlignment="1">
      <alignment vertical="center" shrinkToFit="1"/>
    </xf>
    <xf numFmtId="178" fontId="3" fillId="0" borderId="4" xfId="4" applyNumberFormat="1" applyFont="1" applyFill="1" applyBorder="1" applyAlignment="1">
      <alignment vertical="center"/>
    </xf>
    <xf numFmtId="176" fontId="3" fillId="0" borderId="0" xfId="4" applyNumberFormat="1" applyFont="1" applyAlignment="1">
      <alignment vertical="center"/>
    </xf>
    <xf numFmtId="176" fontId="3" fillId="0" borderId="0" xfId="4" applyNumberFormat="1" applyFont="1" applyAlignment="1">
      <alignment horizontal="left" vertical="center" shrinkToFit="1"/>
    </xf>
    <xf numFmtId="178" fontId="7" fillId="0" borderId="0" xfId="4" applyNumberFormat="1" applyFont="1" applyAlignment="1">
      <alignment vertical="center"/>
    </xf>
    <xf numFmtId="178" fontId="7" fillId="0" borderId="4" xfId="4" applyNumberFormat="1" applyFont="1" applyFill="1" applyBorder="1" applyAlignment="1">
      <alignment vertical="center"/>
    </xf>
    <xf numFmtId="176" fontId="7" fillId="0" borderId="0" xfId="4" applyNumberFormat="1" applyFont="1" applyAlignment="1">
      <alignment horizontal="center" vertical="center" shrinkToFit="1"/>
    </xf>
    <xf numFmtId="176" fontId="3" fillId="0" borderId="0" xfId="4" applyNumberFormat="1" applyFont="1" applyAlignment="1">
      <alignment horizontal="right" vertical="center"/>
    </xf>
    <xf numFmtId="176" fontId="3" fillId="0" borderId="7" xfId="4" applyNumberFormat="1" applyFont="1" applyFill="1" applyBorder="1" applyAlignment="1">
      <alignment horizontal="right" vertical="center"/>
    </xf>
    <xf numFmtId="176" fontId="3" fillId="0" borderId="3" xfId="4" applyNumberFormat="1" applyFont="1" applyBorder="1" applyAlignment="1">
      <alignment horizontal="center"/>
    </xf>
    <xf numFmtId="176" fontId="3" fillId="0" borderId="2" xfId="4" applyNumberFormat="1" applyFont="1" applyBorder="1" applyAlignment="1">
      <alignment horizontal="center"/>
    </xf>
    <xf numFmtId="49" fontId="3" fillId="0" borderId="1" xfId="3" applyNumberFormat="1" applyFont="1" applyFill="1" applyBorder="1" applyAlignment="1">
      <alignment horizontal="right" vertical="center"/>
    </xf>
    <xf numFmtId="176" fontId="12" fillId="0" borderId="0" xfId="4" applyNumberFormat="1" applyFont="1"/>
    <xf numFmtId="176" fontId="13" fillId="0" borderId="0" xfId="4" applyNumberFormat="1" applyFont="1" applyAlignment="1">
      <alignment horizontal="left" vertical="center"/>
    </xf>
    <xf numFmtId="177" fontId="3" fillId="0" borderId="0" xfId="4" applyNumberFormat="1" applyFont="1" applyAlignment="1">
      <alignment vertical="center"/>
    </xf>
    <xf numFmtId="177" fontId="3" fillId="0" borderId="0" xfId="4" applyNumberFormat="1" applyFont="1" applyBorder="1" applyAlignment="1">
      <alignment vertical="center"/>
    </xf>
    <xf numFmtId="177" fontId="3" fillId="0" borderId="0" xfId="4" applyNumberFormat="1" applyFont="1" applyFill="1" applyAlignment="1">
      <alignment vertical="center"/>
    </xf>
    <xf numFmtId="177" fontId="13"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0" fontId="4" fillId="0" borderId="0" xfId="2" applyFont="1" applyFill="1" applyBorder="1" applyAlignment="1" applyProtection="1">
      <alignment horizontal="center" vertical="center"/>
    </xf>
    <xf numFmtId="0" fontId="4" fillId="0" borderId="0" xfId="2" applyFont="1" applyFill="1" applyBorder="1" applyAlignment="1" applyProtection="1">
      <alignment horizontal="left" vertical="center"/>
    </xf>
    <xf numFmtId="0" fontId="14" fillId="0" borderId="0" xfId="2" applyFont="1">
      <alignment vertical="center"/>
    </xf>
    <xf numFmtId="177" fontId="14" fillId="0" borderId="0" xfId="4" applyNumberFormat="1" applyFont="1"/>
    <xf numFmtId="177" fontId="14" fillId="0" borderId="0" xfId="4" applyNumberFormat="1" applyFont="1" applyFill="1"/>
    <xf numFmtId="176" fontId="14" fillId="0" borderId="0" xfId="2" applyNumberFormat="1" applyFont="1">
      <alignment vertical="center"/>
    </xf>
    <xf numFmtId="176" fontId="15" fillId="0" borderId="0" xfId="4" applyNumberFormat="1" applyFont="1"/>
    <xf numFmtId="176" fontId="15" fillId="0" borderId="0" xfId="4" applyNumberFormat="1" applyFont="1" applyFill="1"/>
    <xf numFmtId="176" fontId="15" fillId="0" borderId="0" xfId="4" applyNumberFormat="1" applyFont="1" applyBorder="1" applyAlignment="1">
      <alignment vertical="center"/>
    </xf>
    <xf numFmtId="176" fontId="15" fillId="0" borderId="0" xfId="4" applyNumberFormat="1" applyFont="1" applyFill="1" applyBorder="1" applyAlignment="1">
      <alignment vertical="center"/>
    </xf>
    <xf numFmtId="176" fontId="15" fillId="0" borderId="1" xfId="4" applyNumberFormat="1" applyFont="1" applyBorder="1" applyAlignment="1">
      <alignment horizontal="right" vertical="center"/>
    </xf>
    <xf numFmtId="176" fontId="15" fillId="0" borderId="1" xfId="4" applyNumberFormat="1" applyFont="1" applyBorder="1" applyAlignment="1">
      <alignment vertical="center"/>
    </xf>
    <xf numFmtId="176" fontId="15" fillId="0" borderId="5" xfId="4" applyNumberFormat="1" applyFont="1" applyFill="1" applyBorder="1" applyAlignment="1">
      <alignment horizontal="right" vertical="center"/>
    </xf>
    <xf numFmtId="176" fontId="15" fillId="0" borderId="0" xfId="4" applyNumberFormat="1" applyFont="1" applyAlignment="1">
      <alignment horizontal="left" vertical="center" indent="1" shrinkToFit="1"/>
    </xf>
    <xf numFmtId="176" fontId="15" fillId="0" borderId="0" xfId="4" applyNumberFormat="1" applyFont="1" applyAlignment="1">
      <alignment vertical="center"/>
    </xf>
    <xf numFmtId="176" fontId="14" fillId="0" borderId="0" xfId="2" applyNumberFormat="1" applyFont="1" applyBorder="1">
      <alignment vertical="center"/>
    </xf>
    <xf numFmtId="176" fontId="15" fillId="0" borderId="0" xfId="4" applyNumberFormat="1" applyFont="1" applyAlignment="1">
      <alignment vertical="center" shrinkToFit="1"/>
    </xf>
    <xf numFmtId="176" fontId="15" fillId="0" borderId="0" xfId="4" applyNumberFormat="1" applyFont="1" applyAlignment="1">
      <alignment horizontal="right" vertical="center"/>
    </xf>
    <xf numFmtId="176" fontId="15" fillId="0" borderId="7" xfId="4" applyNumberFormat="1" applyFont="1" applyFill="1" applyBorder="1" applyAlignment="1">
      <alignment horizontal="right" vertical="center"/>
    </xf>
    <xf numFmtId="176" fontId="16" fillId="0" borderId="0" xfId="4" applyNumberFormat="1" applyFont="1"/>
    <xf numFmtId="0" fontId="3" fillId="0" borderId="0" xfId="2" applyFont="1" applyAlignment="1">
      <alignment vertical="center"/>
    </xf>
    <xf numFmtId="177" fontId="13" fillId="0" borderId="0" xfId="4" applyNumberFormat="1" applyFont="1" applyAlignment="1">
      <alignment horizontal="center" vertical="center"/>
    </xf>
    <xf numFmtId="0" fontId="9" fillId="0" borderId="0" xfId="2" applyAlignment="1">
      <alignment vertical="center"/>
    </xf>
    <xf numFmtId="0" fontId="2" fillId="0" borderId="0" xfId="2" applyFont="1" applyFill="1" applyBorder="1" applyAlignment="1" applyProtection="1">
      <alignment horizontal="left" vertical="center"/>
    </xf>
    <xf numFmtId="0" fontId="18" fillId="0" borderId="0" xfId="2" applyFont="1" applyAlignment="1">
      <alignment vertical="center"/>
    </xf>
    <xf numFmtId="176" fontId="17" fillId="0" borderId="0" xfId="4" applyNumberFormat="1" applyFont="1" applyAlignment="1">
      <alignment vertical="center"/>
    </xf>
    <xf numFmtId="176" fontId="13" fillId="0" borderId="0" xfId="4" applyNumberFormat="1" applyFont="1" applyAlignment="1">
      <alignment vertical="center"/>
    </xf>
    <xf numFmtId="177" fontId="13" fillId="0" borderId="0" xfId="4" applyNumberFormat="1" applyFont="1" applyAlignment="1">
      <alignment vertical="center"/>
    </xf>
    <xf numFmtId="0" fontId="4" fillId="0" borderId="0" xfId="2" applyFont="1" applyFill="1" applyBorder="1" applyAlignment="1" applyProtection="1">
      <alignment vertical="center"/>
    </xf>
    <xf numFmtId="178" fontId="3" fillId="0" borderId="0" xfId="4" applyNumberFormat="1" applyFont="1" applyBorder="1" applyAlignment="1">
      <alignment vertical="center"/>
    </xf>
    <xf numFmtId="178" fontId="7" fillId="0" borderId="0" xfId="4" applyNumberFormat="1" applyFont="1" applyFill="1" applyBorder="1" applyAlignment="1">
      <alignment vertical="center"/>
    </xf>
    <xf numFmtId="176" fontId="17" fillId="0" borderId="0" xfId="4" applyNumberFormat="1" applyFont="1" applyAlignment="1">
      <alignment horizontal="center" vertical="center"/>
    </xf>
    <xf numFmtId="177" fontId="15" fillId="0" borderId="0" xfId="4" applyNumberFormat="1" applyFont="1"/>
    <xf numFmtId="177" fontId="15" fillId="0" borderId="0" xfId="4" applyNumberFormat="1" applyFont="1" applyFill="1"/>
    <xf numFmtId="0" fontId="2" fillId="0" borderId="0" xfId="0" applyFont="1" applyFill="1" applyBorder="1" applyAlignment="1" applyProtection="1">
      <alignment horizontal="left" vertical="center" wrapText="1"/>
    </xf>
    <xf numFmtId="0" fontId="0" fillId="0" borderId="0" xfId="0" applyAlignment="1">
      <alignment vertical="center"/>
    </xf>
    <xf numFmtId="0" fontId="18" fillId="0" borderId="0" xfId="0" applyFont="1" applyAlignment="1">
      <alignmen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76" fontId="14" fillId="0" borderId="0" xfId="0" applyNumberFormat="1" applyFont="1" applyAlignment="1">
      <alignment vertical="center"/>
    </xf>
    <xf numFmtId="0" fontId="14" fillId="0" borderId="0" xfId="0" applyFont="1" applyAlignment="1">
      <alignment vertical="center"/>
    </xf>
    <xf numFmtId="176" fontId="19" fillId="0" borderId="0" xfId="4" applyNumberFormat="1" applyFont="1" applyAlignment="1">
      <alignment horizontal="center" vertical="center" shrinkToFit="1"/>
    </xf>
    <xf numFmtId="178" fontId="19" fillId="0" borderId="4" xfId="4" applyNumberFormat="1" applyFont="1" applyFill="1" applyBorder="1" applyAlignment="1">
      <alignment vertical="center"/>
    </xf>
    <xf numFmtId="178" fontId="19" fillId="0" borderId="0" xfId="4" applyNumberFormat="1" applyFont="1" applyFill="1" applyBorder="1" applyAlignment="1">
      <alignment vertical="center"/>
    </xf>
    <xf numFmtId="176" fontId="3" fillId="0" borderId="3" xfId="4" applyNumberFormat="1" applyFont="1" applyBorder="1" applyAlignment="1">
      <alignment horizontal="center"/>
    </xf>
    <xf numFmtId="178" fontId="3" fillId="0" borderId="0" xfId="4" applyNumberFormat="1" applyFont="1" applyFill="1" applyAlignment="1">
      <alignment vertical="center"/>
    </xf>
    <xf numFmtId="178" fontId="3" fillId="0" borderId="0" xfId="4" applyNumberFormat="1" applyFont="1" applyFill="1" applyBorder="1" applyAlignment="1">
      <alignment vertical="center"/>
    </xf>
    <xf numFmtId="0" fontId="2" fillId="0" borderId="0" xfId="0" applyFont="1" applyFill="1" applyBorder="1" applyAlignment="1" applyProtection="1">
      <alignment horizontal="left" vertical="center" wrapText="1"/>
    </xf>
    <xf numFmtId="176" fontId="3" fillId="0" borderId="3" xfId="4" applyNumberFormat="1" applyFont="1" applyBorder="1" applyAlignment="1">
      <alignment horizontal="center"/>
    </xf>
    <xf numFmtId="176" fontId="3" fillId="0" borderId="3" xfId="4" applyNumberFormat="1" applyFont="1" applyBorder="1" applyAlignment="1">
      <alignment horizontal="center"/>
    </xf>
    <xf numFmtId="49" fontId="3" fillId="0" borderId="1" xfId="3" applyNumberFormat="1" applyFont="1" applyBorder="1" applyAlignment="1">
      <alignment horizontal="right" vertical="center"/>
    </xf>
    <xf numFmtId="176" fontId="15" fillId="0" borderId="7" xfId="4" applyNumberFormat="1" applyFont="1" applyBorder="1" applyAlignment="1">
      <alignment horizontal="right" vertical="center"/>
    </xf>
    <xf numFmtId="178" fontId="19" fillId="0" borderId="4" xfId="4" applyNumberFormat="1" applyFont="1" applyBorder="1" applyAlignment="1">
      <alignment vertical="center"/>
    </xf>
    <xf numFmtId="178" fontId="19" fillId="0" borderId="0" xfId="4" applyNumberFormat="1" applyFont="1" applyAlignment="1">
      <alignment vertical="center"/>
    </xf>
    <xf numFmtId="178" fontId="3" fillId="0" borderId="4" xfId="4" applyNumberFormat="1" applyFont="1" applyBorder="1" applyAlignment="1">
      <alignment vertical="center"/>
    </xf>
    <xf numFmtId="178" fontId="3" fillId="0" borderId="0" xfId="3" applyNumberFormat="1" applyFont="1"/>
    <xf numFmtId="178" fontId="3" fillId="0" borderId="4" xfId="3" applyNumberFormat="1" applyFont="1" applyBorder="1"/>
    <xf numFmtId="176" fontId="15" fillId="0" borderId="5" xfId="4" applyNumberFormat="1" applyFont="1" applyBorder="1" applyAlignment="1">
      <alignment horizontal="right" vertical="center"/>
    </xf>
    <xf numFmtId="0" fontId="21"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177" fontId="20" fillId="0" borderId="0" xfId="4" applyNumberFormat="1" applyFont="1" applyAlignment="1">
      <alignment vertical="center"/>
    </xf>
    <xf numFmtId="176" fontId="20" fillId="0" borderId="0" xfId="4" applyNumberFormat="1" applyFont="1" applyAlignment="1">
      <alignment vertical="center"/>
    </xf>
    <xf numFmtId="0" fontId="4" fillId="0" borderId="0" xfId="0" applyFont="1" applyAlignment="1">
      <alignment vertical="center"/>
    </xf>
    <xf numFmtId="176" fontId="14" fillId="0" borderId="0" xfId="2" applyNumberFormat="1" applyFont="1" applyProtection="1">
      <alignment vertical="center"/>
      <protection locked="0"/>
    </xf>
    <xf numFmtId="176" fontId="16" fillId="0" borderId="0" xfId="4" applyNumberFormat="1" applyFont="1" applyAlignment="1" applyProtection="1">
      <alignment vertical="center"/>
      <protection locked="0"/>
    </xf>
    <xf numFmtId="176" fontId="15" fillId="0" borderId="0" xfId="4" applyNumberFormat="1" applyFont="1" applyAlignment="1" applyProtection="1">
      <alignment vertical="center"/>
      <protection locked="0"/>
    </xf>
    <xf numFmtId="176" fontId="3" fillId="0" borderId="0" xfId="4" applyNumberFormat="1" applyFont="1" applyAlignment="1" applyProtection="1">
      <alignment vertical="center"/>
      <protection locked="0"/>
    </xf>
    <xf numFmtId="49" fontId="3" fillId="0" borderId="1" xfId="3" applyNumberFormat="1" applyFont="1" applyBorder="1" applyAlignment="1" applyProtection="1">
      <alignment horizontal="right" vertical="center"/>
      <protection locked="0"/>
    </xf>
    <xf numFmtId="176" fontId="3" fillId="0" borderId="2" xfId="4" applyNumberFormat="1" applyFont="1" applyBorder="1" applyAlignment="1" applyProtection="1">
      <alignment horizontal="distributed" vertical="center" justifyLastLine="1"/>
      <protection locked="0"/>
    </xf>
    <xf numFmtId="176" fontId="3" fillId="0" borderId="2" xfId="4" applyNumberFormat="1" applyFont="1" applyBorder="1" applyAlignment="1" applyProtection="1">
      <alignment horizontal="center" vertical="center"/>
      <protection locked="0"/>
    </xf>
    <xf numFmtId="176" fontId="3" fillId="0" borderId="3" xfId="4" applyNumberFormat="1" applyFont="1" applyBorder="1" applyAlignment="1" applyProtection="1">
      <alignment horizontal="center" vertical="center"/>
      <protection locked="0"/>
    </xf>
    <xf numFmtId="176" fontId="15" fillId="0" borderId="7" xfId="4" applyNumberFormat="1" applyFont="1" applyBorder="1" applyAlignment="1" applyProtection="1">
      <alignment horizontal="right" vertical="center"/>
      <protection locked="0"/>
    </xf>
    <xf numFmtId="176" fontId="15" fillId="0" borderId="0" xfId="4" applyNumberFormat="1" applyFont="1" applyAlignment="1" applyProtection="1">
      <alignment horizontal="right" vertical="center"/>
      <protection locked="0"/>
    </xf>
    <xf numFmtId="178" fontId="19" fillId="0" borderId="4" xfId="4" applyNumberFormat="1" applyFont="1" applyBorder="1" applyAlignment="1" applyProtection="1">
      <alignment vertical="center"/>
      <protection locked="0"/>
    </xf>
    <xf numFmtId="178" fontId="19" fillId="0" borderId="0" xfId="4" applyNumberFormat="1" applyFont="1" applyAlignment="1" applyProtection="1">
      <alignment vertical="center"/>
      <protection locked="0"/>
    </xf>
    <xf numFmtId="177" fontId="3" fillId="0" borderId="0" xfId="4" applyNumberFormat="1" applyFont="1" applyAlignment="1" applyProtection="1">
      <alignment vertical="center" shrinkToFit="1"/>
      <protection locked="0"/>
    </xf>
    <xf numFmtId="178" fontId="3" fillId="0" borderId="4" xfId="4" applyNumberFormat="1" applyFont="1" applyBorder="1" applyAlignment="1" applyProtection="1">
      <alignment vertical="center"/>
      <protection locked="0"/>
    </xf>
    <xf numFmtId="178" fontId="3" fillId="0" borderId="0" xfId="4" applyNumberFormat="1" applyFont="1" applyAlignment="1" applyProtection="1">
      <alignment vertical="center"/>
      <protection locked="0"/>
    </xf>
    <xf numFmtId="176" fontId="3" fillId="0" borderId="0" xfId="2" applyNumberFormat="1" applyFont="1" applyProtection="1">
      <alignment vertical="center"/>
      <protection locked="0"/>
    </xf>
    <xf numFmtId="178" fontId="3" fillId="0" borderId="0" xfId="3" applyNumberFormat="1" applyFont="1" applyAlignment="1" applyProtection="1">
      <alignment vertical="center"/>
      <protection locked="0"/>
    </xf>
    <xf numFmtId="176" fontId="3" fillId="0" borderId="0" xfId="4" applyNumberFormat="1" applyFont="1" applyAlignment="1" applyProtection="1">
      <alignment horizontal="distributed" vertical="center" shrinkToFit="1"/>
      <protection locked="0"/>
    </xf>
    <xf numFmtId="178" fontId="3" fillId="0" borderId="4" xfId="3" applyNumberFormat="1" applyFont="1" applyBorder="1" applyAlignment="1" applyProtection="1">
      <alignment vertical="center"/>
      <protection locked="0"/>
    </xf>
    <xf numFmtId="176" fontId="15" fillId="0" borderId="0" xfId="4" applyNumberFormat="1" applyFont="1" applyAlignment="1" applyProtection="1">
      <alignment horizontal="left" vertical="center" shrinkToFit="1"/>
      <protection locked="0"/>
    </xf>
    <xf numFmtId="176" fontId="3" fillId="0" borderId="6" xfId="4" applyNumberFormat="1" applyFont="1" applyBorder="1" applyAlignment="1" applyProtection="1">
      <alignment horizontal="distributed" vertical="center" shrinkToFit="1"/>
      <protection locked="0"/>
    </xf>
    <xf numFmtId="176" fontId="14" fillId="0" borderId="1" xfId="2" applyNumberFormat="1" applyFont="1" applyBorder="1" applyProtection="1">
      <alignment vertical="center"/>
      <protection locked="0"/>
    </xf>
    <xf numFmtId="176" fontId="15" fillId="0" borderId="11" xfId="4" applyNumberFormat="1" applyFont="1" applyBorder="1" applyAlignment="1" applyProtection="1">
      <alignment vertical="center"/>
      <protection locked="0"/>
    </xf>
    <xf numFmtId="176" fontId="15" fillId="0" borderId="5" xfId="4" applyNumberFormat="1" applyFont="1" applyBorder="1" applyAlignment="1" applyProtection="1">
      <alignment horizontal="right" vertical="center"/>
      <protection locked="0"/>
    </xf>
    <xf numFmtId="176" fontId="15" fillId="0" borderId="1" xfId="4" applyNumberFormat="1" applyFont="1" applyBorder="1" applyAlignment="1" applyProtection="1">
      <alignment vertical="center"/>
      <protection locked="0"/>
    </xf>
    <xf numFmtId="176" fontId="15" fillId="0" borderId="1" xfId="4" applyNumberFormat="1" applyFont="1" applyBorder="1" applyAlignment="1" applyProtection="1">
      <alignment horizontal="right" vertical="center"/>
      <protection locked="0"/>
    </xf>
    <xf numFmtId="177" fontId="3" fillId="0" borderId="0" xfId="4" applyNumberFormat="1" applyFont="1" applyAlignment="1" applyProtection="1">
      <alignment vertical="center"/>
      <protection locked="0"/>
    </xf>
    <xf numFmtId="0" fontId="14" fillId="0" borderId="0" xfId="2" applyFont="1" applyProtection="1">
      <alignment vertical="center"/>
      <protection locked="0"/>
    </xf>
    <xf numFmtId="177" fontId="14" fillId="0" borderId="0" xfId="4" applyNumberFormat="1" applyFont="1" applyAlignment="1" applyProtection="1">
      <alignment vertical="center"/>
      <protection locked="0"/>
    </xf>
    <xf numFmtId="176" fontId="13" fillId="0" borderId="0" xfId="4" applyNumberFormat="1"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177" fontId="13" fillId="0" borderId="0" xfId="4" applyNumberFormat="1" applyFont="1" applyAlignment="1" applyProtection="1">
      <alignment vertical="center"/>
      <protection locked="0"/>
    </xf>
    <xf numFmtId="177" fontId="13" fillId="0" borderId="0" xfId="4" applyNumberFormat="1" applyFont="1" applyAlignment="1" applyProtection="1">
      <alignment horizontal="center" vertical="center"/>
      <protection locked="0"/>
    </xf>
    <xf numFmtId="176" fontId="17" fillId="0" borderId="0" xfId="4" applyNumberFormat="1" applyFont="1" applyAlignment="1" applyProtection="1">
      <alignment horizontal="center" vertical="center"/>
      <protection locked="0"/>
    </xf>
    <xf numFmtId="177" fontId="23" fillId="0" borderId="0" xfId="3" applyNumberFormat="1" applyFont="1" applyAlignment="1" applyProtection="1">
      <alignment vertical="center"/>
      <protection locked="0"/>
    </xf>
    <xf numFmtId="177" fontId="19" fillId="0" borderId="0" xfId="4" applyNumberFormat="1" applyFont="1" applyAlignment="1" applyProtection="1">
      <alignment horizontal="distributed" vertical="center" shrinkToFit="1"/>
      <protection locked="0"/>
    </xf>
    <xf numFmtId="177" fontId="19" fillId="0" borderId="6" xfId="4" applyNumberFormat="1" applyFont="1" applyBorder="1" applyAlignment="1" applyProtection="1">
      <alignment horizontal="distributed" vertical="center" shrinkToFit="1"/>
      <protection locked="0"/>
    </xf>
    <xf numFmtId="177" fontId="3" fillId="0" borderId="0" xfId="4" applyNumberFormat="1" applyFont="1" applyAlignment="1" applyProtection="1">
      <alignment horizontal="distributed" vertical="center" shrinkToFit="1"/>
      <protection locked="0"/>
    </xf>
    <xf numFmtId="177" fontId="3" fillId="0" borderId="6" xfId="4" applyNumberFormat="1" applyFont="1" applyBorder="1" applyAlignment="1" applyProtection="1">
      <alignment horizontal="distributed" vertical="center" shrinkToFit="1"/>
      <protection locked="0"/>
    </xf>
    <xf numFmtId="176" fontId="3" fillId="0" borderId="15" xfId="4" applyNumberFormat="1" applyFont="1" applyBorder="1" applyAlignment="1" applyProtection="1">
      <alignment horizontal="distributed" vertical="center" justifyLastLine="1"/>
      <protection locked="0"/>
    </xf>
    <xf numFmtId="176" fontId="3" fillId="0" borderId="10" xfId="4" applyNumberFormat="1" applyFont="1" applyBorder="1" applyAlignment="1" applyProtection="1">
      <alignment horizontal="distributed" vertical="center" justifyLastLine="1"/>
      <protection locked="0"/>
    </xf>
    <xf numFmtId="176" fontId="3" fillId="0" borderId="0" xfId="4" applyNumberFormat="1" applyFont="1" applyAlignment="1" applyProtection="1">
      <alignment horizontal="distributed" vertical="center" justifyLastLine="1"/>
      <protection locked="0"/>
    </xf>
    <xf numFmtId="176" fontId="3" fillId="0" borderId="6" xfId="4" applyNumberFormat="1" applyFont="1" applyBorder="1" applyAlignment="1" applyProtection="1">
      <alignment horizontal="distributed" vertical="center" justifyLastLine="1"/>
      <protection locked="0"/>
    </xf>
    <xf numFmtId="176" fontId="3" fillId="0" borderId="1" xfId="4" applyNumberFormat="1" applyFont="1" applyBorder="1" applyAlignment="1" applyProtection="1">
      <alignment horizontal="distributed" vertical="center" justifyLastLine="1"/>
      <protection locked="0"/>
    </xf>
    <xf numFmtId="176" fontId="3" fillId="0" borderId="11" xfId="4" applyNumberFormat="1" applyFont="1" applyBorder="1" applyAlignment="1" applyProtection="1">
      <alignment horizontal="distributed" vertical="center" justifyLastLine="1"/>
      <protection locked="0"/>
    </xf>
    <xf numFmtId="176" fontId="3" fillId="0" borderId="12" xfId="4" applyNumberFormat="1" applyFont="1" applyBorder="1" applyAlignment="1" applyProtection="1">
      <alignment horizontal="center" vertical="center" wrapText="1"/>
      <protection locked="0"/>
    </xf>
    <xf numFmtId="176" fontId="15" fillId="0" borderId="13" xfId="4" applyNumberFormat="1" applyFont="1" applyBorder="1" applyAlignment="1" applyProtection="1">
      <alignment horizontal="center" vertical="center"/>
      <protection locked="0"/>
    </xf>
    <xf numFmtId="176" fontId="15" fillId="0" borderId="14" xfId="4" applyNumberFormat="1" applyFont="1" applyBorder="1" applyAlignment="1" applyProtection="1">
      <alignment horizontal="center" vertical="center"/>
      <protection locked="0"/>
    </xf>
    <xf numFmtId="176" fontId="3" fillId="0" borderId="3" xfId="4" applyNumberFormat="1" applyFont="1" applyBorder="1" applyAlignment="1" applyProtection="1">
      <alignment horizontal="distributed" vertical="center" indent="9"/>
      <protection locked="0"/>
    </xf>
    <xf numFmtId="176" fontId="15" fillId="0" borderId="8" xfId="4" applyNumberFormat="1" applyFont="1" applyBorder="1" applyAlignment="1" applyProtection="1">
      <alignment horizontal="distributed" vertical="center" indent="9"/>
      <protection locked="0"/>
    </xf>
    <xf numFmtId="176" fontId="3" fillId="0" borderId="3" xfId="4" applyNumberFormat="1" applyFont="1" applyBorder="1" applyAlignment="1" applyProtection="1">
      <alignment horizontal="distributed" vertical="center" justifyLastLine="1"/>
      <protection locked="0"/>
    </xf>
    <xf numFmtId="176" fontId="15" fillId="0" borderId="8" xfId="4" applyNumberFormat="1" applyFont="1" applyBorder="1" applyAlignment="1" applyProtection="1">
      <alignment horizontal="distributed" vertical="center" justifyLastLine="1"/>
      <protection locked="0"/>
    </xf>
    <xf numFmtId="176" fontId="15" fillId="0" borderId="9" xfId="4" applyNumberFormat="1" applyFont="1" applyBorder="1" applyAlignment="1" applyProtection="1">
      <alignment horizontal="distributed" vertical="center" justifyLastLine="1"/>
      <protection locked="0"/>
    </xf>
    <xf numFmtId="176" fontId="3" fillId="0" borderId="3" xfId="4" applyNumberFormat="1" applyFont="1" applyBorder="1" applyAlignment="1">
      <alignment horizontal="center"/>
    </xf>
    <xf numFmtId="176" fontId="15" fillId="0" borderId="8" xfId="4" applyNumberFormat="1" applyFont="1" applyBorder="1" applyAlignment="1">
      <alignment horizontal="center"/>
    </xf>
    <xf numFmtId="176" fontId="3" fillId="0" borderId="10" xfId="4" applyNumberFormat="1" applyFont="1" applyBorder="1" applyAlignment="1">
      <alignment horizontal="center" vertical="center"/>
    </xf>
    <xf numFmtId="176" fontId="15" fillId="0" borderId="6" xfId="4" applyNumberFormat="1" applyFont="1" applyBorder="1" applyAlignment="1">
      <alignment horizontal="center" vertical="center"/>
    </xf>
    <xf numFmtId="176" fontId="15" fillId="0" borderId="11" xfId="4" applyNumberFormat="1" applyFont="1" applyBorder="1" applyAlignment="1">
      <alignment horizontal="center" vertical="center"/>
    </xf>
    <xf numFmtId="176" fontId="3" fillId="0" borderId="12" xfId="4" applyNumberFormat="1" applyFont="1" applyBorder="1" applyAlignment="1">
      <alignment horizontal="center" vertical="center" wrapText="1"/>
    </xf>
    <xf numFmtId="176" fontId="15" fillId="0" borderId="13" xfId="4" applyNumberFormat="1" applyFont="1" applyBorder="1" applyAlignment="1">
      <alignment horizontal="center" vertical="center"/>
    </xf>
    <xf numFmtId="176" fontId="15" fillId="0" borderId="14" xfId="4" applyNumberFormat="1" applyFont="1" applyBorder="1" applyAlignment="1">
      <alignment horizontal="center" vertical="center"/>
    </xf>
    <xf numFmtId="176" fontId="15" fillId="0" borderId="9" xfId="4" applyNumberFormat="1" applyFont="1" applyBorder="1" applyAlignment="1">
      <alignment horizontal="center"/>
    </xf>
    <xf numFmtId="0" fontId="2" fillId="0" borderId="0" xfId="0" applyFont="1" applyFill="1" applyBorder="1" applyAlignment="1" applyProtection="1">
      <alignment vertical="center" wrapText="1"/>
    </xf>
    <xf numFmtId="176" fontId="3" fillId="0" borderId="12" xfId="4" applyNumberFormat="1" applyFont="1" applyFill="1" applyBorder="1" applyAlignment="1">
      <alignment horizontal="center" vertical="center" wrapText="1"/>
    </xf>
    <xf numFmtId="176" fontId="15" fillId="0" borderId="13" xfId="4" applyNumberFormat="1" applyFont="1" applyFill="1" applyBorder="1" applyAlignment="1">
      <alignment horizontal="center" vertical="center"/>
    </xf>
    <xf numFmtId="176" fontId="15" fillId="0" borderId="14" xfId="4" applyNumberFormat="1" applyFont="1" applyFill="1" applyBorder="1" applyAlignment="1">
      <alignment horizontal="center" vertical="center"/>
    </xf>
    <xf numFmtId="176" fontId="3" fillId="0" borderId="6" xfId="4" applyNumberFormat="1" applyFont="1" applyBorder="1" applyAlignment="1">
      <alignment horizontal="center" vertical="center"/>
    </xf>
    <xf numFmtId="176" fontId="3" fillId="0" borderId="11" xfId="4" applyNumberFormat="1" applyFont="1" applyBorder="1" applyAlignment="1">
      <alignment horizontal="center" vertical="center"/>
    </xf>
    <xf numFmtId="176" fontId="3" fillId="0" borderId="13" xfId="4" applyNumberFormat="1" applyFont="1" applyFill="1" applyBorder="1" applyAlignment="1">
      <alignment horizontal="center" vertical="center" wrapText="1"/>
    </xf>
    <xf numFmtId="176" fontId="3" fillId="0" borderId="14" xfId="4" applyNumberFormat="1" applyFont="1" applyFill="1" applyBorder="1" applyAlignment="1">
      <alignment horizontal="center" vertical="center" wrapText="1"/>
    </xf>
    <xf numFmtId="176" fontId="3" fillId="0" borderId="8" xfId="4" applyNumberFormat="1" applyFont="1" applyBorder="1" applyAlignment="1">
      <alignment horizontal="center"/>
    </xf>
    <xf numFmtId="176" fontId="3" fillId="0" borderId="9" xfId="4" applyNumberFormat="1" applyFont="1" applyBorder="1" applyAlignment="1">
      <alignment horizontal="center"/>
    </xf>
    <xf numFmtId="0" fontId="4" fillId="0" borderId="0" xfId="2" applyFont="1" applyFill="1" applyBorder="1" applyAlignment="1" applyProtection="1">
      <alignment horizontal="left" vertical="center"/>
    </xf>
    <xf numFmtId="177" fontId="13" fillId="0" borderId="0" xfId="4" applyNumberFormat="1" applyFont="1" applyAlignment="1">
      <alignment horizontal="left" vertical="center"/>
    </xf>
    <xf numFmtId="176" fontId="13" fillId="0" borderId="0" xfId="4" applyNumberFormat="1" applyFont="1" applyAlignment="1">
      <alignment horizontal="left" vertical="center"/>
    </xf>
    <xf numFmtId="176" fontId="17" fillId="0" borderId="0" xfId="4" applyNumberFormat="1" applyFont="1" applyAlignment="1">
      <alignment horizontal="left" vertical="center"/>
    </xf>
    <xf numFmtId="0" fontId="2" fillId="0" borderId="0" xfId="2" applyFont="1" applyFill="1" applyBorder="1" applyAlignment="1" applyProtection="1">
      <alignment horizontal="left" vertical="center" wrapText="1"/>
    </xf>
    <xf numFmtId="176" fontId="3" fillId="0" borderId="13" xfId="4" applyNumberFormat="1" applyFont="1" applyFill="1" applyBorder="1" applyAlignment="1">
      <alignment horizontal="center" vertical="center"/>
    </xf>
    <xf numFmtId="176" fontId="3" fillId="0" borderId="14" xfId="4" applyNumberFormat="1" applyFont="1" applyFill="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distributed" vertical="center"/>
    </xf>
    <xf numFmtId="0" fontId="2" fillId="0" borderId="6" xfId="0" applyFont="1" applyFill="1" applyBorder="1" applyAlignment="1" applyProtection="1">
      <alignment horizontal="distributed" vertical="center"/>
    </xf>
    <xf numFmtId="0" fontId="2" fillId="0" borderId="2" xfId="0" applyFont="1" applyFill="1" applyBorder="1" applyAlignment="1" applyProtection="1">
      <alignment horizontal="center" vertical="center"/>
    </xf>
    <xf numFmtId="0" fontId="0" fillId="0" borderId="3" xfId="0" applyBorder="1" applyAlignment="1">
      <alignment horizontal="center" vertical="center"/>
    </xf>
    <xf numFmtId="0" fontId="5" fillId="0" borderId="0" xfId="0" applyFont="1" applyFill="1" applyBorder="1" applyAlignment="1" applyProtection="1">
      <alignment horizontal="distributed" vertical="center"/>
    </xf>
    <xf numFmtId="0" fontId="2" fillId="0" borderId="15" xfId="0" applyFont="1" applyFill="1" applyBorder="1" applyAlignment="1" applyProtection="1">
      <alignment horizontal="distributed" vertical="center" justifyLastLine="1"/>
    </xf>
    <xf numFmtId="0" fontId="0" fillId="0" borderId="15"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2" xfId="0"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_04 05大学学部別学生数daigaku-d" xfId="3" xr:uid="{00000000-0005-0000-0000-000003000000}"/>
    <cellStyle name="標準_06大学院研究科別学生数daigaku-h"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16DB6-9B2E-448D-BFB7-DED2A3A45AC9}">
  <dimension ref="A1:P43"/>
  <sheetViews>
    <sheetView tabSelected="1" zoomScaleNormal="100" zoomScaleSheetLayoutView="100" workbookViewId="0"/>
  </sheetViews>
  <sheetFormatPr defaultRowHeight="10.5" customHeight="1"/>
  <cols>
    <col min="1" max="2" width="2" style="159" customWidth="1"/>
    <col min="3" max="3" width="8.42578125" style="160" customWidth="1"/>
    <col min="4" max="4" width="4.7109375" style="160" customWidth="1"/>
    <col min="5" max="16" width="7.140625" style="160" customWidth="1"/>
    <col min="17" max="17" width="9.140625" style="159"/>
    <col min="18" max="18" width="7" style="159" customWidth="1"/>
    <col min="19" max="16384" width="9.140625" style="159"/>
  </cols>
  <sheetData>
    <row r="1" spans="1:16" s="162" customFormat="1" ht="13.5" customHeight="1"/>
    <row r="2" spans="1:16" s="164" customFormat="1" ht="13.5" customHeight="1">
      <c r="A2" s="163" t="s">
        <v>28</v>
      </c>
      <c r="B2" s="163"/>
      <c r="C2" s="163"/>
      <c r="D2" s="163"/>
      <c r="E2" s="163"/>
      <c r="F2" s="163"/>
      <c r="G2" s="163"/>
      <c r="H2" s="163"/>
      <c r="I2" s="163"/>
      <c r="J2" s="163"/>
      <c r="K2" s="163"/>
      <c r="L2" s="163"/>
      <c r="M2" s="163"/>
      <c r="N2" s="163"/>
      <c r="O2" s="163"/>
      <c r="P2" s="163"/>
    </row>
    <row r="3" spans="1:16" s="164" customFormat="1" ht="10.5" customHeight="1">
      <c r="B3" s="165"/>
      <c r="C3" s="165"/>
      <c r="D3" s="165"/>
      <c r="E3" s="165"/>
      <c r="F3" s="165"/>
      <c r="G3" s="165"/>
      <c r="H3" s="165"/>
      <c r="I3" s="165"/>
      <c r="J3" s="165"/>
      <c r="K3" s="165"/>
      <c r="L3" s="165"/>
      <c r="M3" s="165"/>
      <c r="N3" s="165"/>
    </row>
    <row r="4" spans="1:16" s="162" customFormat="1" ht="10.5" customHeight="1">
      <c r="A4" s="166" t="s">
        <v>170</v>
      </c>
      <c r="C4" s="166"/>
      <c r="D4" s="166"/>
      <c r="E4" s="166"/>
      <c r="F4" s="166"/>
      <c r="G4" s="166"/>
      <c r="H4" s="166"/>
      <c r="I4" s="166"/>
      <c r="J4" s="166"/>
      <c r="K4" s="166"/>
      <c r="L4" s="166"/>
      <c r="M4" s="166"/>
      <c r="N4" s="166"/>
      <c r="O4" s="166"/>
      <c r="P4" s="166"/>
    </row>
    <row r="5" spans="1:16" s="162" customFormat="1" ht="10.5" customHeight="1">
      <c r="A5" s="166" t="s">
        <v>171</v>
      </c>
      <c r="C5" s="167"/>
      <c r="D5" s="167"/>
      <c r="E5" s="167"/>
      <c r="F5" s="167"/>
      <c r="G5" s="167"/>
      <c r="H5" s="167"/>
      <c r="I5" s="167"/>
      <c r="J5" s="167"/>
      <c r="K5" s="167"/>
      <c r="L5" s="167"/>
      <c r="M5" s="167"/>
      <c r="N5" s="167"/>
      <c r="O5" s="167"/>
      <c r="P5" s="167"/>
    </row>
    <row r="6" spans="1:16" s="171" customFormat="1" ht="10.5" customHeight="1"/>
    <row r="7" spans="1:16" s="132" customFormat="1" ht="13.5" customHeight="1">
      <c r="A7" s="168" t="s">
        <v>58</v>
      </c>
      <c r="B7" s="168"/>
      <c r="C7" s="168"/>
      <c r="D7" s="168"/>
      <c r="E7" s="168"/>
      <c r="F7" s="168"/>
      <c r="G7" s="168"/>
      <c r="H7" s="168"/>
      <c r="I7" s="168"/>
      <c r="J7" s="168"/>
      <c r="K7" s="168"/>
      <c r="L7" s="168"/>
      <c r="M7" s="168"/>
      <c r="N7" s="168"/>
      <c r="O7" s="168"/>
      <c r="P7" s="168"/>
    </row>
    <row r="8" spans="1:16" s="132" customFormat="1" ht="13.5" customHeight="1">
      <c r="C8" s="169"/>
      <c r="D8" s="169"/>
      <c r="E8" s="169"/>
      <c r="F8" s="169"/>
      <c r="G8" s="169"/>
      <c r="H8" s="169"/>
      <c r="I8" s="169"/>
      <c r="J8" s="169"/>
      <c r="K8" s="169"/>
      <c r="L8" s="169"/>
      <c r="M8" s="169"/>
      <c r="N8" s="170"/>
      <c r="O8" s="170"/>
      <c r="P8" s="170"/>
    </row>
    <row r="9" spans="1:16" s="132" customFormat="1" ht="13.5" customHeight="1">
      <c r="A9" s="158" t="s">
        <v>72</v>
      </c>
      <c r="D9" s="169"/>
      <c r="E9" s="169"/>
      <c r="F9" s="169"/>
      <c r="G9" s="169"/>
      <c r="H9" s="169"/>
      <c r="I9" s="169"/>
      <c r="J9" s="169"/>
      <c r="K9" s="169"/>
      <c r="L9" s="169"/>
      <c r="M9" s="169"/>
      <c r="N9" s="170"/>
      <c r="O9" s="170"/>
      <c r="P9" s="170"/>
    </row>
    <row r="10" spans="1:16" s="132" customFormat="1" ht="10.5" customHeight="1">
      <c r="C10" s="158"/>
      <c r="D10" s="158"/>
      <c r="E10" s="158"/>
      <c r="F10" s="158"/>
      <c r="G10" s="158"/>
      <c r="H10" s="158"/>
      <c r="I10" s="158"/>
      <c r="J10" s="158"/>
      <c r="K10" s="158"/>
      <c r="L10" s="158"/>
      <c r="M10" s="158"/>
      <c r="N10" s="170"/>
      <c r="O10" s="170"/>
      <c r="P10" s="170"/>
    </row>
    <row r="11" spans="1:16" s="132" customFormat="1" ht="13.5" customHeight="1">
      <c r="A11" s="161" t="s">
        <v>57</v>
      </c>
      <c r="B11" s="161"/>
      <c r="C11" s="161"/>
      <c r="D11" s="161"/>
      <c r="E11" s="161"/>
      <c r="F11" s="161"/>
      <c r="G11" s="161"/>
      <c r="H11" s="161"/>
      <c r="I11" s="161"/>
      <c r="J11" s="161"/>
      <c r="K11" s="161"/>
      <c r="L11" s="161"/>
      <c r="M11" s="161"/>
      <c r="N11" s="161"/>
      <c r="O11" s="161"/>
      <c r="P11" s="161"/>
    </row>
    <row r="12" spans="1:16" s="132" customFormat="1" ht="10.5" customHeight="1">
      <c r="C12" s="133"/>
      <c r="D12" s="134"/>
      <c r="E12" s="134"/>
      <c r="F12" s="134"/>
      <c r="G12" s="134"/>
      <c r="H12" s="134"/>
      <c r="I12" s="134"/>
      <c r="J12" s="134"/>
      <c r="K12" s="134"/>
      <c r="L12" s="134"/>
      <c r="M12" s="134"/>
      <c r="N12" s="134"/>
      <c r="O12" s="134"/>
      <c r="P12" s="134"/>
    </row>
    <row r="13" spans="1:16" s="132" customFormat="1" ht="10.5" customHeight="1">
      <c r="C13" s="135"/>
      <c r="D13" s="134"/>
      <c r="E13" s="134"/>
      <c r="F13" s="134"/>
      <c r="G13" s="134"/>
      <c r="H13" s="134"/>
      <c r="I13" s="134"/>
      <c r="J13" s="134"/>
      <c r="K13" s="134"/>
      <c r="L13" s="134"/>
      <c r="M13" s="134"/>
      <c r="N13" s="134"/>
      <c r="O13" s="134"/>
      <c r="P13" s="136" t="s">
        <v>172</v>
      </c>
    </row>
    <row r="14" spans="1:16" s="132" customFormat="1" ht="12" customHeight="1">
      <c r="A14" s="176" t="s">
        <v>155</v>
      </c>
      <c r="B14" s="176"/>
      <c r="C14" s="177"/>
      <c r="D14" s="182" t="s">
        <v>53</v>
      </c>
      <c r="E14" s="185" t="s">
        <v>156</v>
      </c>
      <c r="F14" s="186"/>
      <c r="G14" s="186"/>
      <c r="H14" s="186"/>
      <c r="I14" s="186"/>
      <c r="J14" s="186"/>
      <c r="K14" s="186"/>
      <c r="L14" s="186"/>
      <c r="M14" s="186"/>
      <c r="N14" s="186"/>
      <c r="O14" s="186"/>
      <c r="P14" s="186"/>
    </row>
    <row r="15" spans="1:16" s="132" customFormat="1" ht="12" customHeight="1">
      <c r="A15" s="178"/>
      <c r="B15" s="178"/>
      <c r="C15" s="179"/>
      <c r="D15" s="183"/>
      <c r="E15" s="187" t="s">
        <v>48</v>
      </c>
      <c r="F15" s="188"/>
      <c r="G15" s="189"/>
      <c r="H15" s="187" t="s">
        <v>157</v>
      </c>
      <c r="I15" s="188"/>
      <c r="J15" s="189"/>
      <c r="K15" s="187" t="s">
        <v>158</v>
      </c>
      <c r="L15" s="188"/>
      <c r="M15" s="189"/>
      <c r="N15" s="187" t="s">
        <v>159</v>
      </c>
      <c r="O15" s="188"/>
      <c r="P15" s="188"/>
    </row>
    <row r="16" spans="1:16" s="132" customFormat="1" ht="12" customHeight="1">
      <c r="A16" s="180"/>
      <c r="B16" s="180"/>
      <c r="C16" s="181"/>
      <c r="D16" s="184"/>
      <c r="E16" s="137" t="s">
        <v>48</v>
      </c>
      <c r="F16" s="138" t="s">
        <v>47</v>
      </c>
      <c r="G16" s="138" t="s">
        <v>46</v>
      </c>
      <c r="H16" s="137" t="s">
        <v>48</v>
      </c>
      <c r="I16" s="138" t="s">
        <v>47</v>
      </c>
      <c r="J16" s="138" t="s">
        <v>46</v>
      </c>
      <c r="K16" s="137" t="s">
        <v>48</v>
      </c>
      <c r="L16" s="138" t="s">
        <v>47</v>
      </c>
      <c r="M16" s="138" t="s">
        <v>46</v>
      </c>
      <c r="N16" s="137" t="s">
        <v>48</v>
      </c>
      <c r="O16" s="138" t="s">
        <v>47</v>
      </c>
      <c r="P16" s="139" t="s">
        <v>46</v>
      </c>
    </row>
    <row r="17" spans="1:16" s="132" customFormat="1" ht="6" customHeight="1">
      <c r="C17" s="134"/>
      <c r="D17" s="140"/>
      <c r="E17" s="141"/>
      <c r="F17" s="134"/>
      <c r="G17" s="134"/>
      <c r="H17" s="134"/>
      <c r="I17" s="134"/>
      <c r="J17" s="134"/>
      <c r="K17" s="134"/>
      <c r="L17" s="134"/>
      <c r="M17" s="134"/>
      <c r="N17" s="134"/>
      <c r="O17" s="134"/>
      <c r="P17" s="134"/>
    </row>
    <row r="18" spans="1:16" s="132" customFormat="1" ht="10.5" customHeight="1">
      <c r="A18" s="172" t="s">
        <v>160</v>
      </c>
      <c r="B18" s="172"/>
      <c r="C18" s="173"/>
      <c r="D18" s="142">
        <v>10</v>
      </c>
      <c r="E18" s="143">
        <v>2692</v>
      </c>
      <c r="F18" s="143">
        <v>1834</v>
      </c>
      <c r="G18" s="143">
        <v>858</v>
      </c>
      <c r="H18" s="143">
        <v>1197</v>
      </c>
      <c r="I18" s="143">
        <v>831</v>
      </c>
      <c r="J18" s="143">
        <v>366</v>
      </c>
      <c r="K18" s="143">
        <v>1316</v>
      </c>
      <c r="L18" s="143">
        <v>888</v>
      </c>
      <c r="M18" s="143">
        <v>428</v>
      </c>
      <c r="N18" s="143">
        <v>179</v>
      </c>
      <c r="O18" s="143">
        <v>115</v>
      </c>
      <c r="P18" s="143">
        <v>64</v>
      </c>
    </row>
    <row r="19" spans="1:16" s="132" customFormat="1" ht="6" customHeight="1">
      <c r="C19" s="144"/>
      <c r="D19" s="145"/>
      <c r="E19" s="146"/>
      <c r="F19" s="146"/>
      <c r="G19" s="146"/>
      <c r="H19" s="146"/>
      <c r="I19" s="146"/>
      <c r="J19" s="146"/>
      <c r="K19" s="146"/>
      <c r="L19" s="146"/>
      <c r="M19" s="146"/>
      <c r="N19" s="146"/>
      <c r="O19" s="146"/>
      <c r="P19" s="146"/>
    </row>
    <row r="20" spans="1:16" s="132" customFormat="1" ht="10.5" customHeight="1">
      <c r="B20" s="174" t="s">
        <v>161</v>
      </c>
      <c r="C20" s="175"/>
      <c r="D20" s="145">
        <v>5</v>
      </c>
      <c r="E20" s="148">
        <v>848</v>
      </c>
      <c r="F20" s="148">
        <v>515</v>
      </c>
      <c r="G20" s="148">
        <v>333</v>
      </c>
      <c r="H20" s="148">
        <v>297</v>
      </c>
      <c r="I20" s="146">
        <v>175</v>
      </c>
      <c r="J20" s="146">
        <v>122</v>
      </c>
      <c r="K20" s="148">
        <v>425</v>
      </c>
      <c r="L20" s="146">
        <v>254</v>
      </c>
      <c r="M20" s="146">
        <v>171</v>
      </c>
      <c r="N20" s="148">
        <v>126</v>
      </c>
      <c r="O20" s="146">
        <v>86</v>
      </c>
      <c r="P20" s="146">
        <v>40</v>
      </c>
    </row>
    <row r="21" spans="1:16" s="132" customFormat="1" ht="10.5" customHeight="1">
      <c r="B21" s="174" t="s">
        <v>162</v>
      </c>
      <c r="C21" s="175"/>
      <c r="D21" s="145">
        <v>0</v>
      </c>
      <c r="E21" s="148">
        <v>0</v>
      </c>
      <c r="F21" s="148">
        <v>0</v>
      </c>
      <c r="G21" s="148">
        <v>0</v>
      </c>
      <c r="H21" s="148">
        <v>0</v>
      </c>
      <c r="I21" s="146">
        <v>0</v>
      </c>
      <c r="J21" s="146">
        <v>0</v>
      </c>
      <c r="K21" s="148">
        <v>0</v>
      </c>
      <c r="L21" s="146">
        <v>0</v>
      </c>
      <c r="M21" s="146">
        <v>0</v>
      </c>
      <c r="N21" s="148">
        <v>0</v>
      </c>
      <c r="O21" s="146">
        <v>0</v>
      </c>
      <c r="P21" s="146">
        <v>0</v>
      </c>
    </row>
    <row r="22" spans="1:16" s="132" customFormat="1" ht="10.5" customHeight="1">
      <c r="B22" s="174" t="s">
        <v>163</v>
      </c>
      <c r="C22" s="175"/>
      <c r="D22" s="145">
        <v>5</v>
      </c>
      <c r="E22" s="148">
        <v>1844</v>
      </c>
      <c r="F22" s="148">
        <v>1319</v>
      </c>
      <c r="G22" s="148">
        <v>525</v>
      </c>
      <c r="H22" s="148">
        <v>900</v>
      </c>
      <c r="I22" s="146">
        <v>656</v>
      </c>
      <c r="J22" s="146">
        <v>244</v>
      </c>
      <c r="K22" s="148">
        <v>891</v>
      </c>
      <c r="L22" s="146">
        <v>634</v>
      </c>
      <c r="M22" s="146">
        <v>257</v>
      </c>
      <c r="N22" s="148">
        <v>53</v>
      </c>
      <c r="O22" s="146">
        <v>29</v>
      </c>
      <c r="P22" s="146">
        <v>24</v>
      </c>
    </row>
    <row r="23" spans="1:16" s="132" customFormat="1" ht="6" customHeight="1">
      <c r="C23" s="134"/>
      <c r="D23" s="145"/>
      <c r="E23" s="146"/>
      <c r="F23" s="146"/>
      <c r="G23" s="146"/>
      <c r="H23" s="146"/>
      <c r="I23" s="146"/>
      <c r="J23" s="146"/>
      <c r="K23" s="146"/>
      <c r="L23" s="146"/>
      <c r="M23" s="146"/>
      <c r="N23" s="146"/>
      <c r="O23" s="146"/>
      <c r="P23" s="146"/>
    </row>
    <row r="24" spans="1:16" s="132" customFormat="1" ht="10.5" customHeight="1">
      <c r="C24" s="149" t="s">
        <v>42</v>
      </c>
      <c r="D24" s="150">
        <v>6</v>
      </c>
      <c r="E24" s="148">
        <v>1003</v>
      </c>
      <c r="F24" s="148">
        <v>640</v>
      </c>
      <c r="G24" s="148">
        <v>363</v>
      </c>
      <c r="H24" s="148">
        <v>307</v>
      </c>
      <c r="I24" s="146">
        <v>196</v>
      </c>
      <c r="J24" s="146">
        <v>111</v>
      </c>
      <c r="K24" s="148">
        <v>517</v>
      </c>
      <c r="L24" s="146">
        <v>329</v>
      </c>
      <c r="M24" s="146">
        <v>188</v>
      </c>
      <c r="N24" s="148">
        <v>179</v>
      </c>
      <c r="O24" s="146">
        <v>115</v>
      </c>
      <c r="P24" s="146">
        <v>64</v>
      </c>
    </row>
    <row r="25" spans="1:16" s="132" customFormat="1" ht="10.5" customHeight="1">
      <c r="C25" s="149" t="s">
        <v>164</v>
      </c>
      <c r="D25" s="150">
        <v>1</v>
      </c>
      <c r="E25" s="148">
        <v>74</v>
      </c>
      <c r="F25" s="148">
        <v>34</v>
      </c>
      <c r="G25" s="148">
        <v>40</v>
      </c>
      <c r="H25" s="148">
        <v>35</v>
      </c>
      <c r="I25" s="146">
        <v>15</v>
      </c>
      <c r="J25" s="146">
        <v>20</v>
      </c>
      <c r="K25" s="148">
        <v>39</v>
      </c>
      <c r="L25" s="146">
        <v>19</v>
      </c>
      <c r="M25" s="146">
        <v>20</v>
      </c>
      <c r="N25" s="148">
        <v>0</v>
      </c>
      <c r="O25" s="146">
        <v>0</v>
      </c>
      <c r="P25" s="146">
        <v>0</v>
      </c>
    </row>
    <row r="26" spans="1:16" s="132" customFormat="1" ht="10.5" customHeight="1">
      <c r="C26" s="149" t="s">
        <v>165</v>
      </c>
      <c r="D26" s="150">
        <v>2</v>
      </c>
      <c r="E26" s="148">
        <v>178</v>
      </c>
      <c r="F26" s="148">
        <v>108</v>
      </c>
      <c r="G26" s="148">
        <v>70</v>
      </c>
      <c r="H26" s="148">
        <v>104</v>
      </c>
      <c r="I26" s="146">
        <v>62</v>
      </c>
      <c r="J26" s="146">
        <v>42</v>
      </c>
      <c r="K26" s="148">
        <v>74</v>
      </c>
      <c r="L26" s="146">
        <v>46</v>
      </c>
      <c r="M26" s="146">
        <v>28</v>
      </c>
      <c r="N26" s="148">
        <v>0</v>
      </c>
      <c r="O26" s="146">
        <v>0</v>
      </c>
      <c r="P26" s="146">
        <v>0</v>
      </c>
    </row>
    <row r="27" spans="1:16" s="132" customFormat="1" ht="10.5" customHeight="1">
      <c r="C27" s="149" t="s">
        <v>166</v>
      </c>
      <c r="D27" s="150">
        <v>1</v>
      </c>
      <c r="E27" s="148">
        <v>1437</v>
      </c>
      <c r="F27" s="148">
        <v>1052</v>
      </c>
      <c r="G27" s="148">
        <v>385</v>
      </c>
      <c r="H27" s="148">
        <v>751</v>
      </c>
      <c r="I27" s="146">
        <v>558</v>
      </c>
      <c r="J27" s="146">
        <v>193</v>
      </c>
      <c r="K27" s="148">
        <v>686</v>
      </c>
      <c r="L27" s="146">
        <v>494</v>
      </c>
      <c r="M27" s="146">
        <v>192</v>
      </c>
      <c r="N27" s="148">
        <v>0</v>
      </c>
      <c r="O27" s="146">
        <v>0</v>
      </c>
      <c r="P27" s="146">
        <v>0</v>
      </c>
    </row>
    <row r="28" spans="1:16" s="132" customFormat="1" ht="6" customHeight="1">
      <c r="C28" s="151"/>
      <c r="D28" s="145"/>
      <c r="E28" s="148"/>
      <c r="F28" s="148"/>
      <c r="G28" s="148"/>
      <c r="H28" s="148"/>
      <c r="I28" s="146"/>
      <c r="J28" s="146"/>
      <c r="K28" s="148"/>
      <c r="L28" s="146"/>
      <c r="M28" s="146"/>
      <c r="N28" s="148"/>
      <c r="O28" s="146"/>
      <c r="P28" s="146"/>
    </row>
    <row r="29" spans="1:16" s="132" customFormat="1" ht="10.5" customHeight="1">
      <c r="B29" s="174" t="s">
        <v>161</v>
      </c>
      <c r="C29" s="175"/>
      <c r="D29" s="150">
        <v>5</v>
      </c>
      <c r="E29" s="148">
        <v>848</v>
      </c>
      <c r="F29" s="148">
        <v>515</v>
      </c>
      <c r="G29" s="148">
        <v>333</v>
      </c>
      <c r="H29" s="148">
        <v>297</v>
      </c>
      <c r="I29" s="148">
        <v>175</v>
      </c>
      <c r="J29" s="148">
        <v>122</v>
      </c>
      <c r="K29" s="148">
        <v>425</v>
      </c>
      <c r="L29" s="148">
        <v>254</v>
      </c>
      <c r="M29" s="148">
        <v>171</v>
      </c>
      <c r="N29" s="148">
        <v>126</v>
      </c>
      <c r="O29" s="148">
        <v>86</v>
      </c>
      <c r="P29" s="148">
        <v>40</v>
      </c>
    </row>
    <row r="30" spans="1:16" s="132" customFormat="1" ht="10.5" customHeight="1">
      <c r="C30" s="149" t="s">
        <v>37</v>
      </c>
      <c r="D30" s="150">
        <v>3</v>
      </c>
      <c r="E30" s="148">
        <v>655</v>
      </c>
      <c r="F30" s="148">
        <v>412</v>
      </c>
      <c r="G30" s="148">
        <v>243</v>
      </c>
      <c r="H30" s="148">
        <v>187</v>
      </c>
      <c r="I30" s="146">
        <v>115</v>
      </c>
      <c r="J30" s="146">
        <v>72</v>
      </c>
      <c r="K30" s="148">
        <v>342</v>
      </c>
      <c r="L30" s="146">
        <v>211</v>
      </c>
      <c r="M30" s="146">
        <v>131</v>
      </c>
      <c r="N30" s="148">
        <v>126</v>
      </c>
      <c r="O30" s="146">
        <v>86</v>
      </c>
      <c r="P30" s="146">
        <v>40</v>
      </c>
    </row>
    <row r="31" spans="1:16" s="132" customFormat="1" ht="10.5" customHeight="1">
      <c r="C31" s="149" t="s">
        <v>164</v>
      </c>
      <c r="D31" s="150">
        <v>1</v>
      </c>
      <c r="E31" s="148">
        <v>74</v>
      </c>
      <c r="F31" s="148">
        <v>34</v>
      </c>
      <c r="G31" s="148">
        <v>40</v>
      </c>
      <c r="H31" s="148">
        <v>35</v>
      </c>
      <c r="I31" s="146">
        <v>15</v>
      </c>
      <c r="J31" s="146">
        <v>20</v>
      </c>
      <c r="K31" s="148">
        <v>39</v>
      </c>
      <c r="L31" s="146">
        <v>19</v>
      </c>
      <c r="M31" s="146">
        <v>20</v>
      </c>
      <c r="N31" s="148">
        <v>0</v>
      </c>
      <c r="O31" s="146">
        <v>0</v>
      </c>
      <c r="P31" s="146">
        <v>0</v>
      </c>
    </row>
    <row r="32" spans="1:16" s="132" customFormat="1" ht="10.5" customHeight="1">
      <c r="C32" s="149" t="s">
        <v>165</v>
      </c>
      <c r="D32" s="150">
        <v>1</v>
      </c>
      <c r="E32" s="148">
        <v>119</v>
      </c>
      <c r="F32" s="148">
        <v>69</v>
      </c>
      <c r="G32" s="148">
        <v>50</v>
      </c>
      <c r="H32" s="148">
        <v>75</v>
      </c>
      <c r="I32" s="146">
        <v>45</v>
      </c>
      <c r="J32" s="146">
        <v>30</v>
      </c>
      <c r="K32" s="148">
        <v>44</v>
      </c>
      <c r="L32" s="146">
        <v>24</v>
      </c>
      <c r="M32" s="146">
        <v>20</v>
      </c>
      <c r="N32" s="148">
        <v>0</v>
      </c>
      <c r="O32" s="146">
        <v>0</v>
      </c>
      <c r="P32" s="146">
        <v>0</v>
      </c>
    </row>
    <row r="33" spans="1:16" s="132" customFormat="1" ht="6" customHeight="1">
      <c r="C33" s="151"/>
      <c r="D33" s="145"/>
      <c r="E33" s="148"/>
      <c r="F33" s="148"/>
      <c r="G33" s="148"/>
      <c r="H33" s="148"/>
      <c r="I33" s="146"/>
      <c r="J33" s="146"/>
      <c r="K33" s="148"/>
      <c r="L33" s="146"/>
      <c r="M33" s="146"/>
      <c r="N33" s="148"/>
      <c r="O33" s="146"/>
      <c r="P33" s="146"/>
    </row>
    <row r="34" spans="1:16" s="132" customFormat="1" ht="10.5" customHeight="1">
      <c r="B34" s="174" t="s">
        <v>163</v>
      </c>
      <c r="C34" s="175"/>
      <c r="D34" s="150">
        <v>5</v>
      </c>
      <c r="E34" s="148">
        <v>1844</v>
      </c>
      <c r="F34" s="148">
        <v>1319</v>
      </c>
      <c r="G34" s="148">
        <v>525</v>
      </c>
      <c r="H34" s="148">
        <v>900</v>
      </c>
      <c r="I34" s="148">
        <v>656</v>
      </c>
      <c r="J34" s="148">
        <v>244</v>
      </c>
      <c r="K34" s="148">
        <v>891</v>
      </c>
      <c r="L34" s="148">
        <v>634</v>
      </c>
      <c r="M34" s="148">
        <v>257</v>
      </c>
      <c r="N34" s="148">
        <v>53</v>
      </c>
      <c r="O34" s="148">
        <v>29</v>
      </c>
      <c r="P34" s="148">
        <v>24</v>
      </c>
    </row>
    <row r="35" spans="1:16" s="132" customFormat="1" ht="10.5" customHeight="1">
      <c r="C35" s="149" t="s">
        <v>37</v>
      </c>
      <c r="D35" s="150">
        <v>3</v>
      </c>
      <c r="E35" s="148">
        <v>348</v>
      </c>
      <c r="F35" s="148">
        <v>228</v>
      </c>
      <c r="G35" s="148">
        <v>120</v>
      </c>
      <c r="H35" s="148">
        <v>120</v>
      </c>
      <c r="I35" s="146">
        <v>81</v>
      </c>
      <c r="J35" s="146">
        <v>39</v>
      </c>
      <c r="K35" s="148">
        <v>175</v>
      </c>
      <c r="L35" s="146">
        <v>118</v>
      </c>
      <c r="M35" s="146">
        <v>57</v>
      </c>
      <c r="N35" s="148">
        <v>53</v>
      </c>
      <c r="O35" s="146">
        <v>29</v>
      </c>
      <c r="P35" s="146">
        <v>24</v>
      </c>
    </row>
    <row r="36" spans="1:16" s="132" customFormat="1" ht="10.5" customHeight="1">
      <c r="C36" s="149" t="s">
        <v>165</v>
      </c>
      <c r="D36" s="150">
        <v>1</v>
      </c>
      <c r="E36" s="148">
        <v>59</v>
      </c>
      <c r="F36" s="148">
        <v>39</v>
      </c>
      <c r="G36" s="148">
        <v>20</v>
      </c>
      <c r="H36" s="148">
        <v>29</v>
      </c>
      <c r="I36" s="146">
        <v>17</v>
      </c>
      <c r="J36" s="146">
        <v>12</v>
      </c>
      <c r="K36" s="148">
        <v>30</v>
      </c>
      <c r="L36" s="146">
        <v>22</v>
      </c>
      <c r="M36" s="146">
        <v>8</v>
      </c>
      <c r="N36" s="148">
        <v>0</v>
      </c>
      <c r="O36" s="146">
        <v>0</v>
      </c>
      <c r="P36" s="146">
        <v>0</v>
      </c>
    </row>
    <row r="37" spans="1:16" s="132" customFormat="1" ht="10.5" customHeight="1">
      <c r="C37" s="152" t="s">
        <v>166</v>
      </c>
      <c r="D37" s="150">
        <v>1</v>
      </c>
      <c r="E37" s="148">
        <v>1437</v>
      </c>
      <c r="F37" s="148">
        <v>1052</v>
      </c>
      <c r="G37" s="148">
        <v>385</v>
      </c>
      <c r="H37" s="148">
        <v>751</v>
      </c>
      <c r="I37" s="146">
        <v>558</v>
      </c>
      <c r="J37" s="146">
        <v>193</v>
      </c>
      <c r="K37" s="148">
        <v>686</v>
      </c>
      <c r="L37" s="146">
        <v>494</v>
      </c>
      <c r="M37" s="146">
        <v>192</v>
      </c>
      <c r="N37" s="148">
        <v>0</v>
      </c>
      <c r="O37" s="146">
        <v>0</v>
      </c>
      <c r="P37" s="146">
        <v>0</v>
      </c>
    </row>
    <row r="38" spans="1:16" s="132" customFormat="1" ht="6" customHeight="1">
      <c r="A38" s="153"/>
      <c r="B38" s="153"/>
      <c r="C38" s="154"/>
      <c r="D38" s="155"/>
      <c r="E38" s="156"/>
      <c r="F38" s="156"/>
      <c r="G38" s="156"/>
      <c r="H38" s="156"/>
      <c r="I38" s="156"/>
      <c r="J38" s="156"/>
      <c r="K38" s="156"/>
      <c r="L38" s="156"/>
      <c r="M38" s="156"/>
      <c r="N38" s="156"/>
      <c r="O38" s="157"/>
      <c r="P38" s="157"/>
    </row>
    <row r="39" spans="1:16" s="132" customFormat="1" ht="10.5" customHeight="1">
      <c r="A39" s="135" t="s">
        <v>167</v>
      </c>
      <c r="D39" s="134"/>
      <c r="E39" s="134"/>
      <c r="F39" s="134"/>
      <c r="G39" s="134"/>
      <c r="H39" s="134"/>
      <c r="I39" s="134"/>
      <c r="J39" s="134"/>
      <c r="K39" s="134"/>
      <c r="L39" s="134"/>
      <c r="M39" s="134"/>
      <c r="N39" s="134"/>
      <c r="O39" s="134"/>
      <c r="P39" s="134"/>
    </row>
    <row r="40" spans="1:16" s="132" customFormat="1" ht="10.5" customHeight="1">
      <c r="A40" s="135" t="s">
        <v>173</v>
      </c>
      <c r="D40" s="134"/>
      <c r="E40" s="134"/>
      <c r="F40" s="134"/>
      <c r="G40" s="134"/>
      <c r="H40" s="134"/>
      <c r="I40" s="134"/>
      <c r="J40" s="134"/>
      <c r="K40" s="134"/>
      <c r="L40" s="134"/>
      <c r="M40" s="134"/>
      <c r="N40" s="134"/>
      <c r="O40" s="134"/>
      <c r="P40" s="134"/>
    </row>
    <row r="41" spans="1:16" s="132" customFormat="1" ht="10.5" customHeight="1">
      <c r="A41" s="135" t="s">
        <v>174</v>
      </c>
      <c r="D41" s="134"/>
      <c r="E41" s="134"/>
      <c r="F41" s="134"/>
      <c r="G41" s="134"/>
      <c r="H41" s="134"/>
      <c r="I41" s="134"/>
      <c r="J41" s="134"/>
      <c r="K41" s="134"/>
      <c r="L41" s="134"/>
      <c r="M41" s="134"/>
      <c r="N41" s="134"/>
      <c r="O41" s="134"/>
      <c r="P41" s="134"/>
    </row>
    <row r="42" spans="1:16" s="147" customFormat="1" ht="10.5" customHeight="1">
      <c r="A42" s="135" t="s">
        <v>169</v>
      </c>
      <c r="D42" s="135"/>
      <c r="E42" s="135"/>
      <c r="F42" s="135"/>
      <c r="G42" s="135"/>
      <c r="H42" s="135"/>
      <c r="I42" s="135"/>
      <c r="J42" s="135"/>
      <c r="K42" s="135"/>
      <c r="L42" s="135"/>
      <c r="M42" s="135"/>
      <c r="N42" s="135"/>
      <c r="O42" s="135"/>
      <c r="P42" s="135"/>
    </row>
    <row r="43" spans="1:16" s="147" customFormat="1" ht="10.5" customHeight="1">
      <c r="C43" s="135"/>
      <c r="D43" s="135"/>
      <c r="E43" s="135"/>
      <c r="F43" s="135"/>
      <c r="G43" s="135"/>
      <c r="H43" s="135"/>
      <c r="I43" s="135"/>
      <c r="J43" s="135"/>
      <c r="K43" s="135"/>
      <c r="L43" s="135"/>
      <c r="M43" s="135"/>
      <c r="N43" s="135"/>
      <c r="O43" s="135"/>
      <c r="P43" s="135"/>
    </row>
  </sheetData>
  <sheetProtection sheet="1" formatCells="0" formatRows="0" insertRows="0" deleteRows="0"/>
  <mergeCells count="13">
    <mergeCell ref="B34:C34"/>
    <mergeCell ref="A14:C16"/>
    <mergeCell ref="D14:D16"/>
    <mergeCell ref="E14:P14"/>
    <mergeCell ref="E15:G15"/>
    <mergeCell ref="H15:J15"/>
    <mergeCell ref="K15:M15"/>
    <mergeCell ref="N15:P15"/>
    <mergeCell ref="A18:C18"/>
    <mergeCell ref="B20:C20"/>
    <mergeCell ref="B21:C21"/>
    <mergeCell ref="B22:C22"/>
    <mergeCell ref="B29:C29"/>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P44"/>
  <sheetViews>
    <sheetView zoomScaleNormal="100" workbookViewId="0">
      <pane ySplit="17" topLeftCell="A18" activePane="bottomLeft" state="frozen"/>
      <selection pane="bottomLeft"/>
    </sheetView>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5" s="102" customFormat="1" ht="13.5" customHeight="1"/>
    <row r="2" spans="1:15" s="103" customFormat="1" ht="13.5" customHeight="1">
      <c r="A2" s="32" t="s">
        <v>122</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123</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114</v>
      </c>
    </row>
    <row r="15" spans="1:15" s="72" customFormat="1" ht="12" customHeight="1">
      <c r="A15" s="192" t="s">
        <v>54</v>
      </c>
      <c r="B15" s="200" t="s">
        <v>53</v>
      </c>
      <c r="C15" s="190" t="s">
        <v>115</v>
      </c>
      <c r="D15" s="207"/>
      <c r="E15" s="207"/>
      <c r="F15" s="207"/>
      <c r="G15" s="207"/>
      <c r="H15" s="207"/>
      <c r="I15" s="207"/>
      <c r="J15" s="207"/>
      <c r="K15" s="207"/>
      <c r="L15" s="207"/>
      <c r="M15" s="207"/>
      <c r="N15" s="207"/>
    </row>
    <row r="16" spans="1:15" s="72" customFormat="1" ht="12" customHeight="1">
      <c r="A16" s="203"/>
      <c r="B16" s="205"/>
      <c r="C16" s="190" t="s">
        <v>48</v>
      </c>
      <c r="D16" s="207"/>
      <c r="E16" s="208"/>
      <c r="F16" s="190" t="s">
        <v>51</v>
      </c>
      <c r="G16" s="207"/>
      <c r="H16" s="208"/>
      <c r="I16" s="190" t="s">
        <v>50</v>
      </c>
      <c r="J16" s="207"/>
      <c r="K16" s="208"/>
      <c r="L16" s="190" t="s">
        <v>49</v>
      </c>
      <c r="M16" s="207"/>
      <c r="N16" s="207"/>
    </row>
    <row r="17" spans="1:16" s="72" customFormat="1" ht="12" customHeight="1">
      <c r="A17" s="204"/>
      <c r="B17" s="206"/>
      <c r="C17" s="58" t="s">
        <v>48</v>
      </c>
      <c r="D17" s="58" t="s">
        <v>47</v>
      </c>
      <c r="E17" s="58" t="s">
        <v>46</v>
      </c>
      <c r="F17" s="58" t="s">
        <v>48</v>
      </c>
      <c r="G17" s="58" t="s">
        <v>47</v>
      </c>
      <c r="H17" s="58" t="s">
        <v>46</v>
      </c>
      <c r="I17" s="58" t="s">
        <v>48</v>
      </c>
      <c r="J17" s="58" t="s">
        <v>47</v>
      </c>
      <c r="K17" s="58" t="s">
        <v>46</v>
      </c>
      <c r="L17" s="58" t="s">
        <v>48</v>
      </c>
      <c r="M17" s="58" t="s">
        <v>47</v>
      </c>
      <c r="N17" s="57" t="s">
        <v>46</v>
      </c>
    </row>
    <row r="18" spans="1:16" s="72" customFormat="1" ht="6" customHeight="1">
      <c r="A18" s="81"/>
      <c r="B18" s="85"/>
      <c r="C18" s="84"/>
      <c r="D18" s="81"/>
      <c r="E18" s="81"/>
      <c r="F18" s="81"/>
      <c r="G18" s="81"/>
      <c r="H18" s="81"/>
      <c r="I18" s="81"/>
      <c r="J18" s="81"/>
      <c r="K18" s="81"/>
      <c r="L18" s="81"/>
      <c r="M18" s="81"/>
      <c r="N18" s="81"/>
    </row>
    <row r="19" spans="1:16" s="72" customFormat="1" ht="10.5" customHeight="1">
      <c r="A19" s="54" t="s">
        <v>45</v>
      </c>
      <c r="B19" s="53">
        <v>12</v>
      </c>
      <c r="C19" s="97">
        <v>1875</v>
      </c>
      <c r="D19" s="97">
        <v>1281</v>
      </c>
      <c r="E19" s="97">
        <v>594</v>
      </c>
      <c r="F19" s="97">
        <v>597</v>
      </c>
      <c r="G19" s="97">
        <v>380</v>
      </c>
      <c r="H19" s="97">
        <v>217</v>
      </c>
      <c r="I19" s="97">
        <v>866</v>
      </c>
      <c r="J19" s="97">
        <v>604</v>
      </c>
      <c r="K19" s="97">
        <v>262</v>
      </c>
      <c r="L19" s="97">
        <v>412</v>
      </c>
      <c r="M19" s="97">
        <v>297</v>
      </c>
      <c r="N19" s="97">
        <v>115</v>
      </c>
    </row>
    <row r="20" spans="1:16" s="72" customFormat="1" ht="6" customHeight="1">
      <c r="A20" s="83"/>
      <c r="B20" s="49"/>
      <c r="C20" s="44"/>
      <c r="D20" s="44"/>
      <c r="E20" s="44"/>
      <c r="F20" s="44"/>
      <c r="G20" s="44"/>
      <c r="H20" s="44"/>
      <c r="I20" s="44"/>
      <c r="J20" s="44"/>
      <c r="K20" s="44"/>
      <c r="L20" s="44"/>
      <c r="M20" s="44"/>
      <c r="N20" s="44"/>
      <c r="P20" s="82"/>
    </row>
    <row r="21" spans="1:16" s="72" customFormat="1" ht="10.5" customHeight="1">
      <c r="A21" s="51" t="s">
        <v>44</v>
      </c>
      <c r="B21" s="49">
        <v>5</v>
      </c>
      <c r="C21" s="44">
        <v>860</v>
      </c>
      <c r="D21" s="44">
        <v>579</v>
      </c>
      <c r="E21" s="44">
        <v>281</v>
      </c>
      <c r="F21" s="44">
        <v>279</v>
      </c>
      <c r="G21" s="44">
        <v>166</v>
      </c>
      <c r="H21" s="44">
        <v>113</v>
      </c>
      <c r="I21" s="44">
        <v>415</v>
      </c>
      <c r="J21" s="44">
        <v>287</v>
      </c>
      <c r="K21" s="44">
        <v>128</v>
      </c>
      <c r="L21" s="44">
        <v>166</v>
      </c>
      <c r="M21" s="44">
        <v>126</v>
      </c>
      <c r="N21" s="44">
        <v>40</v>
      </c>
    </row>
    <row r="22" spans="1:16" s="72" customFormat="1" ht="10.5" customHeight="1">
      <c r="A22" s="51" t="s">
        <v>116</v>
      </c>
      <c r="B22" s="49">
        <v>0</v>
      </c>
      <c r="C22" s="44">
        <v>0</v>
      </c>
      <c r="D22" s="44">
        <v>0</v>
      </c>
      <c r="E22" s="44">
        <v>0</v>
      </c>
      <c r="F22" s="44">
        <v>0</v>
      </c>
      <c r="G22" s="44">
        <v>0</v>
      </c>
      <c r="H22" s="44">
        <v>0</v>
      </c>
      <c r="I22" s="44">
        <v>0</v>
      </c>
      <c r="J22" s="44">
        <v>0</v>
      </c>
      <c r="K22" s="44">
        <v>0</v>
      </c>
      <c r="L22" s="44">
        <v>0</v>
      </c>
      <c r="M22" s="44">
        <v>0</v>
      </c>
      <c r="N22" s="44">
        <v>0</v>
      </c>
    </row>
    <row r="23" spans="1:16" s="72" customFormat="1" ht="10.5" customHeight="1">
      <c r="A23" s="51" t="s">
        <v>117</v>
      </c>
      <c r="B23" s="49">
        <v>7</v>
      </c>
      <c r="C23" s="44">
        <v>1015</v>
      </c>
      <c r="D23" s="44">
        <v>702</v>
      </c>
      <c r="E23" s="44">
        <v>313</v>
      </c>
      <c r="F23" s="44">
        <v>318</v>
      </c>
      <c r="G23" s="44">
        <v>214</v>
      </c>
      <c r="H23" s="44">
        <v>104</v>
      </c>
      <c r="I23" s="44">
        <v>451</v>
      </c>
      <c r="J23" s="44">
        <v>317</v>
      </c>
      <c r="K23" s="44">
        <v>134</v>
      </c>
      <c r="L23" s="44">
        <v>246</v>
      </c>
      <c r="M23" s="44">
        <v>171</v>
      </c>
      <c r="N23" s="44">
        <v>75</v>
      </c>
    </row>
    <row r="24" spans="1:16" s="72" customFormat="1" ht="6" customHeight="1">
      <c r="A24" s="81"/>
      <c r="B24" s="49"/>
      <c r="C24" s="44"/>
      <c r="D24" s="44"/>
      <c r="E24" s="44"/>
      <c r="F24" s="44"/>
      <c r="G24" s="44"/>
      <c r="H24" s="44"/>
      <c r="I24" s="44"/>
      <c r="J24" s="44"/>
      <c r="K24" s="44"/>
      <c r="L24" s="44"/>
      <c r="M24" s="44"/>
      <c r="N24" s="44"/>
    </row>
    <row r="25" spans="1:16" s="72" customFormat="1" ht="10.5" customHeight="1">
      <c r="A25" s="47" t="s">
        <v>118</v>
      </c>
      <c r="B25" s="46">
        <v>9</v>
      </c>
      <c r="C25" s="45">
        <v>1282</v>
      </c>
      <c r="D25" s="45">
        <v>934</v>
      </c>
      <c r="E25" s="45">
        <v>348</v>
      </c>
      <c r="F25" s="45">
        <v>299</v>
      </c>
      <c r="G25" s="44">
        <v>200</v>
      </c>
      <c r="H25" s="44">
        <v>99</v>
      </c>
      <c r="I25" s="45">
        <v>571</v>
      </c>
      <c r="J25" s="44">
        <v>437</v>
      </c>
      <c r="K25" s="44">
        <v>134</v>
      </c>
      <c r="L25" s="45">
        <v>412</v>
      </c>
      <c r="M25" s="44">
        <v>297</v>
      </c>
      <c r="N25" s="44">
        <v>115</v>
      </c>
    </row>
    <row r="26" spans="1:16" s="72" customFormat="1" ht="10.5" customHeight="1">
      <c r="A26" s="47" t="s">
        <v>119</v>
      </c>
      <c r="B26" s="46">
        <v>1</v>
      </c>
      <c r="C26" s="45">
        <v>56</v>
      </c>
      <c r="D26" s="45">
        <v>26</v>
      </c>
      <c r="E26" s="45">
        <v>30</v>
      </c>
      <c r="F26" s="45">
        <v>31</v>
      </c>
      <c r="G26" s="44">
        <v>11</v>
      </c>
      <c r="H26" s="44">
        <v>20</v>
      </c>
      <c r="I26" s="45">
        <v>25</v>
      </c>
      <c r="J26" s="44">
        <v>15</v>
      </c>
      <c r="K26" s="44">
        <v>10</v>
      </c>
      <c r="L26" s="45">
        <v>0</v>
      </c>
      <c r="M26" s="44">
        <v>0</v>
      </c>
      <c r="N26" s="44">
        <v>0</v>
      </c>
    </row>
    <row r="27" spans="1:16" s="72" customFormat="1" ht="10.5" customHeight="1">
      <c r="A27" s="47" t="s">
        <v>120</v>
      </c>
      <c r="B27" s="46">
        <v>1</v>
      </c>
      <c r="C27" s="45">
        <v>132</v>
      </c>
      <c r="D27" s="45">
        <v>64</v>
      </c>
      <c r="E27" s="45">
        <v>68</v>
      </c>
      <c r="F27" s="45">
        <v>64</v>
      </c>
      <c r="G27" s="44">
        <v>30</v>
      </c>
      <c r="H27" s="44">
        <v>34</v>
      </c>
      <c r="I27" s="45">
        <v>68</v>
      </c>
      <c r="J27" s="44">
        <v>34</v>
      </c>
      <c r="K27" s="44">
        <v>34</v>
      </c>
      <c r="L27" s="45">
        <v>0</v>
      </c>
      <c r="M27" s="44">
        <v>0</v>
      </c>
      <c r="N27" s="44">
        <v>0</v>
      </c>
    </row>
    <row r="28" spans="1:16" s="72" customFormat="1" ht="10.5" customHeight="1">
      <c r="A28" s="47" t="s">
        <v>121</v>
      </c>
      <c r="B28" s="46">
        <v>1</v>
      </c>
      <c r="C28" s="45">
        <v>405</v>
      </c>
      <c r="D28" s="45">
        <v>257</v>
      </c>
      <c r="E28" s="45">
        <v>148</v>
      </c>
      <c r="F28" s="45">
        <v>203</v>
      </c>
      <c r="G28" s="44">
        <v>139</v>
      </c>
      <c r="H28" s="44">
        <v>64</v>
      </c>
      <c r="I28" s="45">
        <v>202</v>
      </c>
      <c r="J28" s="96">
        <v>118</v>
      </c>
      <c r="K28" s="44">
        <v>84</v>
      </c>
      <c r="L28" s="45">
        <v>0</v>
      </c>
      <c r="M28" s="44">
        <v>0</v>
      </c>
      <c r="N28" s="44">
        <v>0</v>
      </c>
    </row>
    <row r="29" spans="1:16" s="72" customFormat="1" ht="6" customHeight="1">
      <c r="A29" s="80"/>
      <c r="B29" s="49"/>
      <c r="C29" s="45"/>
      <c r="D29" s="45"/>
      <c r="E29" s="45"/>
      <c r="F29" s="45"/>
      <c r="G29" s="44"/>
      <c r="H29" s="44"/>
      <c r="I29" s="45"/>
      <c r="J29" s="44"/>
      <c r="K29" s="44"/>
      <c r="L29" s="45"/>
      <c r="M29" s="44"/>
      <c r="N29" s="44"/>
    </row>
    <row r="30" spans="1:16" s="72" customFormat="1" ht="10.5" customHeight="1">
      <c r="A30" s="48" t="s">
        <v>41</v>
      </c>
      <c r="B30" s="46">
        <v>5</v>
      </c>
      <c r="C30" s="45">
        <v>860</v>
      </c>
      <c r="D30" s="45">
        <v>579</v>
      </c>
      <c r="E30" s="45">
        <v>281</v>
      </c>
      <c r="F30" s="45">
        <v>279</v>
      </c>
      <c r="G30" s="45">
        <v>166</v>
      </c>
      <c r="H30" s="45">
        <v>113</v>
      </c>
      <c r="I30" s="45">
        <v>415</v>
      </c>
      <c r="J30" s="45">
        <v>287</v>
      </c>
      <c r="K30" s="45">
        <v>128</v>
      </c>
      <c r="L30" s="45">
        <v>166</v>
      </c>
      <c r="M30" s="45">
        <v>126</v>
      </c>
      <c r="N30" s="45">
        <v>40</v>
      </c>
    </row>
    <row r="31" spans="1:16" s="72" customFormat="1" ht="10.5" customHeight="1">
      <c r="A31" s="47" t="s">
        <v>37</v>
      </c>
      <c r="B31" s="46">
        <v>3</v>
      </c>
      <c r="C31" s="45">
        <v>672</v>
      </c>
      <c r="D31" s="45">
        <v>489</v>
      </c>
      <c r="E31" s="45">
        <v>183</v>
      </c>
      <c r="F31" s="45">
        <v>184</v>
      </c>
      <c r="G31" s="96">
        <v>125</v>
      </c>
      <c r="H31" s="96">
        <v>59</v>
      </c>
      <c r="I31" s="45">
        <v>322</v>
      </c>
      <c r="J31" s="96">
        <v>238</v>
      </c>
      <c r="K31" s="96">
        <v>84</v>
      </c>
      <c r="L31" s="45">
        <v>166</v>
      </c>
      <c r="M31" s="96">
        <v>126</v>
      </c>
      <c r="N31" s="96">
        <v>40</v>
      </c>
    </row>
    <row r="32" spans="1:16" s="72" customFormat="1" ht="10.5" customHeight="1">
      <c r="A32" s="47" t="s">
        <v>119</v>
      </c>
      <c r="B32" s="46">
        <v>1</v>
      </c>
      <c r="C32" s="45">
        <v>56</v>
      </c>
      <c r="D32" s="45">
        <v>26</v>
      </c>
      <c r="E32" s="45">
        <v>30</v>
      </c>
      <c r="F32" s="45">
        <v>31</v>
      </c>
      <c r="G32" s="96">
        <v>11</v>
      </c>
      <c r="H32" s="96">
        <v>20</v>
      </c>
      <c r="I32" s="45">
        <v>25</v>
      </c>
      <c r="J32" s="96">
        <v>15</v>
      </c>
      <c r="K32" s="96">
        <v>10</v>
      </c>
      <c r="L32" s="45">
        <v>0</v>
      </c>
      <c r="M32" s="96">
        <v>0</v>
      </c>
      <c r="N32" s="96">
        <v>0</v>
      </c>
    </row>
    <row r="33" spans="1:14" s="72" customFormat="1" ht="10.5" customHeight="1">
      <c r="A33" s="47" t="s">
        <v>120</v>
      </c>
      <c r="B33" s="46">
        <v>1</v>
      </c>
      <c r="C33" s="45">
        <v>132</v>
      </c>
      <c r="D33" s="45">
        <v>64</v>
      </c>
      <c r="E33" s="45">
        <v>68</v>
      </c>
      <c r="F33" s="45">
        <v>64</v>
      </c>
      <c r="G33" s="96">
        <v>30</v>
      </c>
      <c r="H33" s="96">
        <v>34</v>
      </c>
      <c r="I33" s="45">
        <v>68</v>
      </c>
      <c r="J33" s="96">
        <v>34</v>
      </c>
      <c r="K33" s="96">
        <v>34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117</v>
      </c>
      <c r="B35" s="46">
        <v>7</v>
      </c>
      <c r="C35" s="45">
        <v>1015</v>
      </c>
      <c r="D35" s="45">
        <v>702</v>
      </c>
      <c r="E35" s="45">
        <v>313</v>
      </c>
      <c r="F35" s="45">
        <v>318</v>
      </c>
      <c r="G35" s="45">
        <v>214</v>
      </c>
      <c r="H35" s="45">
        <v>104</v>
      </c>
      <c r="I35" s="45">
        <v>451</v>
      </c>
      <c r="J35" s="45">
        <v>317</v>
      </c>
      <c r="K35" s="45">
        <v>134</v>
      </c>
      <c r="L35" s="45">
        <v>246</v>
      </c>
      <c r="M35" s="45">
        <v>171</v>
      </c>
      <c r="N35" s="45">
        <v>75</v>
      </c>
    </row>
    <row r="36" spans="1:14" s="72" customFormat="1" ht="10.5" customHeight="1">
      <c r="A36" s="47" t="s">
        <v>37</v>
      </c>
      <c r="B36" s="46">
        <v>6</v>
      </c>
      <c r="C36" s="45">
        <v>610</v>
      </c>
      <c r="D36" s="45">
        <v>445</v>
      </c>
      <c r="E36" s="45">
        <v>165</v>
      </c>
      <c r="F36" s="45">
        <v>115</v>
      </c>
      <c r="G36" s="44">
        <v>75</v>
      </c>
      <c r="H36" s="44">
        <v>40</v>
      </c>
      <c r="I36" s="45">
        <v>249</v>
      </c>
      <c r="J36" s="44">
        <v>199</v>
      </c>
      <c r="K36" s="44">
        <v>50</v>
      </c>
      <c r="L36" s="45">
        <v>246</v>
      </c>
      <c r="M36" s="44">
        <v>171</v>
      </c>
      <c r="N36" s="44">
        <v>75</v>
      </c>
    </row>
    <row r="37" spans="1:14" s="72" customFormat="1" ht="10.5" customHeight="1">
      <c r="A37" s="47" t="s">
        <v>121</v>
      </c>
      <c r="B37" s="46">
        <v>1</v>
      </c>
      <c r="C37" s="45">
        <v>405</v>
      </c>
      <c r="D37" s="45">
        <v>257</v>
      </c>
      <c r="E37" s="45">
        <v>148</v>
      </c>
      <c r="F37" s="45">
        <v>203</v>
      </c>
      <c r="G37" s="44">
        <v>139</v>
      </c>
      <c r="H37" s="44">
        <v>64</v>
      </c>
      <c r="I37" s="45">
        <v>202</v>
      </c>
      <c r="J37" s="44">
        <v>118</v>
      </c>
      <c r="K37" s="44">
        <v>84</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row r="43" spans="1:14" s="72" customFormat="1" ht="10.5" customHeight="1">
      <c r="A43" s="37"/>
      <c r="B43" s="74"/>
      <c r="C43" s="73"/>
      <c r="D43" s="73"/>
      <c r="E43" s="73"/>
      <c r="F43" s="73"/>
      <c r="G43" s="73"/>
      <c r="H43" s="73"/>
      <c r="I43" s="73"/>
      <c r="J43" s="73"/>
      <c r="K43" s="73"/>
      <c r="L43" s="73"/>
      <c r="M43" s="73"/>
      <c r="N43" s="73"/>
    </row>
    <row r="44" spans="1:14" ht="10.5" customHeight="1">
      <c r="A44" s="99"/>
      <c r="B44" s="100"/>
      <c r="C44" s="99"/>
      <c r="D44" s="99"/>
      <c r="E44" s="99"/>
      <c r="F44" s="99"/>
      <c r="G44" s="99"/>
      <c r="H44" s="99"/>
      <c r="I44" s="99"/>
      <c r="J44" s="99"/>
      <c r="K44" s="99"/>
      <c r="L44" s="99"/>
      <c r="M44" s="99"/>
      <c r="N44" s="99"/>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O48"/>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89" customFormat="1" ht="13.5" customHeight="1"/>
    <row r="2" spans="1:15" s="91" customFormat="1" ht="13.5" customHeight="1">
      <c r="A2" s="95" t="s">
        <v>112</v>
      </c>
      <c r="B2" s="95"/>
      <c r="C2" s="95"/>
      <c r="D2" s="95"/>
      <c r="E2" s="95"/>
      <c r="F2" s="95"/>
      <c r="G2" s="95"/>
      <c r="H2" s="95"/>
      <c r="I2" s="95"/>
      <c r="J2" s="95"/>
      <c r="K2" s="95"/>
      <c r="L2" s="95"/>
      <c r="M2" s="95"/>
      <c r="N2" s="95"/>
      <c r="O2" s="95"/>
    </row>
    <row r="3" spans="1:15" s="87" customFormat="1" ht="10.5" customHeight="1">
      <c r="A3" s="66"/>
      <c r="B3" s="66"/>
      <c r="C3" s="66"/>
      <c r="D3" s="66"/>
      <c r="E3" s="66"/>
      <c r="F3" s="66"/>
      <c r="G3" s="66"/>
      <c r="H3" s="66"/>
      <c r="I3" s="66"/>
      <c r="J3" s="66"/>
      <c r="K3" s="66"/>
      <c r="L3" s="66"/>
      <c r="M3" s="66"/>
      <c r="N3" s="66"/>
      <c r="O3" s="66"/>
    </row>
    <row r="4" spans="1:15" s="87" customFormat="1" ht="10.5" customHeight="1">
      <c r="A4" s="90" t="s">
        <v>111</v>
      </c>
      <c r="B4" s="66"/>
      <c r="C4" s="66"/>
      <c r="D4" s="66"/>
      <c r="E4" s="66"/>
      <c r="F4" s="66"/>
      <c r="G4" s="66"/>
      <c r="H4" s="66"/>
      <c r="I4" s="66"/>
      <c r="J4" s="66"/>
      <c r="K4" s="66"/>
      <c r="L4" s="66"/>
      <c r="M4" s="66"/>
      <c r="N4" s="66"/>
      <c r="O4" s="66"/>
    </row>
    <row r="5" spans="1:15" s="87" customFormat="1" ht="10.5" customHeight="1">
      <c r="A5" s="90" t="s">
        <v>110</v>
      </c>
      <c r="B5" s="66"/>
      <c r="C5" s="66"/>
      <c r="D5" s="66"/>
      <c r="E5" s="66"/>
      <c r="F5" s="66"/>
      <c r="G5" s="66"/>
      <c r="H5" s="66"/>
      <c r="I5" s="66"/>
      <c r="J5" s="66"/>
      <c r="K5" s="66"/>
      <c r="L5" s="66"/>
      <c r="M5" s="66"/>
      <c r="N5" s="66"/>
      <c r="O5" s="66"/>
    </row>
    <row r="6" spans="1:15" s="87" customFormat="1" ht="10.5" customHeight="1">
      <c r="A6" s="90" t="s">
        <v>109</v>
      </c>
      <c r="B6" s="66"/>
      <c r="C6" s="66"/>
      <c r="D6" s="66"/>
      <c r="E6" s="66"/>
      <c r="F6" s="66"/>
      <c r="G6" s="66"/>
      <c r="H6" s="66"/>
      <c r="I6" s="66"/>
      <c r="J6" s="66"/>
      <c r="K6" s="66"/>
      <c r="L6" s="66"/>
      <c r="M6" s="66"/>
      <c r="N6" s="66"/>
      <c r="O6" s="66"/>
    </row>
    <row r="7" spans="1:15" s="87" customFormat="1" ht="10.5" customHeight="1">
      <c r="A7" s="90" t="s">
        <v>108</v>
      </c>
      <c r="B7" s="66"/>
      <c r="C7" s="66"/>
      <c r="D7" s="66"/>
      <c r="E7" s="66"/>
      <c r="F7" s="66"/>
      <c r="G7" s="66"/>
      <c r="H7" s="66"/>
      <c r="I7" s="66"/>
      <c r="J7" s="66"/>
      <c r="K7" s="66"/>
      <c r="L7" s="66"/>
      <c r="M7" s="66"/>
      <c r="N7" s="66"/>
      <c r="O7" s="66"/>
    </row>
    <row r="8" spans="1:15" s="87" customFormat="1" ht="10.5" customHeight="1">
      <c r="A8" s="90" t="s">
        <v>113</v>
      </c>
      <c r="B8" s="66"/>
      <c r="C8" s="66"/>
      <c r="D8" s="66"/>
      <c r="E8" s="66"/>
      <c r="F8" s="66"/>
      <c r="G8" s="66"/>
      <c r="H8" s="66"/>
      <c r="I8" s="66"/>
      <c r="J8" s="66"/>
      <c r="K8" s="66"/>
      <c r="L8" s="66"/>
      <c r="M8" s="66"/>
      <c r="N8" s="66"/>
      <c r="O8" s="66"/>
    </row>
    <row r="9" spans="1:15" s="89" customFormat="1" ht="10.5" customHeight="1">
      <c r="A9" s="90" t="s">
        <v>107</v>
      </c>
      <c r="B9" s="90"/>
      <c r="C9" s="90"/>
      <c r="D9" s="90"/>
      <c r="E9" s="90"/>
      <c r="F9" s="90"/>
      <c r="G9" s="90"/>
      <c r="H9" s="90"/>
      <c r="I9" s="90"/>
      <c r="J9" s="90"/>
      <c r="K9" s="90"/>
      <c r="L9" s="90"/>
      <c r="M9" s="90"/>
      <c r="N9" s="90"/>
      <c r="O9" s="90"/>
    </row>
    <row r="10" spans="1:15" s="89" customFormat="1" ht="10.5" customHeight="1">
      <c r="A10" s="90" t="s">
        <v>106</v>
      </c>
      <c r="B10" s="66"/>
      <c r="C10" s="66"/>
      <c r="D10" s="66"/>
      <c r="E10" s="66"/>
      <c r="F10" s="66"/>
      <c r="G10" s="66"/>
      <c r="H10" s="66"/>
      <c r="I10" s="66"/>
      <c r="J10" s="66"/>
      <c r="K10" s="66"/>
      <c r="L10" s="66"/>
      <c r="M10" s="66"/>
      <c r="N10" s="66"/>
      <c r="O10" s="66"/>
    </row>
    <row r="11" spans="1:15" s="89" customFormat="1" ht="10.5" customHeight="1">
      <c r="A11" s="66"/>
      <c r="B11" s="66"/>
      <c r="C11" s="66"/>
      <c r="D11" s="66"/>
      <c r="E11" s="66"/>
      <c r="F11" s="66"/>
      <c r="G11" s="66"/>
      <c r="H11" s="66"/>
      <c r="I11" s="66"/>
      <c r="J11" s="66"/>
      <c r="K11" s="66"/>
      <c r="L11" s="66"/>
      <c r="M11" s="66"/>
    </row>
    <row r="12" spans="1:15" s="72" customFormat="1" ht="13.5" customHeight="1">
      <c r="A12" s="94" t="s">
        <v>58</v>
      </c>
      <c r="B12" s="94"/>
      <c r="C12" s="94"/>
      <c r="D12" s="94"/>
      <c r="E12" s="94"/>
      <c r="F12" s="94"/>
      <c r="G12" s="94"/>
      <c r="H12" s="94"/>
      <c r="I12" s="94"/>
      <c r="J12" s="94"/>
      <c r="K12" s="94"/>
      <c r="L12" s="94"/>
      <c r="M12" s="94"/>
      <c r="N12" s="94"/>
    </row>
    <row r="13" spans="1:15" s="72" customFormat="1" ht="13.5" customHeight="1">
      <c r="A13" s="88"/>
      <c r="B13" s="88"/>
      <c r="C13" s="88"/>
      <c r="D13" s="88"/>
      <c r="E13" s="88"/>
      <c r="F13" s="88"/>
      <c r="G13" s="88"/>
      <c r="H13" s="88"/>
      <c r="I13" s="88"/>
      <c r="J13" s="88"/>
      <c r="K13" s="88"/>
      <c r="L13" s="98"/>
      <c r="M13" s="98"/>
      <c r="N13" s="98"/>
    </row>
    <row r="14" spans="1:15" s="72" customFormat="1" ht="13.5" customHeight="1">
      <c r="A14" s="62" t="s">
        <v>72</v>
      </c>
      <c r="B14" s="88"/>
      <c r="C14" s="88"/>
      <c r="D14" s="88"/>
      <c r="E14" s="88"/>
      <c r="F14" s="88"/>
      <c r="G14" s="88"/>
      <c r="H14" s="88"/>
      <c r="I14" s="88"/>
      <c r="J14" s="88"/>
      <c r="K14" s="88"/>
      <c r="L14" s="98"/>
      <c r="M14" s="98"/>
      <c r="N14" s="98"/>
    </row>
    <row r="15" spans="1:15" s="72" customFormat="1" ht="13.5" customHeight="1">
      <c r="A15" s="62"/>
      <c r="B15" s="64"/>
      <c r="C15" s="62"/>
      <c r="D15" s="63"/>
      <c r="E15" s="62"/>
      <c r="F15" s="62"/>
      <c r="G15" s="62"/>
      <c r="H15" s="62"/>
      <c r="I15" s="62"/>
      <c r="J15" s="62"/>
      <c r="K15" s="62"/>
      <c r="L15" s="98"/>
      <c r="M15" s="98"/>
      <c r="N15" s="98"/>
    </row>
    <row r="16" spans="1:15" s="72" customFormat="1" ht="13.5" customHeight="1">
      <c r="A16" s="93" t="s">
        <v>57</v>
      </c>
      <c r="B16" s="92"/>
      <c r="C16" s="92"/>
      <c r="D16" s="92"/>
      <c r="E16" s="92"/>
      <c r="F16" s="92"/>
      <c r="G16" s="92"/>
      <c r="H16" s="92"/>
      <c r="I16" s="92"/>
      <c r="J16" s="92"/>
      <c r="K16" s="92"/>
      <c r="L16" s="92"/>
      <c r="M16" s="92"/>
      <c r="N16" s="92"/>
    </row>
    <row r="17" spans="1:14" s="72" customFormat="1" ht="10.5" customHeight="1">
      <c r="A17" s="86"/>
      <c r="B17" s="74"/>
      <c r="C17" s="73"/>
      <c r="D17" s="73"/>
      <c r="E17" s="73"/>
      <c r="F17" s="73"/>
      <c r="G17" s="73"/>
      <c r="H17" s="73"/>
      <c r="I17" s="73"/>
      <c r="J17" s="73"/>
      <c r="K17" s="73"/>
      <c r="L17" s="73"/>
      <c r="M17" s="73"/>
      <c r="N17" s="73"/>
    </row>
    <row r="18" spans="1:14" s="72" customFormat="1" ht="10.5" customHeight="1">
      <c r="A18" s="37" t="s">
        <v>56</v>
      </c>
      <c r="B18" s="74"/>
      <c r="C18" s="73"/>
      <c r="D18" s="73"/>
      <c r="E18" s="73"/>
      <c r="F18" s="73"/>
      <c r="G18" s="73"/>
      <c r="H18" s="73"/>
      <c r="I18" s="73"/>
      <c r="J18" s="73"/>
      <c r="K18" s="73"/>
      <c r="L18" s="73"/>
      <c r="M18" s="73"/>
      <c r="N18" s="59" t="s">
        <v>105</v>
      </c>
    </row>
    <row r="19" spans="1:14" s="72" customFormat="1" ht="12" customHeight="1">
      <c r="A19" s="192" t="s">
        <v>54</v>
      </c>
      <c r="B19" s="200" t="s">
        <v>53</v>
      </c>
      <c r="C19" s="190" t="s">
        <v>104</v>
      </c>
      <c r="D19" s="191"/>
      <c r="E19" s="191"/>
      <c r="F19" s="191"/>
      <c r="G19" s="191"/>
      <c r="H19" s="191"/>
      <c r="I19" s="191"/>
      <c r="J19" s="191"/>
      <c r="K19" s="191"/>
      <c r="L19" s="191"/>
      <c r="M19" s="191"/>
      <c r="N19" s="191"/>
    </row>
    <row r="20" spans="1:14" s="72" customFormat="1" ht="12" customHeight="1">
      <c r="A20" s="193"/>
      <c r="B20" s="201"/>
      <c r="C20" s="190" t="s">
        <v>48</v>
      </c>
      <c r="D20" s="191"/>
      <c r="E20" s="198"/>
      <c r="F20" s="190" t="s">
        <v>51</v>
      </c>
      <c r="G20" s="191"/>
      <c r="H20" s="198"/>
      <c r="I20" s="190" t="s">
        <v>50</v>
      </c>
      <c r="J20" s="191"/>
      <c r="K20" s="198"/>
      <c r="L20" s="190" t="s">
        <v>49</v>
      </c>
      <c r="M20" s="191"/>
      <c r="N20" s="191"/>
    </row>
    <row r="21" spans="1:14" s="72" customFormat="1" ht="12" customHeight="1">
      <c r="A21" s="194"/>
      <c r="B21" s="202"/>
      <c r="C21" s="58" t="s">
        <v>48</v>
      </c>
      <c r="D21" s="58" t="s">
        <v>47</v>
      </c>
      <c r="E21" s="58" t="s">
        <v>46</v>
      </c>
      <c r="F21" s="58" t="s">
        <v>48</v>
      </c>
      <c r="G21" s="58" t="s">
        <v>47</v>
      </c>
      <c r="H21" s="58" t="s">
        <v>46</v>
      </c>
      <c r="I21" s="58" t="s">
        <v>48</v>
      </c>
      <c r="J21" s="58" t="s">
        <v>47</v>
      </c>
      <c r="K21" s="58" t="s">
        <v>46</v>
      </c>
      <c r="L21" s="58" t="s">
        <v>48</v>
      </c>
      <c r="M21" s="58" t="s">
        <v>47</v>
      </c>
      <c r="N21" s="57" t="s">
        <v>46</v>
      </c>
    </row>
    <row r="22" spans="1:14" s="72" customFormat="1" ht="6" customHeight="1">
      <c r="A22" s="81"/>
      <c r="B22" s="85"/>
      <c r="C22" s="84"/>
      <c r="D22" s="81"/>
      <c r="E22" s="81"/>
      <c r="F22" s="81"/>
      <c r="G22" s="81"/>
      <c r="H22" s="81"/>
      <c r="I22" s="81"/>
      <c r="J22" s="81"/>
      <c r="K22" s="81"/>
      <c r="L22" s="81"/>
      <c r="M22" s="81"/>
      <c r="N22" s="81"/>
    </row>
    <row r="23" spans="1:14" s="72" customFormat="1" ht="10.5" customHeight="1">
      <c r="A23" s="54" t="s">
        <v>45</v>
      </c>
      <c r="B23" s="53">
        <v>12</v>
      </c>
      <c r="C23" s="97">
        <v>1944</v>
      </c>
      <c r="D23" s="97">
        <v>1329</v>
      </c>
      <c r="E23" s="97">
        <v>615</v>
      </c>
      <c r="F23" s="97">
        <v>635</v>
      </c>
      <c r="G23" s="97">
        <v>418</v>
      </c>
      <c r="H23" s="97">
        <v>217</v>
      </c>
      <c r="I23" s="97">
        <v>867</v>
      </c>
      <c r="J23" s="97">
        <v>594</v>
      </c>
      <c r="K23" s="97">
        <v>273</v>
      </c>
      <c r="L23" s="97">
        <v>442</v>
      </c>
      <c r="M23" s="97">
        <v>317</v>
      </c>
      <c r="N23" s="97">
        <v>125</v>
      </c>
    </row>
    <row r="24" spans="1:14" s="72" customFormat="1" ht="6" customHeight="1">
      <c r="A24" s="83"/>
      <c r="B24" s="49"/>
      <c r="C24" s="44"/>
      <c r="D24" s="44"/>
      <c r="E24" s="44"/>
      <c r="F24" s="44"/>
      <c r="G24" s="44"/>
      <c r="H24" s="44"/>
      <c r="I24" s="44"/>
      <c r="J24" s="44"/>
      <c r="K24" s="44"/>
      <c r="L24" s="44"/>
      <c r="M24" s="44"/>
      <c r="N24" s="44"/>
    </row>
    <row r="25" spans="1:14" s="72" customFormat="1" ht="10.5" customHeight="1">
      <c r="A25" s="51" t="s">
        <v>103</v>
      </c>
      <c r="B25" s="49">
        <v>5</v>
      </c>
      <c r="C25" s="44">
        <v>854</v>
      </c>
      <c r="D25" s="44">
        <v>581</v>
      </c>
      <c r="E25" s="44">
        <v>273</v>
      </c>
      <c r="F25" s="44">
        <v>281</v>
      </c>
      <c r="G25" s="44">
        <v>182</v>
      </c>
      <c r="H25" s="44">
        <v>99</v>
      </c>
      <c r="I25" s="44">
        <v>406</v>
      </c>
      <c r="J25" s="44">
        <v>279</v>
      </c>
      <c r="K25" s="44">
        <v>127</v>
      </c>
      <c r="L25" s="44">
        <v>167</v>
      </c>
      <c r="M25" s="44">
        <v>120</v>
      </c>
      <c r="N25" s="44">
        <v>47</v>
      </c>
    </row>
    <row r="26" spans="1:14" s="72" customFormat="1" ht="10.5" customHeight="1">
      <c r="A26" s="51" t="s">
        <v>102</v>
      </c>
      <c r="B26" s="49">
        <v>0</v>
      </c>
      <c r="C26" s="44">
        <v>0</v>
      </c>
      <c r="D26" s="44">
        <v>0</v>
      </c>
      <c r="E26" s="44">
        <v>0</v>
      </c>
      <c r="F26" s="44">
        <v>0</v>
      </c>
      <c r="G26" s="44">
        <v>0</v>
      </c>
      <c r="H26" s="44">
        <v>0</v>
      </c>
      <c r="I26" s="44">
        <v>0</v>
      </c>
      <c r="J26" s="44">
        <v>0</v>
      </c>
      <c r="K26" s="44">
        <v>0</v>
      </c>
      <c r="L26" s="44">
        <v>0</v>
      </c>
      <c r="M26" s="44">
        <v>0</v>
      </c>
      <c r="N26" s="44">
        <v>0</v>
      </c>
    </row>
    <row r="27" spans="1:14" s="72" customFormat="1" ht="10.5" customHeight="1">
      <c r="A27" s="51" t="s">
        <v>97</v>
      </c>
      <c r="B27" s="49">
        <v>7</v>
      </c>
      <c r="C27" s="44">
        <v>1090</v>
      </c>
      <c r="D27" s="44">
        <v>748</v>
      </c>
      <c r="E27" s="44">
        <v>342</v>
      </c>
      <c r="F27" s="44">
        <v>354</v>
      </c>
      <c r="G27" s="44">
        <v>236</v>
      </c>
      <c r="H27" s="44">
        <v>118</v>
      </c>
      <c r="I27" s="44">
        <v>461</v>
      </c>
      <c r="J27" s="44">
        <v>315</v>
      </c>
      <c r="K27" s="44">
        <v>146</v>
      </c>
      <c r="L27" s="44">
        <v>275</v>
      </c>
      <c r="M27" s="44">
        <v>197</v>
      </c>
      <c r="N27" s="44">
        <v>78</v>
      </c>
    </row>
    <row r="28" spans="1:14" s="72" customFormat="1" ht="6" customHeight="1">
      <c r="A28" s="81"/>
      <c r="B28" s="49"/>
      <c r="C28" s="44"/>
      <c r="D28" s="44"/>
      <c r="E28" s="44"/>
      <c r="F28" s="44"/>
      <c r="G28" s="44"/>
      <c r="H28" s="44"/>
      <c r="I28" s="44"/>
      <c r="J28" s="44"/>
      <c r="K28" s="44"/>
      <c r="L28" s="44"/>
      <c r="M28" s="44"/>
      <c r="N28" s="44"/>
    </row>
    <row r="29" spans="1:14" s="72" customFormat="1" ht="10.5" customHeight="1">
      <c r="A29" s="47" t="s">
        <v>101</v>
      </c>
      <c r="B29" s="46">
        <v>9</v>
      </c>
      <c r="C29" s="45">
        <v>1429</v>
      </c>
      <c r="D29" s="45">
        <v>1044</v>
      </c>
      <c r="E29" s="45">
        <v>385</v>
      </c>
      <c r="F29" s="45">
        <v>343</v>
      </c>
      <c r="G29" s="44">
        <v>252</v>
      </c>
      <c r="H29" s="44">
        <v>91</v>
      </c>
      <c r="I29" s="45">
        <v>644</v>
      </c>
      <c r="J29" s="44">
        <v>475</v>
      </c>
      <c r="K29" s="44">
        <v>169</v>
      </c>
      <c r="L29" s="45">
        <v>442</v>
      </c>
      <c r="M29" s="44">
        <v>317</v>
      </c>
      <c r="N29" s="44">
        <v>125</v>
      </c>
    </row>
    <row r="30" spans="1:14" s="72" customFormat="1" ht="10.5" customHeight="1">
      <c r="A30" s="47" t="s">
        <v>99</v>
      </c>
      <c r="B30" s="46">
        <v>1</v>
      </c>
      <c r="C30" s="45">
        <v>55</v>
      </c>
      <c r="D30" s="45">
        <v>30</v>
      </c>
      <c r="E30" s="45">
        <v>25</v>
      </c>
      <c r="F30" s="45">
        <v>29</v>
      </c>
      <c r="G30" s="44">
        <v>18</v>
      </c>
      <c r="H30" s="44">
        <v>11</v>
      </c>
      <c r="I30" s="45">
        <v>26</v>
      </c>
      <c r="J30" s="44">
        <v>12</v>
      </c>
      <c r="K30" s="44">
        <v>14</v>
      </c>
      <c r="L30" s="45">
        <v>0</v>
      </c>
      <c r="M30" s="44">
        <v>0</v>
      </c>
      <c r="N30" s="44">
        <v>0</v>
      </c>
    </row>
    <row r="31" spans="1:14" s="72" customFormat="1" ht="10.5" customHeight="1">
      <c r="A31" s="47" t="s">
        <v>98</v>
      </c>
      <c r="B31" s="46">
        <v>1</v>
      </c>
      <c r="C31" s="45">
        <v>132</v>
      </c>
      <c r="D31" s="45">
        <v>66</v>
      </c>
      <c r="E31" s="45">
        <v>66</v>
      </c>
      <c r="F31" s="45">
        <v>64</v>
      </c>
      <c r="G31" s="44">
        <v>32</v>
      </c>
      <c r="H31" s="44">
        <v>32</v>
      </c>
      <c r="I31" s="45">
        <v>68</v>
      </c>
      <c r="J31" s="44">
        <v>34</v>
      </c>
      <c r="K31" s="44">
        <v>34</v>
      </c>
      <c r="L31" s="45">
        <v>0</v>
      </c>
      <c r="M31" s="44">
        <v>0</v>
      </c>
      <c r="N31" s="44">
        <v>0</v>
      </c>
    </row>
    <row r="32" spans="1:14" s="72" customFormat="1" ht="10.5" customHeight="1">
      <c r="A32" s="47" t="s">
        <v>100</v>
      </c>
      <c r="B32" s="46">
        <v>1</v>
      </c>
      <c r="C32" s="45">
        <v>328</v>
      </c>
      <c r="D32" s="45">
        <v>189</v>
      </c>
      <c r="E32" s="45">
        <v>139</v>
      </c>
      <c r="F32" s="45">
        <v>199</v>
      </c>
      <c r="G32" s="44">
        <v>116</v>
      </c>
      <c r="H32" s="44">
        <v>83</v>
      </c>
      <c r="I32" s="45">
        <v>129</v>
      </c>
      <c r="J32" s="96">
        <v>73</v>
      </c>
      <c r="K32" s="44">
        <v>56</v>
      </c>
      <c r="L32" s="45">
        <v>0</v>
      </c>
      <c r="M32" s="44">
        <v>0</v>
      </c>
      <c r="N32" s="44">
        <v>0</v>
      </c>
    </row>
    <row r="33" spans="1:14" s="72" customFormat="1" ht="6" customHeight="1">
      <c r="A33" s="80"/>
      <c r="B33" s="49"/>
      <c r="C33" s="45"/>
      <c r="D33" s="45"/>
      <c r="E33" s="45"/>
      <c r="F33" s="45"/>
      <c r="G33" s="44"/>
      <c r="H33" s="44"/>
      <c r="I33" s="45"/>
      <c r="J33" s="44"/>
      <c r="K33" s="44"/>
      <c r="L33" s="45"/>
      <c r="M33" s="44"/>
      <c r="N33" s="44"/>
    </row>
    <row r="34" spans="1:14" s="72" customFormat="1" ht="10.5" customHeight="1">
      <c r="A34" s="48" t="s">
        <v>41</v>
      </c>
      <c r="B34" s="46">
        <v>5</v>
      </c>
      <c r="C34" s="45">
        <v>854</v>
      </c>
      <c r="D34" s="45">
        <v>581</v>
      </c>
      <c r="E34" s="45">
        <v>273</v>
      </c>
      <c r="F34" s="45">
        <v>281</v>
      </c>
      <c r="G34" s="45">
        <v>182</v>
      </c>
      <c r="H34" s="45">
        <v>99</v>
      </c>
      <c r="I34" s="45">
        <v>406</v>
      </c>
      <c r="J34" s="45">
        <v>279</v>
      </c>
      <c r="K34" s="45">
        <v>127</v>
      </c>
      <c r="L34" s="45">
        <v>167</v>
      </c>
      <c r="M34" s="45">
        <v>120</v>
      </c>
      <c r="N34" s="45">
        <v>47</v>
      </c>
    </row>
    <row r="35" spans="1:14" s="72" customFormat="1" ht="10.5" customHeight="1">
      <c r="A35" s="47" t="s">
        <v>37</v>
      </c>
      <c r="B35" s="46">
        <v>3</v>
      </c>
      <c r="C35" s="45">
        <v>667</v>
      </c>
      <c r="D35" s="45">
        <v>485</v>
      </c>
      <c r="E35" s="45">
        <v>182</v>
      </c>
      <c r="F35" s="45">
        <v>188</v>
      </c>
      <c r="G35" s="96">
        <v>132</v>
      </c>
      <c r="H35" s="96">
        <v>56</v>
      </c>
      <c r="I35" s="45">
        <v>312</v>
      </c>
      <c r="J35" s="96">
        <v>233</v>
      </c>
      <c r="K35" s="96">
        <v>79</v>
      </c>
      <c r="L35" s="45">
        <v>167</v>
      </c>
      <c r="M35" s="96">
        <v>120</v>
      </c>
      <c r="N35" s="96">
        <v>47</v>
      </c>
    </row>
    <row r="36" spans="1:14" s="72" customFormat="1" ht="10.5" customHeight="1">
      <c r="A36" s="47" t="s">
        <v>99</v>
      </c>
      <c r="B36" s="46">
        <v>1</v>
      </c>
      <c r="C36" s="45">
        <v>55</v>
      </c>
      <c r="D36" s="45">
        <v>30</v>
      </c>
      <c r="E36" s="45">
        <v>25</v>
      </c>
      <c r="F36" s="45">
        <v>29</v>
      </c>
      <c r="G36" s="96">
        <v>18</v>
      </c>
      <c r="H36" s="96">
        <v>11</v>
      </c>
      <c r="I36" s="45">
        <v>26</v>
      </c>
      <c r="J36" s="96">
        <v>12</v>
      </c>
      <c r="K36" s="96">
        <v>14</v>
      </c>
      <c r="L36" s="45">
        <v>0</v>
      </c>
      <c r="M36" s="96">
        <v>0</v>
      </c>
      <c r="N36" s="96">
        <v>0</v>
      </c>
    </row>
    <row r="37" spans="1:14" s="72" customFormat="1" ht="10.5" customHeight="1">
      <c r="A37" s="47" t="s">
        <v>98</v>
      </c>
      <c r="B37" s="46">
        <v>1</v>
      </c>
      <c r="C37" s="45">
        <v>132</v>
      </c>
      <c r="D37" s="45">
        <v>66</v>
      </c>
      <c r="E37" s="45">
        <v>66</v>
      </c>
      <c r="F37" s="45">
        <v>64</v>
      </c>
      <c r="G37" s="96">
        <v>32</v>
      </c>
      <c r="H37" s="96">
        <v>32</v>
      </c>
      <c r="I37" s="45">
        <v>68</v>
      </c>
      <c r="J37" s="96">
        <v>34</v>
      </c>
      <c r="K37" s="96">
        <v>34</v>
      </c>
      <c r="L37" s="45">
        <v>0</v>
      </c>
      <c r="M37" s="96">
        <v>0</v>
      </c>
      <c r="N37" s="96">
        <v>0</v>
      </c>
    </row>
    <row r="38" spans="1:14" s="72" customFormat="1" ht="6" customHeight="1">
      <c r="A38" s="80"/>
      <c r="B38" s="49"/>
      <c r="C38" s="45"/>
      <c r="D38" s="45"/>
      <c r="E38" s="45"/>
      <c r="F38" s="45"/>
      <c r="G38" s="96"/>
      <c r="H38" s="96"/>
      <c r="I38" s="45"/>
      <c r="J38" s="96"/>
      <c r="K38" s="96"/>
      <c r="L38" s="45"/>
      <c r="M38" s="96"/>
      <c r="N38" s="96"/>
    </row>
    <row r="39" spans="1:14" s="72" customFormat="1" ht="10.5" customHeight="1">
      <c r="A39" s="48" t="s">
        <v>97</v>
      </c>
      <c r="B39" s="46">
        <v>7</v>
      </c>
      <c r="C39" s="45">
        <v>1090</v>
      </c>
      <c r="D39" s="45">
        <v>748</v>
      </c>
      <c r="E39" s="45">
        <v>342</v>
      </c>
      <c r="F39" s="45">
        <v>354</v>
      </c>
      <c r="G39" s="45">
        <v>236</v>
      </c>
      <c r="H39" s="45">
        <v>118</v>
      </c>
      <c r="I39" s="45">
        <v>461</v>
      </c>
      <c r="J39" s="45">
        <v>315</v>
      </c>
      <c r="K39" s="45">
        <v>146</v>
      </c>
      <c r="L39" s="45">
        <v>275</v>
      </c>
      <c r="M39" s="45">
        <v>197</v>
      </c>
      <c r="N39" s="45">
        <v>78</v>
      </c>
    </row>
    <row r="40" spans="1:14" s="72" customFormat="1" ht="10.5" customHeight="1">
      <c r="A40" s="47" t="s">
        <v>37</v>
      </c>
      <c r="B40" s="46">
        <v>6</v>
      </c>
      <c r="C40" s="45">
        <v>762</v>
      </c>
      <c r="D40" s="45">
        <v>559</v>
      </c>
      <c r="E40" s="45">
        <v>203</v>
      </c>
      <c r="F40" s="45">
        <v>155</v>
      </c>
      <c r="G40" s="44">
        <v>120</v>
      </c>
      <c r="H40" s="44">
        <v>35</v>
      </c>
      <c r="I40" s="45">
        <v>332</v>
      </c>
      <c r="J40" s="44">
        <v>242</v>
      </c>
      <c r="K40" s="44">
        <v>90</v>
      </c>
      <c r="L40" s="45">
        <v>275</v>
      </c>
      <c r="M40" s="44">
        <v>197</v>
      </c>
      <c r="N40" s="44">
        <v>78</v>
      </c>
    </row>
    <row r="41" spans="1:14" s="72" customFormat="1" ht="10.5" customHeight="1">
      <c r="A41" s="47" t="s">
        <v>96</v>
      </c>
      <c r="B41" s="46">
        <v>1</v>
      </c>
      <c r="C41" s="45">
        <v>328</v>
      </c>
      <c r="D41" s="45">
        <v>189</v>
      </c>
      <c r="E41" s="45">
        <v>139</v>
      </c>
      <c r="F41" s="45">
        <v>199</v>
      </c>
      <c r="G41" s="44">
        <v>116</v>
      </c>
      <c r="H41" s="44">
        <v>83</v>
      </c>
      <c r="I41" s="45">
        <v>129</v>
      </c>
      <c r="J41" s="44">
        <v>73</v>
      </c>
      <c r="K41" s="44">
        <v>56</v>
      </c>
      <c r="L41" s="45">
        <v>0</v>
      </c>
      <c r="M41" s="44">
        <v>0</v>
      </c>
      <c r="N41" s="44">
        <v>0</v>
      </c>
    </row>
    <row r="42" spans="1:14" s="72" customFormat="1" ht="6" customHeight="1">
      <c r="A42" s="78"/>
      <c r="B42" s="79"/>
      <c r="C42" s="78"/>
      <c r="D42" s="78"/>
      <c r="E42" s="78"/>
      <c r="F42" s="78"/>
      <c r="G42" s="78"/>
      <c r="H42" s="78"/>
      <c r="I42" s="78"/>
      <c r="J42" s="78"/>
      <c r="K42" s="78"/>
      <c r="L42" s="78"/>
      <c r="M42" s="77"/>
      <c r="N42" s="77"/>
    </row>
    <row r="43" spans="1:14" s="72" customFormat="1" ht="10.5" customHeight="1">
      <c r="A43" s="39" t="s">
        <v>35</v>
      </c>
      <c r="B43" s="76"/>
      <c r="C43" s="75"/>
      <c r="D43" s="75"/>
      <c r="E43" s="75"/>
      <c r="F43" s="75"/>
      <c r="G43" s="75"/>
      <c r="H43" s="75"/>
      <c r="I43" s="75"/>
      <c r="J43" s="75"/>
      <c r="K43" s="75"/>
      <c r="L43" s="75"/>
      <c r="M43" s="75"/>
      <c r="N43" s="75"/>
    </row>
    <row r="44" spans="1:14" s="72" customFormat="1" ht="10.5" customHeight="1">
      <c r="A44" s="37" t="s">
        <v>62</v>
      </c>
      <c r="B44" s="76"/>
      <c r="C44" s="75"/>
      <c r="D44" s="75"/>
      <c r="E44" s="75"/>
      <c r="F44" s="75"/>
      <c r="G44" s="75"/>
      <c r="H44" s="75"/>
      <c r="I44" s="75"/>
      <c r="J44" s="75"/>
      <c r="K44" s="75"/>
      <c r="L44" s="75"/>
      <c r="M44" s="75"/>
      <c r="N44" s="75"/>
    </row>
    <row r="45" spans="1:14" s="72" customFormat="1" ht="10.5" customHeight="1">
      <c r="A45" s="37" t="s">
        <v>61</v>
      </c>
      <c r="B45" s="74"/>
      <c r="C45" s="73"/>
      <c r="D45" s="73"/>
      <c r="E45" s="73"/>
      <c r="F45" s="73"/>
      <c r="G45" s="73"/>
      <c r="H45" s="73"/>
      <c r="I45" s="73"/>
      <c r="J45" s="73"/>
      <c r="K45" s="73"/>
      <c r="L45" s="73"/>
      <c r="M45" s="73"/>
      <c r="N45" s="73"/>
    </row>
    <row r="46" spans="1:14" s="72" customFormat="1" ht="10.5" customHeight="1">
      <c r="B46" s="74"/>
      <c r="C46" s="73"/>
      <c r="D46" s="73"/>
      <c r="E46" s="73"/>
      <c r="F46" s="73"/>
      <c r="G46" s="73"/>
      <c r="H46" s="73"/>
      <c r="I46" s="73"/>
      <c r="J46" s="73"/>
      <c r="K46" s="73"/>
      <c r="L46" s="73"/>
      <c r="M46" s="73"/>
      <c r="N46" s="73"/>
    </row>
    <row r="47" spans="1:14" s="72" customFormat="1" ht="10.5" customHeight="1">
      <c r="A47" s="37"/>
      <c r="B47" s="74"/>
      <c r="C47" s="73"/>
      <c r="D47" s="73"/>
      <c r="E47" s="73"/>
      <c r="F47" s="73"/>
      <c r="G47" s="73"/>
      <c r="H47" s="73"/>
      <c r="I47" s="73"/>
      <c r="J47" s="73"/>
      <c r="K47" s="73"/>
      <c r="L47" s="73"/>
      <c r="M47" s="73"/>
      <c r="N47" s="73"/>
    </row>
    <row r="48" spans="1:14" ht="10.5" customHeight="1">
      <c r="A48" s="99"/>
      <c r="B48" s="100"/>
      <c r="C48" s="99"/>
      <c r="D48" s="99"/>
      <c r="E48" s="99"/>
      <c r="F48" s="99"/>
      <c r="G48" s="99"/>
      <c r="H48" s="99"/>
      <c r="I48" s="99"/>
      <c r="J48" s="99"/>
      <c r="K48" s="99"/>
      <c r="L48" s="99"/>
      <c r="M48" s="99"/>
      <c r="N48" s="99"/>
    </row>
  </sheetData>
  <mergeCells count="7">
    <mergeCell ref="L20:N20"/>
    <mergeCell ref="A19:A21"/>
    <mergeCell ref="B19:B21"/>
    <mergeCell ref="C19:N19"/>
    <mergeCell ref="C20:E20"/>
    <mergeCell ref="F20:H20"/>
    <mergeCell ref="I20:K20"/>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0"/>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4" s="89" customFormat="1" ht="13.5" customHeight="1"/>
    <row r="2" spans="1:14" s="91" customFormat="1" ht="13.5" customHeight="1">
      <c r="A2" s="95" t="s">
        <v>95</v>
      </c>
      <c r="B2" s="95"/>
      <c r="C2" s="95"/>
      <c r="D2" s="95"/>
      <c r="E2" s="95"/>
      <c r="F2" s="95"/>
      <c r="G2" s="95"/>
      <c r="H2" s="95"/>
      <c r="I2" s="95"/>
      <c r="J2" s="95"/>
      <c r="K2" s="95"/>
      <c r="L2" s="95"/>
      <c r="M2" s="95"/>
    </row>
    <row r="3" spans="1:14" s="91" customFormat="1" ht="10.5" customHeight="1">
      <c r="A3" s="67"/>
      <c r="B3" s="67"/>
      <c r="C3" s="67"/>
      <c r="D3" s="67"/>
      <c r="E3" s="67"/>
      <c r="F3" s="67"/>
      <c r="G3" s="67"/>
      <c r="H3" s="67"/>
      <c r="I3" s="67"/>
      <c r="J3" s="67"/>
      <c r="K3" s="67"/>
      <c r="L3" s="67"/>
      <c r="M3" s="67"/>
    </row>
    <row r="4" spans="1:14" s="89" customFormat="1" ht="10.5" customHeight="1">
      <c r="A4" s="90" t="s">
        <v>74</v>
      </c>
      <c r="B4" s="90"/>
      <c r="C4" s="90"/>
      <c r="D4" s="90"/>
      <c r="E4" s="90"/>
      <c r="F4" s="90"/>
      <c r="G4" s="90"/>
      <c r="H4" s="90"/>
      <c r="I4" s="90"/>
      <c r="J4" s="90"/>
      <c r="K4" s="90"/>
      <c r="L4" s="90"/>
      <c r="M4" s="90"/>
    </row>
    <row r="5" spans="1:14" s="89" customFormat="1" ht="10.5" customHeight="1">
      <c r="A5" s="90" t="s">
        <v>73</v>
      </c>
      <c r="B5" s="66"/>
      <c r="C5" s="66"/>
      <c r="D5" s="66"/>
      <c r="E5" s="66"/>
      <c r="F5" s="66"/>
      <c r="G5" s="66"/>
      <c r="H5" s="66"/>
      <c r="I5" s="66"/>
      <c r="J5" s="66"/>
      <c r="K5" s="66"/>
      <c r="L5" s="66"/>
      <c r="M5" s="66"/>
    </row>
    <row r="6" spans="1:14" s="89" customFormat="1" ht="10.5" customHeight="1">
      <c r="A6" s="66"/>
      <c r="B6" s="66"/>
      <c r="C6" s="66"/>
      <c r="D6" s="66"/>
      <c r="E6" s="66"/>
      <c r="F6" s="66"/>
      <c r="G6" s="66"/>
      <c r="H6" s="66"/>
      <c r="I6" s="66"/>
      <c r="J6" s="66"/>
      <c r="K6" s="66"/>
      <c r="L6" s="66"/>
      <c r="M6" s="66"/>
    </row>
    <row r="7" spans="1:14" s="72" customFormat="1" ht="13.5" customHeight="1">
      <c r="A7" s="94" t="s">
        <v>58</v>
      </c>
      <c r="B7" s="94"/>
      <c r="C7" s="94"/>
      <c r="D7" s="94"/>
      <c r="E7" s="94"/>
      <c r="F7" s="94"/>
      <c r="G7" s="94"/>
      <c r="H7" s="94"/>
      <c r="I7" s="94"/>
      <c r="J7" s="94"/>
      <c r="K7" s="94"/>
      <c r="L7" s="94"/>
      <c r="M7" s="94"/>
      <c r="N7" s="94"/>
    </row>
    <row r="8" spans="1:14" s="72" customFormat="1" ht="13.5" customHeight="1">
      <c r="A8" s="88"/>
      <c r="B8" s="88"/>
      <c r="C8" s="88"/>
      <c r="D8" s="88"/>
      <c r="E8" s="88"/>
      <c r="F8" s="88"/>
      <c r="G8" s="88"/>
      <c r="H8" s="88"/>
      <c r="I8" s="88"/>
      <c r="J8" s="88"/>
      <c r="K8" s="88"/>
      <c r="L8" s="98"/>
      <c r="M8" s="98"/>
      <c r="N8" s="98"/>
    </row>
    <row r="9" spans="1:14" s="72" customFormat="1" ht="13.5" customHeight="1">
      <c r="A9" s="62" t="s">
        <v>72</v>
      </c>
      <c r="B9" s="88"/>
      <c r="C9" s="88"/>
      <c r="D9" s="88"/>
      <c r="E9" s="88"/>
      <c r="F9" s="88"/>
      <c r="G9" s="88"/>
      <c r="H9" s="88"/>
      <c r="I9" s="88"/>
      <c r="J9" s="88"/>
      <c r="K9" s="88"/>
      <c r="L9" s="98"/>
      <c r="M9" s="98"/>
      <c r="N9" s="98"/>
    </row>
    <row r="10" spans="1:14" s="72" customFormat="1" ht="13.5" customHeight="1">
      <c r="A10" s="62"/>
      <c r="B10" s="64"/>
      <c r="C10" s="62"/>
      <c r="D10" s="63"/>
      <c r="E10" s="62"/>
      <c r="F10" s="62"/>
      <c r="G10" s="62"/>
      <c r="H10" s="62"/>
      <c r="I10" s="62"/>
      <c r="J10" s="62"/>
      <c r="K10" s="62"/>
      <c r="L10" s="98"/>
      <c r="M10" s="98"/>
      <c r="N10" s="98"/>
    </row>
    <row r="11" spans="1:14" s="72" customFormat="1" ht="13.5" customHeight="1">
      <c r="A11" s="93" t="s">
        <v>57</v>
      </c>
      <c r="B11" s="92"/>
      <c r="C11" s="92"/>
      <c r="D11" s="92"/>
      <c r="E11" s="92"/>
      <c r="F11" s="92"/>
      <c r="G11" s="92"/>
      <c r="H11" s="92"/>
      <c r="I11" s="92"/>
      <c r="J11" s="92"/>
      <c r="K11" s="92"/>
      <c r="L11" s="92"/>
      <c r="M11" s="92"/>
      <c r="N11" s="92"/>
    </row>
    <row r="12" spans="1:14" s="72" customFormat="1" ht="10.5" customHeight="1">
      <c r="A12" s="86"/>
      <c r="B12" s="74"/>
      <c r="C12" s="73"/>
      <c r="D12" s="73"/>
      <c r="E12" s="73"/>
      <c r="F12" s="73"/>
      <c r="G12" s="73"/>
      <c r="H12" s="73"/>
      <c r="I12" s="73"/>
      <c r="J12" s="73"/>
      <c r="K12" s="73"/>
      <c r="L12" s="73"/>
      <c r="M12" s="73"/>
      <c r="N12" s="73"/>
    </row>
    <row r="13" spans="1:14" s="72" customFormat="1" ht="10.5" customHeight="1">
      <c r="A13" s="37" t="s">
        <v>56</v>
      </c>
      <c r="B13" s="74"/>
      <c r="C13" s="73"/>
      <c r="D13" s="73"/>
      <c r="E13" s="73"/>
      <c r="F13" s="73"/>
      <c r="G13" s="73"/>
      <c r="H13" s="73"/>
      <c r="I13" s="73"/>
      <c r="J13" s="73"/>
      <c r="K13" s="73"/>
      <c r="L13" s="73"/>
      <c r="M13" s="73"/>
      <c r="N13" s="59" t="s">
        <v>94</v>
      </c>
    </row>
    <row r="14" spans="1:14" s="72" customFormat="1" ht="12" customHeight="1">
      <c r="A14" s="192" t="s">
        <v>54</v>
      </c>
      <c r="B14" s="200" t="s">
        <v>53</v>
      </c>
      <c r="C14" s="190" t="s">
        <v>93</v>
      </c>
      <c r="D14" s="191"/>
      <c r="E14" s="191"/>
      <c r="F14" s="191"/>
      <c r="G14" s="191"/>
      <c r="H14" s="191"/>
      <c r="I14" s="191"/>
      <c r="J14" s="191"/>
      <c r="K14" s="191"/>
      <c r="L14" s="191"/>
      <c r="M14" s="191"/>
      <c r="N14" s="191"/>
    </row>
    <row r="15" spans="1:14" s="72" customFormat="1" ht="12" customHeight="1">
      <c r="A15" s="193"/>
      <c r="B15" s="201"/>
      <c r="C15" s="190" t="s">
        <v>48</v>
      </c>
      <c r="D15" s="191"/>
      <c r="E15" s="198"/>
      <c r="F15" s="190" t="s">
        <v>51</v>
      </c>
      <c r="G15" s="191"/>
      <c r="H15" s="198"/>
      <c r="I15" s="190" t="s">
        <v>50</v>
      </c>
      <c r="J15" s="191"/>
      <c r="K15" s="198"/>
      <c r="L15" s="190" t="s">
        <v>49</v>
      </c>
      <c r="M15" s="191"/>
      <c r="N15" s="191"/>
    </row>
    <row r="16" spans="1:14" s="72" customFormat="1" ht="12" customHeight="1">
      <c r="A16" s="194"/>
      <c r="B16" s="202"/>
      <c r="C16" s="58" t="s">
        <v>48</v>
      </c>
      <c r="D16" s="58" t="s">
        <v>47</v>
      </c>
      <c r="E16" s="58" t="s">
        <v>46</v>
      </c>
      <c r="F16" s="58" t="s">
        <v>48</v>
      </c>
      <c r="G16" s="58" t="s">
        <v>47</v>
      </c>
      <c r="H16" s="58" t="s">
        <v>46</v>
      </c>
      <c r="I16" s="58" t="s">
        <v>48</v>
      </c>
      <c r="J16" s="58" t="s">
        <v>47</v>
      </c>
      <c r="K16" s="58" t="s">
        <v>46</v>
      </c>
      <c r="L16" s="58" t="s">
        <v>48</v>
      </c>
      <c r="M16" s="58" t="s">
        <v>47</v>
      </c>
      <c r="N16" s="57" t="s">
        <v>46</v>
      </c>
    </row>
    <row r="17" spans="1:14" s="72" customFormat="1" ht="6" customHeight="1">
      <c r="A17" s="81"/>
      <c r="B17" s="85"/>
      <c r="C17" s="84"/>
      <c r="D17" s="81"/>
      <c r="E17" s="81"/>
      <c r="F17" s="81"/>
      <c r="G17" s="81"/>
      <c r="H17" s="81"/>
      <c r="I17" s="81"/>
      <c r="J17" s="81"/>
      <c r="K17" s="81"/>
      <c r="L17" s="81"/>
      <c r="M17" s="81"/>
      <c r="N17" s="81"/>
    </row>
    <row r="18" spans="1:14" s="72" customFormat="1" ht="10.5" customHeight="1">
      <c r="A18" s="54" t="s">
        <v>45</v>
      </c>
      <c r="B18" s="53">
        <v>12</v>
      </c>
      <c r="C18" s="97">
        <v>1989</v>
      </c>
      <c r="D18" s="97">
        <v>1376</v>
      </c>
      <c r="E18" s="97">
        <v>613</v>
      </c>
      <c r="F18" s="97">
        <v>578</v>
      </c>
      <c r="G18" s="97">
        <v>378</v>
      </c>
      <c r="H18" s="97">
        <v>200</v>
      </c>
      <c r="I18" s="97">
        <v>905</v>
      </c>
      <c r="J18" s="97">
        <v>630</v>
      </c>
      <c r="K18" s="97">
        <v>275</v>
      </c>
      <c r="L18" s="97">
        <v>506</v>
      </c>
      <c r="M18" s="97">
        <v>368</v>
      </c>
      <c r="N18" s="97">
        <v>138</v>
      </c>
    </row>
    <row r="19" spans="1:14" s="72" customFormat="1" ht="6" customHeight="1">
      <c r="A19" s="83"/>
      <c r="B19" s="49"/>
      <c r="C19" s="44"/>
      <c r="D19" s="44"/>
      <c r="E19" s="44"/>
      <c r="F19" s="44"/>
      <c r="G19" s="44"/>
      <c r="H19" s="44"/>
      <c r="I19" s="44"/>
      <c r="J19" s="44"/>
      <c r="K19" s="44"/>
      <c r="L19" s="44"/>
      <c r="M19" s="44"/>
      <c r="N19" s="44"/>
    </row>
    <row r="20" spans="1:14" s="72" customFormat="1" ht="10.5" customHeight="1">
      <c r="A20" s="51" t="s">
        <v>92</v>
      </c>
      <c r="B20" s="49">
        <v>5</v>
      </c>
      <c r="C20" s="44">
        <v>854</v>
      </c>
      <c r="D20" s="44">
        <v>582</v>
      </c>
      <c r="E20" s="44">
        <v>272</v>
      </c>
      <c r="F20" s="44">
        <v>277</v>
      </c>
      <c r="G20" s="44">
        <v>183</v>
      </c>
      <c r="H20" s="44">
        <v>94</v>
      </c>
      <c r="I20" s="44">
        <v>404</v>
      </c>
      <c r="J20" s="44">
        <v>274</v>
      </c>
      <c r="K20" s="44">
        <v>130</v>
      </c>
      <c r="L20" s="44">
        <v>173</v>
      </c>
      <c r="M20" s="44">
        <v>125</v>
      </c>
      <c r="N20" s="44">
        <v>48</v>
      </c>
    </row>
    <row r="21" spans="1:14" s="72" customFormat="1" ht="10.5" customHeight="1">
      <c r="A21" s="51" t="s">
        <v>91</v>
      </c>
      <c r="B21" s="49">
        <v>0</v>
      </c>
      <c r="C21" s="44">
        <v>0</v>
      </c>
      <c r="D21" s="44">
        <v>0</v>
      </c>
      <c r="E21" s="44">
        <v>0</v>
      </c>
      <c r="F21" s="44">
        <v>0</v>
      </c>
      <c r="G21" s="44">
        <v>0</v>
      </c>
      <c r="H21" s="44">
        <v>0</v>
      </c>
      <c r="I21" s="44">
        <v>0</v>
      </c>
      <c r="J21" s="44">
        <v>0</v>
      </c>
      <c r="K21" s="44">
        <v>0</v>
      </c>
      <c r="L21" s="44">
        <v>0</v>
      </c>
      <c r="M21" s="44">
        <v>0</v>
      </c>
      <c r="N21" s="44">
        <v>0</v>
      </c>
    </row>
    <row r="22" spans="1:14" s="72" customFormat="1" ht="10.5" customHeight="1">
      <c r="A22" s="51" t="s">
        <v>87</v>
      </c>
      <c r="B22" s="49">
        <v>7</v>
      </c>
      <c r="C22" s="44">
        <v>1135</v>
      </c>
      <c r="D22" s="44">
        <v>794</v>
      </c>
      <c r="E22" s="44">
        <v>341</v>
      </c>
      <c r="F22" s="44">
        <v>301</v>
      </c>
      <c r="G22" s="44">
        <v>195</v>
      </c>
      <c r="H22" s="44">
        <v>106</v>
      </c>
      <c r="I22" s="44">
        <v>501</v>
      </c>
      <c r="J22" s="44">
        <v>356</v>
      </c>
      <c r="K22" s="44">
        <v>145</v>
      </c>
      <c r="L22" s="44">
        <v>333</v>
      </c>
      <c r="M22" s="44">
        <v>243</v>
      </c>
      <c r="N22" s="44">
        <v>90</v>
      </c>
    </row>
    <row r="23" spans="1:14" s="72" customFormat="1" ht="6" customHeight="1">
      <c r="A23" s="81"/>
      <c r="B23" s="49"/>
      <c r="C23" s="44"/>
      <c r="D23" s="44"/>
      <c r="E23" s="44"/>
      <c r="F23" s="44"/>
      <c r="G23" s="44"/>
      <c r="H23" s="44"/>
      <c r="I23" s="44"/>
      <c r="J23" s="44"/>
      <c r="K23" s="44"/>
      <c r="L23" s="44"/>
      <c r="M23" s="44"/>
      <c r="N23" s="44"/>
    </row>
    <row r="24" spans="1:14" s="72" customFormat="1" ht="10.5" customHeight="1">
      <c r="A24" s="47" t="s">
        <v>90</v>
      </c>
      <c r="B24" s="46">
        <v>9</v>
      </c>
      <c r="C24" s="45">
        <v>1592</v>
      </c>
      <c r="D24" s="45">
        <v>1157</v>
      </c>
      <c r="E24" s="45">
        <v>435</v>
      </c>
      <c r="F24" s="45">
        <v>372</v>
      </c>
      <c r="G24" s="44">
        <v>259</v>
      </c>
      <c r="H24" s="44">
        <v>113</v>
      </c>
      <c r="I24" s="45">
        <v>714</v>
      </c>
      <c r="J24" s="44">
        <v>530</v>
      </c>
      <c r="K24" s="44">
        <v>184</v>
      </c>
      <c r="L24" s="45">
        <v>506</v>
      </c>
      <c r="M24" s="44">
        <v>368</v>
      </c>
      <c r="N24" s="44">
        <v>138</v>
      </c>
    </row>
    <row r="25" spans="1:14" s="72" customFormat="1" ht="10.5" customHeight="1">
      <c r="A25" s="47" t="s">
        <v>89</v>
      </c>
      <c r="B25" s="46">
        <v>1</v>
      </c>
      <c r="C25" s="45">
        <v>58</v>
      </c>
      <c r="D25" s="45">
        <v>29</v>
      </c>
      <c r="E25" s="45">
        <v>29</v>
      </c>
      <c r="F25" s="45">
        <v>29</v>
      </c>
      <c r="G25" s="44">
        <v>16</v>
      </c>
      <c r="H25" s="44">
        <v>13</v>
      </c>
      <c r="I25" s="45">
        <v>29</v>
      </c>
      <c r="J25" s="44">
        <v>13</v>
      </c>
      <c r="K25" s="44">
        <v>16</v>
      </c>
      <c r="L25" s="45">
        <v>0</v>
      </c>
      <c r="M25" s="44">
        <v>0</v>
      </c>
      <c r="N25" s="44">
        <v>0</v>
      </c>
    </row>
    <row r="26" spans="1:14" s="72" customFormat="1" ht="10.5" customHeight="1">
      <c r="A26" s="47" t="s">
        <v>88</v>
      </c>
      <c r="B26" s="46">
        <v>1</v>
      </c>
      <c r="C26" s="45">
        <v>125</v>
      </c>
      <c r="D26" s="45">
        <v>64</v>
      </c>
      <c r="E26" s="45">
        <v>61</v>
      </c>
      <c r="F26" s="45">
        <v>66</v>
      </c>
      <c r="G26" s="44">
        <v>37</v>
      </c>
      <c r="H26" s="44">
        <v>29</v>
      </c>
      <c r="I26" s="45">
        <v>59</v>
      </c>
      <c r="J26" s="44">
        <v>27</v>
      </c>
      <c r="K26" s="44">
        <v>32</v>
      </c>
      <c r="L26" s="45">
        <v>0</v>
      </c>
      <c r="M26" s="44">
        <v>0</v>
      </c>
      <c r="N26" s="44">
        <v>0</v>
      </c>
    </row>
    <row r="27" spans="1:14" s="72" customFormat="1" ht="10.5" customHeight="1">
      <c r="A27" s="47" t="s">
        <v>86</v>
      </c>
      <c r="B27" s="46">
        <v>1</v>
      </c>
      <c r="C27" s="45">
        <v>214</v>
      </c>
      <c r="D27" s="45">
        <v>126</v>
      </c>
      <c r="E27" s="45">
        <v>88</v>
      </c>
      <c r="F27" s="45">
        <v>111</v>
      </c>
      <c r="G27" s="44">
        <v>66</v>
      </c>
      <c r="H27" s="44">
        <v>45</v>
      </c>
      <c r="I27" s="45">
        <v>103</v>
      </c>
      <c r="J27" s="96">
        <v>60</v>
      </c>
      <c r="K27" s="44">
        <v>43</v>
      </c>
      <c r="L27" s="45">
        <v>0</v>
      </c>
      <c r="M27" s="44">
        <v>0</v>
      </c>
      <c r="N27" s="44">
        <v>0</v>
      </c>
    </row>
    <row r="28" spans="1:14" s="72" customFormat="1" ht="6" customHeight="1">
      <c r="A28" s="80"/>
      <c r="B28" s="49"/>
      <c r="C28" s="45"/>
      <c r="D28" s="45"/>
      <c r="E28" s="45"/>
      <c r="F28" s="45"/>
      <c r="G28" s="44"/>
      <c r="H28" s="44"/>
      <c r="I28" s="45"/>
      <c r="J28" s="44"/>
      <c r="K28" s="44"/>
      <c r="L28" s="45"/>
      <c r="M28" s="44"/>
      <c r="N28" s="44"/>
    </row>
    <row r="29" spans="1:14" s="72" customFormat="1" ht="10.5" customHeight="1">
      <c r="A29" s="48" t="s">
        <v>41</v>
      </c>
      <c r="B29" s="46">
        <v>5</v>
      </c>
      <c r="C29" s="45">
        <v>854</v>
      </c>
      <c r="D29" s="45">
        <v>582</v>
      </c>
      <c r="E29" s="45">
        <v>272</v>
      </c>
      <c r="F29" s="45">
        <v>277</v>
      </c>
      <c r="G29" s="45">
        <v>183</v>
      </c>
      <c r="H29" s="45">
        <v>94</v>
      </c>
      <c r="I29" s="45">
        <v>404</v>
      </c>
      <c r="J29" s="45">
        <v>274</v>
      </c>
      <c r="K29" s="45">
        <v>130</v>
      </c>
      <c r="L29" s="45">
        <v>173</v>
      </c>
      <c r="M29" s="45">
        <v>125</v>
      </c>
      <c r="N29" s="45">
        <v>48</v>
      </c>
    </row>
    <row r="30" spans="1:14" s="72" customFormat="1" ht="10.5" customHeight="1">
      <c r="A30" s="47" t="s">
        <v>37</v>
      </c>
      <c r="B30" s="46">
        <v>3</v>
      </c>
      <c r="C30" s="45">
        <v>671</v>
      </c>
      <c r="D30" s="45">
        <v>489</v>
      </c>
      <c r="E30" s="45">
        <v>182</v>
      </c>
      <c r="F30" s="45">
        <v>182</v>
      </c>
      <c r="G30" s="96">
        <v>130</v>
      </c>
      <c r="H30" s="96">
        <v>52</v>
      </c>
      <c r="I30" s="45">
        <v>316</v>
      </c>
      <c r="J30" s="96">
        <v>234</v>
      </c>
      <c r="K30" s="96">
        <v>82</v>
      </c>
      <c r="L30" s="45">
        <v>173</v>
      </c>
      <c r="M30" s="96">
        <v>125</v>
      </c>
      <c r="N30" s="96">
        <v>48</v>
      </c>
    </row>
    <row r="31" spans="1:14" s="72" customFormat="1" ht="10.5" customHeight="1">
      <c r="A31" s="47" t="s">
        <v>89</v>
      </c>
      <c r="B31" s="46">
        <v>1</v>
      </c>
      <c r="C31" s="45">
        <v>58</v>
      </c>
      <c r="D31" s="45">
        <v>29</v>
      </c>
      <c r="E31" s="45">
        <v>29</v>
      </c>
      <c r="F31" s="45">
        <v>29</v>
      </c>
      <c r="G31" s="96">
        <v>16</v>
      </c>
      <c r="H31" s="96">
        <v>13</v>
      </c>
      <c r="I31" s="45">
        <v>29</v>
      </c>
      <c r="J31" s="96">
        <v>13</v>
      </c>
      <c r="K31" s="96">
        <v>16</v>
      </c>
      <c r="L31" s="45">
        <v>0</v>
      </c>
      <c r="M31" s="96">
        <v>0</v>
      </c>
      <c r="N31" s="96">
        <v>0</v>
      </c>
    </row>
    <row r="32" spans="1:14" s="72" customFormat="1" ht="10.5" customHeight="1">
      <c r="A32" s="47" t="s">
        <v>88</v>
      </c>
      <c r="B32" s="46">
        <v>1</v>
      </c>
      <c r="C32" s="45">
        <v>125</v>
      </c>
      <c r="D32" s="45">
        <v>64</v>
      </c>
      <c r="E32" s="45">
        <v>61</v>
      </c>
      <c r="F32" s="45">
        <v>66</v>
      </c>
      <c r="G32" s="96">
        <v>37</v>
      </c>
      <c r="H32" s="96">
        <v>29</v>
      </c>
      <c r="I32" s="45">
        <v>59</v>
      </c>
      <c r="J32" s="96">
        <v>27</v>
      </c>
      <c r="K32" s="96">
        <v>32</v>
      </c>
      <c r="L32" s="45">
        <v>0</v>
      </c>
      <c r="M32" s="96">
        <v>0</v>
      </c>
      <c r="N32" s="96">
        <v>0</v>
      </c>
    </row>
    <row r="33" spans="1:14" s="72" customFormat="1" ht="6" customHeight="1">
      <c r="A33" s="80"/>
      <c r="B33" s="49"/>
      <c r="C33" s="45"/>
      <c r="D33" s="45"/>
      <c r="E33" s="45"/>
      <c r="F33" s="45"/>
      <c r="G33" s="96"/>
      <c r="H33" s="96"/>
      <c r="I33" s="45"/>
      <c r="J33" s="96"/>
      <c r="K33" s="96"/>
      <c r="L33" s="45"/>
      <c r="M33" s="96"/>
      <c r="N33" s="96"/>
    </row>
    <row r="34" spans="1:14" s="72" customFormat="1" ht="10.5" customHeight="1">
      <c r="A34" s="48" t="s">
        <v>87</v>
      </c>
      <c r="B34" s="46">
        <v>7</v>
      </c>
      <c r="C34" s="45">
        <v>1135</v>
      </c>
      <c r="D34" s="45">
        <v>794</v>
      </c>
      <c r="E34" s="45">
        <v>341</v>
      </c>
      <c r="F34" s="45">
        <v>301</v>
      </c>
      <c r="G34" s="45">
        <v>195</v>
      </c>
      <c r="H34" s="45">
        <v>106</v>
      </c>
      <c r="I34" s="45">
        <v>501</v>
      </c>
      <c r="J34" s="45">
        <v>356</v>
      </c>
      <c r="K34" s="45">
        <v>145</v>
      </c>
      <c r="L34" s="45">
        <v>333</v>
      </c>
      <c r="M34" s="45">
        <v>243</v>
      </c>
      <c r="N34" s="45">
        <v>90</v>
      </c>
    </row>
    <row r="35" spans="1:14" s="72" customFormat="1" ht="10.5" customHeight="1">
      <c r="A35" s="47" t="s">
        <v>37</v>
      </c>
      <c r="B35" s="46">
        <v>6</v>
      </c>
      <c r="C35" s="45">
        <v>921</v>
      </c>
      <c r="D35" s="45">
        <v>668</v>
      </c>
      <c r="E35" s="45">
        <v>253</v>
      </c>
      <c r="F35" s="45">
        <v>190</v>
      </c>
      <c r="G35" s="44">
        <v>129</v>
      </c>
      <c r="H35" s="44">
        <v>61</v>
      </c>
      <c r="I35" s="45">
        <v>398</v>
      </c>
      <c r="J35" s="44">
        <v>296</v>
      </c>
      <c r="K35" s="44">
        <v>102</v>
      </c>
      <c r="L35" s="45">
        <v>333</v>
      </c>
      <c r="M35" s="44">
        <v>243</v>
      </c>
      <c r="N35" s="44">
        <v>90</v>
      </c>
    </row>
    <row r="36" spans="1:14" s="72" customFormat="1" ht="10.5" customHeight="1">
      <c r="A36" s="47" t="s">
        <v>86</v>
      </c>
      <c r="B36" s="46">
        <v>1</v>
      </c>
      <c r="C36" s="45">
        <v>214</v>
      </c>
      <c r="D36" s="45">
        <v>126</v>
      </c>
      <c r="E36" s="45">
        <v>88</v>
      </c>
      <c r="F36" s="45">
        <v>111</v>
      </c>
      <c r="G36" s="44">
        <v>66</v>
      </c>
      <c r="H36" s="44">
        <v>45</v>
      </c>
      <c r="I36" s="45">
        <v>103</v>
      </c>
      <c r="J36" s="44">
        <v>60</v>
      </c>
      <c r="K36" s="44">
        <v>43</v>
      </c>
      <c r="L36" s="45">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sheetData>
  <mergeCells count="7">
    <mergeCell ref="A14:A16"/>
    <mergeCell ref="B14:B16"/>
    <mergeCell ref="C14:N14"/>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1"/>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89" customFormat="1" ht="13.5" customHeight="1"/>
    <row r="2" spans="1:15" s="91" customFormat="1" ht="13.5" customHeight="1">
      <c r="A2" s="95" t="s">
        <v>85</v>
      </c>
      <c r="B2" s="95"/>
      <c r="C2" s="95"/>
      <c r="D2" s="95"/>
      <c r="E2" s="95"/>
      <c r="F2" s="95"/>
      <c r="G2" s="95"/>
      <c r="H2" s="95"/>
      <c r="I2" s="95"/>
      <c r="J2" s="95"/>
      <c r="K2" s="95"/>
      <c r="L2" s="95"/>
      <c r="M2" s="95"/>
      <c r="N2" s="95"/>
      <c r="O2" s="95"/>
    </row>
    <row r="3" spans="1:15" s="91" customFormat="1" ht="10.5" customHeight="1">
      <c r="A3" s="67"/>
      <c r="B3" s="67"/>
      <c r="C3" s="67"/>
      <c r="D3" s="67"/>
      <c r="E3" s="67"/>
      <c r="F3" s="67"/>
      <c r="G3" s="67"/>
      <c r="H3" s="67"/>
      <c r="I3" s="67"/>
      <c r="J3" s="67"/>
      <c r="K3" s="67"/>
      <c r="L3" s="67"/>
      <c r="M3" s="67"/>
    </row>
    <row r="4" spans="1:15" s="89" customFormat="1" ht="10.5" customHeight="1">
      <c r="A4" s="90" t="s">
        <v>74</v>
      </c>
      <c r="B4" s="90"/>
      <c r="C4" s="90"/>
      <c r="D4" s="90"/>
      <c r="E4" s="90"/>
      <c r="F4" s="90"/>
      <c r="G4" s="90"/>
      <c r="H4" s="90"/>
      <c r="I4" s="90"/>
      <c r="J4" s="90"/>
      <c r="K4" s="90"/>
      <c r="L4" s="90"/>
      <c r="M4" s="90"/>
      <c r="N4" s="90"/>
      <c r="O4" s="90"/>
    </row>
    <row r="5" spans="1:15" s="89" customFormat="1" ht="10.5" customHeight="1">
      <c r="A5" s="90" t="s">
        <v>73</v>
      </c>
      <c r="B5" s="66"/>
      <c r="C5" s="66"/>
      <c r="D5" s="66"/>
      <c r="E5" s="66"/>
      <c r="F5" s="66"/>
      <c r="G5" s="66"/>
      <c r="H5" s="66"/>
      <c r="I5" s="66"/>
      <c r="J5" s="66"/>
      <c r="K5" s="66"/>
      <c r="L5" s="66"/>
      <c r="M5" s="66"/>
      <c r="N5" s="66"/>
      <c r="O5" s="66"/>
    </row>
    <row r="6" spans="1:15" s="89" customFormat="1" ht="10.5" customHeight="1">
      <c r="A6" s="66"/>
      <c r="B6" s="66"/>
      <c r="C6" s="66"/>
      <c r="D6" s="66"/>
      <c r="E6" s="66"/>
      <c r="F6" s="66"/>
      <c r="G6" s="66"/>
      <c r="H6" s="66"/>
      <c r="I6" s="66"/>
      <c r="J6" s="66"/>
      <c r="K6" s="66"/>
      <c r="L6" s="66"/>
      <c r="M6" s="66"/>
    </row>
    <row r="7" spans="1:15" s="87" customFormat="1" ht="13.5" customHeight="1">
      <c r="A7" s="94" t="s">
        <v>58</v>
      </c>
      <c r="B7" s="94"/>
      <c r="C7" s="94"/>
      <c r="D7" s="94"/>
      <c r="E7" s="94"/>
      <c r="F7" s="94"/>
      <c r="G7" s="94"/>
      <c r="H7" s="94"/>
      <c r="I7" s="94"/>
      <c r="J7" s="94"/>
      <c r="K7" s="94"/>
    </row>
    <row r="8" spans="1:15" s="87" customFormat="1" ht="10.5" customHeight="1">
      <c r="A8" s="88"/>
      <c r="B8" s="88"/>
      <c r="C8" s="88"/>
      <c r="D8" s="88"/>
      <c r="E8" s="88"/>
      <c r="F8" s="88"/>
      <c r="G8" s="88"/>
      <c r="H8" s="88"/>
      <c r="I8" s="88"/>
      <c r="J8" s="88"/>
      <c r="K8" s="88"/>
    </row>
    <row r="9" spans="1:15" s="87" customFormat="1" ht="10.5" customHeight="1">
      <c r="A9" s="62" t="s">
        <v>72</v>
      </c>
      <c r="B9" s="88"/>
      <c r="C9" s="88"/>
      <c r="D9" s="88"/>
      <c r="E9" s="88"/>
      <c r="F9" s="88"/>
      <c r="G9" s="88"/>
      <c r="H9" s="88"/>
      <c r="I9" s="88"/>
      <c r="J9" s="88"/>
      <c r="K9" s="88"/>
    </row>
    <row r="10" spans="1:15" s="87" customFormat="1" ht="10.5" customHeight="1">
      <c r="A10" s="62"/>
      <c r="B10" s="64"/>
      <c r="C10" s="62"/>
      <c r="D10" s="63"/>
      <c r="E10" s="62"/>
      <c r="F10" s="62"/>
      <c r="G10" s="62"/>
      <c r="H10" s="62"/>
      <c r="I10" s="62"/>
      <c r="J10" s="62"/>
      <c r="K10" s="62"/>
    </row>
    <row r="11" spans="1:15" s="72" customFormat="1" ht="13.5" customHeight="1">
      <c r="A11" s="93" t="s">
        <v>57</v>
      </c>
      <c r="B11" s="92"/>
      <c r="C11" s="92"/>
      <c r="D11" s="92"/>
      <c r="E11" s="92"/>
      <c r="F11" s="92"/>
      <c r="G11" s="92"/>
      <c r="H11" s="92"/>
      <c r="I11" s="92"/>
      <c r="J11" s="92"/>
      <c r="K11" s="92"/>
      <c r="L11" s="92"/>
      <c r="M11" s="92"/>
      <c r="N11" s="92"/>
    </row>
    <row r="12" spans="1:15" s="72" customFormat="1" ht="10.5" customHeight="1">
      <c r="A12" s="86"/>
      <c r="B12" s="74"/>
      <c r="C12" s="73"/>
      <c r="D12" s="73"/>
      <c r="E12" s="73"/>
      <c r="F12" s="73"/>
      <c r="G12" s="73"/>
      <c r="H12" s="73"/>
      <c r="I12" s="73"/>
      <c r="J12" s="73"/>
      <c r="K12" s="73"/>
      <c r="L12" s="73"/>
      <c r="M12" s="73"/>
      <c r="N12" s="73"/>
    </row>
    <row r="13" spans="1:15" s="72" customFormat="1" ht="10.5" customHeight="1">
      <c r="A13" s="37" t="s">
        <v>56</v>
      </c>
      <c r="B13" s="74"/>
      <c r="C13" s="73"/>
      <c r="D13" s="73"/>
      <c r="E13" s="73"/>
      <c r="F13" s="73"/>
      <c r="G13" s="73"/>
      <c r="H13" s="73"/>
      <c r="I13" s="73"/>
      <c r="J13" s="73"/>
      <c r="K13" s="73"/>
      <c r="L13" s="73"/>
      <c r="M13" s="73"/>
      <c r="N13" s="59" t="s">
        <v>84</v>
      </c>
    </row>
    <row r="14" spans="1:15" s="72" customFormat="1" ht="12" customHeight="1">
      <c r="A14" s="192" t="s">
        <v>54</v>
      </c>
      <c r="B14" s="200" t="s">
        <v>53</v>
      </c>
      <c r="C14" s="190" t="s">
        <v>83</v>
      </c>
      <c r="D14" s="191"/>
      <c r="E14" s="191"/>
      <c r="F14" s="191"/>
      <c r="G14" s="191"/>
      <c r="H14" s="191"/>
      <c r="I14" s="191"/>
      <c r="J14" s="191"/>
      <c r="K14" s="191"/>
      <c r="L14" s="191"/>
      <c r="M14" s="191"/>
      <c r="N14" s="191"/>
    </row>
    <row r="15" spans="1:15" s="72" customFormat="1" ht="12" customHeight="1">
      <c r="A15" s="193"/>
      <c r="B15" s="201"/>
      <c r="C15" s="190" t="s">
        <v>48</v>
      </c>
      <c r="D15" s="191"/>
      <c r="E15" s="198"/>
      <c r="F15" s="190" t="s">
        <v>51</v>
      </c>
      <c r="G15" s="191"/>
      <c r="H15" s="198"/>
      <c r="I15" s="190" t="s">
        <v>50</v>
      </c>
      <c r="J15" s="191"/>
      <c r="K15" s="198"/>
      <c r="L15" s="190" t="s">
        <v>49</v>
      </c>
      <c r="M15" s="191"/>
      <c r="N15" s="191"/>
    </row>
    <row r="16" spans="1:15" s="72" customFormat="1" ht="12" customHeight="1">
      <c r="A16" s="194"/>
      <c r="B16" s="202"/>
      <c r="C16" s="58" t="s">
        <v>48</v>
      </c>
      <c r="D16" s="58" t="s">
        <v>47</v>
      </c>
      <c r="E16" s="58" t="s">
        <v>46</v>
      </c>
      <c r="F16" s="58" t="s">
        <v>48</v>
      </c>
      <c r="G16" s="58" t="s">
        <v>47</v>
      </c>
      <c r="H16" s="58" t="s">
        <v>46</v>
      </c>
      <c r="I16" s="58" t="s">
        <v>48</v>
      </c>
      <c r="J16" s="58" t="s">
        <v>47</v>
      </c>
      <c r="K16" s="58" t="s">
        <v>46</v>
      </c>
      <c r="L16" s="58" t="s">
        <v>48</v>
      </c>
      <c r="M16" s="58" t="s">
        <v>47</v>
      </c>
      <c r="N16" s="57" t="s">
        <v>46</v>
      </c>
    </row>
    <row r="17" spans="1:14" s="72" customFormat="1" ht="6" customHeight="1">
      <c r="A17" s="81"/>
      <c r="B17" s="85"/>
      <c r="C17" s="84"/>
      <c r="D17" s="81"/>
      <c r="E17" s="81"/>
      <c r="F17" s="81"/>
      <c r="G17" s="81"/>
      <c r="H17" s="81"/>
      <c r="I17" s="81"/>
      <c r="J17" s="81"/>
      <c r="K17" s="81"/>
      <c r="L17" s="81"/>
      <c r="M17" s="81"/>
      <c r="N17" s="81"/>
    </row>
    <row r="18" spans="1:14" s="72" customFormat="1" ht="10.5" customHeight="1">
      <c r="A18" s="54" t="s">
        <v>45</v>
      </c>
      <c r="B18" s="53">
        <v>12</v>
      </c>
      <c r="C18" s="52">
        <v>2174</v>
      </c>
      <c r="D18" s="52">
        <v>1534</v>
      </c>
      <c r="E18" s="52">
        <v>640</v>
      </c>
      <c r="F18" s="52">
        <v>600</v>
      </c>
      <c r="G18" s="52">
        <v>394</v>
      </c>
      <c r="H18" s="52">
        <v>206</v>
      </c>
      <c r="I18" s="52">
        <v>920</v>
      </c>
      <c r="J18" s="52">
        <v>662</v>
      </c>
      <c r="K18" s="52">
        <v>258</v>
      </c>
      <c r="L18" s="52">
        <v>654</v>
      </c>
      <c r="M18" s="52">
        <v>478</v>
      </c>
      <c r="N18" s="52">
        <v>176</v>
      </c>
    </row>
    <row r="19" spans="1:14" s="72" customFormat="1" ht="6" customHeight="1">
      <c r="A19" s="83"/>
      <c r="B19" s="49"/>
      <c r="C19" s="44"/>
      <c r="D19" s="44"/>
      <c r="E19" s="44"/>
      <c r="F19" s="44"/>
      <c r="G19" s="44"/>
      <c r="H19" s="44"/>
      <c r="I19" s="44"/>
      <c r="J19" s="44"/>
      <c r="K19" s="44"/>
      <c r="L19" s="44"/>
      <c r="M19" s="44"/>
      <c r="N19" s="44"/>
    </row>
    <row r="20" spans="1:14" s="72" customFormat="1" ht="10.5" customHeight="1">
      <c r="A20" s="51" t="s">
        <v>82</v>
      </c>
      <c r="B20" s="49">
        <v>5</v>
      </c>
      <c r="C20" s="44">
        <v>896</v>
      </c>
      <c r="D20" s="44">
        <v>624</v>
      </c>
      <c r="E20" s="44">
        <v>272</v>
      </c>
      <c r="F20" s="44">
        <v>269</v>
      </c>
      <c r="G20" s="44">
        <v>165</v>
      </c>
      <c r="H20" s="44">
        <v>104</v>
      </c>
      <c r="I20" s="44">
        <v>414</v>
      </c>
      <c r="J20" s="44">
        <v>293</v>
      </c>
      <c r="K20" s="44">
        <v>121</v>
      </c>
      <c r="L20" s="44">
        <v>213</v>
      </c>
      <c r="M20" s="44">
        <v>166</v>
      </c>
      <c r="N20" s="44">
        <v>47</v>
      </c>
    </row>
    <row r="21" spans="1:14" s="72" customFormat="1" ht="10.5" customHeight="1">
      <c r="A21" s="51" t="s">
        <v>81</v>
      </c>
      <c r="B21" s="49">
        <v>0</v>
      </c>
      <c r="C21" s="44">
        <v>0</v>
      </c>
      <c r="D21" s="44">
        <v>0</v>
      </c>
      <c r="E21" s="44">
        <v>0</v>
      </c>
      <c r="F21" s="44">
        <v>0</v>
      </c>
      <c r="G21" s="44">
        <v>0</v>
      </c>
      <c r="H21" s="44">
        <v>0</v>
      </c>
      <c r="I21" s="44">
        <v>0</v>
      </c>
      <c r="J21" s="44">
        <v>0</v>
      </c>
      <c r="K21" s="44">
        <v>0</v>
      </c>
      <c r="L21" s="44">
        <v>0</v>
      </c>
      <c r="M21" s="44">
        <v>0</v>
      </c>
      <c r="N21" s="44">
        <v>0</v>
      </c>
    </row>
    <row r="22" spans="1:14" s="72" customFormat="1" ht="10.5" customHeight="1">
      <c r="A22" s="51" t="s">
        <v>77</v>
      </c>
      <c r="B22" s="49">
        <v>7</v>
      </c>
      <c r="C22" s="44">
        <v>1278</v>
      </c>
      <c r="D22" s="44">
        <v>910</v>
      </c>
      <c r="E22" s="44">
        <v>368</v>
      </c>
      <c r="F22" s="44">
        <v>331</v>
      </c>
      <c r="G22" s="44">
        <v>229</v>
      </c>
      <c r="H22" s="44">
        <v>102</v>
      </c>
      <c r="I22" s="44">
        <v>506</v>
      </c>
      <c r="J22" s="44">
        <v>369</v>
      </c>
      <c r="K22" s="44">
        <v>137</v>
      </c>
      <c r="L22" s="44">
        <v>441</v>
      </c>
      <c r="M22" s="44">
        <v>312</v>
      </c>
      <c r="N22" s="44">
        <v>129</v>
      </c>
    </row>
    <row r="23" spans="1:14" s="72" customFormat="1" ht="6" customHeight="1">
      <c r="A23" s="81"/>
      <c r="B23" s="49"/>
      <c r="C23" s="44"/>
      <c r="D23" s="44"/>
      <c r="E23" s="44"/>
      <c r="F23" s="44"/>
      <c r="G23" s="44"/>
      <c r="H23" s="44"/>
      <c r="I23" s="44"/>
      <c r="J23" s="44"/>
      <c r="K23" s="44"/>
      <c r="L23" s="44"/>
      <c r="M23" s="44"/>
      <c r="N23" s="44"/>
    </row>
    <row r="24" spans="1:14" s="72" customFormat="1" ht="10.5" customHeight="1">
      <c r="A24" s="47" t="s">
        <v>80</v>
      </c>
      <c r="B24" s="46">
        <v>9</v>
      </c>
      <c r="C24" s="45">
        <v>1820</v>
      </c>
      <c r="D24" s="45">
        <v>1343</v>
      </c>
      <c r="E24" s="45">
        <v>477</v>
      </c>
      <c r="F24" s="44">
        <v>417</v>
      </c>
      <c r="G24" s="44">
        <v>303</v>
      </c>
      <c r="H24" s="44">
        <v>114</v>
      </c>
      <c r="I24" s="44">
        <v>749</v>
      </c>
      <c r="J24" s="44">
        <v>562</v>
      </c>
      <c r="K24" s="44">
        <v>187</v>
      </c>
      <c r="L24" s="44">
        <v>654</v>
      </c>
      <c r="M24" s="44">
        <v>478</v>
      </c>
      <c r="N24" s="44">
        <v>176</v>
      </c>
    </row>
    <row r="25" spans="1:14" s="72" customFormat="1" ht="10.5" customHeight="1">
      <c r="A25" s="47" t="s">
        <v>79</v>
      </c>
      <c r="B25" s="46">
        <v>1</v>
      </c>
      <c r="C25" s="45">
        <v>60</v>
      </c>
      <c r="D25" s="45">
        <v>29</v>
      </c>
      <c r="E25" s="45">
        <v>31</v>
      </c>
      <c r="F25" s="44">
        <v>33</v>
      </c>
      <c r="G25" s="44">
        <v>17</v>
      </c>
      <c r="H25" s="44">
        <v>16</v>
      </c>
      <c r="I25" s="44">
        <v>27</v>
      </c>
      <c r="J25" s="44">
        <v>12</v>
      </c>
      <c r="K25" s="44">
        <v>15</v>
      </c>
      <c r="L25" s="44">
        <v>0</v>
      </c>
      <c r="M25" s="44">
        <v>0</v>
      </c>
      <c r="N25" s="44">
        <v>0</v>
      </c>
    </row>
    <row r="26" spans="1:14" s="72" customFormat="1" ht="10.5" customHeight="1">
      <c r="A26" s="47" t="s">
        <v>78</v>
      </c>
      <c r="B26" s="46">
        <v>1</v>
      </c>
      <c r="C26" s="45">
        <v>123</v>
      </c>
      <c r="D26" s="45">
        <v>61</v>
      </c>
      <c r="E26" s="45">
        <v>62</v>
      </c>
      <c r="F26" s="44">
        <v>62</v>
      </c>
      <c r="G26" s="44">
        <v>25</v>
      </c>
      <c r="H26" s="44">
        <v>37</v>
      </c>
      <c r="I26" s="44">
        <v>61</v>
      </c>
      <c r="J26" s="44">
        <v>36</v>
      </c>
      <c r="K26" s="44">
        <v>25</v>
      </c>
      <c r="L26" s="44">
        <v>0</v>
      </c>
      <c r="M26" s="44">
        <v>0</v>
      </c>
      <c r="N26" s="44">
        <v>0</v>
      </c>
    </row>
    <row r="27" spans="1:14" s="72" customFormat="1" ht="10.5" customHeight="1">
      <c r="A27" s="47" t="s">
        <v>76</v>
      </c>
      <c r="B27" s="46">
        <v>1</v>
      </c>
      <c r="C27" s="45">
        <v>171</v>
      </c>
      <c r="D27" s="45">
        <v>101</v>
      </c>
      <c r="E27" s="45">
        <v>70</v>
      </c>
      <c r="F27" s="44">
        <v>88</v>
      </c>
      <c r="G27" s="44">
        <v>49</v>
      </c>
      <c r="H27" s="44">
        <v>39</v>
      </c>
      <c r="I27" s="44">
        <v>83</v>
      </c>
      <c r="J27" s="44">
        <v>52</v>
      </c>
      <c r="K27" s="44">
        <v>31</v>
      </c>
      <c r="L27" s="44">
        <v>0</v>
      </c>
      <c r="M27" s="44">
        <v>0</v>
      </c>
      <c r="N27" s="44">
        <v>0</v>
      </c>
    </row>
    <row r="28" spans="1:14" s="72" customFormat="1" ht="6" customHeight="1">
      <c r="A28" s="80"/>
      <c r="B28" s="49"/>
      <c r="C28" s="44"/>
      <c r="D28" s="44"/>
      <c r="E28" s="44"/>
      <c r="F28" s="44"/>
      <c r="G28" s="44"/>
      <c r="H28" s="44"/>
      <c r="I28" s="44"/>
      <c r="J28" s="44"/>
      <c r="K28" s="44"/>
      <c r="L28" s="44"/>
      <c r="M28" s="44"/>
      <c r="N28" s="44"/>
    </row>
    <row r="29" spans="1:14" s="72" customFormat="1" ht="10.5" customHeight="1">
      <c r="A29" s="48" t="s">
        <v>41</v>
      </c>
      <c r="B29" s="46">
        <v>5</v>
      </c>
      <c r="C29" s="44">
        <v>896</v>
      </c>
      <c r="D29" s="45">
        <v>624</v>
      </c>
      <c r="E29" s="45">
        <v>272</v>
      </c>
      <c r="F29" s="44">
        <v>269</v>
      </c>
      <c r="G29" s="45">
        <v>165</v>
      </c>
      <c r="H29" s="45">
        <v>104</v>
      </c>
      <c r="I29" s="44">
        <v>414</v>
      </c>
      <c r="J29" s="45">
        <v>293</v>
      </c>
      <c r="K29" s="45">
        <v>121</v>
      </c>
      <c r="L29" s="44">
        <v>213</v>
      </c>
      <c r="M29" s="45">
        <v>166</v>
      </c>
      <c r="N29" s="45">
        <v>47</v>
      </c>
    </row>
    <row r="30" spans="1:14" s="72" customFormat="1" ht="10.5" customHeight="1">
      <c r="A30" s="47" t="s">
        <v>37</v>
      </c>
      <c r="B30" s="46">
        <v>3</v>
      </c>
      <c r="C30" s="45">
        <v>713</v>
      </c>
      <c r="D30" s="45">
        <v>534</v>
      </c>
      <c r="E30" s="45">
        <v>179</v>
      </c>
      <c r="F30" s="44">
        <v>174</v>
      </c>
      <c r="G30" s="44">
        <v>123</v>
      </c>
      <c r="H30" s="44">
        <v>51</v>
      </c>
      <c r="I30" s="44">
        <v>326</v>
      </c>
      <c r="J30" s="44">
        <v>245</v>
      </c>
      <c r="K30" s="44">
        <v>81</v>
      </c>
      <c r="L30" s="44">
        <v>213</v>
      </c>
      <c r="M30" s="44">
        <v>166</v>
      </c>
      <c r="N30" s="44">
        <v>47</v>
      </c>
    </row>
    <row r="31" spans="1:14" s="72" customFormat="1" ht="10.5" customHeight="1">
      <c r="A31" s="47" t="s">
        <v>79</v>
      </c>
      <c r="B31" s="46">
        <v>1</v>
      </c>
      <c r="C31" s="45">
        <v>60</v>
      </c>
      <c r="D31" s="45">
        <v>29</v>
      </c>
      <c r="E31" s="45">
        <v>31</v>
      </c>
      <c r="F31" s="44">
        <v>33</v>
      </c>
      <c r="G31" s="44">
        <v>17</v>
      </c>
      <c r="H31" s="44">
        <v>16</v>
      </c>
      <c r="I31" s="44">
        <v>27</v>
      </c>
      <c r="J31" s="44">
        <v>12</v>
      </c>
      <c r="K31" s="44">
        <v>15</v>
      </c>
      <c r="L31" s="44">
        <v>0</v>
      </c>
      <c r="M31" s="44">
        <v>0</v>
      </c>
      <c r="N31" s="44">
        <v>0</v>
      </c>
    </row>
    <row r="32" spans="1:14" s="72" customFormat="1" ht="10.5" customHeight="1">
      <c r="A32" s="47" t="s">
        <v>78</v>
      </c>
      <c r="B32" s="46">
        <v>1</v>
      </c>
      <c r="C32" s="45">
        <v>123</v>
      </c>
      <c r="D32" s="45">
        <v>61</v>
      </c>
      <c r="E32" s="45">
        <v>62</v>
      </c>
      <c r="F32" s="44">
        <v>62</v>
      </c>
      <c r="G32" s="44">
        <v>25</v>
      </c>
      <c r="H32" s="44">
        <v>37</v>
      </c>
      <c r="I32" s="44">
        <v>61</v>
      </c>
      <c r="J32" s="44">
        <v>36</v>
      </c>
      <c r="K32" s="44">
        <v>25</v>
      </c>
      <c r="L32" s="44">
        <v>0</v>
      </c>
      <c r="M32" s="44">
        <v>0</v>
      </c>
      <c r="N32" s="44">
        <v>0</v>
      </c>
    </row>
    <row r="33" spans="1:14" s="72" customFormat="1" ht="6" customHeight="1">
      <c r="A33" s="80"/>
      <c r="B33" s="49"/>
      <c r="C33" s="44"/>
      <c r="D33" s="44"/>
      <c r="E33" s="44"/>
      <c r="F33" s="44"/>
      <c r="G33" s="44"/>
      <c r="H33" s="44"/>
      <c r="I33" s="44"/>
      <c r="J33" s="44"/>
      <c r="K33" s="44"/>
      <c r="L33" s="44"/>
      <c r="M33" s="44"/>
      <c r="N33" s="44"/>
    </row>
    <row r="34" spans="1:14" s="72" customFormat="1" ht="10.5" customHeight="1">
      <c r="A34" s="48" t="s">
        <v>77</v>
      </c>
      <c r="B34" s="46">
        <v>7</v>
      </c>
      <c r="C34" s="44">
        <v>1278</v>
      </c>
      <c r="D34" s="45">
        <v>910</v>
      </c>
      <c r="E34" s="45">
        <v>368</v>
      </c>
      <c r="F34" s="44">
        <v>331</v>
      </c>
      <c r="G34" s="45">
        <v>229</v>
      </c>
      <c r="H34" s="45">
        <v>102</v>
      </c>
      <c r="I34" s="44">
        <v>506</v>
      </c>
      <c r="J34" s="45">
        <v>369</v>
      </c>
      <c r="K34" s="45">
        <v>137</v>
      </c>
      <c r="L34" s="44">
        <v>441</v>
      </c>
      <c r="M34" s="45">
        <v>312</v>
      </c>
      <c r="N34" s="45">
        <v>129</v>
      </c>
    </row>
    <row r="35" spans="1:14" s="72" customFormat="1" ht="10.5" customHeight="1">
      <c r="A35" s="47" t="s">
        <v>37</v>
      </c>
      <c r="B35" s="46">
        <v>6</v>
      </c>
      <c r="C35" s="45">
        <v>1107</v>
      </c>
      <c r="D35" s="45">
        <v>809</v>
      </c>
      <c r="E35" s="45">
        <v>298</v>
      </c>
      <c r="F35" s="44">
        <v>243</v>
      </c>
      <c r="G35" s="44">
        <v>180</v>
      </c>
      <c r="H35" s="44">
        <v>63</v>
      </c>
      <c r="I35" s="44">
        <v>423</v>
      </c>
      <c r="J35" s="44">
        <v>317</v>
      </c>
      <c r="K35" s="44">
        <v>106</v>
      </c>
      <c r="L35" s="44">
        <v>441</v>
      </c>
      <c r="M35" s="44">
        <v>312</v>
      </c>
      <c r="N35" s="44">
        <v>129</v>
      </c>
    </row>
    <row r="36" spans="1:14" s="72" customFormat="1" ht="10.5" customHeight="1">
      <c r="A36" s="47" t="s">
        <v>76</v>
      </c>
      <c r="B36" s="46">
        <v>1</v>
      </c>
      <c r="C36" s="45">
        <v>171</v>
      </c>
      <c r="D36" s="45">
        <v>101</v>
      </c>
      <c r="E36" s="45">
        <v>70</v>
      </c>
      <c r="F36" s="44">
        <v>88</v>
      </c>
      <c r="G36" s="44">
        <v>49</v>
      </c>
      <c r="H36" s="44">
        <v>39</v>
      </c>
      <c r="I36" s="44">
        <v>83</v>
      </c>
      <c r="J36" s="44">
        <v>52</v>
      </c>
      <c r="K36" s="44">
        <v>31</v>
      </c>
      <c r="L36" s="44">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row r="41" spans="1:14" s="72" customFormat="1" ht="10.5" customHeight="1">
      <c r="B41" s="74"/>
      <c r="C41" s="73"/>
      <c r="D41" s="73"/>
      <c r="E41" s="73"/>
      <c r="F41" s="73"/>
      <c r="G41" s="73"/>
      <c r="H41" s="73"/>
      <c r="I41" s="73"/>
      <c r="J41" s="73"/>
      <c r="K41" s="73"/>
      <c r="L41" s="73"/>
      <c r="M41" s="73"/>
      <c r="N41" s="73"/>
    </row>
  </sheetData>
  <mergeCells count="7">
    <mergeCell ref="C14:N14"/>
    <mergeCell ref="A14:A16"/>
    <mergeCell ref="B14:B16"/>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P41"/>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4" s="89" customFormat="1" ht="13.5" customHeight="1"/>
    <row r="2" spans="1:14" s="91" customFormat="1" ht="13.5" customHeight="1">
      <c r="A2" s="209" t="s">
        <v>75</v>
      </c>
      <c r="B2" s="209"/>
      <c r="C2" s="209"/>
      <c r="D2" s="209"/>
      <c r="E2" s="209"/>
      <c r="F2" s="209"/>
      <c r="G2" s="209"/>
      <c r="H2" s="209"/>
      <c r="I2" s="209"/>
      <c r="J2" s="209"/>
      <c r="K2" s="209"/>
      <c r="L2" s="209"/>
      <c r="M2" s="209"/>
    </row>
    <row r="3" spans="1:14" s="91" customFormat="1" ht="10.5" customHeight="1">
      <c r="A3" s="67"/>
      <c r="B3" s="67"/>
      <c r="C3" s="67"/>
      <c r="D3" s="67"/>
      <c r="E3" s="67"/>
      <c r="F3" s="67"/>
      <c r="G3" s="67"/>
      <c r="H3" s="67"/>
      <c r="I3" s="67"/>
      <c r="J3" s="67"/>
      <c r="K3" s="67"/>
      <c r="L3" s="67"/>
      <c r="M3" s="67"/>
    </row>
    <row r="4" spans="1:14" s="89" customFormat="1" ht="10.5" customHeight="1">
      <c r="A4" s="90" t="s">
        <v>74</v>
      </c>
      <c r="B4" s="90"/>
      <c r="C4" s="90"/>
      <c r="D4" s="90"/>
      <c r="E4" s="90"/>
      <c r="F4" s="90"/>
      <c r="G4" s="90"/>
      <c r="H4" s="90"/>
      <c r="I4" s="90"/>
      <c r="J4" s="90"/>
      <c r="K4" s="90"/>
      <c r="L4" s="90"/>
      <c r="M4" s="90"/>
    </row>
    <row r="5" spans="1:14" s="89" customFormat="1" ht="10.5" customHeight="1">
      <c r="A5" s="90" t="s">
        <v>73</v>
      </c>
      <c r="B5" s="66"/>
      <c r="C5" s="66"/>
      <c r="D5" s="66"/>
      <c r="E5" s="66"/>
      <c r="F5" s="66"/>
      <c r="G5" s="66"/>
      <c r="H5" s="66"/>
      <c r="I5" s="66"/>
      <c r="J5" s="66"/>
      <c r="K5" s="66"/>
      <c r="L5" s="66"/>
      <c r="M5" s="66"/>
    </row>
    <row r="6" spans="1:14" s="89" customFormat="1" ht="10.5" customHeight="1">
      <c r="A6" s="66"/>
      <c r="B6" s="66"/>
      <c r="C6" s="66"/>
      <c r="D6" s="66"/>
      <c r="E6" s="66"/>
      <c r="F6" s="66"/>
      <c r="G6" s="66"/>
      <c r="H6" s="66"/>
      <c r="I6" s="66"/>
      <c r="J6" s="66"/>
      <c r="K6" s="66"/>
      <c r="L6" s="66"/>
      <c r="M6" s="66"/>
    </row>
    <row r="7" spans="1:14" s="87" customFormat="1" ht="13.5" customHeight="1">
      <c r="A7" s="210" t="s">
        <v>58</v>
      </c>
      <c r="B7" s="210"/>
      <c r="C7" s="210"/>
      <c r="D7" s="210"/>
      <c r="E7" s="210"/>
      <c r="F7" s="210"/>
      <c r="G7" s="210"/>
      <c r="H7" s="210"/>
      <c r="I7" s="210"/>
      <c r="J7" s="210"/>
      <c r="K7" s="210"/>
    </row>
    <row r="8" spans="1:14" s="87" customFormat="1" ht="10.5" customHeight="1">
      <c r="A8" s="88"/>
      <c r="B8" s="88"/>
      <c r="C8" s="88"/>
      <c r="D8" s="88"/>
      <c r="E8" s="88"/>
      <c r="F8" s="88"/>
      <c r="G8" s="88"/>
      <c r="H8" s="88"/>
      <c r="I8" s="88"/>
      <c r="J8" s="88"/>
      <c r="K8" s="88"/>
    </row>
    <row r="9" spans="1:14" s="87" customFormat="1" ht="10.5" customHeight="1">
      <c r="A9" s="62" t="s">
        <v>72</v>
      </c>
      <c r="B9" s="88"/>
      <c r="C9" s="88"/>
      <c r="D9" s="88"/>
      <c r="E9" s="88"/>
      <c r="F9" s="88"/>
      <c r="G9" s="88"/>
      <c r="H9" s="88"/>
      <c r="I9" s="88"/>
      <c r="J9" s="88"/>
      <c r="K9" s="88"/>
    </row>
    <row r="10" spans="1:14" s="87" customFormat="1" ht="10.5" customHeight="1">
      <c r="A10" s="62"/>
      <c r="B10" s="64"/>
      <c r="C10" s="62"/>
      <c r="D10" s="63"/>
      <c r="E10" s="62"/>
      <c r="F10" s="62"/>
      <c r="G10" s="62"/>
      <c r="H10" s="62"/>
      <c r="I10" s="62"/>
      <c r="J10" s="62"/>
      <c r="K10" s="62"/>
    </row>
    <row r="11" spans="1:14" s="72" customFormat="1" ht="13.5" customHeight="1">
      <c r="A11" s="211" t="s">
        <v>57</v>
      </c>
      <c r="B11" s="212"/>
      <c r="C11" s="212"/>
      <c r="D11" s="212"/>
      <c r="E11" s="212"/>
      <c r="F11" s="212"/>
      <c r="G11" s="212"/>
      <c r="H11" s="212"/>
      <c r="I11" s="212"/>
      <c r="J11" s="212"/>
      <c r="K11" s="212"/>
      <c r="L11" s="212"/>
      <c r="M11" s="212"/>
      <c r="N11" s="212"/>
    </row>
    <row r="12" spans="1:14" s="72" customFormat="1" ht="10.5" customHeight="1">
      <c r="A12" s="86"/>
      <c r="B12" s="74"/>
      <c r="C12" s="73"/>
      <c r="D12" s="73"/>
      <c r="E12" s="73"/>
      <c r="F12" s="73"/>
      <c r="G12" s="73"/>
      <c r="H12" s="73"/>
      <c r="I12" s="73"/>
      <c r="J12" s="73"/>
      <c r="K12" s="73"/>
      <c r="L12" s="73"/>
      <c r="M12" s="73"/>
      <c r="N12" s="73"/>
    </row>
    <row r="13" spans="1:14" s="72" customFormat="1" ht="10.5" customHeight="1">
      <c r="A13" s="37" t="s">
        <v>56</v>
      </c>
      <c r="B13" s="74"/>
      <c r="C13" s="73"/>
      <c r="D13" s="73"/>
      <c r="E13" s="73"/>
      <c r="F13" s="73"/>
      <c r="G13" s="73"/>
      <c r="H13" s="73"/>
      <c r="I13" s="73"/>
      <c r="J13" s="73"/>
      <c r="K13" s="73"/>
      <c r="L13" s="73"/>
      <c r="M13" s="73"/>
      <c r="N13" s="59" t="s">
        <v>71</v>
      </c>
    </row>
    <row r="14" spans="1:14" s="72" customFormat="1" ht="12" customHeight="1">
      <c r="A14" s="192" t="s">
        <v>54</v>
      </c>
      <c r="B14" s="200" t="s">
        <v>53</v>
      </c>
      <c r="C14" s="190" t="s">
        <v>70</v>
      </c>
      <c r="D14" s="191"/>
      <c r="E14" s="191"/>
      <c r="F14" s="191"/>
      <c r="G14" s="191"/>
      <c r="H14" s="191"/>
      <c r="I14" s="191"/>
      <c r="J14" s="191"/>
      <c r="K14" s="191"/>
      <c r="L14" s="191"/>
      <c r="M14" s="191"/>
      <c r="N14" s="191"/>
    </row>
    <row r="15" spans="1:14" s="72" customFormat="1" ht="12" customHeight="1">
      <c r="A15" s="193"/>
      <c r="B15" s="201"/>
      <c r="C15" s="190" t="s">
        <v>48</v>
      </c>
      <c r="D15" s="191"/>
      <c r="E15" s="198"/>
      <c r="F15" s="190" t="s">
        <v>51</v>
      </c>
      <c r="G15" s="191"/>
      <c r="H15" s="198"/>
      <c r="I15" s="190" t="s">
        <v>50</v>
      </c>
      <c r="J15" s="191"/>
      <c r="K15" s="198"/>
      <c r="L15" s="190" t="s">
        <v>49</v>
      </c>
      <c r="M15" s="191"/>
      <c r="N15" s="191"/>
    </row>
    <row r="16" spans="1:14" s="72" customFormat="1" ht="12" customHeight="1">
      <c r="A16" s="194"/>
      <c r="B16" s="202"/>
      <c r="C16" s="58" t="s">
        <v>48</v>
      </c>
      <c r="D16" s="58" t="s">
        <v>47</v>
      </c>
      <c r="E16" s="58" t="s">
        <v>46</v>
      </c>
      <c r="F16" s="58" t="s">
        <v>48</v>
      </c>
      <c r="G16" s="58" t="s">
        <v>47</v>
      </c>
      <c r="H16" s="58" t="s">
        <v>46</v>
      </c>
      <c r="I16" s="58" t="s">
        <v>48</v>
      </c>
      <c r="J16" s="58" t="s">
        <v>47</v>
      </c>
      <c r="K16" s="58" t="s">
        <v>46</v>
      </c>
      <c r="L16" s="58" t="s">
        <v>48</v>
      </c>
      <c r="M16" s="58" t="s">
        <v>47</v>
      </c>
      <c r="N16" s="57" t="s">
        <v>46</v>
      </c>
    </row>
    <row r="17" spans="1:16" s="72" customFormat="1" ht="6" customHeight="1">
      <c r="A17" s="81"/>
      <c r="B17" s="85"/>
      <c r="C17" s="84"/>
      <c r="D17" s="81"/>
      <c r="E17" s="81"/>
      <c r="F17" s="81"/>
      <c r="G17" s="81"/>
      <c r="H17" s="81"/>
      <c r="I17" s="81"/>
      <c r="J17" s="81"/>
      <c r="K17" s="81"/>
      <c r="L17" s="81"/>
      <c r="M17" s="81"/>
      <c r="N17" s="81"/>
    </row>
    <row r="18" spans="1:16" s="72" customFormat="1" ht="10.5" customHeight="1">
      <c r="A18" s="54" t="s">
        <v>45</v>
      </c>
      <c r="B18" s="53">
        <v>12</v>
      </c>
      <c r="C18" s="52">
        <v>2271</v>
      </c>
      <c r="D18" s="52">
        <v>1609</v>
      </c>
      <c r="E18" s="52">
        <v>662</v>
      </c>
      <c r="F18" s="52">
        <v>575</v>
      </c>
      <c r="G18" s="52">
        <v>396</v>
      </c>
      <c r="H18" s="52">
        <v>179</v>
      </c>
      <c r="I18" s="52">
        <v>1032</v>
      </c>
      <c r="J18" s="52">
        <v>743</v>
      </c>
      <c r="K18" s="52">
        <v>289</v>
      </c>
      <c r="L18" s="52">
        <v>664</v>
      </c>
      <c r="M18" s="52">
        <v>470</v>
      </c>
      <c r="N18" s="52">
        <v>194</v>
      </c>
    </row>
    <row r="19" spans="1:16" s="72" customFormat="1" ht="6" customHeight="1">
      <c r="A19" s="83"/>
      <c r="B19" s="49"/>
      <c r="C19" s="44"/>
      <c r="D19" s="44"/>
      <c r="E19" s="44"/>
      <c r="F19" s="44"/>
      <c r="G19" s="44"/>
      <c r="H19" s="44"/>
      <c r="I19" s="44"/>
      <c r="J19" s="44"/>
      <c r="K19" s="44"/>
      <c r="L19" s="44"/>
      <c r="M19" s="44"/>
      <c r="N19" s="44"/>
      <c r="P19" s="82"/>
    </row>
    <row r="20" spans="1:16" s="72" customFormat="1" ht="10.5" customHeight="1">
      <c r="A20" s="51" t="s">
        <v>69</v>
      </c>
      <c r="B20" s="49">
        <v>5</v>
      </c>
      <c r="C20" s="44">
        <v>921</v>
      </c>
      <c r="D20" s="44">
        <v>642</v>
      </c>
      <c r="E20" s="44">
        <v>279</v>
      </c>
      <c r="F20" s="44">
        <v>271</v>
      </c>
      <c r="G20" s="44">
        <v>185</v>
      </c>
      <c r="H20" s="44">
        <v>86</v>
      </c>
      <c r="I20" s="44">
        <v>433</v>
      </c>
      <c r="J20" s="44">
        <v>298</v>
      </c>
      <c r="K20" s="44">
        <v>135</v>
      </c>
      <c r="L20" s="44">
        <v>217</v>
      </c>
      <c r="M20" s="44">
        <v>159</v>
      </c>
      <c r="N20" s="44">
        <v>58</v>
      </c>
    </row>
    <row r="21" spans="1:16" s="72" customFormat="1" ht="10.5" customHeight="1">
      <c r="A21" s="51" t="s">
        <v>68</v>
      </c>
      <c r="B21" s="49">
        <v>0</v>
      </c>
      <c r="C21" s="44">
        <v>0</v>
      </c>
      <c r="D21" s="44">
        <v>0</v>
      </c>
      <c r="E21" s="44">
        <v>0</v>
      </c>
      <c r="F21" s="44">
        <v>0</v>
      </c>
      <c r="G21" s="44">
        <v>0</v>
      </c>
      <c r="H21" s="44">
        <v>0</v>
      </c>
      <c r="I21" s="44">
        <v>0</v>
      </c>
      <c r="J21" s="44">
        <v>0</v>
      </c>
      <c r="K21" s="44">
        <v>0</v>
      </c>
      <c r="L21" s="44">
        <v>0</v>
      </c>
      <c r="M21" s="44">
        <v>0</v>
      </c>
      <c r="N21" s="44">
        <v>0</v>
      </c>
    </row>
    <row r="22" spans="1:16" s="72" customFormat="1" ht="10.5" customHeight="1">
      <c r="A22" s="51" t="s">
        <v>64</v>
      </c>
      <c r="B22" s="49">
        <v>7</v>
      </c>
      <c r="C22" s="44">
        <v>1350</v>
      </c>
      <c r="D22" s="44">
        <v>967</v>
      </c>
      <c r="E22" s="44">
        <v>383</v>
      </c>
      <c r="F22" s="44">
        <v>304</v>
      </c>
      <c r="G22" s="44">
        <v>211</v>
      </c>
      <c r="H22" s="44">
        <v>93</v>
      </c>
      <c r="I22" s="44">
        <v>599</v>
      </c>
      <c r="J22" s="44">
        <v>445</v>
      </c>
      <c r="K22" s="44">
        <v>154</v>
      </c>
      <c r="L22" s="44">
        <v>447</v>
      </c>
      <c r="M22" s="44">
        <v>311</v>
      </c>
      <c r="N22" s="44">
        <v>136</v>
      </c>
    </row>
    <row r="23" spans="1:16" s="72" customFormat="1" ht="6" customHeight="1">
      <c r="A23" s="81"/>
      <c r="B23" s="49"/>
      <c r="C23" s="44"/>
      <c r="D23" s="44"/>
      <c r="E23" s="44"/>
      <c r="F23" s="44"/>
      <c r="G23" s="44"/>
      <c r="H23" s="44"/>
      <c r="I23" s="44"/>
      <c r="J23" s="44"/>
      <c r="K23" s="44"/>
      <c r="L23" s="44"/>
      <c r="M23" s="44"/>
      <c r="N23" s="44"/>
    </row>
    <row r="24" spans="1:16" s="72" customFormat="1" ht="10.5" customHeight="1">
      <c r="A24" s="47" t="s">
        <v>67</v>
      </c>
      <c r="B24" s="46">
        <v>9</v>
      </c>
      <c r="C24" s="45">
        <v>1944</v>
      </c>
      <c r="D24" s="45">
        <v>1414</v>
      </c>
      <c r="E24" s="45">
        <v>530</v>
      </c>
      <c r="F24" s="44">
        <v>423</v>
      </c>
      <c r="G24" s="44">
        <v>312</v>
      </c>
      <c r="H24" s="44">
        <v>111</v>
      </c>
      <c r="I24" s="44">
        <v>857</v>
      </c>
      <c r="J24" s="44">
        <v>632</v>
      </c>
      <c r="K24" s="44">
        <v>225</v>
      </c>
      <c r="L24" s="44">
        <v>664</v>
      </c>
      <c r="M24" s="44">
        <v>470</v>
      </c>
      <c r="N24" s="44">
        <v>194</v>
      </c>
    </row>
    <row r="25" spans="1:16" s="72" customFormat="1" ht="10.5" customHeight="1">
      <c r="A25" s="47" t="s">
        <v>66</v>
      </c>
      <c r="B25" s="46">
        <v>1</v>
      </c>
      <c r="C25" s="45">
        <v>66</v>
      </c>
      <c r="D25" s="45">
        <v>31</v>
      </c>
      <c r="E25" s="45">
        <v>35</v>
      </c>
      <c r="F25" s="44">
        <v>28</v>
      </c>
      <c r="G25" s="44">
        <v>15</v>
      </c>
      <c r="H25" s="44">
        <v>13</v>
      </c>
      <c r="I25" s="44">
        <v>38</v>
      </c>
      <c r="J25" s="44">
        <v>16</v>
      </c>
      <c r="K25" s="44">
        <v>22</v>
      </c>
      <c r="L25" s="44">
        <v>0</v>
      </c>
      <c r="M25" s="44">
        <v>0</v>
      </c>
      <c r="N25" s="44">
        <v>0</v>
      </c>
    </row>
    <row r="26" spans="1:16" s="72" customFormat="1" ht="10.5" customHeight="1">
      <c r="A26" s="47" t="s">
        <v>65</v>
      </c>
      <c r="B26" s="46">
        <v>1</v>
      </c>
      <c r="C26" s="45">
        <v>115</v>
      </c>
      <c r="D26" s="45">
        <v>60</v>
      </c>
      <c r="E26" s="45">
        <v>55</v>
      </c>
      <c r="F26" s="44">
        <v>61</v>
      </c>
      <c r="G26" s="44">
        <v>35</v>
      </c>
      <c r="H26" s="44">
        <v>26</v>
      </c>
      <c r="I26" s="44">
        <v>54</v>
      </c>
      <c r="J26" s="44">
        <v>25</v>
      </c>
      <c r="K26" s="44">
        <v>29</v>
      </c>
      <c r="L26" s="44">
        <v>0</v>
      </c>
      <c r="M26" s="44">
        <v>0</v>
      </c>
      <c r="N26" s="44">
        <v>0</v>
      </c>
    </row>
    <row r="27" spans="1:16" s="72" customFormat="1" ht="10.5" customHeight="1">
      <c r="A27" s="47" t="s">
        <v>63</v>
      </c>
      <c r="B27" s="46">
        <v>1</v>
      </c>
      <c r="C27" s="45">
        <v>146</v>
      </c>
      <c r="D27" s="45">
        <v>104</v>
      </c>
      <c r="E27" s="45">
        <v>42</v>
      </c>
      <c r="F27" s="44">
        <v>63</v>
      </c>
      <c r="G27" s="44">
        <v>34</v>
      </c>
      <c r="H27" s="44">
        <v>29</v>
      </c>
      <c r="I27" s="44">
        <v>83</v>
      </c>
      <c r="J27" s="44">
        <v>70</v>
      </c>
      <c r="K27" s="44">
        <v>13</v>
      </c>
      <c r="L27" s="44">
        <v>0</v>
      </c>
      <c r="M27" s="44">
        <v>0</v>
      </c>
      <c r="N27" s="44">
        <v>0</v>
      </c>
    </row>
    <row r="28" spans="1:16" s="72" customFormat="1" ht="6" customHeight="1">
      <c r="A28" s="80"/>
      <c r="B28" s="49"/>
      <c r="C28" s="44"/>
      <c r="D28" s="44"/>
      <c r="E28" s="44"/>
      <c r="F28" s="44"/>
      <c r="G28" s="44"/>
      <c r="H28" s="44"/>
      <c r="I28" s="44"/>
      <c r="J28" s="44"/>
      <c r="K28" s="44"/>
      <c r="L28" s="44"/>
      <c r="M28" s="44"/>
      <c r="N28" s="44"/>
    </row>
    <row r="29" spans="1:16" s="72" customFormat="1" ht="10.5" customHeight="1">
      <c r="A29" s="48" t="s">
        <v>41</v>
      </c>
      <c r="B29" s="46">
        <v>5</v>
      </c>
      <c r="C29" s="45">
        <v>921</v>
      </c>
      <c r="D29" s="45">
        <v>642</v>
      </c>
      <c r="E29" s="45">
        <v>279</v>
      </c>
      <c r="F29" s="44">
        <v>271</v>
      </c>
      <c r="G29" s="44">
        <v>185</v>
      </c>
      <c r="H29" s="44">
        <v>86</v>
      </c>
      <c r="I29" s="44">
        <v>433</v>
      </c>
      <c r="J29" s="44">
        <v>298</v>
      </c>
      <c r="K29" s="44">
        <v>135</v>
      </c>
      <c r="L29" s="44">
        <v>217</v>
      </c>
      <c r="M29" s="44">
        <v>159</v>
      </c>
      <c r="N29" s="44">
        <v>58</v>
      </c>
    </row>
    <row r="30" spans="1:16" s="72" customFormat="1" ht="10.5" customHeight="1">
      <c r="A30" s="47" t="s">
        <v>37</v>
      </c>
      <c r="B30" s="46">
        <v>3</v>
      </c>
      <c r="C30" s="45">
        <v>740</v>
      </c>
      <c r="D30" s="45">
        <v>551</v>
      </c>
      <c r="E30" s="45">
        <v>189</v>
      </c>
      <c r="F30" s="44">
        <v>182</v>
      </c>
      <c r="G30" s="44">
        <v>135</v>
      </c>
      <c r="H30" s="44">
        <v>47</v>
      </c>
      <c r="I30" s="44">
        <v>341</v>
      </c>
      <c r="J30" s="44">
        <v>257</v>
      </c>
      <c r="K30" s="44">
        <v>84</v>
      </c>
      <c r="L30" s="44">
        <v>217</v>
      </c>
      <c r="M30" s="44">
        <v>159</v>
      </c>
      <c r="N30" s="44">
        <v>58</v>
      </c>
    </row>
    <row r="31" spans="1:16" s="72" customFormat="1" ht="10.5" customHeight="1">
      <c r="A31" s="47" t="s">
        <v>66</v>
      </c>
      <c r="B31" s="46">
        <v>1</v>
      </c>
      <c r="C31" s="45">
        <v>66</v>
      </c>
      <c r="D31" s="45">
        <v>31</v>
      </c>
      <c r="E31" s="45">
        <v>35</v>
      </c>
      <c r="F31" s="44">
        <v>28</v>
      </c>
      <c r="G31" s="44">
        <v>15</v>
      </c>
      <c r="H31" s="44">
        <v>13</v>
      </c>
      <c r="I31" s="44">
        <v>38</v>
      </c>
      <c r="J31" s="44">
        <v>16</v>
      </c>
      <c r="K31" s="44">
        <v>22</v>
      </c>
      <c r="L31" s="44">
        <v>0</v>
      </c>
      <c r="M31" s="44">
        <v>0</v>
      </c>
      <c r="N31" s="44">
        <v>0</v>
      </c>
    </row>
    <row r="32" spans="1:16" s="72" customFormat="1" ht="10.5" customHeight="1">
      <c r="A32" s="47" t="s">
        <v>65</v>
      </c>
      <c r="B32" s="46">
        <v>1</v>
      </c>
      <c r="C32" s="45">
        <v>115</v>
      </c>
      <c r="D32" s="45">
        <v>60</v>
      </c>
      <c r="E32" s="45">
        <v>55</v>
      </c>
      <c r="F32" s="44">
        <v>61</v>
      </c>
      <c r="G32" s="44">
        <v>35</v>
      </c>
      <c r="H32" s="44">
        <v>26</v>
      </c>
      <c r="I32" s="44">
        <v>54</v>
      </c>
      <c r="J32" s="44">
        <v>25</v>
      </c>
      <c r="K32" s="44">
        <v>29</v>
      </c>
      <c r="L32" s="44">
        <v>0</v>
      </c>
      <c r="M32" s="44">
        <v>0</v>
      </c>
      <c r="N32" s="44">
        <v>0</v>
      </c>
    </row>
    <row r="33" spans="1:14" s="72" customFormat="1" ht="6" customHeight="1">
      <c r="A33" s="80"/>
      <c r="B33" s="49"/>
      <c r="C33" s="44"/>
      <c r="D33" s="44"/>
      <c r="E33" s="44"/>
      <c r="F33" s="44"/>
      <c r="G33" s="44"/>
      <c r="H33" s="44"/>
      <c r="I33" s="44"/>
      <c r="J33" s="44"/>
      <c r="K33" s="44"/>
      <c r="L33" s="44"/>
      <c r="M33" s="44"/>
      <c r="N33" s="44"/>
    </row>
    <row r="34" spans="1:14" s="72" customFormat="1" ht="10.5" customHeight="1">
      <c r="A34" s="48" t="s">
        <v>64</v>
      </c>
      <c r="B34" s="46">
        <v>7</v>
      </c>
      <c r="C34" s="45">
        <v>1350</v>
      </c>
      <c r="D34" s="45">
        <v>967</v>
      </c>
      <c r="E34" s="45">
        <v>383</v>
      </c>
      <c r="F34" s="44">
        <v>304</v>
      </c>
      <c r="G34" s="44">
        <v>211</v>
      </c>
      <c r="H34" s="44">
        <v>93</v>
      </c>
      <c r="I34" s="44">
        <v>599</v>
      </c>
      <c r="J34" s="44">
        <v>445</v>
      </c>
      <c r="K34" s="44">
        <v>154</v>
      </c>
      <c r="L34" s="44">
        <v>447</v>
      </c>
      <c r="M34" s="44">
        <v>311</v>
      </c>
      <c r="N34" s="44">
        <v>136</v>
      </c>
    </row>
    <row r="35" spans="1:14" s="72" customFormat="1" ht="10.5" customHeight="1">
      <c r="A35" s="47" t="s">
        <v>37</v>
      </c>
      <c r="B35" s="46">
        <v>6</v>
      </c>
      <c r="C35" s="45">
        <v>1204</v>
      </c>
      <c r="D35" s="45">
        <v>863</v>
      </c>
      <c r="E35" s="45">
        <v>341</v>
      </c>
      <c r="F35" s="44">
        <v>241</v>
      </c>
      <c r="G35" s="44">
        <v>177</v>
      </c>
      <c r="H35" s="44">
        <v>64</v>
      </c>
      <c r="I35" s="44">
        <v>516</v>
      </c>
      <c r="J35" s="44">
        <v>375</v>
      </c>
      <c r="K35" s="44">
        <v>141</v>
      </c>
      <c r="L35" s="44">
        <v>447</v>
      </c>
      <c r="M35" s="44">
        <v>311</v>
      </c>
      <c r="N35" s="44">
        <v>136</v>
      </c>
    </row>
    <row r="36" spans="1:14" s="72" customFormat="1" ht="10.5" customHeight="1">
      <c r="A36" s="47" t="s">
        <v>63</v>
      </c>
      <c r="B36" s="46">
        <v>1</v>
      </c>
      <c r="C36" s="45">
        <v>146</v>
      </c>
      <c r="D36" s="45">
        <v>104</v>
      </c>
      <c r="E36" s="45">
        <v>42</v>
      </c>
      <c r="F36" s="44">
        <v>63</v>
      </c>
      <c r="G36" s="44">
        <v>34</v>
      </c>
      <c r="H36" s="44">
        <v>29</v>
      </c>
      <c r="I36" s="44">
        <v>83</v>
      </c>
      <c r="J36" s="44">
        <v>70</v>
      </c>
      <c r="K36" s="44">
        <v>13</v>
      </c>
      <c r="L36" s="44">
        <v>0</v>
      </c>
      <c r="M36" s="44">
        <v>0</v>
      </c>
      <c r="N36" s="44">
        <v>0</v>
      </c>
    </row>
    <row r="37" spans="1:14" s="72" customFormat="1" ht="6" customHeight="1">
      <c r="A37" s="78"/>
      <c r="B37" s="79"/>
      <c r="C37" s="78"/>
      <c r="D37" s="78"/>
      <c r="E37" s="78"/>
      <c r="F37" s="78"/>
      <c r="G37" s="78"/>
      <c r="H37" s="78"/>
      <c r="I37" s="78"/>
      <c r="J37" s="78"/>
      <c r="K37" s="78"/>
      <c r="L37" s="78"/>
      <c r="M37" s="77"/>
      <c r="N37" s="77"/>
    </row>
    <row r="38" spans="1:14" s="72" customFormat="1" ht="10.5" customHeight="1">
      <c r="A38" s="39" t="s">
        <v>35</v>
      </c>
      <c r="B38" s="76"/>
      <c r="C38" s="75"/>
      <c r="D38" s="75"/>
      <c r="E38" s="75"/>
      <c r="F38" s="75"/>
      <c r="G38" s="75"/>
      <c r="H38" s="75"/>
      <c r="I38" s="75"/>
      <c r="J38" s="75"/>
      <c r="K38" s="75"/>
      <c r="L38" s="75"/>
      <c r="M38" s="75"/>
      <c r="N38" s="75"/>
    </row>
    <row r="39" spans="1:14" s="72" customFormat="1" ht="10.5" customHeight="1">
      <c r="A39" s="37" t="s">
        <v>62</v>
      </c>
      <c r="B39" s="76"/>
      <c r="C39" s="75"/>
      <c r="D39" s="75"/>
      <c r="E39" s="75"/>
      <c r="F39" s="75"/>
      <c r="G39" s="75"/>
      <c r="H39" s="75"/>
      <c r="I39" s="75"/>
      <c r="J39" s="75"/>
      <c r="K39" s="75"/>
      <c r="L39" s="75"/>
      <c r="M39" s="75"/>
      <c r="N39" s="75"/>
    </row>
    <row r="40" spans="1:14" s="72" customFormat="1" ht="10.5" customHeight="1">
      <c r="A40" s="37" t="s">
        <v>61</v>
      </c>
      <c r="B40" s="74"/>
      <c r="C40" s="73"/>
      <c r="D40" s="73"/>
      <c r="E40" s="73"/>
      <c r="F40" s="73"/>
      <c r="G40" s="73"/>
      <c r="H40" s="73"/>
      <c r="I40" s="73"/>
      <c r="J40" s="73"/>
      <c r="K40" s="73"/>
      <c r="L40" s="73"/>
      <c r="M40" s="73"/>
      <c r="N40" s="73"/>
    </row>
    <row r="41" spans="1:14" s="72" customFormat="1" ht="10.5" customHeight="1">
      <c r="B41" s="74"/>
      <c r="C41" s="73"/>
      <c r="D41" s="73"/>
      <c r="E41" s="73"/>
      <c r="F41" s="73"/>
      <c r="G41" s="73"/>
      <c r="H41" s="73"/>
      <c r="I41" s="73"/>
      <c r="J41" s="73"/>
      <c r="K41" s="73"/>
      <c r="L41" s="73"/>
      <c r="M41" s="73"/>
      <c r="N41" s="73"/>
    </row>
  </sheetData>
  <mergeCells count="10">
    <mergeCell ref="A2:M2"/>
    <mergeCell ref="A7:K7"/>
    <mergeCell ref="A11:N11"/>
    <mergeCell ref="C14:N14"/>
    <mergeCell ref="A14:A16"/>
    <mergeCell ref="B14:B16"/>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9"/>
  <sheetViews>
    <sheetView zoomScaleNormal="100" workbookViewId="0"/>
  </sheetViews>
  <sheetFormatPr defaultRowHeight="10.5" customHeight="1"/>
  <cols>
    <col min="1" max="1" width="10.7109375" style="34" customWidth="1"/>
    <col min="2" max="2" width="4.7109375" style="35" customWidth="1"/>
    <col min="3" max="14" width="7.28515625" style="34" customWidth="1"/>
    <col min="15" max="16384" width="9.140625" style="33"/>
  </cols>
  <sheetData>
    <row r="1" spans="1:14" ht="13.5" customHeight="1">
      <c r="A1" s="68" t="s">
        <v>60</v>
      </c>
      <c r="B1" s="68"/>
      <c r="C1" s="68"/>
      <c r="D1" s="68"/>
      <c r="E1" s="68"/>
      <c r="F1" s="68"/>
      <c r="G1" s="68"/>
      <c r="H1" s="68"/>
      <c r="I1" s="68"/>
      <c r="J1" s="68"/>
      <c r="K1" s="68"/>
      <c r="L1" s="68"/>
      <c r="M1" s="68"/>
    </row>
    <row r="2" spans="1:14" ht="10.5" customHeight="1">
      <c r="A2" s="67"/>
      <c r="B2" s="67"/>
      <c r="C2" s="67"/>
      <c r="D2" s="67"/>
      <c r="E2" s="67"/>
      <c r="F2" s="67"/>
      <c r="G2" s="67"/>
      <c r="H2" s="67"/>
      <c r="I2" s="67"/>
      <c r="J2" s="67"/>
      <c r="K2" s="67"/>
      <c r="L2" s="67"/>
      <c r="M2" s="67"/>
    </row>
    <row r="3" spans="1:14" ht="10.5" customHeight="1">
      <c r="A3" s="213" t="s">
        <v>59</v>
      </c>
      <c r="B3" s="213"/>
      <c r="C3" s="213"/>
      <c r="D3" s="213"/>
      <c r="E3" s="213"/>
      <c r="F3" s="213"/>
      <c r="G3" s="213"/>
      <c r="H3" s="213"/>
      <c r="I3" s="213"/>
      <c r="J3" s="213"/>
      <c r="K3" s="213"/>
      <c r="L3" s="213"/>
      <c r="M3" s="213"/>
    </row>
    <row r="4" spans="1:14" ht="10.5" customHeight="1">
      <c r="A4" s="66"/>
      <c r="B4" s="66"/>
      <c r="C4" s="66"/>
      <c r="D4" s="66"/>
      <c r="E4" s="66"/>
      <c r="F4" s="66"/>
      <c r="G4" s="66"/>
      <c r="H4" s="66"/>
      <c r="I4" s="66"/>
      <c r="J4" s="66"/>
      <c r="K4" s="66"/>
      <c r="L4" s="66"/>
      <c r="M4" s="66"/>
    </row>
    <row r="5" spans="1:14" ht="13.5" customHeight="1">
      <c r="A5" s="65" t="s">
        <v>58</v>
      </c>
      <c r="B5" s="65"/>
      <c r="C5" s="65"/>
      <c r="D5" s="65"/>
      <c r="E5" s="65"/>
      <c r="F5" s="65"/>
      <c r="G5" s="65"/>
      <c r="H5" s="65"/>
      <c r="I5" s="65"/>
      <c r="J5" s="65"/>
      <c r="K5" s="65"/>
      <c r="L5" s="65"/>
      <c r="M5" s="65"/>
    </row>
    <row r="6" spans="1:14" ht="10.5" customHeight="1">
      <c r="A6" s="62"/>
      <c r="B6" s="64"/>
      <c r="C6" s="62"/>
      <c r="D6" s="63"/>
      <c r="E6" s="62"/>
      <c r="F6" s="62"/>
      <c r="G6" s="62"/>
      <c r="H6" s="62"/>
      <c r="I6" s="62"/>
      <c r="J6" s="62"/>
      <c r="K6" s="62"/>
      <c r="L6" s="62"/>
      <c r="M6" s="62"/>
    </row>
    <row r="7" spans="1:14" s="36" customFormat="1" ht="13.5" customHeight="1">
      <c r="A7" s="61" t="s">
        <v>57</v>
      </c>
      <c r="B7" s="61"/>
      <c r="C7" s="61"/>
      <c r="D7" s="61"/>
      <c r="E7" s="61"/>
      <c r="F7" s="61"/>
      <c r="G7" s="61"/>
      <c r="H7" s="61"/>
      <c r="I7" s="61"/>
      <c r="J7" s="61"/>
      <c r="K7" s="61"/>
      <c r="L7" s="61"/>
      <c r="M7" s="61"/>
      <c r="N7" s="61"/>
    </row>
    <row r="8" spans="1:14" s="36" customFormat="1" ht="10.5" customHeight="1">
      <c r="A8" s="60"/>
      <c r="B8" s="38"/>
      <c r="C8" s="37"/>
      <c r="D8" s="37"/>
      <c r="E8" s="37"/>
      <c r="F8" s="37"/>
      <c r="G8" s="37"/>
      <c r="H8" s="37"/>
      <c r="I8" s="37"/>
      <c r="J8" s="37"/>
      <c r="K8" s="37"/>
      <c r="L8" s="37"/>
      <c r="M8" s="37"/>
      <c r="N8" s="37"/>
    </row>
    <row r="9" spans="1:14" s="36" customFormat="1" ht="10.5" customHeight="1">
      <c r="A9" s="60"/>
      <c r="B9" s="38"/>
      <c r="C9" s="37"/>
      <c r="D9" s="37"/>
      <c r="E9" s="37"/>
      <c r="F9" s="37"/>
      <c r="G9" s="37"/>
      <c r="H9" s="37"/>
      <c r="I9" s="37"/>
      <c r="J9" s="37"/>
      <c r="K9" s="37"/>
      <c r="L9" s="37"/>
      <c r="M9" s="37"/>
      <c r="N9" s="37"/>
    </row>
    <row r="10" spans="1:14" s="36" customFormat="1" ht="10.5" customHeight="1">
      <c r="A10" s="37" t="s">
        <v>56</v>
      </c>
      <c r="B10" s="38"/>
      <c r="C10" s="37"/>
      <c r="D10" s="37"/>
      <c r="E10" s="37"/>
      <c r="F10" s="37"/>
      <c r="G10" s="37"/>
      <c r="H10" s="37"/>
      <c r="I10" s="37"/>
      <c r="J10" s="37"/>
      <c r="K10" s="37"/>
      <c r="L10" s="37"/>
      <c r="M10" s="37"/>
      <c r="N10" s="59" t="s">
        <v>55</v>
      </c>
    </row>
    <row r="11" spans="1:14" s="36" customFormat="1" ht="12" customHeight="1">
      <c r="A11" s="192" t="s">
        <v>54</v>
      </c>
      <c r="B11" s="200" t="s">
        <v>53</v>
      </c>
      <c r="C11" s="190" t="s">
        <v>52</v>
      </c>
      <c r="D11" s="207"/>
      <c r="E11" s="207"/>
      <c r="F11" s="207"/>
      <c r="G11" s="207"/>
      <c r="H11" s="207"/>
      <c r="I11" s="207"/>
      <c r="J11" s="207"/>
      <c r="K11" s="207"/>
      <c r="L11" s="207"/>
      <c r="M11" s="207"/>
      <c r="N11" s="207"/>
    </row>
    <row r="12" spans="1:14" s="36" customFormat="1" ht="12" customHeight="1">
      <c r="A12" s="203"/>
      <c r="B12" s="214"/>
      <c r="C12" s="190" t="s">
        <v>48</v>
      </c>
      <c r="D12" s="207"/>
      <c r="E12" s="208"/>
      <c r="F12" s="190" t="s">
        <v>51</v>
      </c>
      <c r="G12" s="207"/>
      <c r="H12" s="208"/>
      <c r="I12" s="190" t="s">
        <v>50</v>
      </c>
      <c r="J12" s="207"/>
      <c r="K12" s="208"/>
      <c r="L12" s="190" t="s">
        <v>49</v>
      </c>
      <c r="M12" s="207"/>
      <c r="N12" s="207"/>
    </row>
    <row r="13" spans="1:14" s="36" customFormat="1" ht="12" customHeight="1">
      <c r="A13" s="204"/>
      <c r="B13" s="215"/>
      <c r="C13" s="58" t="s">
        <v>48</v>
      </c>
      <c r="D13" s="58" t="s">
        <v>47</v>
      </c>
      <c r="E13" s="58" t="s">
        <v>46</v>
      </c>
      <c r="F13" s="58" t="s">
        <v>48</v>
      </c>
      <c r="G13" s="58" t="s">
        <v>47</v>
      </c>
      <c r="H13" s="58" t="s">
        <v>46</v>
      </c>
      <c r="I13" s="58" t="s">
        <v>48</v>
      </c>
      <c r="J13" s="58" t="s">
        <v>47</v>
      </c>
      <c r="K13" s="58" t="s">
        <v>46</v>
      </c>
      <c r="L13" s="58" t="s">
        <v>48</v>
      </c>
      <c r="M13" s="58" t="s">
        <v>47</v>
      </c>
      <c r="N13" s="57" t="s">
        <v>46</v>
      </c>
    </row>
    <row r="14" spans="1:14" s="36" customFormat="1" ht="6" customHeight="1">
      <c r="A14" s="50"/>
      <c r="B14" s="56"/>
      <c r="C14" s="55"/>
      <c r="D14" s="50"/>
      <c r="E14" s="50"/>
      <c r="F14" s="50"/>
      <c r="G14" s="50"/>
      <c r="H14" s="50"/>
      <c r="I14" s="50"/>
      <c r="J14" s="50"/>
      <c r="K14" s="50"/>
      <c r="L14" s="50"/>
      <c r="M14" s="50"/>
      <c r="N14" s="50"/>
    </row>
    <row r="15" spans="1:14" s="36" customFormat="1" ht="10.5" customHeight="1">
      <c r="A15" s="54" t="s">
        <v>45</v>
      </c>
      <c r="B15" s="53">
        <v>12</v>
      </c>
      <c r="C15" s="52">
        <v>2253</v>
      </c>
      <c r="D15" s="52">
        <v>1572</v>
      </c>
      <c r="E15" s="52">
        <v>681</v>
      </c>
      <c r="F15" s="52">
        <v>654</v>
      </c>
      <c r="G15" s="52">
        <v>444</v>
      </c>
      <c r="H15" s="52">
        <v>210</v>
      </c>
      <c r="I15" s="52">
        <v>959</v>
      </c>
      <c r="J15" s="52">
        <v>688</v>
      </c>
      <c r="K15" s="52">
        <v>271</v>
      </c>
      <c r="L15" s="52">
        <v>640</v>
      </c>
      <c r="M15" s="52">
        <v>440</v>
      </c>
      <c r="N15" s="52">
        <v>200</v>
      </c>
    </row>
    <row r="16" spans="1:14" s="36" customFormat="1" ht="6" customHeight="1">
      <c r="A16" s="48"/>
      <c r="B16" s="49"/>
      <c r="C16" s="44"/>
      <c r="D16" s="44"/>
      <c r="E16" s="44"/>
      <c r="F16" s="44"/>
      <c r="G16" s="44"/>
      <c r="H16" s="44"/>
      <c r="I16" s="44"/>
      <c r="J16" s="44"/>
      <c r="K16" s="44"/>
      <c r="L16" s="44"/>
      <c r="M16" s="44"/>
      <c r="N16" s="44"/>
    </row>
    <row r="17" spans="1:14" s="36" customFormat="1" ht="10.5" customHeight="1">
      <c r="A17" s="51" t="s">
        <v>44</v>
      </c>
      <c r="B17" s="49">
        <v>5</v>
      </c>
      <c r="C17" s="44">
        <v>837</v>
      </c>
      <c r="D17" s="44">
        <v>562</v>
      </c>
      <c r="E17" s="44">
        <v>275</v>
      </c>
      <c r="F17" s="44">
        <v>292</v>
      </c>
      <c r="G17" s="44">
        <v>190</v>
      </c>
      <c r="H17" s="44">
        <v>102</v>
      </c>
      <c r="I17" s="44">
        <v>344</v>
      </c>
      <c r="J17" s="44">
        <v>236</v>
      </c>
      <c r="K17" s="44">
        <v>108</v>
      </c>
      <c r="L17" s="44">
        <v>201</v>
      </c>
      <c r="M17" s="44">
        <v>136</v>
      </c>
      <c r="N17" s="44">
        <v>65</v>
      </c>
    </row>
    <row r="18" spans="1:14" s="36" customFormat="1" ht="10.5" customHeight="1">
      <c r="A18" s="51" t="s">
        <v>43</v>
      </c>
      <c r="B18" s="49">
        <v>0</v>
      </c>
      <c r="C18" s="44">
        <v>0</v>
      </c>
      <c r="D18" s="44">
        <v>0</v>
      </c>
      <c r="E18" s="44">
        <v>0</v>
      </c>
      <c r="F18" s="44">
        <v>0</v>
      </c>
      <c r="G18" s="44">
        <v>0</v>
      </c>
      <c r="H18" s="44">
        <v>0</v>
      </c>
      <c r="I18" s="44">
        <v>0</v>
      </c>
      <c r="J18" s="44">
        <v>0</v>
      </c>
      <c r="K18" s="44">
        <v>0</v>
      </c>
      <c r="L18" s="44">
        <v>0</v>
      </c>
      <c r="M18" s="44">
        <v>0</v>
      </c>
      <c r="N18" s="44">
        <v>0</v>
      </c>
    </row>
    <row r="19" spans="1:14" s="36" customFormat="1" ht="10.5" customHeight="1">
      <c r="A19" s="51" t="s">
        <v>38</v>
      </c>
      <c r="B19" s="49">
        <v>7</v>
      </c>
      <c r="C19" s="44">
        <v>1416</v>
      </c>
      <c r="D19" s="44">
        <v>1010</v>
      </c>
      <c r="E19" s="44">
        <v>406</v>
      </c>
      <c r="F19" s="44">
        <v>362</v>
      </c>
      <c r="G19" s="44">
        <v>254</v>
      </c>
      <c r="H19" s="44">
        <v>108</v>
      </c>
      <c r="I19" s="44">
        <v>615</v>
      </c>
      <c r="J19" s="44">
        <v>452</v>
      </c>
      <c r="K19" s="44">
        <v>163</v>
      </c>
      <c r="L19" s="44">
        <v>439</v>
      </c>
      <c r="M19" s="44">
        <v>304</v>
      </c>
      <c r="N19" s="44">
        <v>135</v>
      </c>
    </row>
    <row r="20" spans="1:14" s="36" customFormat="1" ht="6" customHeight="1">
      <c r="A20" s="50"/>
      <c r="B20" s="49"/>
      <c r="C20" s="44"/>
      <c r="D20" s="44"/>
      <c r="E20" s="44"/>
      <c r="F20" s="44"/>
      <c r="G20" s="44"/>
      <c r="H20" s="44"/>
      <c r="I20" s="44"/>
      <c r="J20" s="44"/>
      <c r="K20" s="44"/>
      <c r="L20" s="44"/>
      <c r="M20" s="44"/>
      <c r="N20" s="44"/>
    </row>
    <row r="21" spans="1:14" s="36" customFormat="1" ht="10.5" customHeight="1">
      <c r="A21" s="47" t="s">
        <v>42</v>
      </c>
      <c r="B21" s="46">
        <v>9</v>
      </c>
      <c r="C21" s="45">
        <v>2000</v>
      </c>
      <c r="D21" s="45">
        <v>1411</v>
      </c>
      <c r="E21" s="45">
        <v>589</v>
      </c>
      <c r="F21" s="44">
        <v>500</v>
      </c>
      <c r="G21" s="44">
        <v>355</v>
      </c>
      <c r="H21" s="44">
        <v>145</v>
      </c>
      <c r="I21" s="44">
        <v>860</v>
      </c>
      <c r="J21" s="44">
        <v>616</v>
      </c>
      <c r="K21" s="44">
        <v>244</v>
      </c>
      <c r="L21" s="44">
        <v>640</v>
      </c>
      <c r="M21" s="44">
        <v>440</v>
      </c>
      <c r="N21" s="44">
        <v>200</v>
      </c>
    </row>
    <row r="22" spans="1:14" s="36" customFormat="1" ht="10.5" customHeight="1">
      <c r="A22" s="47" t="s">
        <v>40</v>
      </c>
      <c r="B22" s="46">
        <v>1</v>
      </c>
      <c r="C22" s="45">
        <v>70</v>
      </c>
      <c r="D22" s="45">
        <v>32</v>
      </c>
      <c r="E22" s="45">
        <v>38</v>
      </c>
      <c r="F22" s="44">
        <v>39</v>
      </c>
      <c r="G22" s="44">
        <v>19</v>
      </c>
      <c r="H22" s="44">
        <v>20</v>
      </c>
      <c r="I22" s="44">
        <v>31</v>
      </c>
      <c r="J22" s="44">
        <v>13</v>
      </c>
      <c r="K22" s="44">
        <v>18</v>
      </c>
      <c r="L22" s="44">
        <v>0</v>
      </c>
      <c r="M22" s="44">
        <v>0</v>
      </c>
      <c r="N22" s="44">
        <v>0</v>
      </c>
    </row>
    <row r="23" spans="1:14" s="36" customFormat="1" ht="10.5" customHeight="1">
      <c r="A23" s="47" t="s">
        <v>39</v>
      </c>
      <c r="B23" s="46">
        <v>1</v>
      </c>
      <c r="C23" s="45">
        <v>63</v>
      </c>
      <c r="D23" s="45">
        <v>28</v>
      </c>
      <c r="E23" s="45">
        <v>35</v>
      </c>
      <c r="F23" s="44">
        <v>63</v>
      </c>
      <c r="G23" s="44">
        <v>28</v>
      </c>
      <c r="H23" s="44">
        <v>35</v>
      </c>
      <c r="I23" s="44">
        <v>0</v>
      </c>
      <c r="J23" s="44">
        <v>0</v>
      </c>
      <c r="K23" s="44">
        <v>0</v>
      </c>
      <c r="L23" s="44">
        <v>0</v>
      </c>
      <c r="M23" s="44">
        <v>0</v>
      </c>
      <c r="N23" s="44">
        <v>0</v>
      </c>
    </row>
    <row r="24" spans="1:14" s="36" customFormat="1" ht="10.5" customHeight="1">
      <c r="A24" s="47" t="s">
        <v>36</v>
      </c>
      <c r="B24" s="46">
        <v>1</v>
      </c>
      <c r="C24" s="45">
        <v>120</v>
      </c>
      <c r="D24" s="45">
        <v>101</v>
      </c>
      <c r="E24" s="45">
        <v>19</v>
      </c>
      <c r="F24" s="44">
        <v>52</v>
      </c>
      <c r="G24" s="44">
        <v>42</v>
      </c>
      <c r="H24" s="44">
        <v>10</v>
      </c>
      <c r="I24" s="44">
        <v>68</v>
      </c>
      <c r="J24" s="44">
        <v>59</v>
      </c>
      <c r="K24" s="44">
        <v>9</v>
      </c>
      <c r="L24" s="44">
        <v>0</v>
      </c>
      <c r="M24" s="44">
        <v>0</v>
      </c>
      <c r="N24" s="44">
        <v>0</v>
      </c>
    </row>
    <row r="25" spans="1:14" s="36" customFormat="1" ht="6" customHeight="1">
      <c r="A25" s="47"/>
      <c r="B25" s="49"/>
      <c r="C25" s="44"/>
      <c r="D25" s="44"/>
      <c r="E25" s="44"/>
      <c r="F25" s="44"/>
      <c r="G25" s="44"/>
      <c r="H25" s="44"/>
      <c r="I25" s="44"/>
      <c r="J25" s="44"/>
      <c r="K25" s="44"/>
      <c r="L25" s="44"/>
      <c r="M25" s="44"/>
      <c r="N25" s="44"/>
    </row>
    <row r="26" spans="1:14" s="36" customFormat="1" ht="10.5" customHeight="1">
      <c r="A26" s="48" t="s">
        <v>41</v>
      </c>
      <c r="B26" s="46">
        <v>5</v>
      </c>
      <c r="C26" s="45">
        <v>837</v>
      </c>
      <c r="D26" s="45">
        <v>562</v>
      </c>
      <c r="E26" s="45">
        <v>275</v>
      </c>
      <c r="F26" s="44">
        <v>292</v>
      </c>
      <c r="G26" s="44">
        <v>190</v>
      </c>
      <c r="H26" s="44">
        <v>102</v>
      </c>
      <c r="I26" s="44">
        <v>344</v>
      </c>
      <c r="J26" s="44">
        <v>236</v>
      </c>
      <c r="K26" s="44">
        <v>108</v>
      </c>
      <c r="L26" s="44">
        <v>201</v>
      </c>
      <c r="M26" s="44">
        <v>136</v>
      </c>
      <c r="N26" s="44">
        <v>65</v>
      </c>
    </row>
    <row r="27" spans="1:14" s="36" customFormat="1" ht="10.5" customHeight="1">
      <c r="A27" s="47" t="s">
        <v>37</v>
      </c>
      <c r="B27" s="46">
        <v>3</v>
      </c>
      <c r="C27" s="45">
        <v>704</v>
      </c>
      <c r="D27" s="45">
        <v>502</v>
      </c>
      <c r="E27" s="45">
        <v>202</v>
      </c>
      <c r="F27" s="44">
        <v>190</v>
      </c>
      <c r="G27" s="44">
        <v>143</v>
      </c>
      <c r="H27" s="44">
        <v>47</v>
      </c>
      <c r="I27" s="44">
        <v>313</v>
      </c>
      <c r="J27" s="44">
        <v>223</v>
      </c>
      <c r="K27" s="44">
        <v>90</v>
      </c>
      <c r="L27" s="44">
        <v>201</v>
      </c>
      <c r="M27" s="44">
        <v>136</v>
      </c>
      <c r="N27" s="44">
        <v>65</v>
      </c>
    </row>
    <row r="28" spans="1:14" s="36" customFormat="1" ht="10.5" customHeight="1">
      <c r="A28" s="47" t="s">
        <v>40</v>
      </c>
      <c r="B28" s="46">
        <v>1</v>
      </c>
      <c r="C28" s="45">
        <v>70</v>
      </c>
      <c r="D28" s="45">
        <v>32</v>
      </c>
      <c r="E28" s="45">
        <v>38</v>
      </c>
      <c r="F28" s="44">
        <v>39</v>
      </c>
      <c r="G28" s="44">
        <v>19</v>
      </c>
      <c r="H28" s="44">
        <v>20</v>
      </c>
      <c r="I28" s="44">
        <v>31</v>
      </c>
      <c r="J28" s="44">
        <v>13</v>
      </c>
      <c r="K28" s="44">
        <v>18</v>
      </c>
      <c r="L28" s="44">
        <v>0</v>
      </c>
      <c r="M28" s="44">
        <v>0</v>
      </c>
      <c r="N28" s="44">
        <v>0</v>
      </c>
    </row>
    <row r="29" spans="1:14" s="36" customFormat="1" ht="10.5" customHeight="1">
      <c r="A29" s="47" t="s">
        <v>39</v>
      </c>
      <c r="B29" s="46">
        <v>1</v>
      </c>
      <c r="C29" s="45">
        <v>63</v>
      </c>
      <c r="D29" s="45">
        <v>28</v>
      </c>
      <c r="E29" s="45">
        <v>35</v>
      </c>
      <c r="F29" s="44">
        <v>63</v>
      </c>
      <c r="G29" s="44">
        <v>28</v>
      </c>
      <c r="H29" s="44">
        <v>35</v>
      </c>
      <c r="I29" s="44">
        <v>0</v>
      </c>
      <c r="J29" s="44">
        <v>0</v>
      </c>
      <c r="K29" s="44">
        <v>0</v>
      </c>
      <c r="L29" s="44">
        <v>0</v>
      </c>
      <c r="M29" s="44">
        <v>0</v>
      </c>
      <c r="N29" s="44">
        <v>0</v>
      </c>
    </row>
    <row r="30" spans="1:14" s="36" customFormat="1" ht="6" customHeight="1">
      <c r="A30" s="47"/>
      <c r="B30" s="49"/>
      <c r="C30" s="44"/>
      <c r="D30" s="44"/>
      <c r="E30" s="44"/>
      <c r="F30" s="44"/>
      <c r="G30" s="44"/>
      <c r="H30" s="44"/>
      <c r="I30" s="44"/>
      <c r="J30" s="44"/>
      <c r="K30" s="44"/>
      <c r="L30" s="44"/>
      <c r="M30" s="44"/>
      <c r="N30" s="44"/>
    </row>
    <row r="31" spans="1:14" s="36" customFormat="1" ht="10.5" customHeight="1">
      <c r="A31" s="48" t="s">
        <v>38</v>
      </c>
      <c r="B31" s="46">
        <v>7</v>
      </c>
      <c r="C31" s="45">
        <v>1416</v>
      </c>
      <c r="D31" s="45">
        <v>1010</v>
      </c>
      <c r="E31" s="45">
        <v>406</v>
      </c>
      <c r="F31" s="44">
        <v>362</v>
      </c>
      <c r="G31" s="44">
        <v>254</v>
      </c>
      <c r="H31" s="44">
        <v>108</v>
      </c>
      <c r="I31" s="44">
        <v>615</v>
      </c>
      <c r="J31" s="44">
        <v>452</v>
      </c>
      <c r="K31" s="44">
        <v>163</v>
      </c>
      <c r="L31" s="44">
        <v>439</v>
      </c>
      <c r="M31" s="44">
        <v>304</v>
      </c>
      <c r="N31" s="44">
        <v>135</v>
      </c>
    </row>
    <row r="32" spans="1:14" s="36" customFormat="1" ht="10.5" customHeight="1">
      <c r="A32" s="47" t="s">
        <v>37</v>
      </c>
      <c r="B32" s="46">
        <v>6</v>
      </c>
      <c r="C32" s="45">
        <v>1296</v>
      </c>
      <c r="D32" s="45">
        <v>909</v>
      </c>
      <c r="E32" s="45">
        <v>387</v>
      </c>
      <c r="F32" s="44">
        <v>310</v>
      </c>
      <c r="G32" s="44">
        <v>212</v>
      </c>
      <c r="H32" s="44">
        <v>98</v>
      </c>
      <c r="I32" s="44">
        <v>547</v>
      </c>
      <c r="J32" s="44">
        <v>393</v>
      </c>
      <c r="K32" s="44">
        <v>154</v>
      </c>
      <c r="L32" s="44">
        <v>439</v>
      </c>
      <c r="M32" s="44">
        <v>304</v>
      </c>
      <c r="N32" s="44">
        <v>135</v>
      </c>
    </row>
    <row r="33" spans="1:14" s="36" customFormat="1" ht="10.5" customHeight="1">
      <c r="A33" s="47" t="s">
        <v>36</v>
      </c>
      <c r="B33" s="46">
        <v>1</v>
      </c>
      <c r="C33" s="45">
        <v>120</v>
      </c>
      <c r="D33" s="45">
        <v>101</v>
      </c>
      <c r="E33" s="45">
        <v>19</v>
      </c>
      <c r="F33" s="44">
        <v>52</v>
      </c>
      <c r="G33" s="44">
        <v>42</v>
      </c>
      <c r="H33" s="44">
        <v>10</v>
      </c>
      <c r="I33" s="44">
        <v>68</v>
      </c>
      <c r="J33" s="44">
        <v>59</v>
      </c>
      <c r="K33" s="44">
        <v>9</v>
      </c>
      <c r="L33" s="44">
        <v>0</v>
      </c>
      <c r="M33" s="44">
        <v>0</v>
      </c>
      <c r="N33" s="44">
        <v>0</v>
      </c>
    </row>
    <row r="34" spans="1:14" s="36" customFormat="1" ht="6" customHeight="1">
      <c r="A34" s="42"/>
      <c r="B34" s="43"/>
      <c r="C34" s="42"/>
      <c r="D34" s="42"/>
      <c r="E34" s="42"/>
      <c r="F34" s="42"/>
      <c r="G34" s="42"/>
      <c r="H34" s="42"/>
      <c r="I34" s="42"/>
      <c r="J34" s="42"/>
      <c r="K34" s="42"/>
      <c r="L34" s="42"/>
      <c r="M34" s="41"/>
      <c r="N34" s="41"/>
    </row>
    <row r="35" spans="1:14" s="36" customFormat="1" ht="10.5" customHeight="1">
      <c r="A35" s="39" t="s">
        <v>35</v>
      </c>
      <c r="B35" s="40"/>
      <c r="C35" s="39"/>
      <c r="D35" s="39"/>
      <c r="E35" s="39"/>
      <c r="F35" s="39"/>
      <c r="G35" s="39"/>
      <c r="H35" s="39"/>
      <c r="I35" s="39"/>
      <c r="J35" s="39"/>
      <c r="K35" s="39"/>
      <c r="L35" s="39"/>
      <c r="M35" s="39"/>
      <c r="N35" s="39"/>
    </row>
    <row r="36" spans="1:14" s="36" customFormat="1" ht="10.5" customHeight="1">
      <c r="A36" s="37" t="s">
        <v>34</v>
      </c>
      <c r="B36" s="40"/>
      <c r="C36" s="39"/>
      <c r="D36" s="39"/>
      <c r="E36" s="39"/>
      <c r="F36" s="39"/>
      <c r="G36" s="39"/>
      <c r="H36" s="39"/>
      <c r="I36" s="39"/>
      <c r="J36" s="39"/>
      <c r="K36" s="39"/>
      <c r="L36" s="39"/>
      <c r="M36" s="39"/>
      <c r="N36" s="39"/>
    </row>
    <row r="37" spans="1:14" s="36" customFormat="1" ht="10.5" customHeight="1">
      <c r="A37" s="37" t="s">
        <v>33</v>
      </c>
      <c r="B37" s="38"/>
      <c r="C37" s="37"/>
      <c r="D37" s="37"/>
      <c r="E37" s="37"/>
      <c r="F37" s="37"/>
      <c r="G37" s="37"/>
      <c r="H37" s="37"/>
      <c r="I37" s="37"/>
      <c r="J37" s="37"/>
      <c r="K37" s="37"/>
      <c r="L37" s="37"/>
      <c r="M37" s="37"/>
      <c r="N37" s="37"/>
    </row>
    <row r="38" spans="1:14" s="36" customFormat="1" ht="10.5" customHeight="1">
      <c r="A38" s="37" t="s">
        <v>32</v>
      </c>
      <c r="B38" s="38"/>
      <c r="C38" s="37"/>
      <c r="D38" s="37"/>
      <c r="E38" s="37"/>
      <c r="F38" s="37"/>
      <c r="G38" s="37"/>
      <c r="H38" s="37"/>
      <c r="I38" s="37"/>
      <c r="J38" s="37"/>
      <c r="K38" s="37"/>
      <c r="L38" s="37"/>
      <c r="M38" s="37"/>
      <c r="N38" s="37"/>
    </row>
    <row r="39" spans="1:14" s="36" customFormat="1" ht="10.5" customHeight="1">
      <c r="A39" s="37" t="s">
        <v>31</v>
      </c>
      <c r="B39" s="38"/>
      <c r="C39" s="37"/>
      <c r="D39" s="37"/>
      <c r="E39" s="37"/>
      <c r="F39" s="37"/>
      <c r="G39" s="37"/>
      <c r="H39" s="37"/>
      <c r="I39" s="37"/>
      <c r="J39" s="37"/>
      <c r="K39" s="37"/>
      <c r="L39" s="37"/>
      <c r="M39" s="37"/>
      <c r="N39" s="37"/>
    </row>
  </sheetData>
  <mergeCells count="8">
    <mergeCell ref="A3:M3"/>
    <mergeCell ref="C11:N11"/>
    <mergeCell ref="A11:A13"/>
    <mergeCell ref="B11:B13"/>
    <mergeCell ref="C12:E12"/>
    <mergeCell ref="F12:H12"/>
    <mergeCell ref="I12:K12"/>
    <mergeCell ref="L12:N12"/>
  </mergeCells>
  <phoneticPr fontId="10"/>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3"/>
  <sheetViews>
    <sheetView zoomScaleNormal="100" zoomScaleSheetLayoutView="100" workbookViewId="0"/>
  </sheetViews>
  <sheetFormatPr defaultRowHeight="10.5"/>
  <cols>
    <col min="1" max="1" width="1" style="2" customWidth="1"/>
    <col min="2" max="2" width="0.85546875" style="2" customWidth="1"/>
    <col min="3" max="3" width="16.140625" style="2" customWidth="1"/>
    <col min="4" max="14" width="7.7109375" style="2" customWidth="1"/>
    <col min="15" max="16384" width="9.140625" style="2"/>
  </cols>
  <sheetData>
    <row r="1" spans="1:17" ht="13.5" customHeight="1">
      <c r="A1" s="32" t="s">
        <v>28</v>
      </c>
      <c r="P1" s="21"/>
      <c r="Q1" s="21"/>
    </row>
    <row r="2" spans="1:17" ht="13.5" customHeight="1">
      <c r="A2" s="32"/>
      <c r="P2" s="21"/>
      <c r="Q2" s="21"/>
    </row>
    <row r="3" spans="1:17" ht="33.75" customHeight="1">
      <c r="A3" s="219" t="s">
        <v>30</v>
      </c>
      <c r="B3" s="219"/>
      <c r="C3" s="219"/>
      <c r="D3" s="219"/>
      <c r="E3" s="219"/>
      <c r="F3" s="219"/>
      <c r="G3" s="219"/>
      <c r="H3" s="219"/>
      <c r="I3" s="219"/>
      <c r="J3" s="219"/>
      <c r="K3" s="219"/>
      <c r="L3" s="219"/>
      <c r="M3" s="219"/>
      <c r="N3" s="219"/>
      <c r="P3" s="21"/>
      <c r="Q3" s="21"/>
    </row>
    <row r="4" spans="1:17" ht="13.5" customHeight="1">
      <c r="A4" s="32"/>
      <c r="P4" s="21"/>
      <c r="Q4" s="21"/>
    </row>
    <row r="5" spans="1:17" ht="13.5" customHeight="1">
      <c r="A5" s="32" t="s">
        <v>13</v>
      </c>
      <c r="P5" s="21"/>
      <c r="Q5" s="21"/>
    </row>
    <row r="6" spans="1:17" ht="13.5" customHeight="1">
      <c r="A6" s="32"/>
      <c r="P6" s="21"/>
      <c r="Q6" s="21"/>
    </row>
    <row r="7" spans="1:17" ht="13.5" customHeight="1">
      <c r="A7" s="32" t="s">
        <v>29</v>
      </c>
      <c r="B7" s="32"/>
      <c r="C7" s="32"/>
      <c r="D7" s="32"/>
      <c r="E7" s="32"/>
      <c r="F7" s="32"/>
      <c r="G7" s="32"/>
      <c r="H7" s="32"/>
      <c r="I7" s="32"/>
      <c r="J7" s="32"/>
      <c r="K7" s="32"/>
      <c r="L7" s="32"/>
      <c r="M7" s="32"/>
      <c r="N7" s="32"/>
      <c r="P7" s="21"/>
      <c r="Q7" s="21"/>
    </row>
    <row r="8" spans="1:17" ht="10.5" customHeight="1">
      <c r="A8" s="1" t="s">
        <v>14</v>
      </c>
      <c r="P8" s="21"/>
      <c r="Q8" s="21"/>
    </row>
    <row r="9" spans="1:17" ht="10.5" customHeight="1">
      <c r="A9" s="13" t="s">
        <v>27</v>
      </c>
      <c r="C9" s="3"/>
      <c r="D9" s="3"/>
      <c r="E9" s="3"/>
      <c r="F9" s="3"/>
      <c r="G9" s="3"/>
      <c r="H9" s="3"/>
      <c r="I9" s="3"/>
      <c r="J9" s="3"/>
      <c r="K9" s="3"/>
      <c r="L9" s="3"/>
      <c r="M9" s="3"/>
      <c r="N9" s="15" t="s">
        <v>12</v>
      </c>
      <c r="P9" s="21"/>
      <c r="Q9" s="21"/>
    </row>
    <row r="10" spans="1:17" ht="12" customHeight="1">
      <c r="A10" s="225" t="s">
        <v>26</v>
      </c>
      <c r="B10" s="226"/>
      <c r="C10" s="227"/>
      <c r="D10" s="216" t="s">
        <v>11</v>
      </c>
      <c r="E10" s="217"/>
      <c r="F10" s="218"/>
      <c r="G10" s="222" t="s">
        <v>7</v>
      </c>
      <c r="H10" s="230"/>
      <c r="I10" s="222" t="s">
        <v>8</v>
      </c>
      <c r="J10" s="230"/>
      <c r="K10" s="222" t="s">
        <v>9</v>
      </c>
      <c r="L10" s="230"/>
      <c r="M10" s="222" t="s">
        <v>10</v>
      </c>
      <c r="N10" s="223"/>
      <c r="P10" s="21"/>
      <c r="Q10" s="21"/>
    </row>
    <row r="11" spans="1:17" ht="12" customHeight="1">
      <c r="A11" s="228"/>
      <c r="B11" s="228"/>
      <c r="C11" s="229"/>
      <c r="D11" s="6" t="s">
        <v>4</v>
      </c>
      <c r="E11" s="6" t="s">
        <v>5</v>
      </c>
      <c r="F11" s="6" t="s">
        <v>6</v>
      </c>
      <c r="G11" s="6" t="s">
        <v>5</v>
      </c>
      <c r="H11" s="6" t="s">
        <v>6</v>
      </c>
      <c r="I11" s="6" t="s">
        <v>5</v>
      </c>
      <c r="J11" s="6" t="s">
        <v>6</v>
      </c>
      <c r="K11" s="6" t="s">
        <v>5</v>
      </c>
      <c r="L11" s="6" t="s">
        <v>6</v>
      </c>
      <c r="M11" s="6" t="s">
        <v>5</v>
      </c>
      <c r="N11" s="7" t="s">
        <v>6</v>
      </c>
      <c r="P11" s="21"/>
      <c r="Q11" s="21"/>
    </row>
    <row r="12" spans="1:17" ht="6" customHeight="1">
      <c r="B12" s="4"/>
      <c r="C12" s="14"/>
      <c r="D12" s="16"/>
      <c r="E12" s="16"/>
      <c r="F12" s="16"/>
      <c r="G12" s="16"/>
      <c r="H12" s="16"/>
      <c r="I12" s="16"/>
      <c r="J12" s="16"/>
      <c r="K12" s="16"/>
      <c r="L12" s="16"/>
      <c r="M12" s="16"/>
      <c r="N12" s="16"/>
      <c r="P12" s="21"/>
      <c r="Q12" s="21"/>
    </row>
    <row r="13" spans="1:17" ht="10.5" customHeight="1">
      <c r="A13" s="224" t="s">
        <v>17</v>
      </c>
      <c r="B13" s="224"/>
      <c r="C13" s="224"/>
      <c r="D13" s="8">
        <v>2130</v>
      </c>
      <c r="E13" s="9">
        <v>1491</v>
      </c>
      <c r="F13" s="9">
        <v>639</v>
      </c>
      <c r="G13" s="9">
        <v>402</v>
      </c>
      <c r="H13" s="9">
        <v>169</v>
      </c>
      <c r="I13" s="9">
        <v>670</v>
      </c>
      <c r="J13" s="9">
        <v>293</v>
      </c>
      <c r="K13" s="9">
        <v>419</v>
      </c>
      <c r="L13" s="9">
        <v>177</v>
      </c>
      <c r="M13" s="19" t="s">
        <v>3</v>
      </c>
      <c r="N13" s="19" t="s">
        <v>3</v>
      </c>
      <c r="P13" s="21"/>
      <c r="Q13" s="21"/>
    </row>
    <row r="14" spans="1:17" ht="10.5" customHeight="1">
      <c r="A14" s="5"/>
      <c r="B14" s="17"/>
      <c r="C14" s="23"/>
      <c r="D14" s="9"/>
      <c r="E14" s="9"/>
      <c r="F14" s="9"/>
      <c r="G14" s="9"/>
      <c r="H14" s="9"/>
      <c r="I14" s="9"/>
      <c r="J14" s="9"/>
      <c r="K14" s="9"/>
      <c r="L14" s="9"/>
      <c r="M14" s="19"/>
      <c r="N14" s="19"/>
      <c r="P14" s="21"/>
      <c r="Q14" s="21"/>
    </row>
    <row r="15" spans="1:17" ht="10.5" customHeight="1">
      <c r="B15" s="220" t="s">
        <v>2</v>
      </c>
      <c r="C15" s="221"/>
      <c r="D15" s="10">
        <v>735</v>
      </c>
      <c r="E15" s="16">
        <v>507</v>
      </c>
      <c r="F15" s="16">
        <v>228</v>
      </c>
      <c r="G15" s="16">
        <v>133</v>
      </c>
      <c r="H15" s="24">
        <v>61</v>
      </c>
      <c r="I15" s="16">
        <v>229</v>
      </c>
      <c r="J15" s="24">
        <v>118</v>
      </c>
      <c r="K15" s="24">
        <v>145</v>
      </c>
      <c r="L15" s="16">
        <v>49</v>
      </c>
      <c r="M15" s="24" t="s">
        <v>3</v>
      </c>
      <c r="N15" s="24" t="s">
        <v>3</v>
      </c>
      <c r="P15" s="21"/>
      <c r="Q15" s="21"/>
    </row>
    <row r="16" spans="1:17" ht="10.5" customHeight="1">
      <c r="B16" s="220" t="s">
        <v>1</v>
      </c>
      <c r="C16" s="221"/>
      <c r="D16" s="20" t="s">
        <v>3</v>
      </c>
      <c r="E16" s="24" t="s">
        <v>3</v>
      </c>
      <c r="F16" s="24" t="s">
        <v>3</v>
      </c>
      <c r="G16" s="24" t="s">
        <v>3</v>
      </c>
      <c r="H16" s="24" t="s">
        <v>3</v>
      </c>
      <c r="I16" s="24" t="s">
        <v>3</v>
      </c>
      <c r="J16" s="24" t="s">
        <v>3</v>
      </c>
      <c r="K16" s="24" t="s">
        <v>3</v>
      </c>
      <c r="L16" s="24" t="s">
        <v>3</v>
      </c>
      <c r="M16" s="24" t="s">
        <v>3</v>
      </c>
      <c r="N16" s="24" t="s">
        <v>3</v>
      </c>
      <c r="P16" s="21"/>
      <c r="Q16" s="21"/>
    </row>
    <row r="17" spans="1:17" ht="10.5" customHeight="1">
      <c r="B17" s="220" t="s">
        <v>0</v>
      </c>
      <c r="C17" s="221"/>
      <c r="D17" s="10">
        <v>1395</v>
      </c>
      <c r="E17" s="16">
        <v>984</v>
      </c>
      <c r="F17" s="16">
        <v>411</v>
      </c>
      <c r="G17" s="16">
        <v>269</v>
      </c>
      <c r="H17" s="24">
        <v>108</v>
      </c>
      <c r="I17" s="16">
        <v>441</v>
      </c>
      <c r="J17" s="24">
        <v>175</v>
      </c>
      <c r="K17" s="24">
        <v>274</v>
      </c>
      <c r="L17" s="16">
        <v>128</v>
      </c>
      <c r="M17" s="24" t="s">
        <v>3</v>
      </c>
      <c r="N17" s="24" t="s">
        <v>3</v>
      </c>
      <c r="P17" s="21"/>
      <c r="Q17" s="21"/>
    </row>
    <row r="18" spans="1:17" ht="10.5" customHeight="1">
      <c r="B18" s="26"/>
      <c r="C18" s="27"/>
      <c r="D18" s="16"/>
      <c r="E18" s="16"/>
      <c r="F18" s="16"/>
      <c r="G18" s="16"/>
      <c r="H18" s="16"/>
      <c r="I18" s="16"/>
      <c r="J18" s="16"/>
      <c r="K18" s="16"/>
      <c r="L18" s="16"/>
      <c r="M18" s="24"/>
      <c r="N18" s="24"/>
      <c r="P18" s="21"/>
      <c r="Q18" s="21"/>
    </row>
    <row r="19" spans="1:17" ht="10.5" customHeight="1">
      <c r="B19" s="26"/>
      <c r="C19" s="27" t="s">
        <v>15</v>
      </c>
      <c r="D19" s="16">
        <v>463</v>
      </c>
      <c r="E19" s="16">
        <v>330</v>
      </c>
      <c r="F19" s="16">
        <v>133</v>
      </c>
      <c r="G19" s="16">
        <v>46</v>
      </c>
      <c r="H19" s="16">
        <v>13</v>
      </c>
      <c r="I19" s="16">
        <v>139</v>
      </c>
      <c r="J19" s="16">
        <v>71</v>
      </c>
      <c r="K19" s="16">
        <v>145</v>
      </c>
      <c r="L19" s="16">
        <v>49</v>
      </c>
      <c r="M19" s="24" t="s">
        <v>3</v>
      </c>
      <c r="N19" s="24" t="s">
        <v>3</v>
      </c>
      <c r="P19" s="21"/>
      <c r="Q19" s="21"/>
    </row>
    <row r="20" spans="1:17">
      <c r="C20" s="31" t="s">
        <v>19</v>
      </c>
      <c r="D20" s="30">
        <v>146</v>
      </c>
      <c r="E20" s="29">
        <v>103</v>
      </c>
      <c r="F20" s="29">
        <v>43</v>
      </c>
      <c r="G20" s="29">
        <v>50</v>
      </c>
      <c r="H20" s="29">
        <v>21</v>
      </c>
      <c r="I20" s="29">
        <v>53</v>
      </c>
      <c r="J20" s="29">
        <v>22</v>
      </c>
      <c r="K20" s="29" t="s">
        <v>3</v>
      </c>
      <c r="L20" s="29" t="s">
        <v>3</v>
      </c>
      <c r="M20" s="29" t="s">
        <v>3</v>
      </c>
      <c r="N20" s="29" t="s">
        <v>3</v>
      </c>
      <c r="P20" s="21"/>
      <c r="Q20" s="21"/>
    </row>
    <row r="21" spans="1:17">
      <c r="C21" s="31" t="s">
        <v>20</v>
      </c>
      <c r="D21" s="30">
        <v>671</v>
      </c>
      <c r="E21" s="29">
        <v>457</v>
      </c>
      <c r="F21" s="29">
        <v>214</v>
      </c>
      <c r="G21" s="29">
        <v>118</v>
      </c>
      <c r="H21" s="29">
        <v>55</v>
      </c>
      <c r="I21" s="29">
        <v>180</v>
      </c>
      <c r="J21" s="29">
        <v>83</v>
      </c>
      <c r="K21" s="29">
        <v>159</v>
      </c>
      <c r="L21" s="29">
        <v>76</v>
      </c>
      <c r="M21" s="29" t="s">
        <v>3</v>
      </c>
      <c r="N21" s="29" t="s">
        <v>3</v>
      </c>
      <c r="P21" s="21"/>
      <c r="Q21" s="21"/>
    </row>
    <row r="22" spans="1:17">
      <c r="C22" s="31" t="s">
        <v>21</v>
      </c>
      <c r="D22" s="30">
        <v>86</v>
      </c>
      <c r="E22" s="29">
        <v>60</v>
      </c>
      <c r="F22" s="29">
        <v>26</v>
      </c>
      <c r="G22" s="29">
        <v>30</v>
      </c>
      <c r="H22" s="29">
        <v>15</v>
      </c>
      <c r="I22" s="29">
        <v>30</v>
      </c>
      <c r="J22" s="29">
        <v>11</v>
      </c>
      <c r="K22" s="29" t="s">
        <v>3</v>
      </c>
      <c r="L22" s="29" t="s">
        <v>3</v>
      </c>
      <c r="M22" s="29" t="s">
        <v>3</v>
      </c>
      <c r="N22" s="29" t="s">
        <v>3</v>
      </c>
      <c r="P22" s="21"/>
      <c r="Q22" s="21"/>
    </row>
    <row r="23" spans="1:17">
      <c r="C23" s="31" t="s">
        <v>22</v>
      </c>
      <c r="D23" s="30">
        <v>358</v>
      </c>
      <c r="E23" s="29">
        <v>242</v>
      </c>
      <c r="F23" s="29">
        <v>116</v>
      </c>
      <c r="G23" s="29">
        <v>26</v>
      </c>
      <c r="H23" s="29">
        <v>17</v>
      </c>
      <c r="I23" s="29">
        <v>101</v>
      </c>
      <c r="J23" s="29">
        <v>47</v>
      </c>
      <c r="K23" s="29">
        <v>115</v>
      </c>
      <c r="L23" s="29">
        <v>52</v>
      </c>
      <c r="M23" s="29" t="s">
        <v>3</v>
      </c>
      <c r="N23" s="29" t="s">
        <v>3</v>
      </c>
      <c r="P23" s="21"/>
      <c r="Q23" s="21"/>
    </row>
    <row r="24" spans="1:17">
      <c r="C24" s="31" t="s">
        <v>23</v>
      </c>
      <c r="D24" s="30">
        <v>125</v>
      </c>
      <c r="E24" s="29">
        <v>101</v>
      </c>
      <c r="F24" s="29">
        <v>24</v>
      </c>
      <c r="G24" s="29">
        <v>39</v>
      </c>
      <c r="H24" s="29">
        <v>9</v>
      </c>
      <c r="I24" s="29">
        <v>62</v>
      </c>
      <c r="J24" s="29">
        <v>15</v>
      </c>
      <c r="K24" s="29" t="s">
        <v>3</v>
      </c>
      <c r="L24" s="29" t="s">
        <v>3</v>
      </c>
      <c r="M24" s="29" t="s">
        <v>3</v>
      </c>
      <c r="N24" s="29" t="s">
        <v>3</v>
      </c>
      <c r="P24" s="21"/>
      <c r="Q24" s="21"/>
    </row>
    <row r="25" spans="1:17">
      <c r="C25" s="31" t="s">
        <v>24</v>
      </c>
      <c r="D25" s="30">
        <v>121</v>
      </c>
      <c r="E25" s="29">
        <v>89</v>
      </c>
      <c r="F25" s="29">
        <v>32</v>
      </c>
      <c r="G25" s="29">
        <v>38</v>
      </c>
      <c r="H25" s="29">
        <v>19</v>
      </c>
      <c r="I25" s="29">
        <v>51</v>
      </c>
      <c r="J25" s="29">
        <v>13</v>
      </c>
      <c r="K25" s="29" t="s">
        <v>3</v>
      </c>
      <c r="L25" s="29" t="s">
        <v>3</v>
      </c>
      <c r="M25" s="29" t="s">
        <v>3</v>
      </c>
      <c r="N25" s="29" t="s">
        <v>3</v>
      </c>
      <c r="P25" s="21"/>
      <c r="Q25" s="21"/>
    </row>
    <row r="26" spans="1:17">
      <c r="C26" s="31" t="s">
        <v>18</v>
      </c>
      <c r="D26" s="30">
        <v>65</v>
      </c>
      <c r="E26" s="29">
        <v>28</v>
      </c>
      <c r="F26" s="29">
        <v>37</v>
      </c>
      <c r="G26" s="29">
        <v>19</v>
      </c>
      <c r="H26" s="29">
        <v>14</v>
      </c>
      <c r="I26" s="29">
        <v>9</v>
      </c>
      <c r="J26" s="29">
        <v>23</v>
      </c>
      <c r="K26" s="29" t="s">
        <v>3</v>
      </c>
      <c r="L26" s="29" t="s">
        <v>3</v>
      </c>
      <c r="M26" s="29" t="s">
        <v>3</v>
      </c>
      <c r="N26" s="29" t="s">
        <v>3</v>
      </c>
      <c r="P26" s="21"/>
      <c r="Q26" s="21"/>
    </row>
    <row r="27" spans="1:17">
      <c r="C27" s="31" t="s">
        <v>25</v>
      </c>
      <c r="D27" s="30">
        <v>95</v>
      </c>
      <c r="E27" s="29">
        <v>81</v>
      </c>
      <c r="F27" s="29">
        <v>14</v>
      </c>
      <c r="G27" s="29">
        <v>36</v>
      </c>
      <c r="H27" s="29">
        <v>6</v>
      </c>
      <c r="I27" s="29">
        <v>45</v>
      </c>
      <c r="J27" s="29">
        <v>8</v>
      </c>
      <c r="K27" s="29" t="s">
        <v>3</v>
      </c>
      <c r="L27" s="29" t="s">
        <v>3</v>
      </c>
      <c r="M27" s="29" t="s">
        <v>3</v>
      </c>
      <c r="N27" s="29" t="s">
        <v>3</v>
      </c>
      <c r="P27" s="21"/>
      <c r="Q27" s="21"/>
    </row>
    <row r="28" spans="1:17" ht="6" customHeight="1">
      <c r="A28" s="13"/>
      <c r="B28" s="18"/>
      <c r="C28" s="28"/>
      <c r="D28" s="11"/>
      <c r="E28" s="25"/>
      <c r="F28" s="25"/>
      <c r="G28" s="25"/>
      <c r="H28" s="25"/>
      <c r="I28" s="12"/>
      <c r="J28" s="12"/>
      <c r="K28" s="12"/>
      <c r="L28" s="12"/>
      <c r="M28" s="12"/>
      <c r="N28" s="12"/>
      <c r="P28" s="21"/>
      <c r="Q28" s="21"/>
    </row>
    <row r="29" spans="1:17">
      <c r="A29" s="22" t="s">
        <v>16</v>
      </c>
      <c r="P29" s="21"/>
      <c r="Q29" s="21"/>
    </row>
    <row r="30" spans="1:17">
      <c r="P30" s="21"/>
      <c r="Q30" s="21"/>
    </row>
    <row r="31" spans="1:17">
      <c r="P31" s="21"/>
      <c r="Q31" s="21"/>
    </row>
    <row r="32" spans="1:17">
      <c r="P32" s="21"/>
      <c r="Q32" s="21"/>
    </row>
    <row r="33" spans="16:17">
      <c r="P33" s="21"/>
      <c r="Q33" s="21"/>
    </row>
  </sheetData>
  <mergeCells count="11">
    <mergeCell ref="D10:F10"/>
    <mergeCell ref="A3:N3"/>
    <mergeCell ref="B17:C17"/>
    <mergeCell ref="M10:N10"/>
    <mergeCell ref="A13:C13"/>
    <mergeCell ref="B15:C15"/>
    <mergeCell ref="B16:C16"/>
    <mergeCell ref="A10:C11"/>
    <mergeCell ref="G10:H10"/>
    <mergeCell ref="I10:J10"/>
    <mergeCell ref="K10:L10"/>
  </mergeCells>
  <phoneticPr fontId="1"/>
  <printOptions gridLinesSet="0"/>
  <pageMargins left="0.6692913385826772" right="0.6692913385826772" top="0.64" bottom="0.78740157480314965" header="0" footer="0"/>
  <pageSetup paperSize="9"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92C8D-9CE0-4B7F-8940-841FF6E63E6E}">
  <dimension ref="A1:P42"/>
  <sheetViews>
    <sheetView zoomScaleNormal="100" zoomScaleSheetLayoutView="100" workbookViewId="0"/>
  </sheetViews>
  <sheetFormatPr defaultRowHeight="10.5" customHeight="1"/>
  <cols>
    <col min="1" max="2" width="2" style="159" customWidth="1"/>
    <col min="3" max="3" width="8.42578125" style="160" customWidth="1"/>
    <col min="4" max="4" width="4.7109375" style="160" customWidth="1"/>
    <col min="5" max="16" width="7.140625" style="160" customWidth="1"/>
    <col min="17" max="17" width="9.140625" style="159"/>
    <col min="18" max="18" width="7" style="159" customWidth="1"/>
    <col min="19" max="16384" width="9.140625" style="159"/>
  </cols>
  <sheetData>
    <row r="1" spans="1:16" s="162" customFormat="1" ht="13.5" customHeight="1"/>
    <row r="2" spans="1:16" s="164" customFormat="1" ht="13.5" customHeight="1">
      <c r="A2" s="163" t="s">
        <v>28</v>
      </c>
      <c r="B2" s="163"/>
      <c r="C2" s="163"/>
      <c r="D2" s="163"/>
      <c r="E2" s="163"/>
      <c r="F2" s="163"/>
      <c r="G2" s="163"/>
      <c r="H2" s="163"/>
      <c r="I2" s="163"/>
      <c r="J2" s="163"/>
      <c r="K2" s="163"/>
      <c r="L2" s="163"/>
      <c r="M2" s="163"/>
      <c r="N2" s="163"/>
      <c r="O2" s="163"/>
      <c r="P2" s="163"/>
    </row>
    <row r="3" spans="1:16" s="164" customFormat="1" ht="10.5" customHeight="1">
      <c r="B3" s="165"/>
      <c r="C3" s="165"/>
      <c r="D3" s="165"/>
      <c r="E3" s="165"/>
      <c r="F3" s="165"/>
      <c r="G3" s="165"/>
      <c r="H3" s="165"/>
      <c r="I3" s="165"/>
      <c r="J3" s="165"/>
      <c r="K3" s="165"/>
      <c r="L3" s="165"/>
      <c r="M3" s="165"/>
      <c r="N3" s="165"/>
    </row>
    <row r="4" spans="1:16" s="162" customFormat="1" ht="10.5" customHeight="1">
      <c r="A4" s="166" t="s">
        <v>170</v>
      </c>
      <c r="C4" s="166"/>
      <c r="D4" s="166"/>
      <c r="E4" s="166"/>
      <c r="F4" s="166"/>
      <c r="G4" s="166"/>
      <c r="H4" s="166"/>
      <c r="I4" s="166"/>
      <c r="J4" s="166"/>
      <c r="K4" s="166"/>
      <c r="L4" s="166"/>
      <c r="M4" s="166"/>
      <c r="N4" s="166"/>
      <c r="O4" s="166"/>
      <c r="P4" s="166"/>
    </row>
    <row r="5" spans="1:16" s="162" customFormat="1" ht="10.5" customHeight="1">
      <c r="A5" s="166" t="s">
        <v>171</v>
      </c>
      <c r="C5" s="167"/>
      <c r="D5" s="167"/>
      <c r="E5" s="167"/>
      <c r="F5" s="167"/>
      <c r="G5" s="167"/>
      <c r="H5" s="167"/>
      <c r="I5" s="167"/>
      <c r="J5" s="167"/>
      <c r="K5" s="167"/>
      <c r="L5" s="167"/>
      <c r="M5" s="167"/>
      <c r="N5" s="167"/>
      <c r="O5" s="167"/>
      <c r="P5" s="167"/>
    </row>
    <row r="7" spans="1:16" s="132" customFormat="1" ht="13.5" customHeight="1">
      <c r="A7" s="168" t="s">
        <v>58</v>
      </c>
      <c r="B7" s="168"/>
      <c r="C7" s="168"/>
      <c r="D7" s="168"/>
      <c r="E7" s="168"/>
      <c r="F7" s="168"/>
      <c r="G7" s="168"/>
      <c r="H7" s="168"/>
      <c r="I7" s="168"/>
      <c r="J7" s="168"/>
      <c r="K7" s="168"/>
      <c r="L7" s="168"/>
      <c r="M7" s="168"/>
      <c r="N7" s="168"/>
      <c r="O7" s="168"/>
      <c r="P7" s="168"/>
    </row>
    <row r="8" spans="1:16" s="132" customFormat="1" ht="13.5" customHeight="1">
      <c r="C8" s="169"/>
      <c r="D8" s="169"/>
      <c r="E8" s="169"/>
      <c r="F8" s="169"/>
      <c r="G8" s="169"/>
      <c r="H8" s="169"/>
      <c r="I8" s="169"/>
      <c r="J8" s="169"/>
      <c r="K8" s="169"/>
      <c r="L8" s="169"/>
      <c r="M8" s="169"/>
      <c r="N8" s="170"/>
      <c r="O8" s="170"/>
      <c r="P8" s="170"/>
    </row>
    <row r="9" spans="1:16" s="132" customFormat="1" ht="13.5" customHeight="1">
      <c r="A9" s="158" t="s">
        <v>72</v>
      </c>
      <c r="D9" s="169"/>
      <c r="E9" s="169"/>
      <c r="F9" s="169"/>
      <c r="G9" s="169"/>
      <c r="H9" s="169"/>
      <c r="I9" s="169"/>
      <c r="J9" s="169"/>
      <c r="K9" s="169"/>
      <c r="L9" s="169"/>
      <c r="M9" s="169"/>
      <c r="N9" s="170"/>
      <c r="O9" s="170"/>
      <c r="P9" s="170"/>
    </row>
    <row r="11" spans="1:16" s="132" customFormat="1" ht="13.5" customHeight="1">
      <c r="A11" s="161" t="s">
        <v>57</v>
      </c>
      <c r="B11" s="161"/>
      <c r="C11" s="161"/>
      <c r="D11" s="161"/>
      <c r="E11" s="161"/>
      <c r="F11" s="161"/>
      <c r="G11" s="161"/>
      <c r="H11" s="161"/>
      <c r="I11" s="161"/>
      <c r="J11" s="161"/>
      <c r="K11" s="161"/>
      <c r="L11" s="161"/>
      <c r="M11" s="161"/>
      <c r="N11" s="161"/>
      <c r="O11" s="161"/>
      <c r="P11" s="161"/>
    </row>
    <row r="12" spans="1:16" s="132" customFormat="1" ht="10.5" customHeight="1">
      <c r="C12" s="133"/>
      <c r="D12" s="134"/>
      <c r="E12" s="134"/>
      <c r="F12" s="134"/>
      <c r="G12" s="134"/>
      <c r="H12" s="134"/>
      <c r="I12" s="134"/>
      <c r="J12" s="134"/>
      <c r="K12" s="134"/>
      <c r="L12" s="134"/>
      <c r="M12" s="134"/>
      <c r="N12" s="134"/>
      <c r="O12" s="134"/>
      <c r="P12" s="134"/>
    </row>
    <row r="13" spans="1:16" s="132" customFormat="1" ht="10.5" customHeight="1">
      <c r="C13" s="135"/>
      <c r="D13" s="134"/>
      <c r="E13" s="134"/>
      <c r="F13" s="134"/>
      <c r="G13" s="134"/>
      <c r="H13" s="134"/>
      <c r="I13" s="134"/>
      <c r="J13" s="134"/>
      <c r="K13" s="134"/>
      <c r="L13" s="134"/>
      <c r="M13" s="134"/>
      <c r="N13" s="134"/>
      <c r="O13" s="134"/>
      <c r="P13" s="136" t="s">
        <v>154</v>
      </c>
    </row>
    <row r="14" spans="1:16" s="132" customFormat="1" ht="12" customHeight="1">
      <c r="A14" s="176" t="s">
        <v>155</v>
      </c>
      <c r="B14" s="176"/>
      <c r="C14" s="177"/>
      <c r="D14" s="182" t="s">
        <v>53</v>
      </c>
      <c r="E14" s="185" t="s">
        <v>156</v>
      </c>
      <c r="F14" s="186"/>
      <c r="G14" s="186"/>
      <c r="H14" s="186"/>
      <c r="I14" s="186"/>
      <c r="J14" s="186"/>
      <c r="K14" s="186"/>
      <c r="L14" s="186"/>
      <c r="M14" s="186"/>
      <c r="N14" s="186"/>
      <c r="O14" s="186"/>
      <c r="P14" s="186"/>
    </row>
    <row r="15" spans="1:16" s="132" customFormat="1" ht="12" customHeight="1">
      <c r="A15" s="178"/>
      <c r="B15" s="178"/>
      <c r="C15" s="179"/>
      <c r="D15" s="183"/>
      <c r="E15" s="187" t="s">
        <v>48</v>
      </c>
      <c r="F15" s="188"/>
      <c r="G15" s="189"/>
      <c r="H15" s="187" t="s">
        <v>157</v>
      </c>
      <c r="I15" s="188"/>
      <c r="J15" s="189"/>
      <c r="K15" s="187" t="s">
        <v>158</v>
      </c>
      <c r="L15" s="188"/>
      <c r="M15" s="189"/>
      <c r="N15" s="187" t="s">
        <v>159</v>
      </c>
      <c r="O15" s="188"/>
      <c r="P15" s="188"/>
    </row>
    <row r="16" spans="1:16" s="132" customFormat="1" ht="12" customHeight="1">
      <c r="A16" s="180"/>
      <c r="B16" s="180"/>
      <c r="C16" s="181"/>
      <c r="D16" s="184"/>
      <c r="E16" s="137" t="s">
        <v>48</v>
      </c>
      <c r="F16" s="138" t="s">
        <v>47</v>
      </c>
      <c r="G16" s="138" t="s">
        <v>46</v>
      </c>
      <c r="H16" s="137" t="s">
        <v>48</v>
      </c>
      <c r="I16" s="138" t="s">
        <v>47</v>
      </c>
      <c r="J16" s="138" t="s">
        <v>46</v>
      </c>
      <c r="K16" s="137" t="s">
        <v>48</v>
      </c>
      <c r="L16" s="138" t="s">
        <v>47</v>
      </c>
      <c r="M16" s="138" t="s">
        <v>46</v>
      </c>
      <c r="N16" s="137" t="s">
        <v>48</v>
      </c>
      <c r="O16" s="138" t="s">
        <v>47</v>
      </c>
      <c r="P16" s="139" t="s">
        <v>46</v>
      </c>
    </row>
    <row r="17" spans="1:16" s="132" customFormat="1" ht="6" customHeight="1">
      <c r="C17" s="134"/>
      <c r="D17" s="140"/>
      <c r="E17" s="141"/>
      <c r="F17" s="134"/>
      <c r="G17" s="134"/>
      <c r="H17" s="134"/>
      <c r="I17" s="134"/>
      <c r="J17" s="134"/>
      <c r="K17" s="134"/>
      <c r="L17" s="134"/>
      <c r="M17" s="134"/>
      <c r="N17" s="134"/>
      <c r="O17" s="134"/>
      <c r="P17" s="134"/>
    </row>
    <row r="18" spans="1:16" s="132" customFormat="1" ht="10.5" customHeight="1">
      <c r="A18" s="172" t="s">
        <v>160</v>
      </c>
      <c r="B18" s="172"/>
      <c r="C18" s="173"/>
      <c r="D18" s="142">
        <v>10</v>
      </c>
      <c r="E18" s="143">
        <v>2467</v>
      </c>
      <c r="F18" s="143">
        <v>1668</v>
      </c>
      <c r="G18" s="143">
        <v>799</v>
      </c>
      <c r="H18" s="143">
        <v>1103</v>
      </c>
      <c r="I18" s="143">
        <v>748</v>
      </c>
      <c r="J18" s="143">
        <v>355</v>
      </c>
      <c r="K18" s="143">
        <v>1174</v>
      </c>
      <c r="L18" s="143">
        <v>794</v>
      </c>
      <c r="M18" s="143">
        <v>380</v>
      </c>
      <c r="N18" s="143">
        <v>190</v>
      </c>
      <c r="O18" s="143">
        <v>126</v>
      </c>
      <c r="P18" s="143">
        <v>64</v>
      </c>
    </row>
    <row r="19" spans="1:16" s="132" customFormat="1" ht="6" customHeight="1">
      <c r="C19" s="144"/>
      <c r="D19" s="145"/>
      <c r="E19" s="146"/>
      <c r="F19" s="146"/>
      <c r="G19" s="146"/>
      <c r="H19" s="146"/>
      <c r="I19" s="146"/>
      <c r="J19" s="146"/>
      <c r="K19" s="146"/>
      <c r="L19" s="146"/>
      <c r="M19" s="146"/>
      <c r="N19" s="146"/>
      <c r="O19" s="146"/>
      <c r="P19" s="146"/>
    </row>
    <row r="20" spans="1:16" s="132" customFormat="1" ht="10.5" customHeight="1">
      <c r="B20" s="174" t="s">
        <v>161</v>
      </c>
      <c r="C20" s="175"/>
      <c r="D20" s="145">
        <v>5</v>
      </c>
      <c r="E20" s="148">
        <v>841</v>
      </c>
      <c r="F20" s="148">
        <v>531</v>
      </c>
      <c r="G20" s="148">
        <v>310</v>
      </c>
      <c r="H20" s="148">
        <v>282</v>
      </c>
      <c r="I20" s="146">
        <v>156</v>
      </c>
      <c r="J20" s="146">
        <v>126</v>
      </c>
      <c r="K20" s="148">
        <v>420</v>
      </c>
      <c r="L20" s="146">
        <v>279</v>
      </c>
      <c r="M20" s="146">
        <v>141</v>
      </c>
      <c r="N20" s="148">
        <v>139</v>
      </c>
      <c r="O20" s="146">
        <v>96</v>
      </c>
      <c r="P20" s="146">
        <v>43</v>
      </c>
    </row>
    <row r="21" spans="1:16" s="132" customFormat="1" ht="10.5" customHeight="1">
      <c r="B21" s="174" t="s">
        <v>162</v>
      </c>
      <c r="C21" s="175"/>
      <c r="D21" s="145">
        <v>0</v>
      </c>
      <c r="E21" s="148">
        <v>0</v>
      </c>
      <c r="F21" s="148">
        <v>0</v>
      </c>
      <c r="G21" s="148">
        <v>0</v>
      </c>
      <c r="H21" s="148">
        <v>0</v>
      </c>
      <c r="I21" s="146">
        <v>0</v>
      </c>
      <c r="J21" s="146">
        <v>0</v>
      </c>
      <c r="K21" s="148">
        <v>0</v>
      </c>
      <c r="L21" s="146">
        <v>0</v>
      </c>
      <c r="M21" s="146">
        <v>0</v>
      </c>
      <c r="N21" s="148">
        <v>0</v>
      </c>
      <c r="O21" s="146">
        <v>0</v>
      </c>
      <c r="P21" s="146">
        <v>0</v>
      </c>
    </row>
    <row r="22" spans="1:16" s="132" customFormat="1" ht="10.5" customHeight="1">
      <c r="B22" s="174" t="s">
        <v>163</v>
      </c>
      <c r="C22" s="175"/>
      <c r="D22" s="145">
        <v>5</v>
      </c>
      <c r="E22" s="148">
        <v>1626</v>
      </c>
      <c r="F22" s="148">
        <v>1137</v>
      </c>
      <c r="G22" s="148">
        <v>489</v>
      </c>
      <c r="H22" s="148">
        <v>821</v>
      </c>
      <c r="I22" s="146">
        <v>592</v>
      </c>
      <c r="J22" s="146">
        <v>229</v>
      </c>
      <c r="K22" s="148">
        <v>754</v>
      </c>
      <c r="L22" s="146">
        <v>515</v>
      </c>
      <c r="M22" s="146">
        <v>239</v>
      </c>
      <c r="N22" s="148">
        <v>51</v>
      </c>
      <c r="O22" s="146">
        <v>30</v>
      </c>
      <c r="P22" s="146">
        <v>21</v>
      </c>
    </row>
    <row r="23" spans="1:16" s="132" customFormat="1" ht="6" customHeight="1">
      <c r="C23" s="134"/>
      <c r="D23" s="145"/>
      <c r="E23" s="146"/>
      <c r="F23" s="146"/>
      <c r="G23" s="146"/>
      <c r="H23" s="146"/>
      <c r="I23" s="146"/>
      <c r="J23" s="146"/>
      <c r="K23" s="146"/>
      <c r="L23" s="146"/>
      <c r="M23" s="146"/>
      <c r="N23" s="146"/>
      <c r="O23" s="146"/>
      <c r="P23" s="146"/>
    </row>
    <row r="24" spans="1:16" s="132" customFormat="1" ht="10.5" customHeight="1">
      <c r="C24" s="149" t="s">
        <v>42</v>
      </c>
      <c r="D24" s="150">
        <v>6</v>
      </c>
      <c r="E24" s="148">
        <v>967</v>
      </c>
      <c r="F24" s="148">
        <v>630</v>
      </c>
      <c r="G24" s="148">
        <v>337</v>
      </c>
      <c r="H24" s="148">
        <v>318</v>
      </c>
      <c r="I24" s="146">
        <v>197</v>
      </c>
      <c r="J24" s="146">
        <v>121</v>
      </c>
      <c r="K24" s="148">
        <v>459</v>
      </c>
      <c r="L24" s="146">
        <v>307</v>
      </c>
      <c r="M24" s="146">
        <v>152</v>
      </c>
      <c r="N24" s="148">
        <v>190</v>
      </c>
      <c r="O24" s="146">
        <v>126</v>
      </c>
      <c r="P24" s="146">
        <v>64</v>
      </c>
    </row>
    <row r="25" spans="1:16" s="132" customFormat="1" ht="10.5" customHeight="1">
      <c r="C25" s="149" t="s">
        <v>164</v>
      </c>
      <c r="D25" s="150">
        <v>1</v>
      </c>
      <c r="E25" s="148">
        <v>81</v>
      </c>
      <c r="F25" s="148">
        <v>43</v>
      </c>
      <c r="G25" s="148">
        <v>38</v>
      </c>
      <c r="H25" s="148">
        <v>35</v>
      </c>
      <c r="I25" s="146">
        <v>17</v>
      </c>
      <c r="J25" s="146">
        <v>18</v>
      </c>
      <c r="K25" s="148">
        <v>46</v>
      </c>
      <c r="L25" s="146">
        <v>26</v>
      </c>
      <c r="M25" s="146">
        <v>20</v>
      </c>
      <c r="N25" s="148">
        <v>0</v>
      </c>
      <c r="O25" s="146">
        <v>0</v>
      </c>
      <c r="P25" s="146">
        <v>0</v>
      </c>
    </row>
    <row r="26" spans="1:16" s="132" customFormat="1" ht="10.5" customHeight="1">
      <c r="C26" s="149" t="s">
        <v>165</v>
      </c>
      <c r="D26" s="150">
        <v>2</v>
      </c>
      <c r="E26" s="148">
        <v>148</v>
      </c>
      <c r="F26" s="148">
        <v>104</v>
      </c>
      <c r="G26" s="148">
        <v>44</v>
      </c>
      <c r="H26" s="148">
        <v>81</v>
      </c>
      <c r="I26" s="146">
        <v>52</v>
      </c>
      <c r="J26" s="146">
        <v>29</v>
      </c>
      <c r="K26" s="148">
        <v>67</v>
      </c>
      <c r="L26" s="146">
        <v>52</v>
      </c>
      <c r="M26" s="146">
        <v>15</v>
      </c>
      <c r="N26" s="148">
        <v>0</v>
      </c>
      <c r="O26" s="146">
        <v>0</v>
      </c>
      <c r="P26" s="146">
        <v>0</v>
      </c>
    </row>
    <row r="27" spans="1:16" s="132" customFormat="1" ht="10.5" customHeight="1">
      <c r="C27" s="149" t="s">
        <v>166</v>
      </c>
      <c r="D27" s="150">
        <v>1</v>
      </c>
      <c r="E27" s="148">
        <v>1271</v>
      </c>
      <c r="F27" s="148">
        <v>891</v>
      </c>
      <c r="G27" s="148">
        <v>380</v>
      </c>
      <c r="H27" s="148">
        <v>669</v>
      </c>
      <c r="I27" s="146">
        <v>482</v>
      </c>
      <c r="J27" s="146">
        <v>187</v>
      </c>
      <c r="K27" s="148">
        <v>602</v>
      </c>
      <c r="L27" s="146">
        <v>409</v>
      </c>
      <c r="M27" s="146">
        <v>193</v>
      </c>
      <c r="N27" s="148">
        <v>0</v>
      </c>
      <c r="O27" s="146">
        <v>0</v>
      </c>
      <c r="P27" s="146">
        <v>0</v>
      </c>
    </row>
    <row r="28" spans="1:16" s="132" customFormat="1" ht="6" customHeight="1">
      <c r="C28" s="151"/>
      <c r="D28" s="145"/>
      <c r="E28" s="148"/>
      <c r="F28" s="148"/>
      <c r="G28" s="148"/>
      <c r="H28" s="148"/>
      <c r="I28" s="146"/>
      <c r="J28" s="146"/>
      <c r="K28" s="148"/>
      <c r="L28" s="146"/>
      <c r="M28" s="146"/>
      <c r="N28" s="148"/>
      <c r="O28" s="146"/>
      <c r="P28" s="146"/>
    </row>
    <row r="29" spans="1:16" s="132" customFormat="1" ht="10.5" customHeight="1">
      <c r="B29" s="174" t="s">
        <v>161</v>
      </c>
      <c r="C29" s="175"/>
      <c r="D29" s="150">
        <v>5</v>
      </c>
      <c r="E29" s="148">
        <v>841</v>
      </c>
      <c r="F29" s="148">
        <v>531</v>
      </c>
      <c r="G29" s="148">
        <v>310</v>
      </c>
      <c r="H29" s="148">
        <v>282</v>
      </c>
      <c r="I29" s="148">
        <v>156</v>
      </c>
      <c r="J29" s="148">
        <v>126</v>
      </c>
      <c r="K29" s="148">
        <v>420</v>
      </c>
      <c r="L29" s="148">
        <v>279</v>
      </c>
      <c r="M29" s="148">
        <v>141</v>
      </c>
      <c r="N29" s="148">
        <v>139</v>
      </c>
      <c r="O29" s="148">
        <v>96</v>
      </c>
      <c r="P29" s="148">
        <v>43</v>
      </c>
    </row>
    <row r="30" spans="1:16" s="132" customFormat="1" ht="10.5" customHeight="1">
      <c r="C30" s="149" t="s">
        <v>37</v>
      </c>
      <c r="D30" s="150">
        <v>3</v>
      </c>
      <c r="E30" s="148">
        <v>667</v>
      </c>
      <c r="F30" s="148">
        <v>424</v>
      </c>
      <c r="G30" s="148">
        <v>243</v>
      </c>
      <c r="H30" s="148">
        <v>193</v>
      </c>
      <c r="I30" s="146">
        <v>106</v>
      </c>
      <c r="J30" s="146">
        <v>87</v>
      </c>
      <c r="K30" s="148">
        <v>335</v>
      </c>
      <c r="L30" s="146">
        <v>222</v>
      </c>
      <c r="M30" s="146">
        <v>113</v>
      </c>
      <c r="N30" s="148">
        <v>139</v>
      </c>
      <c r="O30" s="146">
        <v>96</v>
      </c>
      <c r="P30" s="146">
        <v>43</v>
      </c>
    </row>
    <row r="31" spans="1:16" s="132" customFormat="1" ht="10.5" customHeight="1">
      <c r="C31" s="149" t="s">
        <v>164</v>
      </c>
      <c r="D31" s="150">
        <v>1</v>
      </c>
      <c r="E31" s="148">
        <v>81</v>
      </c>
      <c r="F31" s="148">
        <v>43</v>
      </c>
      <c r="G31" s="148">
        <v>38</v>
      </c>
      <c r="H31" s="148">
        <v>35</v>
      </c>
      <c r="I31" s="146">
        <v>17</v>
      </c>
      <c r="J31" s="146">
        <v>18</v>
      </c>
      <c r="K31" s="148">
        <v>46</v>
      </c>
      <c r="L31" s="146">
        <v>26</v>
      </c>
      <c r="M31" s="146">
        <v>20</v>
      </c>
      <c r="N31" s="148">
        <v>0</v>
      </c>
      <c r="O31" s="146">
        <v>0</v>
      </c>
      <c r="P31" s="146">
        <v>0</v>
      </c>
    </row>
    <row r="32" spans="1:16" s="132" customFormat="1" ht="10.5" customHeight="1">
      <c r="C32" s="149" t="s">
        <v>165</v>
      </c>
      <c r="D32" s="150">
        <v>1</v>
      </c>
      <c r="E32" s="148">
        <v>93</v>
      </c>
      <c r="F32" s="148">
        <v>64</v>
      </c>
      <c r="G32" s="148">
        <v>29</v>
      </c>
      <c r="H32" s="148">
        <v>54</v>
      </c>
      <c r="I32" s="146">
        <v>33</v>
      </c>
      <c r="J32" s="146">
        <v>21</v>
      </c>
      <c r="K32" s="148">
        <v>39</v>
      </c>
      <c r="L32" s="146">
        <v>31</v>
      </c>
      <c r="M32" s="146">
        <v>8</v>
      </c>
      <c r="N32" s="148">
        <v>0</v>
      </c>
      <c r="O32" s="146">
        <v>0</v>
      </c>
      <c r="P32" s="146">
        <v>0</v>
      </c>
    </row>
    <row r="33" spans="1:16" s="132" customFormat="1" ht="6" customHeight="1">
      <c r="C33" s="151"/>
      <c r="D33" s="145"/>
      <c r="E33" s="148"/>
      <c r="F33" s="148"/>
      <c r="G33" s="148"/>
      <c r="H33" s="148"/>
      <c r="I33" s="146"/>
      <c r="J33" s="146"/>
      <c r="K33" s="148"/>
      <c r="L33" s="146"/>
      <c r="M33" s="146"/>
      <c r="N33" s="148"/>
      <c r="O33" s="146"/>
      <c r="P33" s="146"/>
    </row>
    <row r="34" spans="1:16" s="132" customFormat="1" ht="10.5" customHeight="1">
      <c r="B34" s="174" t="s">
        <v>163</v>
      </c>
      <c r="C34" s="175"/>
      <c r="D34" s="150">
        <v>5</v>
      </c>
      <c r="E34" s="148">
        <v>1626</v>
      </c>
      <c r="F34" s="148">
        <v>1137</v>
      </c>
      <c r="G34" s="148">
        <v>489</v>
      </c>
      <c r="H34" s="148">
        <v>821</v>
      </c>
      <c r="I34" s="148">
        <v>592</v>
      </c>
      <c r="J34" s="148">
        <v>229</v>
      </c>
      <c r="K34" s="148">
        <v>754</v>
      </c>
      <c r="L34" s="148">
        <v>515</v>
      </c>
      <c r="M34" s="148">
        <v>239</v>
      </c>
      <c r="N34" s="148">
        <v>51</v>
      </c>
      <c r="O34" s="148">
        <v>30</v>
      </c>
      <c r="P34" s="148">
        <v>21</v>
      </c>
    </row>
    <row r="35" spans="1:16" s="132" customFormat="1" ht="10.5" customHeight="1">
      <c r="C35" s="149" t="s">
        <v>37</v>
      </c>
      <c r="D35" s="150">
        <v>3</v>
      </c>
      <c r="E35" s="148">
        <v>300</v>
      </c>
      <c r="F35" s="148">
        <v>206</v>
      </c>
      <c r="G35" s="148">
        <v>94</v>
      </c>
      <c r="H35" s="148">
        <v>125</v>
      </c>
      <c r="I35" s="146">
        <v>91</v>
      </c>
      <c r="J35" s="146">
        <v>34</v>
      </c>
      <c r="K35" s="148">
        <v>124</v>
      </c>
      <c r="L35" s="146">
        <v>85</v>
      </c>
      <c r="M35" s="146">
        <v>39</v>
      </c>
      <c r="N35" s="148">
        <v>51</v>
      </c>
      <c r="O35" s="146">
        <v>30</v>
      </c>
      <c r="P35" s="146">
        <v>21</v>
      </c>
    </row>
    <row r="36" spans="1:16" s="132" customFormat="1" ht="10.5" customHeight="1">
      <c r="C36" s="149" t="s">
        <v>165</v>
      </c>
      <c r="D36" s="150">
        <v>1</v>
      </c>
      <c r="E36" s="148">
        <v>55</v>
      </c>
      <c r="F36" s="148">
        <v>40</v>
      </c>
      <c r="G36" s="148">
        <v>15</v>
      </c>
      <c r="H36" s="148">
        <v>27</v>
      </c>
      <c r="I36" s="146">
        <v>19</v>
      </c>
      <c r="J36" s="146">
        <v>8</v>
      </c>
      <c r="K36" s="148">
        <v>28</v>
      </c>
      <c r="L36" s="146">
        <v>21</v>
      </c>
      <c r="M36" s="146">
        <v>7</v>
      </c>
      <c r="N36" s="148">
        <v>0</v>
      </c>
      <c r="O36" s="146">
        <v>0</v>
      </c>
      <c r="P36" s="146">
        <v>0</v>
      </c>
    </row>
    <row r="37" spans="1:16" s="132" customFormat="1" ht="10.5" customHeight="1">
      <c r="C37" s="152" t="s">
        <v>166</v>
      </c>
      <c r="D37" s="150">
        <v>1</v>
      </c>
      <c r="E37" s="148">
        <v>1271</v>
      </c>
      <c r="F37" s="148">
        <v>891</v>
      </c>
      <c r="G37" s="148">
        <v>380</v>
      </c>
      <c r="H37" s="148">
        <v>669</v>
      </c>
      <c r="I37" s="146">
        <v>482</v>
      </c>
      <c r="J37" s="146">
        <v>187</v>
      </c>
      <c r="K37" s="148">
        <v>602</v>
      </c>
      <c r="L37" s="146">
        <v>409</v>
      </c>
      <c r="M37" s="146">
        <v>193</v>
      </c>
      <c r="N37" s="148">
        <v>0</v>
      </c>
      <c r="O37" s="146">
        <v>0</v>
      </c>
      <c r="P37" s="146">
        <v>0</v>
      </c>
    </row>
    <row r="38" spans="1:16" s="132" customFormat="1" ht="6" customHeight="1">
      <c r="A38" s="153"/>
      <c r="B38" s="153"/>
      <c r="C38" s="154"/>
      <c r="D38" s="155"/>
      <c r="E38" s="156"/>
      <c r="F38" s="156"/>
      <c r="G38" s="156"/>
      <c r="H38" s="156"/>
      <c r="I38" s="156"/>
      <c r="J38" s="156"/>
      <c r="K38" s="156"/>
      <c r="L38" s="156"/>
      <c r="M38" s="156"/>
      <c r="N38" s="156"/>
      <c r="O38" s="157"/>
      <c r="P38" s="157"/>
    </row>
    <row r="39" spans="1:16" s="132" customFormat="1" ht="10.5" customHeight="1">
      <c r="A39" s="135" t="s">
        <v>167</v>
      </c>
      <c r="D39" s="134"/>
      <c r="E39" s="134"/>
      <c r="F39" s="134"/>
      <c r="G39" s="134"/>
      <c r="H39" s="134"/>
      <c r="I39" s="134"/>
      <c r="J39" s="134"/>
      <c r="K39" s="134"/>
      <c r="L39" s="134"/>
      <c r="M39" s="134"/>
      <c r="N39" s="134"/>
      <c r="O39" s="134"/>
      <c r="P39" s="134"/>
    </row>
    <row r="40" spans="1:16" s="132" customFormat="1" ht="10.5" customHeight="1">
      <c r="A40" s="135" t="s">
        <v>168</v>
      </c>
      <c r="D40" s="134"/>
      <c r="E40" s="134"/>
      <c r="F40" s="134"/>
      <c r="G40" s="134"/>
      <c r="H40" s="134"/>
      <c r="I40" s="134"/>
      <c r="J40" s="134"/>
      <c r="K40" s="134"/>
      <c r="L40" s="134"/>
      <c r="M40" s="134"/>
      <c r="N40" s="134"/>
      <c r="O40" s="134"/>
      <c r="P40" s="134"/>
    </row>
    <row r="41" spans="1:16" s="132" customFormat="1" ht="10.5" customHeight="1">
      <c r="A41" s="135" t="s">
        <v>169</v>
      </c>
      <c r="D41" s="134"/>
      <c r="E41" s="134"/>
      <c r="F41" s="134"/>
      <c r="G41" s="134"/>
      <c r="H41" s="134"/>
      <c r="I41" s="134"/>
      <c r="J41" s="134"/>
      <c r="K41" s="134"/>
      <c r="L41" s="134"/>
      <c r="M41" s="134"/>
      <c r="N41" s="134"/>
      <c r="O41" s="134"/>
      <c r="P41" s="134"/>
    </row>
    <row r="42" spans="1:16" s="147" customFormat="1" ht="10.5" customHeight="1">
      <c r="D42" s="135"/>
      <c r="E42" s="135"/>
      <c r="F42" s="135"/>
      <c r="G42" s="135"/>
      <c r="H42" s="135"/>
      <c r="I42" s="135"/>
      <c r="J42" s="135"/>
      <c r="K42" s="135"/>
      <c r="L42" s="135"/>
      <c r="M42" s="135"/>
      <c r="N42" s="135"/>
      <c r="O42" s="135"/>
      <c r="P42" s="135"/>
    </row>
  </sheetData>
  <sheetProtection formatCells="0" formatRows="0" insertRows="0" deleteRows="0"/>
  <mergeCells count="13">
    <mergeCell ref="B34:C34"/>
    <mergeCell ref="A14:C16"/>
    <mergeCell ref="D14:D16"/>
    <mergeCell ref="E14:P14"/>
    <mergeCell ref="E15:G15"/>
    <mergeCell ref="H15:J15"/>
    <mergeCell ref="K15:M15"/>
    <mergeCell ref="N15:P15"/>
    <mergeCell ref="A18:C18"/>
    <mergeCell ref="B20:C20"/>
    <mergeCell ref="B21:C21"/>
    <mergeCell ref="B22:C22"/>
    <mergeCell ref="B29:C29"/>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E6333-F1C7-4CEE-A887-890F70B6E4E7}">
  <dimension ref="A1:N42"/>
  <sheetViews>
    <sheetView zoomScaleNormal="100" workbookViewId="0"/>
  </sheetViews>
  <sheetFormatPr defaultRowHeight="10.5" customHeight="1"/>
  <cols>
    <col min="1" max="1" width="10.7109375" style="70" customWidth="1"/>
    <col min="2" max="2" width="4.7109375" style="70" customWidth="1"/>
    <col min="3" max="14" width="7.28515625" style="70" customWidth="1"/>
    <col min="15" max="15" width="9.140625" style="69"/>
    <col min="16" max="16" width="7" style="69" customWidth="1"/>
    <col min="17" max="16384" width="9.140625" style="69"/>
  </cols>
  <sheetData>
    <row r="1" spans="1:14" s="102" customFormat="1" ht="13.5" customHeight="1"/>
    <row r="2" spans="1:14" s="103" customFormat="1" ht="13.5" customHeight="1">
      <c r="A2" s="131" t="s">
        <v>28</v>
      </c>
      <c r="B2" s="131"/>
      <c r="C2" s="131"/>
      <c r="D2" s="131"/>
      <c r="E2" s="131"/>
      <c r="F2" s="131"/>
      <c r="G2" s="131"/>
      <c r="H2" s="131"/>
      <c r="I2" s="131"/>
      <c r="J2" s="131"/>
      <c r="K2" s="131"/>
      <c r="L2" s="131"/>
      <c r="M2" s="131"/>
    </row>
    <row r="3" spans="1:14" s="103" customFormat="1" ht="10.5" customHeight="1">
      <c r="A3" s="126"/>
      <c r="B3" s="126"/>
      <c r="C3" s="126"/>
      <c r="D3" s="126"/>
      <c r="E3" s="126"/>
      <c r="F3" s="126"/>
      <c r="G3" s="126"/>
      <c r="H3" s="126"/>
      <c r="I3" s="126"/>
      <c r="J3" s="126"/>
      <c r="K3" s="126"/>
      <c r="L3" s="126"/>
      <c r="M3" s="126"/>
    </row>
    <row r="4" spans="1:14" s="102" customFormat="1" ht="10.5" customHeight="1">
      <c r="A4" s="127" t="s">
        <v>74</v>
      </c>
      <c r="B4" s="127"/>
      <c r="C4" s="127"/>
      <c r="D4" s="127"/>
      <c r="E4" s="127"/>
      <c r="F4" s="127"/>
      <c r="G4" s="127"/>
      <c r="H4" s="127"/>
      <c r="I4" s="127"/>
      <c r="J4" s="127"/>
      <c r="K4" s="127"/>
      <c r="L4" s="127"/>
      <c r="M4" s="127"/>
    </row>
    <row r="5" spans="1:14" s="102" customFormat="1" ht="10.5" customHeight="1">
      <c r="A5" s="127" t="s">
        <v>73</v>
      </c>
      <c r="B5" s="128"/>
      <c r="C5" s="128"/>
      <c r="D5" s="128"/>
      <c r="E5" s="128"/>
      <c r="F5" s="128"/>
      <c r="G5" s="128"/>
      <c r="H5" s="128"/>
      <c r="I5" s="128"/>
      <c r="J5" s="128"/>
      <c r="K5" s="128"/>
      <c r="L5" s="128"/>
      <c r="M5" s="128"/>
    </row>
    <row r="6" spans="1:14" s="102" customFormat="1" ht="6.75" customHeight="1">
      <c r="A6" s="128"/>
      <c r="B6" s="128"/>
      <c r="C6" s="128"/>
      <c r="D6" s="128"/>
      <c r="E6" s="128"/>
      <c r="F6" s="128"/>
      <c r="G6" s="128"/>
      <c r="H6" s="128"/>
      <c r="I6" s="128"/>
      <c r="J6" s="128"/>
      <c r="K6" s="128"/>
      <c r="L6" s="128"/>
      <c r="M6" s="128"/>
    </row>
    <row r="7" spans="1:14" s="72" customFormat="1" ht="13.5" customHeight="1">
      <c r="A7" s="94" t="s">
        <v>58</v>
      </c>
      <c r="B7" s="94"/>
      <c r="C7" s="94"/>
      <c r="D7" s="94"/>
      <c r="E7" s="94"/>
      <c r="F7" s="94"/>
      <c r="G7" s="94"/>
      <c r="H7" s="94"/>
      <c r="I7" s="94"/>
      <c r="J7" s="94"/>
      <c r="K7" s="94"/>
      <c r="L7" s="94"/>
      <c r="M7" s="94"/>
      <c r="N7" s="94"/>
    </row>
    <row r="8" spans="1:14" s="72" customFormat="1" ht="13.5" customHeight="1">
      <c r="A8" s="88"/>
      <c r="B8" s="88"/>
      <c r="C8" s="88"/>
      <c r="D8" s="88"/>
      <c r="E8" s="88"/>
      <c r="F8" s="88"/>
      <c r="G8" s="88"/>
      <c r="H8" s="88"/>
      <c r="I8" s="88"/>
      <c r="J8" s="88"/>
      <c r="K8" s="88"/>
      <c r="L8" s="98"/>
      <c r="M8" s="98"/>
      <c r="N8" s="98"/>
    </row>
    <row r="9" spans="1:14" s="72" customFormat="1" ht="13.5" customHeight="1">
      <c r="A9" s="62" t="s">
        <v>72</v>
      </c>
      <c r="B9" s="88"/>
      <c r="C9" s="88"/>
      <c r="D9" s="88"/>
      <c r="E9" s="88"/>
      <c r="F9" s="88"/>
      <c r="G9" s="88"/>
      <c r="H9" s="88"/>
      <c r="I9" s="88"/>
      <c r="J9" s="88"/>
      <c r="K9" s="88"/>
      <c r="L9" s="98"/>
      <c r="M9" s="98"/>
      <c r="N9" s="98"/>
    </row>
    <row r="10" spans="1:14" s="72" customFormat="1" ht="13.5" customHeight="1">
      <c r="A10" s="62"/>
      <c r="B10" s="62"/>
      <c r="C10" s="62"/>
      <c r="D10" s="62"/>
      <c r="E10" s="62"/>
      <c r="F10" s="62"/>
      <c r="G10" s="62"/>
      <c r="H10" s="62"/>
      <c r="I10" s="62"/>
      <c r="J10" s="62"/>
      <c r="K10" s="62"/>
      <c r="L10" s="98"/>
      <c r="M10" s="98"/>
      <c r="N10" s="98"/>
    </row>
    <row r="11" spans="1:14" s="72" customFormat="1" ht="13.5" customHeight="1">
      <c r="A11" s="93" t="s">
        <v>57</v>
      </c>
      <c r="B11" s="93"/>
      <c r="C11" s="93"/>
      <c r="D11" s="93"/>
      <c r="E11" s="93"/>
      <c r="F11" s="93"/>
      <c r="G11" s="93"/>
      <c r="H11" s="93"/>
      <c r="I11" s="93"/>
      <c r="J11" s="93"/>
      <c r="K11" s="93"/>
      <c r="L11" s="93"/>
      <c r="M11" s="93"/>
      <c r="N11" s="93"/>
    </row>
    <row r="12" spans="1:14" s="72" customFormat="1" ht="10.5" customHeight="1">
      <c r="A12" s="86"/>
      <c r="B12" s="73"/>
      <c r="C12" s="73"/>
      <c r="D12" s="73"/>
      <c r="E12" s="73"/>
      <c r="F12" s="73"/>
      <c r="G12" s="73"/>
      <c r="H12" s="73"/>
      <c r="I12" s="73"/>
      <c r="J12" s="73"/>
      <c r="K12" s="73"/>
      <c r="L12" s="73"/>
      <c r="M12" s="73"/>
      <c r="N12" s="73"/>
    </row>
    <row r="13" spans="1:14" s="72" customFormat="1" ht="10.5" customHeight="1">
      <c r="A13" s="37"/>
      <c r="B13" s="73"/>
      <c r="C13" s="73"/>
      <c r="D13" s="73"/>
      <c r="E13" s="73"/>
      <c r="F13" s="73"/>
      <c r="G13" s="73"/>
      <c r="H13" s="73"/>
      <c r="I13" s="73"/>
      <c r="J13" s="73"/>
      <c r="K13" s="73"/>
      <c r="L13" s="73"/>
      <c r="M13" s="73"/>
      <c r="N13" s="117" t="s">
        <v>153</v>
      </c>
    </row>
    <row r="14" spans="1:14" s="72" customFormat="1" ht="12" customHeight="1">
      <c r="A14" s="192" t="s">
        <v>54</v>
      </c>
      <c r="B14" s="195" t="s">
        <v>53</v>
      </c>
      <c r="C14" s="190" t="s">
        <v>52</v>
      </c>
      <c r="D14" s="191"/>
      <c r="E14" s="191"/>
      <c r="F14" s="191"/>
      <c r="G14" s="191"/>
      <c r="H14" s="191"/>
      <c r="I14" s="191"/>
      <c r="J14" s="191"/>
      <c r="K14" s="191"/>
      <c r="L14" s="191"/>
      <c r="M14" s="191"/>
      <c r="N14" s="191"/>
    </row>
    <row r="15" spans="1:14" s="72" customFormat="1" ht="12" customHeight="1">
      <c r="A15" s="193"/>
      <c r="B15" s="196"/>
      <c r="C15" s="190" t="s">
        <v>48</v>
      </c>
      <c r="D15" s="191"/>
      <c r="E15" s="198"/>
      <c r="F15" s="190" t="s">
        <v>51</v>
      </c>
      <c r="G15" s="191"/>
      <c r="H15" s="198"/>
      <c r="I15" s="190" t="s">
        <v>50</v>
      </c>
      <c r="J15" s="191"/>
      <c r="K15" s="198"/>
      <c r="L15" s="190" t="s">
        <v>49</v>
      </c>
      <c r="M15" s="191"/>
      <c r="N15" s="191"/>
    </row>
    <row r="16" spans="1:14" s="72" customFormat="1" ht="12" customHeight="1">
      <c r="A16" s="194"/>
      <c r="B16" s="197"/>
      <c r="C16" s="58" t="s">
        <v>48</v>
      </c>
      <c r="D16" s="58" t="s">
        <v>47</v>
      </c>
      <c r="E16" s="58" t="s">
        <v>46</v>
      </c>
      <c r="F16" s="58" t="s">
        <v>48</v>
      </c>
      <c r="G16" s="58" t="s">
        <v>47</v>
      </c>
      <c r="H16" s="58" t="s">
        <v>46</v>
      </c>
      <c r="I16" s="58" t="s">
        <v>48</v>
      </c>
      <c r="J16" s="58" t="s">
        <v>47</v>
      </c>
      <c r="K16" s="58" t="s">
        <v>46</v>
      </c>
      <c r="L16" s="58" t="s">
        <v>48</v>
      </c>
      <c r="M16" s="58" t="s">
        <v>47</v>
      </c>
      <c r="N16" s="116" t="s">
        <v>46</v>
      </c>
    </row>
    <row r="17" spans="1:14" s="72" customFormat="1" ht="6" customHeight="1">
      <c r="A17" s="81"/>
      <c r="B17" s="118"/>
      <c r="C17" s="84"/>
      <c r="D17" s="81"/>
      <c r="E17" s="81"/>
      <c r="F17" s="81"/>
      <c r="G17" s="81"/>
      <c r="H17" s="81"/>
      <c r="I17" s="81"/>
      <c r="J17" s="81"/>
      <c r="K17" s="81"/>
      <c r="L17" s="81"/>
      <c r="M17" s="81"/>
      <c r="N17" s="81"/>
    </row>
    <row r="18" spans="1:14" s="72" customFormat="1" ht="10.5" customHeight="1">
      <c r="A18" s="108" t="s">
        <v>45</v>
      </c>
      <c r="B18" s="119">
        <f t="shared" ref="B18:N18" si="0">SUM(B20:B22)</f>
        <v>11</v>
      </c>
      <c r="C18" s="120">
        <f t="shared" si="0"/>
        <v>2407</v>
      </c>
      <c r="D18" s="120">
        <f t="shared" si="0"/>
        <v>1590</v>
      </c>
      <c r="E18" s="120">
        <f t="shared" si="0"/>
        <v>817</v>
      </c>
      <c r="F18" s="120">
        <f t="shared" si="0"/>
        <v>1011</v>
      </c>
      <c r="G18" s="120">
        <f t="shared" si="0"/>
        <v>673</v>
      </c>
      <c r="H18" s="120">
        <f t="shared" si="0"/>
        <v>338</v>
      </c>
      <c r="I18" s="120">
        <f t="shared" si="0"/>
        <v>1197</v>
      </c>
      <c r="J18" s="120">
        <f t="shared" si="0"/>
        <v>796</v>
      </c>
      <c r="K18" s="120">
        <f t="shared" si="0"/>
        <v>401</v>
      </c>
      <c r="L18" s="120">
        <f t="shared" si="0"/>
        <v>199</v>
      </c>
      <c r="M18" s="120">
        <f t="shared" si="0"/>
        <v>121</v>
      </c>
      <c r="N18" s="120">
        <f t="shared" si="0"/>
        <v>78</v>
      </c>
    </row>
    <row r="19" spans="1:14" s="72" customFormat="1" ht="6" customHeight="1">
      <c r="A19" s="83"/>
      <c r="B19" s="121"/>
      <c r="C19" s="44"/>
      <c r="D19" s="44"/>
      <c r="E19" s="44"/>
      <c r="F19" s="44"/>
      <c r="G19" s="44"/>
      <c r="H19" s="44"/>
      <c r="I19" s="44"/>
      <c r="J19" s="44"/>
      <c r="K19" s="44"/>
      <c r="L19" s="44"/>
      <c r="M19" s="44"/>
      <c r="N19" s="44"/>
    </row>
    <row r="20" spans="1:14" s="72" customFormat="1" ht="10.5" customHeight="1">
      <c r="A20" s="51" t="s">
        <v>44</v>
      </c>
      <c r="B20" s="121">
        <f>B29</f>
        <v>5</v>
      </c>
      <c r="C20" s="122">
        <f>SUM(D20+E20)</f>
        <v>829</v>
      </c>
      <c r="D20" s="122">
        <f t="shared" ref="D20:E22" si="1">SUM(G20+J20+M20)</f>
        <v>513</v>
      </c>
      <c r="E20" s="122">
        <f t="shared" si="1"/>
        <v>316</v>
      </c>
      <c r="F20" s="122">
        <f>SUM(G20+H20)</f>
        <v>294</v>
      </c>
      <c r="G20" s="44">
        <v>182</v>
      </c>
      <c r="H20" s="44">
        <v>112</v>
      </c>
      <c r="I20" s="122">
        <f>SUM(J20+K20)</f>
        <v>401</v>
      </c>
      <c r="J20" s="44">
        <v>248</v>
      </c>
      <c r="K20" s="44">
        <v>153</v>
      </c>
      <c r="L20" s="122">
        <f>SUM(M20+N20)</f>
        <v>134</v>
      </c>
      <c r="M20" s="44">
        <v>83</v>
      </c>
      <c r="N20" s="44">
        <v>51</v>
      </c>
    </row>
    <row r="21" spans="1:14" s="72" customFormat="1" ht="10.5" customHeight="1">
      <c r="A21" s="51" t="s">
        <v>43</v>
      </c>
      <c r="B21" s="121">
        <v>0</v>
      </c>
      <c r="C21" s="122">
        <f>SUM(D21+E21)</f>
        <v>0</v>
      </c>
      <c r="D21" s="122">
        <f t="shared" si="1"/>
        <v>0</v>
      </c>
      <c r="E21" s="122">
        <f t="shared" si="1"/>
        <v>0</v>
      </c>
      <c r="F21" s="122">
        <f>SUM(G21+H21)</f>
        <v>0</v>
      </c>
      <c r="G21" s="44">
        <v>0</v>
      </c>
      <c r="H21" s="44">
        <v>0</v>
      </c>
      <c r="I21" s="122">
        <f>SUM(J21+K21)</f>
        <v>0</v>
      </c>
      <c r="J21" s="44">
        <v>0</v>
      </c>
      <c r="K21" s="44">
        <v>0</v>
      </c>
      <c r="L21" s="122">
        <f>SUM(M21+N21)</f>
        <v>0</v>
      </c>
      <c r="M21" s="44">
        <v>0</v>
      </c>
      <c r="N21" s="44">
        <v>0</v>
      </c>
    </row>
    <row r="22" spans="1:14" s="72" customFormat="1" ht="10.5" customHeight="1">
      <c r="A22" s="51" t="s">
        <v>38</v>
      </c>
      <c r="B22" s="121">
        <f>B34</f>
        <v>6</v>
      </c>
      <c r="C22" s="122">
        <f>SUM(D22+E22)</f>
        <v>1578</v>
      </c>
      <c r="D22" s="122">
        <f t="shared" si="1"/>
        <v>1077</v>
      </c>
      <c r="E22" s="122">
        <f t="shared" si="1"/>
        <v>501</v>
      </c>
      <c r="F22" s="122">
        <f>SUM(G22+H22)</f>
        <v>717</v>
      </c>
      <c r="G22" s="44">
        <v>491</v>
      </c>
      <c r="H22" s="44">
        <v>226</v>
      </c>
      <c r="I22" s="122">
        <f>SUM(J22+K22)</f>
        <v>796</v>
      </c>
      <c r="J22" s="44">
        <v>548</v>
      </c>
      <c r="K22" s="44">
        <v>248</v>
      </c>
      <c r="L22" s="122">
        <f>SUM(M22+N22)</f>
        <v>65</v>
      </c>
      <c r="M22" s="44">
        <v>38</v>
      </c>
      <c r="N22" s="44">
        <v>27</v>
      </c>
    </row>
    <row r="23" spans="1:14" s="72" customFormat="1" ht="6" customHeight="1">
      <c r="A23" s="81"/>
      <c r="B23" s="121"/>
      <c r="C23" s="44"/>
      <c r="D23" s="44"/>
      <c r="E23" s="44"/>
      <c r="F23" s="44"/>
      <c r="G23" s="44"/>
      <c r="H23" s="44"/>
      <c r="I23" s="44"/>
      <c r="J23" s="44"/>
      <c r="K23" s="44"/>
      <c r="L23" s="44"/>
      <c r="M23" s="44"/>
      <c r="N23" s="44"/>
    </row>
    <row r="24" spans="1:14" s="72" customFormat="1" ht="10.5" customHeight="1">
      <c r="A24" s="47" t="s">
        <v>42</v>
      </c>
      <c r="B24" s="123">
        <v>7</v>
      </c>
      <c r="C24" s="122">
        <f>SUM(D24+E24)</f>
        <v>924</v>
      </c>
      <c r="D24" s="122">
        <f t="shared" ref="D24:E27" si="2">SUM(G24+J24+M24)</f>
        <v>587</v>
      </c>
      <c r="E24" s="122">
        <f t="shared" si="2"/>
        <v>337</v>
      </c>
      <c r="F24" s="122">
        <f>SUM(G24+H24)</f>
        <v>300</v>
      </c>
      <c r="G24" s="44">
        <v>194</v>
      </c>
      <c r="H24" s="44">
        <v>106</v>
      </c>
      <c r="I24" s="122">
        <f>SUM(J24+K24)</f>
        <v>425</v>
      </c>
      <c r="J24" s="44">
        <v>272</v>
      </c>
      <c r="K24" s="44">
        <v>153</v>
      </c>
      <c r="L24" s="122">
        <f>SUM(M24+N24)</f>
        <v>199</v>
      </c>
      <c r="M24" s="44">
        <v>121</v>
      </c>
      <c r="N24" s="44">
        <v>78</v>
      </c>
    </row>
    <row r="25" spans="1:14" s="72" customFormat="1" ht="10.5" customHeight="1">
      <c r="A25" s="47" t="s">
        <v>40</v>
      </c>
      <c r="B25" s="123">
        <v>1</v>
      </c>
      <c r="C25" s="122">
        <f>SUM(D25+E25)</f>
        <v>86</v>
      </c>
      <c r="D25" s="122">
        <f t="shared" si="2"/>
        <v>49</v>
      </c>
      <c r="E25" s="122">
        <f t="shared" si="2"/>
        <v>37</v>
      </c>
      <c r="F25" s="122">
        <f>SUM(G25+H25)</f>
        <v>42</v>
      </c>
      <c r="G25" s="44">
        <v>23</v>
      </c>
      <c r="H25" s="44">
        <v>19</v>
      </c>
      <c r="I25" s="122">
        <f>SUM(J25+K25)</f>
        <v>44</v>
      </c>
      <c r="J25" s="44">
        <v>26</v>
      </c>
      <c r="K25" s="44">
        <v>18</v>
      </c>
      <c r="L25" s="122">
        <f>SUM(M25+N25)</f>
        <v>0</v>
      </c>
      <c r="M25" s="44">
        <v>0</v>
      </c>
      <c r="N25" s="44">
        <v>0</v>
      </c>
    </row>
    <row r="26" spans="1:14" s="72" customFormat="1" ht="10.5" customHeight="1">
      <c r="A26" s="47" t="s">
        <v>39</v>
      </c>
      <c r="B26" s="123">
        <v>2</v>
      </c>
      <c r="C26" s="122">
        <f>SUM(D26+E26)</f>
        <v>150</v>
      </c>
      <c r="D26" s="122">
        <f t="shared" si="2"/>
        <v>99</v>
      </c>
      <c r="E26" s="122">
        <f t="shared" si="2"/>
        <v>51</v>
      </c>
      <c r="F26" s="122">
        <f>SUM(G26+H26)</f>
        <v>76</v>
      </c>
      <c r="G26" s="44">
        <v>56</v>
      </c>
      <c r="H26" s="44">
        <v>20</v>
      </c>
      <c r="I26" s="122">
        <f>SUM(J26+K26)</f>
        <v>74</v>
      </c>
      <c r="J26" s="44">
        <v>43</v>
      </c>
      <c r="K26" s="44">
        <v>31</v>
      </c>
      <c r="L26" s="122">
        <f>SUM(M26+N26)</f>
        <v>0</v>
      </c>
      <c r="M26" s="44">
        <v>0</v>
      </c>
      <c r="N26" s="44">
        <v>0</v>
      </c>
    </row>
    <row r="27" spans="1:14" s="72" customFormat="1" ht="10.5" customHeight="1">
      <c r="A27" s="47" t="s">
        <v>36</v>
      </c>
      <c r="B27" s="123">
        <v>1</v>
      </c>
      <c r="C27" s="122">
        <f>SUM(D27+E27)</f>
        <v>1247</v>
      </c>
      <c r="D27" s="122">
        <f t="shared" si="2"/>
        <v>855</v>
      </c>
      <c r="E27" s="122">
        <f t="shared" si="2"/>
        <v>392</v>
      </c>
      <c r="F27" s="122">
        <f>SUM(G27+H27)</f>
        <v>593</v>
      </c>
      <c r="G27" s="44">
        <v>400</v>
      </c>
      <c r="H27" s="44">
        <v>193</v>
      </c>
      <c r="I27" s="122">
        <f>SUM(J27+K27)</f>
        <v>654</v>
      </c>
      <c r="J27" s="44">
        <v>455</v>
      </c>
      <c r="K27" s="44">
        <v>199</v>
      </c>
      <c r="L27" s="122">
        <f>SUM(M27+N27)</f>
        <v>0</v>
      </c>
      <c r="M27" s="44">
        <v>0</v>
      </c>
      <c r="N27" s="44">
        <v>0</v>
      </c>
    </row>
    <row r="28" spans="1:14" s="72" customFormat="1" ht="6" customHeight="1">
      <c r="A28" s="80"/>
      <c r="B28" s="121"/>
      <c r="C28" s="122"/>
      <c r="D28" s="122"/>
      <c r="E28" s="122"/>
      <c r="F28" s="122"/>
      <c r="G28" s="44"/>
      <c r="H28" s="44"/>
      <c r="I28" s="122"/>
      <c r="J28" s="44"/>
      <c r="K28" s="44"/>
      <c r="L28" s="122"/>
      <c r="M28" s="44"/>
      <c r="N28" s="44"/>
    </row>
    <row r="29" spans="1:14" s="72" customFormat="1" ht="10.5" customHeight="1">
      <c r="A29" s="48" t="s">
        <v>41</v>
      </c>
      <c r="B29" s="123">
        <f t="shared" ref="B29:N29" si="3">SUM(B30:B32)</f>
        <v>5</v>
      </c>
      <c r="C29" s="122">
        <f t="shared" si="3"/>
        <v>829</v>
      </c>
      <c r="D29" s="122">
        <f t="shared" si="3"/>
        <v>513</v>
      </c>
      <c r="E29" s="122">
        <f t="shared" si="3"/>
        <v>316</v>
      </c>
      <c r="F29" s="122">
        <f t="shared" si="3"/>
        <v>294</v>
      </c>
      <c r="G29" s="122">
        <f t="shared" si="3"/>
        <v>182</v>
      </c>
      <c r="H29" s="122">
        <f t="shared" si="3"/>
        <v>112</v>
      </c>
      <c r="I29" s="122">
        <f t="shared" si="3"/>
        <v>401</v>
      </c>
      <c r="J29" s="122">
        <f t="shared" si="3"/>
        <v>248</v>
      </c>
      <c r="K29" s="122">
        <f t="shared" si="3"/>
        <v>153</v>
      </c>
      <c r="L29" s="122">
        <f t="shared" si="3"/>
        <v>134</v>
      </c>
      <c r="M29" s="122">
        <f t="shared" si="3"/>
        <v>83</v>
      </c>
      <c r="N29" s="122">
        <f t="shared" si="3"/>
        <v>51</v>
      </c>
    </row>
    <row r="30" spans="1:14" s="72" customFormat="1" ht="10.5" customHeight="1">
      <c r="A30" s="47" t="s">
        <v>37</v>
      </c>
      <c r="B30" s="123">
        <v>3</v>
      </c>
      <c r="C30" s="122">
        <f>SUM(D30+E30)</f>
        <v>649</v>
      </c>
      <c r="D30" s="122">
        <f t="shared" ref="D30:E32" si="4">SUM(G30+J30+M30)</f>
        <v>405</v>
      </c>
      <c r="E30" s="122">
        <f t="shared" si="4"/>
        <v>244</v>
      </c>
      <c r="F30" s="122">
        <f>SUM(G30+H30)</f>
        <v>202</v>
      </c>
      <c r="G30" s="44">
        <v>122</v>
      </c>
      <c r="H30" s="44">
        <v>80</v>
      </c>
      <c r="I30" s="122">
        <f>SUM(J30+K30)</f>
        <v>313</v>
      </c>
      <c r="J30" s="44">
        <v>200</v>
      </c>
      <c r="K30" s="44">
        <v>113</v>
      </c>
      <c r="L30" s="122">
        <f>SUM(M30+N30)</f>
        <v>134</v>
      </c>
      <c r="M30" s="44">
        <v>83</v>
      </c>
      <c r="N30" s="44">
        <v>51</v>
      </c>
    </row>
    <row r="31" spans="1:14" s="72" customFormat="1" ht="10.5" customHeight="1">
      <c r="A31" s="47" t="s">
        <v>40</v>
      </c>
      <c r="B31" s="123">
        <v>1</v>
      </c>
      <c r="C31" s="122">
        <f>SUM(D31+E31)</f>
        <v>86</v>
      </c>
      <c r="D31" s="122">
        <f t="shared" si="4"/>
        <v>49</v>
      </c>
      <c r="E31" s="122">
        <f t="shared" si="4"/>
        <v>37</v>
      </c>
      <c r="F31" s="122">
        <f>SUM(G31+H31)</f>
        <v>42</v>
      </c>
      <c r="G31" s="44">
        <v>23</v>
      </c>
      <c r="H31" s="44">
        <v>19</v>
      </c>
      <c r="I31" s="122">
        <f>SUM(J31+K31)</f>
        <v>44</v>
      </c>
      <c r="J31" s="44">
        <v>26</v>
      </c>
      <c r="K31" s="44">
        <v>18</v>
      </c>
      <c r="L31" s="122">
        <f>SUM(M31+N31)</f>
        <v>0</v>
      </c>
      <c r="M31" s="44">
        <v>0</v>
      </c>
      <c r="N31" s="44">
        <v>0</v>
      </c>
    </row>
    <row r="32" spans="1:14" s="72" customFormat="1" ht="10.5" customHeight="1">
      <c r="A32" s="47" t="s">
        <v>39</v>
      </c>
      <c r="B32" s="123">
        <v>1</v>
      </c>
      <c r="C32" s="122">
        <f>SUM(D32+E32)</f>
        <v>94</v>
      </c>
      <c r="D32" s="122">
        <f t="shared" si="4"/>
        <v>59</v>
      </c>
      <c r="E32" s="122">
        <f t="shared" si="4"/>
        <v>35</v>
      </c>
      <c r="F32" s="122">
        <f>SUM(G32+H32)</f>
        <v>50</v>
      </c>
      <c r="G32" s="44">
        <v>37</v>
      </c>
      <c r="H32" s="44">
        <v>13</v>
      </c>
      <c r="I32" s="122">
        <f>SUM(J32+K32)</f>
        <v>44</v>
      </c>
      <c r="J32" s="44">
        <v>22</v>
      </c>
      <c r="K32" s="44">
        <v>22</v>
      </c>
      <c r="L32" s="122">
        <f>SUM(M32+N32)</f>
        <v>0</v>
      </c>
      <c r="M32" s="44">
        <v>0</v>
      </c>
      <c r="N32" s="44">
        <v>0</v>
      </c>
    </row>
    <row r="33" spans="1:14" s="72" customFormat="1" ht="6" customHeight="1">
      <c r="A33" s="80"/>
      <c r="B33" s="121"/>
      <c r="C33" s="122"/>
      <c r="D33" s="122"/>
      <c r="E33" s="122"/>
      <c r="F33" s="122"/>
      <c r="G33" s="44"/>
      <c r="H33" s="44"/>
      <c r="I33" s="122"/>
      <c r="J33" s="44"/>
      <c r="K33" s="44"/>
      <c r="L33" s="122"/>
      <c r="M33" s="44"/>
      <c r="N33" s="44"/>
    </row>
    <row r="34" spans="1:14" s="72" customFormat="1" ht="10.5" customHeight="1">
      <c r="A34" s="48" t="s">
        <v>38</v>
      </c>
      <c r="B34" s="123">
        <f t="shared" ref="B34:N34" si="5">SUM(B35:B37)</f>
        <v>6</v>
      </c>
      <c r="C34" s="122">
        <f t="shared" si="5"/>
        <v>1578</v>
      </c>
      <c r="D34" s="122">
        <f t="shared" si="5"/>
        <v>1077</v>
      </c>
      <c r="E34" s="122">
        <f t="shared" si="5"/>
        <v>501</v>
      </c>
      <c r="F34" s="122">
        <f t="shared" si="5"/>
        <v>717</v>
      </c>
      <c r="G34" s="122">
        <f t="shared" si="5"/>
        <v>491</v>
      </c>
      <c r="H34" s="122">
        <f t="shared" si="5"/>
        <v>226</v>
      </c>
      <c r="I34" s="122">
        <f t="shared" si="5"/>
        <v>796</v>
      </c>
      <c r="J34" s="122">
        <f t="shared" si="5"/>
        <v>548</v>
      </c>
      <c r="K34" s="122">
        <f t="shared" si="5"/>
        <v>248</v>
      </c>
      <c r="L34" s="122">
        <f t="shared" si="5"/>
        <v>65</v>
      </c>
      <c r="M34" s="122">
        <f t="shared" si="5"/>
        <v>38</v>
      </c>
      <c r="N34" s="122">
        <f t="shared" si="5"/>
        <v>27</v>
      </c>
    </row>
    <row r="35" spans="1:14" s="72" customFormat="1" ht="10.5" customHeight="1">
      <c r="A35" s="47" t="s">
        <v>37</v>
      </c>
      <c r="B35" s="123">
        <v>4</v>
      </c>
      <c r="C35" s="122">
        <f>SUM(D35+E35)</f>
        <v>275</v>
      </c>
      <c r="D35" s="122">
        <f t="shared" ref="D35:E37" si="6">SUM(G35+J35+M35)</f>
        <v>182</v>
      </c>
      <c r="E35" s="122">
        <f t="shared" si="6"/>
        <v>93</v>
      </c>
      <c r="F35" s="122">
        <f>SUM(G35+H35)</f>
        <v>98</v>
      </c>
      <c r="G35" s="44">
        <v>72</v>
      </c>
      <c r="H35" s="44">
        <v>26</v>
      </c>
      <c r="I35" s="122">
        <f>SUM(J35+K35)</f>
        <v>112</v>
      </c>
      <c r="J35" s="44">
        <v>72</v>
      </c>
      <c r="K35" s="44">
        <v>40</v>
      </c>
      <c r="L35" s="122">
        <f>SUM(M35+N35)</f>
        <v>65</v>
      </c>
      <c r="M35" s="44">
        <v>38</v>
      </c>
      <c r="N35" s="44">
        <v>27</v>
      </c>
    </row>
    <row r="36" spans="1:14" s="72" customFormat="1" ht="10.5" customHeight="1">
      <c r="A36" s="47" t="s">
        <v>39</v>
      </c>
      <c r="B36" s="123">
        <v>1</v>
      </c>
      <c r="C36" s="122">
        <f>SUM(D36+E36)</f>
        <v>56</v>
      </c>
      <c r="D36" s="122">
        <f t="shared" si="6"/>
        <v>40</v>
      </c>
      <c r="E36" s="122">
        <f t="shared" si="6"/>
        <v>16</v>
      </c>
      <c r="F36" s="122">
        <f>SUM(G36+H36)</f>
        <v>26</v>
      </c>
      <c r="G36" s="44">
        <v>19</v>
      </c>
      <c r="H36" s="44">
        <v>7</v>
      </c>
      <c r="I36" s="122">
        <f>SUM(J36+K36)</f>
        <v>30</v>
      </c>
      <c r="J36" s="44">
        <v>21</v>
      </c>
      <c r="K36" s="44">
        <v>9</v>
      </c>
      <c r="L36" s="122">
        <f>SUM(M36+N36)</f>
        <v>0</v>
      </c>
      <c r="M36" s="44">
        <v>0</v>
      </c>
      <c r="N36" s="44">
        <v>0</v>
      </c>
    </row>
    <row r="37" spans="1:14" s="72" customFormat="1" ht="10.5" customHeight="1">
      <c r="A37" s="47" t="s">
        <v>36</v>
      </c>
      <c r="B37" s="123">
        <v>1</v>
      </c>
      <c r="C37" s="122">
        <f>SUM(D37+E37)</f>
        <v>1247</v>
      </c>
      <c r="D37" s="122">
        <f t="shared" si="6"/>
        <v>855</v>
      </c>
      <c r="E37" s="122">
        <f t="shared" si="6"/>
        <v>392</v>
      </c>
      <c r="F37" s="122">
        <f>SUM(G37+H37)</f>
        <v>593</v>
      </c>
      <c r="G37" s="44">
        <v>400</v>
      </c>
      <c r="H37" s="44">
        <v>193</v>
      </c>
      <c r="I37" s="122">
        <f>SUM(J37+K37)</f>
        <v>654</v>
      </c>
      <c r="J37" s="44">
        <v>455</v>
      </c>
      <c r="K37" s="44">
        <v>199</v>
      </c>
      <c r="L37" s="122">
        <f>SUM(M37+N37)</f>
        <v>0</v>
      </c>
      <c r="M37" s="44">
        <v>0</v>
      </c>
      <c r="N37" s="44">
        <v>0</v>
      </c>
    </row>
    <row r="38" spans="1:14" s="72" customFormat="1" ht="6" customHeight="1">
      <c r="A38" s="78"/>
      <c r="B38" s="124"/>
      <c r="C38" s="78"/>
      <c r="D38" s="78"/>
      <c r="E38" s="78"/>
      <c r="F38" s="78"/>
      <c r="G38" s="78"/>
      <c r="H38" s="78"/>
      <c r="I38" s="78"/>
      <c r="J38" s="78"/>
      <c r="K38" s="78"/>
      <c r="L38" s="78"/>
      <c r="M38" s="77"/>
      <c r="N38" s="77"/>
    </row>
    <row r="39" spans="1:14" s="72" customFormat="1" ht="10.5" customHeight="1">
      <c r="A39" s="50" t="s">
        <v>147</v>
      </c>
      <c r="B39" s="81"/>
      <c r="C39" s="81"/>
      <c r="D39" s="81"/>
      <c r="E39" s="81"/>
      <c r="F39" s="81"/>
      <c r="G39" s="81"/>
      <c r="H39" s="81"/>
      <c r="I39" s="81"/>
      <c r="J39" s="81"/>
      <c r="K39" s="81"/>
      <c r="L39" s="81"/>
      <c r="M39" s="81"/>
      <c r="N39" s="81"/>
    </row>
    <row r="40" spans="1:14" s="72" customFormat="1" ht="10.5" customHeight="1">
      <c r="A40" s="37" t="s">
        <v>62</v>
      </c>
      <c r="B40" s="81"/>
      <c r="C40" s="81"/>
      <c r="D40" s="81"/>
      <c r="E40" s="81"/>
      <c r="F40" s="81"/>
      <c r="G40" s="81"/>
      <c r="H40" s="81"/>
      <c r="I40" s="81"/>
      <c r="J40" s="81"/>
      <c r="K40" s="81"/>
      <c r="L40" s="81"/>
      <c r="M40" s="81"/>
      <c r="N40" s="81"/>
    </row>
    <row r="41" spans="1:14" s="72" customFormat="1" ht="10.5" customHeight="1">
      <c r="A41" s="37" t="s">
        <v>61</v>
      </c>
      <c r="B41" s="73"/>
      <c r="C41" s="73"/>
      <c r="D41" s="73"/>
      <c r="E41" s="73"/>
      <c r="F41" s="73"/>
      <c r="G41" s="73"/>
      <c r="H41" s="73"/>
      <c r="I41" s="73"/>
      <c r="J41" s="73"/>
      <c r="K41" s="73"/>
      <c r="L41" s="73"/>
      <c r="M41" s="73"/>
      <c r="N41" s="73"/>
    </row>
    <row r="42" spans="1:14" s="72" customFormat="1" ht="10.5" customHeight="1">
      <c r="B42" s="73"/>
      <c r="C42" s="73"/>
      <c r="D42" s="73"/>
      <c r="E42" s="73"/>
      <c r="F42" s="73"/>
      <c r="G42" s="73"/>
      <c r="H42" s="73"/>
      <c r="I42" s="73"/>
      <c r="J42" s="73"/>
      <c r="K42" s="73"/>
      <c r="L42" s="73"/>
      <c r="M42" s="73"/>
      <c r="N42" s="73"/>
    </row>
  </sheetData>
  <mergeCells count="7">
    <mergeCell ref="L15:N15"/>
    <mergeCell ref="A14:A16"/>
    <mergeCell ref="B14:B16"/>
    <mergeCell ref="C14:N14"/>
    <mergeCell ref="C15:E15"/>
    <mergeCell ref="F15:H15"/>
    <mergeCell ref="I15:K15"/>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1C05C-4B4A-4784-884B-021D26AE8D6C}">
  <dimension ref="A1:O42"/>
  <sheetViews>
    <sheetView zoomScaleNormal="100" workbookViewId="0"/>
  </sheetViews>
  <sheetFormatPr defaultRowHeight="10.5" customHeight="1"/>
  <cols>
    <col min="1" max="1" width="10.7109375" style="70" customWidth="1"/>
    <col min="2" max="2" width="4.7109375" style="70" customWidth="1"/>
    <col min="3" max="14" width="7.28515625" style="70" customWidth="1"/>
    <col min="15" max="16384" width="9.140625" style="69"/>
  </cols>
  <sheetData>
    <row r="1" spans="1:15" s="102" customFormat="1" ht="13.5" customHeight="1"/>
    <row r="2" spans="1:15" s="103" customFormat="1" ht="13.5" customHeight="1">
      <c r="A2" s="125" t="s">
        <v>152</v>
      </c>
      <c r="B2" s="125"/>
      <c r="C2" s="125"/>
      <c r="D2" s="125"/>
      <c r="E2" s="125"/>
      <c r="F2" s="125"/>
      <c r="G2" s="125"/>
      <c r="H2" s="125"/>
      <c r="I2" s="125"/>
      <c r="J2" s="125"/>
      <c r="K2" s="125"/>
      <c r="L2" s="125"/>
      <c r="M2" s="125"/>
      <c r="N2" s="125"/>
      <c r="O2" s="125"/>
    </row>
    <row r="3" spans="1:15" s="103" customFormat="1" ht="10.5" customHeight="1">
      <c r="A3" s="126"/>
      <c r="B3" s="126"/>
      <c r="C3" s="126"/>
      <c r="D3" s="126"/>
      <c r="E3" s="126"/>
      <c r="F3" s="126"/>
      <c r="G3" s="126"/>
      <c r="H3" s="126"/>
      <c r="I3" s="126"/>
      <c r="J3" s="126"/>
      <c r="K3" s="126"/>
      <c r="L3" s="126"/>
      <c r="M3" s="126"/>
    </row>
    <row r="4" spans="1:15" s="102" customFormat="1" ht="10.5" customHeight="1">
      <c r="A4" s="127" t="s">
        <v>74</v>
      </c>
      <c r="B4" s="127"/>
      <c r="C4" s="127"/>
      <c r="D4" s="127"/>
      <c r="E4" s="127"/>
      <c r="F4" s="127"/>
      <c r="G4" s="127"/>
      <c r="H4" s="127"/>
      <c r="I4" s="127"/>
      <c r="J4" s="127"/>
      <c r="K4" s="127"/>
      <c r="L4" s="127"/>
      <c r="M4" s="127"/>
      <c r="N4" s="127"/>
      <c r="O4" s="127"/>
    </row>
    <row r="5" spans="1:15" s="102" customFormat="1" ht="10.5" customHeight="1">
      <c r="A5" s="127" t="s">
        <v>73</v>
      </c>
      <c r="B5" s="128"/>
      <c r="C5" s="128"/>
      <c r="D5" s="128"/>
      <c r="E5" s="128"/>
      <c r="F5" s="128"/>
      <c r="G5" s="128"/>
      <c r="H5" s="128"/>
      <c r="I5" s="128"/>
      <c r="J5" s="128"/>
      <c r="K5" s="128"/>
      <c r="L5" s="128"/>
      <c r="M5" s="128"/>
      <c r="N5" s="128"/>
      <c r="O5" s="128"/>
    </row>
    <row r="6" spans="1:15" s="102" customFormat="1" ht="10.5" customHeight="1">
      <c r="A6" s="127"/>
      <c r="B6" s="128"/>
      <c r="C6" s="128"/>
      <c r="D6" s="128"/>
      <c r="E6" s="128"/>
      <c r="F6" s="128"/>
      <c r="G6" s="128"/>
      <c r="H6" s="128"/>
      <c r="I6" s="128"/>
      <c r="J6" s="128"/>
      <c r="K6" s="128"/>
      <c r="L6" s="128"/>
      <c r="M6" s="128"/>
      <c r="N6" s="128"/>
      <c r="O6" s="128"/>
    </row>
    <row r="7" spans="1:15" s="72" customFormat="1" ht="13.5" customHeight="1">
      <c r="A7" s="129" t="s">
        <v>58</v>
      </c>
      <c r="B7" s="129"/>
      <c r="C7" s="129"/>
      <c r="D7" s="129"/>
      <c r="E7" s="129"/>
      <c r="F7" s="129"/>
      <c r="G7" s="129"/>
      <c r="H7" s="129"/>
      <c r="I7" s="129"/>
      <c r="J7" s="129"/>
      <c r="K7" s="129"/>
      <c r="L7" s="129"/>
      <c r="M7" s="129"/>
      <c r="N7" s="129"/>
    </row>
    <row r="8" spans="1:15" s="72" customFormat="1" ht="13.5" customHeight="1">
      <c r="A8" s="88"/>
      <c r="B8" s="88"/>
      <c r="C8" s="88"/>
      <c r="D8" s="88"/>
      <c r="E8" s="88"/>
      <c r="F8" s="88"/>
      <c r="G8" s="88"/>
      <c r="H8" s="88"/>
      <c r="I8" s="88"/>
      <c r="J8" s="88"/>
      <c r="K8" s="88"/>
      <c r="L8" s="98"/>
      <c r="M8" s="98"/>
      <c r="N8" s="98"/>
    </row>
    <row r="9" spans="1:15" s="72" customFormat="1" ht="13.5" customHeight="1">
      <c r="A9" s="62" t="s">
        <v>72</v>
      </c>
      <c r="B9" s="88"/>
      <c r="C9" s="88"/>
      <c r="D9" s="88"/>
      <c r="E9" s="88"/>
      <c r="F9" s="88"/>
      <c r="G9" s="88"/>
      <c r="H9" s="88"/>
      <c r="I9" s="88"/>
      <c r="J9" s="88"/>
      <c r="K9" s="88"/>
      <c r="L9" s="98"/>
      <c r="M9" s="98"/>
      <c r="N9" s="98"/>
    </row>
    <row r="10" spans="1:15" s="72" customFormat="1" ht="13.5" customHeight="1">
      <c r="A10" s="62"/>
      <c r="B10" s="62"/>
      <c r="C10" s="62"/>
      <c r="D10" s="62"/>
      <c r="E10" s="62"/>
      <c r="F10" s="62"/>
      <c r="G10" s="62"/>
      <c r="H10" s="62"/>
      <c r="I10" s="62"/>
      <c r="J10" s="62"/>
      <c r="K10" s="62"/>
      <c r="L10" s="98"/>
      <c r="M10" s="98"/>
      <c r="N10" s="98"/>
    </row>
    <row r="11" spans="1:15" s="72" customFormat="1" ht="13.5" customHeight="1">
      <c r="A11" s="130" t="s">
        <v>57</v>
      </c>
      <c r="B11" s="130"/>
      <c r="C11" s="130"/>
      <c r="D11" s="130"/>
      <c r="E11" s="130"/>
      <c r="F11" s="130"/>
      <c r="G11" s="130"/>
      <c r="H11" s="130"/>
      <c r="I11" s="130"/>
      <c r="J11" s="130"/>
      <c r="K11" s="130"/>
      <c r="L11" s="130"/>
      <c r="M11" s="130"/>
      <c r="N11" s="130"/>
    </row>
    <row r="12" spans="1:15" s="72" customFormat="1" ht="10.5" customHeight="1">
      <c r="A12" s="86"/>
      <c r="B12" s="73"/>
      <c r="C12" s="73"/>
      <c r="D12" s="73"/>
      <c r="E12" s="73"/>
      <c r="F12" s="73"/>
      <c r="G12" s="73"/>
      <c r="H12" s="73"/>
      <c r="I12" s="73"/>
      <c r="J12" s="73"/>
      <c r="K12" s="73"/>
      <c r="L12" s="73"/>
      <c r="M12" s="73"/>
      <c r="N12" s="73"/>
    </row>
    <row r="13" spans="1:15" s="72" customFormat="1" ht="10.5" customHeight="1">
      <c r="A13" s="37"/>
      <c r="B13" s="73"/>
      <c r="C13" s="73"/>
      <c r="D13" s="73"/>
      <c r="E13" s="73"/>
      <c r="F13" s="73"/>
      <c r="G13" s="73"/>
      <c r="H13" s="73"/>
      <c r="I13" s="73"/>
      <c r="J13" s="73"/>
      <c r="K13" s="73"/>
      <c r="L13" s="73"/>
      <c r="M13" s="73"/>
      <c r="N13" s="117" t="s">
        <v>151</v>
      </c>
    </row>
    <row r="14" spans="1:15" s="72" customFormat="1" ht="12" customHeight="1">
      <c r="A14" s="192" t="s">
        <v>54</v>
      </c>
      <c r="B14" s="195" t="s">
        <v>53</v>
      </c>
      <c r="C14" s="190" t="s">
        <v>52</v>
      </c>
      <c r="D14" s="191"/>
      <c r="E14" s="191"/>
      <c r="F14" s="191"/>
      <c r="G14" s="191"/>
      <c r="H14" s="191"/>
      <c r="I14" s="191"/>
      <c r="J14" s="191"/>
      <c r="K14" s="191"/>
      <c r="L14" s="191"/>
      <c r="M14" s="191"/>
      <c r="N14" s="191"/>
    </row>
    <row r="15" spans="1:15" s="72" customFormat="1" ht="12" customHeight="1">
      <c r="A15" s="193"/>
      <c r="B15" s="196"/>
      <c r="C15" s="190" t="s">
        <v>48</v>
      </c>
      <c r="D15" s="191"/>
      <c r="E15" s="198"/>
      <c r="F15" s="190" t="s">
        <v>51</v>
      </c>
      <c r="G15" s="191"/>
      <c r="H15" s="198"/>
      <c r="I15" s="190" t="s">
        <v>50</v>
      </c>
      <c r="J15" s="191"/>
      <c r="K15" s="198"/>
      <c r="L15" s="190" t="s">
        <v>49</v>
      </c>
      <c r="M15" s="191"/>
      <c r="N15" s="191"/>
    </row>
    <row r="16" spans="1:15" s="72" customFormat="1" ht="12" customHeight="1">
      <c r="A16" s="194"/>
      <c r="B16" s="197"/>
      <c r="C16" s="58" t="s">
        <v>48</v>
      </c>
      <c r="D16" s="58" t="s">
        <v>47</v>
      </c>
      <c r="E16" s="58" t="s">
        <v>46</v>
      </c>
      <c r="F16" s="58" t="s">
        <v>48</v>
      </c>
      <c r="G16" s="58" t="s">
        <v>47</v>
      </c>
      <c r="H16" s="58" t="s">
        <v>46</v>
      </c>
      <c r="I16" s="58" t="s">
        <v>48</v>
      </c>
      <c r="J16" s="58" t="s">
        <v>47</v>
      </c>
      <c r="K16" s="58" t="s">
        <v>46</v>
      </c>
      <c r="L16" s="58" t="s">
        <v>48</v>
      </c>
      <c r="M16" s="58" t="s">
        <v>47</v>
      </c>
      <c r="N16" s="115" t="s">
        <v>46</v>
      </c>
    </row>
    <row r="17" spans="1:14" s="72" customFormat="1" ht="6" customHeight="1">
      <c r="A17" s="81"/>
      <c r="B17" s="118"/>
      <c r="C17" s="84"/>
      <c r="D17" s="81"/>
      <c r="E17" s="81"/>
      <c r="F17" s="81"/>
      <c r="G17" s="81"/>
      <c r="H17" s="81"/>
      <c r="I17" s="81"/>
      <c r="J17" s="81"/>
      <c r="K17" s="81"/>
      <c r="L17" s="81"/>
      <c r="M17" s="81"/>
      <c r="N17" s="81"/>
    </row>
    <row r="18" spans="1:14" s="72" customFormat="1" ht="10.5" customHeight="1">
      <c r="A18" s="108" t="s">
        <v>45</v>
      </c>
      <c r="B18" s="119">
        <f>SUM(B20:B22)</f>
        <v>11</v>
      </c>
      <c r="C18" s="120">
        <f>SUM(C20:C22)</f>
        <v>2134</v>
      </c>
      <c r="D18" s="120">
        <f t="shared" ref="D18:N18" si="0">SUM(D20:D22)</f>
        <v>1391</v>
      </c>
      <c r="E18" s="120">
        <f t="shared" si="0"/>
        <v>743</v>
      </c>
      <c r="F18" s="120">
        <f t="shared" si="0"/>
        <v>962</v>
      </c>
      <c r="G18" s="120">
        <f t="shared" si="0"/>
        <v>617</v>
      </c>
      <c r="H18" s="120">
        <f t="shared" si="0"/>
        <v>345</v>
      </c>
      <c r="I18" s="120">
        <f t="shared" si="0"/>
        <v>965</v>
      </c>
      <c r="J18" s="120">
        <f t="shared" si="0"/>
        <v>634</v>
      </c>
      <c r="K18" s="120">
        <f t="shared" si="0"/>
        <v>331</v>
      </c>
      <c r="L18" s="120">
        <f t="shared" si="0"/>
        <v>207</v>
      </c>
      <c r="M18" s="120">
        <f t="shared" si="0"/>
        <v>140</v>
      </c>
      <c r="N18" s="120">
        <f t="shared" si="0"/>
        <v>67</v>
      </c>
    </row>
    <row r="19" spans="1:14" s="72" customFormat="1" ht="6" customHeight="1">
      <c r="A19" s="83"/>
      <c r="B19" s="121"/>
      <c r="C19" s="44"/>
      <c r="D19" s="44"/>
      <c r="E19" s="44"/>
      <c r="F19" s="44"/>
      <c r="G19" s="44"/>
      <c r="H19" s="44"/>
      <c r="I19" s="44"/>
      <c r="J19" s="44"/>
      <c r="K19" s="44"/>
      <c r="L19" s="44"/>
      <c r="M19" s="44"/>
      <c r="N19" s="44"/>
    </row>
    <row r="20" spans="1:14" s="72" customFormat="1" ht="10.5" customHeight="1">
      <c r="A20" s="51" t="s">
        <v>44</v>
      </c>
      <c r="B20" s="121">
        <f>B29</f>
        <v>5</v>
      </c>
      <c r="C20" s="122">
        <f t="shared" ref="C20:C21" si="1">SUM(D20+E20)</f>
        <v>836</v>
      </c>
      <c r="D20" s="122">
        <f>SUM(G20+J20+M20)</f>
        <v>521</v>
      </c>
      <c r="E20" s="122">
        <f t="shared" ref="E20:E22" si="2">SUM(H20+K20+N20)</f>
        <v>315</v>
      </c>
      <c r="F20" s="122">
        <f t="shared" ref="F20:F22" si="3">SUM(G20+H20)</f>
        <v>285</v>
      </c>
      <c r="G20" s="44">
        <v>155</v>
      </c>
      <c r="H20" s="44">
        <v>130</v>
      </c>
      <c r="I20" s="122">
        <f t="shared" ref="I20:I22" si="4">SUM(J20+K20)</f>
        <v>405</v>
      </c>
      <c r="J20" s="44">
        <v>262</v>
      </c>
      <c r="K20" s="44">
        <v>143</v>
      </c>
      <c r="L20" s="122">
        <f t="shared" ref="L20:L22" si="5">SUM(M20+N20)</f>
        <v>146</v>
      </c>
      <c r="M20" s="44">
        <v>104</v>
      </c>
      <c r="N20" s="44">
        <v>42</v>
      </c>
    </row>
    <row r="21" spans="1:14" s="72" customFormat="1" ht="10.5" customHeight="1">
      <c r="A21" s="51" t="s">
        <v>43</v>
      </c>
      <c r="B21" s="121">
        <v>0</v>
      </c>
      <c r="C21" s="122">
        <f t="shared" si="1"/>
        <v>0</v>
      </c>
      <c r="D21" s="122">
        <f t="shared" ref="D21:D22" si="6">SUM(G21+J21+M21)</f>
        <v>0</v>
      </c>
      <c r="E21" s="122">
        <f t="shared" si="2"/>
        <v>0</v>
      </c>
      <c r="F21" s="122">
        <f t="shared" si="3"/>
        <v>0</v>
      </c>
      <c r="G21" s="44">
        <v>0</v>
      </c>
      <c r="H21" s="44">
        <v>0</v>
      </c>
      <c r="I21" s="122">
        <f t="shared" si="4"/>
        <v>0</v>
      </c>
      <c r="J21" s="44">
        <v>0</v>
      </c>
      <c r="K21" s="44">
        <v>0</v>
      </c>
      <c r="L21" s="122">
        <f t="shared" si="5"/>
        <v>0</v>
      </c>
      <c r="M21" s="44">
        <v>0</v>
      </c>
      <c r="N21" s="44">
        <v>0</v>
      </c>
    </row>
    <row r="22" spans="1:14" s="72" customFormat="1" ht="10.5" customHeight="1">
      <c r="A22" s="51" t="s">
        <v>38</v>
      </c>
      <c r="B22" s="121">
        <f>B34</f>
        <v>6</v>
      </c>
      <c r="C22" s="122">
        <f>SUM(D22+E22)</f>
        <v>1298</v>
      </c>
      <c r="D22" s="122">
        <f t="shared" si="6"/>
        <v>870</v>
      </c>
      <c r="E22" s="122">
        <f t="shared" si="2"/>
        <v>428</v>
      </c>
      <c r="F22" s="122">
        <f t="shared" si="3"/>
        <v>677</v>
      </c>
      <c r="G22" s="44">
        <v>462</v>
      </c>
      <c r="H22" s="44">
        <v>215</v>
      </c>
      <c r="I22" s="122">
        <f t="shared" si="4"/>
        <v>560</v>
      </c>
      <c r="J22" s="44">
        <v>372</v>
      </c>
      <c r="K22" s="44">
        <v>188</v>
      </c>
      <c r="L22" s="122">
        <f t="shared" si="5"/>
        <v>61</v>
      </c>
      <c r="M22" s="44">
        <v>36</v>
      </c>
      <c r="N22" s="44">
        <v>25</v>
      </c>
    </row>
    <row r="23" spans="1:14" s="72" customFormat="1" ht="6" customHeight="1">
      <c r="A23" s="81"/>
      <c r="B23" s="121"/>
      <c r="C23" s="44"/>
      <c r="D23" s="44"/>
      <c r="E23" s="44"/>
      <c r="F23" s="44"/>
      <c r="G23" s="44"/>
      <c r="H23" s="44"/>
      <c r="I23" s="44"/>
      <c r="J23" s="44"/>
      <c r="K23" s="44"/>
      <c r="L23" s="44"/>
      <c r="M23" s="44"/>
      <c r="N23" s="44"/>
    </row>
    <row r="24" spans="1:14" s="72" customFormat="1" ht="10.5" customHeight="1">
      <c r="A24" s="47" t="s">
        <v>42</v>
      </c>
      <c r="B24" s="123">
        <v>7</v>
      </c>
      <c r="C24" s="122">
        <f>SUM(D24+E24)</f>
        <v>908</v>
      </c>
      <c r="D24" s="122">
        <f t="shared" ref="D24:E27" si="7">SUM(G24+J24+M24)</f>
        <v>580</v>
      </c>
      <c r="E24" s="122">
        <f t="shared" si="7"/>
        <v>328</v>
      </c>
      <c r="F24" s="122">
        <f>SUM(G24+H24)</f>
        <v>243</v>
      </c>
      <c r="G24" s="44">
        <v>130</v>
      </c>
      <c r="H24" s="44">
        <v>113</v>
      </c>
      <c r="I24" s="122">
        <f>SUM(J24+K24)</f>
        <v>458</v>
      </c>
      <c r="J24" s="44">
        <v>310</v>
      </c>
      <c r="K24" s="44">
        <v>148</v>
      </c>
      <c r="L24" s="122">
        <f>SUM(M24+N24)</f>
        <v>207</v>
      </c>
      <c r="M24" s="44">
        <v>140</v>
      </c>
      <c r="N24" s="44">
        <v>67</v>
      </c>
    </row>
    <row r="25" spans="1:14" s="72" customFormat="1" ht="10.5" customHeight="1">
      <c r="A25" s="47" t="s">
        <v>40</v>
      </c>
      <c r="B25" s="123">
        <v>1</v>
      </c>
      <c r="C25" s="122">
        <f>SUM(D25+E25)</f>
        <v>85</v>
      </c>
      <c r="D25" s="122">
        <f t="shared" si="7"/>
        <v>47</v>
      </c>
      <c r="E25" s="122">
        <f t="shared" si="7"/>
        <v>38</v>
      </c>
      <c r="F25" s="122">
        <f>SUM(G25+H25)</f>
        <v>40</v>
      </c>
      <c r="G25" s="44">
        <v>24</v>
      </c>
      <c r="H25" s="44">
        <v>16</v>
      </c>
      <c r="I25" s="122">
        <f>SUM(J25+K25)</f>
        <v>45</v>
      </c>
      <c r="J25" s="44">
        <v>23</v>
      </c>
      <c r="K25" s="44">
        <v>22</v>
      </c>
      <c r="L25" s="122">
        <f>SUM(M25+N25)</f>
        <v>0</v>
      </c>
      <c r="M25" s="44">
        <v>0</v>
      </c>
      <c r="N25" s="44">
        <v>0</v>
      </c>
    </row>
    <row r="26" spans="1:14" s="72" customFormat="1" ht="10.5" customHeight="1">
      <c r="A26" s="47" t="s">
        <v>39</v>
      </c>
      <c r="B26" s="123">
        <v>2</v>
      </c>
      <c r="C26" s="122">
        <f>SUM(D26+E26)</f>
        <v>170</v>
      </c>
      <c r="D26" s="122">
        <f t="shared" si="7"/>
        <v>102</v>
      </c>
      <c r="E26" s="122">
        <f t="shared" si="7"/>
        <v>68</v>
      </c>
      <c r="F26" s="122">
        <f>SUM(G26+H26)</f>
        <v>80</v>
      </c>
      <c r="G26" s="44">
        <v>47</v>
      </c>
      <c r="H26" s="44">
        <v>33</v>
      </c>
      <c r="I26" s="122">
        <f>SUM(J26+K26)</f>
        <v>90</v>
      </c>
      <c r="J26" s="44">
        <v>55</v>
      </c>
      <c r="K26" s="44">
        <v>35</v>
      </c>
      <c r="L26" s="122">
        <f>SUM(M26+N26)</f>
        <v>0</v>
      </c>
      <c r="M26" s="44">
        <v>0</v>
      </c>
      <c r="N26" s="44">
        <v>0</v>
      </c>
    </row>
    <row r="27" spans="1:14" s="72" customFormat="1" ht="10.5" customHeight="1">
      <c r="A27" s="47" t="s">
        <v>36</v>
      </c>
      <c r="B27" s="123">
        <v>1</v>
      </c>
      <c r="C27" s="122">
        <f>SUM(D27+E27)</f>
        <v>971</v>
      </c>
      <c r="D27" s="122">
        <f t="shared" si="7"/>
        <v>662</v>
      </c>
      <c r="E27" s="122">
        <f t="shared" si="7"/>
        <v>309</v>
      </c>
      <c r="F27" s="122">
        <f>SUM(G27+H27)</f>
        <v>599</v>
      </c>
      <c r="G27" s="44">
        <v>416</v>
      </c>
      <c r="H27" s="44">
        <v>183</v>
      </c>
      <c r="I27" s="122">
        <f>SUM(J27+K27)</f>
        <v>372</v>
      </c>
      <c r="J27" s="44">
        <v>246</v>
      </c>
      <c r="K27" s="44">
        <v>126</v>
      </c>
      <c r="L27" s="122">
        <f>SUM(M27+N27)</f>
        <v>0</v>
      </c>
      <c r="M27" s="44">
        <v>0</v>
      </c>
      <c r="N27" s="44">
        <v>0</v>
      </c>
    </row>
    <row r="28" spans="1:14" s="72" customFormat="1" ht="6" customHeight="1">
      <c r="A28" s="80"/>
      <c r="B28" s="121"/>
      <c r="C28" s="122"/>
      <c r="D28" s="122"/>
      <c r="E28" s="122"/>
      <c r="F28" s="122"/>
      <c r="G28" s="44"/>
      <c r="H28" s="44"/>
      <c r="I28" s="122"/>
      <c r="J28" s="44"/>
      <c r="K28" s="44"/>
      <c r="L28" s="122"/>
      <c r="M28" s="44"/>
      <c r="N28" s="44"/>
    </row>
    <row r="29" spans="1:14" s="72" customFormat="1" ht="10.5" customHeight="1">
      <c r="A29" s="48" t="s">
        <v>41</v>
      </c>
      <c r="B29" s="123">
        <f>SUM(B30:B32)</f>
        <v>5</v>
      </c>
      <c r="C29" s="122">
        <f>SUM(C30:C32)</f>
        <v>836</v>
      </c>
      <c r="D29" s="122">
        <f t="shared" ref="D29:N29" si="8">SUM(D30:D32)</f>
        <v>521</v>
      </c>
      <c r="E29" s="122">
        <f t="shared" si="8"/>
        <v>315</v>
      </c>
      <c r="F29" s="122">
        <f t="shared" si="8"/>
        <v>285</v>
      </c>
      <c r="G29" s="122">
        <f>SUM(G30:G32)</f>
        <v>155</v>
      </c>
      <c r="H29" s="122">
        <f>SUM(H30:H32)</f>
        <v>130</v>
      </c>
      <c r="I29" s="122">
        <f t="shared" si="8"/>
        <v>405</v>
      </c>
      <c r="J29" s="122">
        <f t="shared" si="8"/>
        <v>262</v>
      </c>
      <c r="K29" s="122">
        <f t="shared" si="8"/>
        <v>143</v>
      </c>
      <c r="L29" s="122">
        <f t="shared" si="8"/>
        <v>146</v>
      </c>
      <c r="M29" s="122">
        <f t="shared" si="8"/>
        <v>104</v>
      </c>
      <c r="N29" s="122">
        <f t="shared" si="8"/>
        <v>42</v>
      </c>
    </row>
    <row r="30" spans="1:14" s="72" customFormat="1" ht="10.5" customHeight="1">
      <c r="A30" s="47" t="s">
        <v>37</v>
      </c>
      <c r="B30" s="123">
        <v>3</v>
      </c>
      <c r="C30" s="122">
        <f>SUM(D30+E30)</f>
        <v>649</v>
      </c>
      <c r="D30" s="122">
        <f t="shared" ref="D30:E32" si="9">SUM(G30+J30+M30)</f>
        <v>415</v>
      </c>
      <c r="E30" s="122">
        <f t="shared" si="9"/>
        <v>234</v>
      </c>
      <c r="F30" s="122">
        <f>SUM(G30+H30)</f>
        <v>191</v>
      </c>
      <c r="G30" s="44">
        <v>103</v>
      </c>
      <c r="H30" s="44">
        <v>88</v>
      </c>
      <c r="I30" s="122">
        <f>SUM(J30+K30)</f>
        <v>312</v>
      </c>
      <c r="J30" s="44">
        <v>208</v>
      </c>
      <c r="K30" s="44">
        <v>104</v>
      </c>
      <c r="L30" s="122">
        <f>SUM(M30+N30)</f>
        <v>146</v>
      </c>
      <c r="M30" s="44">
        <v>104</v>
      </c>
      <c r="N30" s="44">
        <v>42</v>
      </c>
    </row>
    <row r="31" spans="1:14" s="72" customFormat="1" ht="10.5" customHeight="1">
      <c r="A31" s="47" t="s">
        <v>40</v>
      </c>
      <c r="B31" s="123">
        <v>1</v>
      </c>
      <c r="C31" s="122">
        <f>SUM(D31+E31)</f>
        <v>85</v>
      </c>
      <c r="D31" s="122">
        <f t="shared" si="9"/>
        <v>47</v>
      </c>
      <c r="E31" s="122">
        <f t="shared" si="9"/>
        <v>38</v>
      </c>
      <c r="F31" s="122">
        <f>SUM(G31+H31)</f>
        <v>40</v>
      </c>
      <c r="G31" s="44">
        <v>24</v>
      </c>
      <c r="H31" s="44">
        <v>16</v>
      </c>
      <c r="I31" s="122">
        <f>SUM(J31+K31)</f>
        <v>45</v>
      </c>
      <c r="J31" s="44">
        <v>23</v>
      </c>
      <c r="K31" s="44">
        <v>22</v>
      </c>
      <c r="L31" s="122">
        <f>SUM(M31+N31)</f>
        <v>0</v>
      </c>
      <c r="M31" s="44">
        <v>0</v>
      </c>
      <c r="N31" s="44">
        <v>0</v>
      </c>
    </row>
    <row r="32" spans="1:14" s="72" customFormat="1" ht="10.5" customHeight="1">
      <c r="A32" s="47" t="s">
        <v>39</v>
      </c>
      <c r="B32" s="123">
        <v>1</v>
      </c>
      <c r="C32" s="122">
        <f>SUM(D32+E32)</f>
        <v>102</v>
      </c>
      <c r="D32" s="122">
        <f t="shared" si="9"/>
        <v>59</v>
      </c>
      <c r="E32" s="122">
        <f t="shared" si="9"/>
        <v>43</v>
      </c>
      <c r="F32" s="122">
        <f>SUM(G32+H32)</f>
        <v>54</v>
      </c>
      <c r="G32" s="44">
        <v>28</v>
      </c>
      <c r="H32" s="44">
        <v>26</v>
      </c>
      <c r="I32" s="122">
        <f>SUM(J32+K32)</f>
        <v>48</v>
      </c>
      <c r="J32" s="44">
        <v>31</v>
      </c>
      <c r="K32" s="44">
        <v>17</v>
      </c>
      <c r="L32" s="122">
        <f>SUM(M32+N32)</f>
        <v>0</v>
      </c>
      <c r="M32" s="44">
        <v>0</v>
      </c>
      <c r="N32" s="44">
        <v>0</v>
      </c>
    </row>
    <row r="33" spans="1:14" s="72" customFormat="1" ht="6" customHeight="1">
      <c r="A33" s="80"/>
      <c r="B33" s="121"/>
      <c r="C33" s="122"/>
      <c r="D33" s="122"/>
      <c r="E33" s="122"/>
      <c r="F33" s="122"/>
      <c r="G33" s="44"/>
      <c r="H33" s="44"/>
      <c r="I33" s="122"/>
      <c r="J33" s="44"/>
      <c r="K33" s="44"/>
      <c r="L33" s="122"/>
      <c r="M33" s="44"/>
      <c r="N33" s="44"/>
    </row>
    <row r="34" spans="1:14" s="72" customFormat="1" ht="10.5" customHeight="1">
      <c r="A34" s="48" t="s">
        <v>38</v>
      </c>
      <c r="B34" s="123">
        <f>SUM(B35:B37)</f>
        <v>6</v>
      </c>
      <c r="C34" s="122">
        <f>SUM(C35:C37)</f>
        <v>1298</v>
      </c>
      <c r="D34" s="122">
        <f t="shared" ref="D34:N34" si="10">SUM(D35:D37)</f>
        <v>870</v>
      </c>
      <c r="E34" s="122">
        <f t="shared" si="10"/>
        <v>428</v>
      </c>
      <c r="F34" s="122">
        <f t="shared" si="10"/>
        <v>677</v>
      </c>
      <c r="G34" s="122">
        <f t="shared" si="10"/>
        <v>462</v>
      </c>
      <c r="H34" s="122">
        <f t="shared" si="10"/>
        <v>215</v>
      </c>
      <c r="I34" s="122">
        <f t="shared" si="10"/>
        <v>560</v>
      </c>
      <c r="J34" s="122">
        <f t="shared" si="10"/>
        <v>372</v>
      </c>
      <c r="K34" s="122">
        <f t="shared" si="10"/>
        <v>188</v>
      </c>
      <c r="L34" s="122">
        <f>SUM(L35:L37)</f>
        <v>61</v>
      </c>
      <c r="M34" s="122">
        <f t="shared" si="10"/>
        <v>36</v>
      </c>
      <c r="N34" s="122">
        <f t="shared" si="10"/>
        <v>25</v>
      </c>
    </row>
    <row r="35" spans="1:14" s="72" customFormat="1" ht="10.5" customHeight="1">
      <c r="A35" s="47" t="s">
        <v>37</v>
      </c>
      <c r="B35" s="123">
        <v>4</v>
      </c>
      <c r="C35" s="122">
        <f>SUM(D35+E35)</f>
        <v>259</v>
      </c>
      <c r="D35" s="122">
        <f t="shared" ref="D35:E37" si="11">SUM(G35+J35+M35)</f>
        <v>165</v>
      </c>
      <c r="E35" s="122">
        <f t="shared" si="11"/>
        <v>94</v>
      </c>
      <c r="F35" s="122">
        <f>SUM(G35+H35)</f>
        <v>52</v>
      </c>
      <c r="G35" s="44">
        <v>27</v>
      </c>
      <c r="H35" s="44">
        <v>25</v>
      </c>
      <c r="I35" s="122">
        <f>SUM(J35+K35)</f>
        <v>146</v>
      </c>
      <c r="J35" s="44">
        <v>102</v>
      </c>
      <c r="K35" s="44">
        <v>44</v>
      </c>
      <c r="L35" s="122">
        <f>SUM(M35+N35)</f>
        <v>61</v>
      </c>
      <c r="M35" s="44">
        <v>36</v>
      </c>
      <c r="N35" s="44">
        <v>25</v>
      </c>
    </row>
    <row r="36" spans="1:14" s="72" customFormat="1" ht="10.5" customHeight="1">
      <c r="A36" s="47" t="s">
        <v>39</v>
      </c>
      <c r="B36" s="123">
        <v>1</v>
      </c>
      <c r="C36" s="122">
        <f>SUM(D36+E36)</f>
        <v>68</v>
      </c>
      <c r="D36" s="122">
        <f t="shared" si="11"/>
        <v>43</v>
      </c>
      <c r="E36" s="122">
        <f t="shared" si="11"/>
        <v>25</v>
      </c>
      <c r="F36" s="122">
        <f>SUM(G36+H36)</f>
        <v>26</v>
      </c>
      <c r="G36" s="44">
        <v>19</v>
      </c>
      <c r="H36" s="44">
        <v>7</v>
      </c>
      <c r="I36" s="122">
        <f>SUM(J36+K36)</f>
        <v>42</v>
      </c>
      <c r="J36" s="44">
        <v>24</v>
      </c>
      <c r="K36" s="44">
        <v>18</v>
      </c>
      <c r="L36" s="122">
        <f>SUM(M36+N36)</f>
        <v>0</v>
      </c>
      <c r="M36" s="44">
        <v>0</v>
      </c>
      <c r="N36" s="44">
        <v>0</v>
      </c>
    </row>
    <row r="37" spans="1:14" s="72" customFormat="1" ht="10.5" customHeight="1">
      <c r="A37" s="47" t="s">
        <v>36</v>
      </c>
      <c r="B37" s="123">
        <v>1</v>
      </c>
      <c r="C37" s="122">
        <f>SUM(D37+E37)</f>
        <v>971</v>
      </c>
      <c r="D37" s="122">
        <f t="shared" si="11"/>
        <v>662</v>
      </c>
      <c r="E37" s="122">
        <f t="shared" si="11"/>
        <v>309</v>
      </c>
      <c r="F37" s="122">
        <f>SUM(G37+H37)</f>
        <v>599</v>
      </c>
      <c r="G37" s="44">
        <v>416</v>
      </c>
      <c r="H37" s="44">
        <v>183</v>
      </c>
      <c r="I37" s="122">
        <f>SUM(J37+K37)</f>
        <v>372</v>
      </c>
      <c r="J37" s="44">
        <v>246</v>
      </c>
      <c r="K37" s="44">
        <v>126</v>
      </c>
      <c r="L37" s="122">
        <f>SUM(M37+N37)</f>
        <v>0</v>
      </c>
      <c r="M37" s="44">
        <v>0</v>
      </c>
      <c r="N37" s="44">
        <v>0</v>
      </c>
    </row>
    <row r="38" spans="1:14" s="72" customFormat="1" ht="6" customHeight="1">
      <c r="A38" s="78"/>
      <c r="B38" s="124"/>
      <c r="C38" s="78"/>
      <c r="D38" s="78"/>
      <c r="E38" s="78"/>
      <c r="F38" s="78"/>
      <c r="G38" s="78"/>
      <c r="H38" s="78"/>
      <c r="I38" s="78"/>
      <c r="J38" s="78"/>
      <c r="K38" s="78"/>
      <c r="L38" s="78"/>
      <c r="M38" s="77"/>
      <c r="N38" s="77"/>
    </row>
    <row r="39" spans="1:14" s="72" customFormat="1" ht="10.5" customHeight="1">
      <c r="A39" s="50" t="s">
        <v>147</v>
      </c>
      <c r="B39" s="81"/>
      <c r="C39" s="81"/>
      <c r="D39" s="81"/>
      <c r="E39" s="81"/>
      <c r="F39" s="81"/>
      <c r="G39" s="81"/>
      <c r="H39" s="81"/>
      <c r="I39" s="81"/>
      <c r="J39" s="81"/>
      <c r="K39" s="81"/>
      <c r="L39" s="81"/>
      <c r="M39" s="81"/>
      <c r="N39" s="81"/>
    </row>
    <row r="40" spans="1:14" s="72" customFormat="1" ht="10.5" customHeight="1">
      <c r="A40" s="37" t="s">
        <v>62</v>
      </c>
      <c r="B40" s="81"/>
      <c r="C40" s="81"/>
      <c r="D40" s="81"/>
      <c r="E40" s="81"/>
      <c r="F40" s="81"/>
      <c r="G40" s="81"/>
      <c r="H40" s="81"/>
      <c r="I40" s="81"/>
      <c r="J40" s="81"/>
      <c r="K40" s="81"/>
      <c r="L40" s="81"/>
      <c r="M40" s="81"/>
      <c r="N40" s="81"/>
    </row>
    <row r="41" spans="1:14" s="72" customFormat="1" ht="10.5" customHeight="1">
      <c r="A41" s="37" t="s">
        <v>61</v>
      </c>
      <c r="B41" s="73"/>
      <c r="C41" s="73"/>
      <c r="D41" s="73"/>
      <c r="E41" s="73"/>
      <c r="F41" s="73"/>
      <c r="G41" s="73"/>
      <c r="H41" s="73"/>
      <c r="I41" s="73"/>
      <c r="J41" s="73"/>
      <c r="K41" s="73"/>
      <c r="L41" s="73"/>
      <c r="M41" s="73"/>
      <c r="N41" s="73"/>
    </row>
    <row r="42" spans="1:14" s="72" customFormat="1" ht="10.5" customHeight="1">
      <c r="B42" s="73"/>
      <c r="C42" s="73"/>
      <c r="D42" s="73"/>
      <c r="E42" s="73"/>
      <c r="F42" s="73"/>
      <c r="G42" s="73"/>
      <c r="H42" s="73"/>
      <c r="I42" s="73"/>
      <c r="J42" s="73"/>
      <c r="K42" s="73"/>
      <c r="L42" s="73"/>
      <c r="M42" s="73"/>
      <c r="N42" s="73"/>
    </row>
  </sheetData>
  <mergeCells count="7">
    <mergeCell ref="A14:A16"/>
    <mergeCell ref="B14:B16"/>
    <mergeCell ref="C14:N14"/>
    <mergeCell ref="C15:E15"/>
    <mergeCell ref="F15:H15"/>
    <mergeCell ref="I15:K15"/>
    <mergeCell ref="L15:N15"/>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1EB7A-61B7-4AFC-B6F4-AB2A67BEB965}">
  <dimension ref="A1:O43"/>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149</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14"/>
      <c r="C6" s="114"/>
      <c r="D6" s="114"/>
      <c r="E6" s="114"/>
      <c r="F6" s="114"/>
      <c r="G6" s="114"/>
      <c r="H6" s="114"/>
      <c r="I6" s="114"/>
      <c r="J6" s="114"/>
      <c r="K6" s="114"/>
      <c r="L6" s="114"/>
      <c r="M6" s="114"/>
      <c r="N6" s="114"/>
      <c r="O6" s="114"/>
    </row>
    <row r="7" spans="1:15" s="102" customFormat="1" ht="10.5" customHeight="1">
      <c r="A7" s="114"/>
      <c r="B7" s="114"/>
      <c r="C7" s="114"/>
      <c r="D7" s="114"/>
      <c r="E7" s="114"/>
      <c r="F7" s="114"/>
      <c r="G7" s="114"/>
      <c r="H7" s="114"/>
      <c r="I7" s="114"/>
      <c r="J7" s="114"/>
      <c r="K7" s="114"/>
      <c r="L7" s="114"/>
      <c r="M7" s="114"/>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c r="B14" s="74"/>
      <c r="C14" s="73"/>
      <c r="D14" s="73"/>
      <c r="E14" s="73"/>
      <c r="F14" s="73"/>
      <c r="G14" s="73"/>
      <c r="H14" s="73"/>
      <c r="I14" s="73"/>
      <c r="J14" s="73"/>
      <c r="K14" s="73"/>
      <c r="L14" s="73"/>
      <c r="M14" s="73"/>
      <c r="N14" s="59" t="s">
        <v>150</v>
      </c>
    </row>
    <row r="15" spans="1:15" s="72" customFormat="1" ht="12" customHeight="1">
      <c r="A15" s="192" t="s">
        <v>54</v>
      </c>
      <c r="B15" s="200" t="s">
        <v>53</v>
      </c>
      <c r="C15" s="190" t="s">
        <v>52</v>
      </c>
      <c r="D15" s="191"/>
      <c r="E15" s="191"/>
      <c r="F15" s="191"/>
      <c r="G15" s="191"/>
      <c r="H15" s="191"/>
      <c r="I15" s="191"/>
      <c r="J15" s="191"/>
      <c r="K15" s="191"/>
      <c r="L15" s="191"/>
      <c r="M15" s="191"/>
      <c r="N15" s="191"/>
    </row>
    <row r="16" spans="1:15" s="72" customFormat="1" ht="12" customHeight="1">
      <c r="A16" s="193"/>
      <c r="B16" s="201"/>
      <c r="C16" s="190" t="s">
        <v>48</v>
      </c>
      <c r="D16" s="191"/>
      <c r="E16" s="198"/>
      <c r="F16" s="190" t="s">
        <v>51</v>
      </c>
      <c r="G16" s="191"/>
      <c r="H16" s="198"/>
      <c r="I16" s="190" t="s">
        <v>50</v>
      </c>
      <c r="J16" s="191"/>
      <c r="K16" s="198"/>
      <c r="L16" s="190" t="s">
        <v>49</v>
      </c>
      <c r="M16" s="191"/>
      <c r="N16" s="191"/>
    </row>
    <row r="17" spans="1:14" s="72" customFormat="1" ht="12" customHeight="1">
      <c r="A17" s="194"/>
      <c r="B17" s="202"/>
      <c r="C17" s="58" t="s">
        <v>48</v>
      </c>
      <c r="D17" s="58" t="s">
        <v>47</v>
      </c>
      <c r="E17" s="58" t="s">
        <v>46</v>
      </c>
      <c r="F17" s="58" t="s">
        <v>48</v>
      </c>
      <c r="G17" s="58" t="s">
        <v>47</v>
      </c>
      <c r="H17" s="58" t="s">
        <v>46</v>
      </c>
      <c r="I17" s="58" t="s">
        <v>48</v>
      </c>
      <c r="J17" s="58" t="s">
        <v>47</v>
      </c>
      <c r="K17" s="58" t="s">
        <v>46</v>
      </c>
      <c r="L17" s="58" t="s">
        <v>48</v>
      </c>
      <c r="M17" s="58" t="s">
        <v>47</v>
      </c>
      <c r="N17" s="111"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108" t="s">
        <v>45</v>
      </c>
      <c r="B19" s="109">
        <v>11</v>
      </c>
      <c r="C19" s="110">
        <v>1766</v>
      </c>
      <c r="D19" s="110">
        <v>1157</v>
      </c>
      <c r="E19" s="110">
        <v>609</v>
      </c>
      <c r="F19" s="110">
        <v>735</v>
      </c>
      <c r="G19" s="110">
        <v>468</v>
      </c>
      <c r="H19" s="110">
        <v>267</v>
      </c>
      <c r="I19" s="110">
        <v>793</v>
      </c>
      <c r="J19" s="110">
        <v>526</v>
      </c>
      <c r="K19" s="110">
        <v>267</v>
      </c>
      <c r="L19" s="110">
        <v>238</v>
      </c>
      <c r="M19" s="110">
        <v>163</v>
      </c>
      <c r="N19" s="110">
        <v>75</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5">
        <v>821</v>
      </c>
      <c r="D21" s="45">
        <v>543</v>
      </c>
      <c r="E21" s="45">
        <v>278</v>
      </c>
      <c r="F21" s="45">
        <v>288</v>
      </c>
      <c r="G21" s="112">
        <v>180</v>
      </c>
      <c r="H21" s="112">
        <v>108</v>
      </c>
      <c r="I21" s="45">
        <v>395</v>
      </c>
      <c r="J21" s="112">
        <v>264</v>
      </c>
      <c r="K21" s="112">
        <v>131</v>
      </c>
      <c r="L21" s="45">
        <v>138</v>
      </c>
      <c r="M21" s="112">
        <v>99</v>
      </c>
      <c r="N21" s="112">
        <v>39</v>
      </c>
    </row>
    <row r="22" spans="1:14" s="72" customFormat="1" ht="10.5" customHeight="1">
      <c r="A22" s="51" t="s">
        <v>43</v>
      </c>
      <c r="B22" s="49">
        <v>0</v>
      </c>
      <c r="C22" s="45">
        <v>0</v>
      </c>
      <c r="D22" s="45">
        <v>0</v>
      </c>
      <c r="E22" s="45">
        <v>0</v>
      </c>
      <c r="F22" s="45">
        <v>0</v>
      </c>
      <c r="G22" s="112">
        <v>0</v>
      </c>
      <c r="H22" s="112">
        <v>0</v>
      </c>
      <c r="I22" s="45">
        <v>0</v>
      </c>
      <c r="J22" s="112">
        <v>0</v>
      </c>
      <c r="K22" s="112">
        <v>0</v>
      </c>
      <c r="L22" s="45">
        <v>0</v>
      </c>
      <c r="M22" s="112">
        <v>0</v>
      </c>
      <c r="N22" s="112">
        <v>0</v>
      </c>
    </row>
    <row r="23" spans="1:14" s="72" customFormat="1" ht="10.5" customHeight="1">
      <c r="A23" s="51" t="s">
        <v>38</v>
      </c>
      <c r="B23" s="49">
        <v>6</v>
      </c>
      <c r="C23" s="45">
        <v>945</v>
      </c>
      <c r="D23" s="45">
        <v>614</v>
      </c>
      <c r="E23" s="45">
        <v>331</v>
      </c>
      <c r="F23" s="45">
        <v>447</v>
      </c>
      <c r="G23" s="112">
        <v>288</v>
      </c>
      <c r="H23" s="112">
        <v>159</v>
      </c>
      <c r="I23" s="45">
        <v>398</v>
      </c>
      <c r="J23" s="112">
        <v>262</v>
      </c>
      <c r="K23" s="112">
        <v>136</v>
      </c>
      <c r="L23" s="45">
        <v>100</v>
      </c>
      <c r="M23" s="112">
        <v>64</v>
      </c>
      <c r="N23" s="112">
        <v>36</v>
      </c>
    </row>
    <row r="24" spans="1:14" s="72" customFormat="1" ht="6" customHeight="1">
      <c r="A24" s="81"/>
      <c r="B24" s="49"/>
      <c r="C24" s="112"/>
      <c r="D24" s="112"/>
      <c r="E24" s="112"/>
      <c r="F24" s="112"/>
      <c r="G24" s="112"/>
      <c r="H24" s="112"/>
      <c r="I24" s="112"/>
      <c r="J24" s="112"/>
      <c r="K24" s="112"/>
      <c r="L24" s="112"/>
      <c r="M24" s="112"/>
      <c r="N24" s="112"/>
    </row>
    <row r="25" spans="1:14" s="72" customFormat="1" ht="10.5" customHeight="1">
      <c r="A25" s="47" t="s">
        <v>42</v>
      </c>
      <c r="B25" s="46">
        <v>7</v>
      </c>
      <c r="C25" s="45">
        <v>899</v>
      </c>
      <c r="D25" s="45">
        <v>603</v>
      </c>
      <c r="E25" s="45">
        <v>296</v>
      </c>
      <c r="F25" s="45">
        <v>234</v>
      </c>
      <c r="G25" s="112">
        <v>144</v>
      </c>
      <c r="H25" s="112">
        <v>90</v>
      </c>
      <c r="I25" s="45">
        <v>427</v>
      </c>
      <c r="J25" s="112">
        <v>296</v>
      </c>
      <c r="K25" s="112">
        <v>131</v>
      </c>
      <c r="L25" s="45">
        <v>238</v>
      </c>
      <c r="M25" s="112">
        <v>163</v>
      </c>
      <c r="N25" s="112">
        <v>75</v>
      </c>
    </row>
    <row r="26" spans="1:14" s="72" customFormat="1" ht="10.5" customHeight="1">
      <c r="A26" s="47" t="s">
        <v>40</v>
      </c>
      <c r="B26" s="46">
        <v>1</v>
      </c>
      <c r="C26" s="45">
        <v>71</v>
      </c>
      <c r="D26" s="45">
        <v>36</v>
      </c>
      <c r="E26" s="45">
        <v>35</v>
      </c>
      <c r="F26" s="45">
        <v>46</v>
      </c>
      <c r="G26" s="112">
        <v>25</v>
      </c>
      <c r="H26" s="112">
        <v>21</v>
      </c>
      <c r="I26" s="45">
        <v>25</v>
      </c>
      <c r="J26" s="112">
        <v>11</v>
      </c>
      <c r="K26" s="112">
        <v>14</v>
      </c>
      <c r="L26" s="45">
        <v>0</v>
      </c>
      <c r="M26" s="112">
        <v>0</v>
      </c>
      <c r="N26" s="112">
        <v>0</v>
      </c>
    </row>
    <row r="27" spans="1:14" s="72" customFormat="1" ht="10.5" customHeight="1">
      <c r="A27" s="47" t="s">
        <v>39</v>
      </c>
      <c r="B27" s="46">
        <v>2</v>
      </c>
      <c r="C27" s="45">
        <v>181</v>
      </c>
      <c r="D27" s="45">
        <v>114</v>
      </c>
      <c r="E27" s="45">
        <v>67</v>
      </c>
      <c r="F27" s="45">
        <v>96</v>
      </c>
      <c r="G27" s="112">
        <v>63</v>
      </c>
      <c r="H27" s="112">
        <v>33</v>
      </c>
      <c r="I27" s="45">
        <v>85</v>
      </c>
      <c r="J27" s="112">
        <v>51</v>
      </c>
      <c r="K27" s="112">
        <v>34</v>
      </c>
      <c r="L27" s="45">
        <v>0</v>
      </c>
      <c r="M27" s="112">
        <v>0</v>
      </c>
      <c r="N27" s="112">
        <v>0</v>
      </c>
    </row>
    <row r="28" spans="1:14" s="72" customFormat="1" ht="10.5" customHeight="1">
      <c r="A28" s="47" t="s">
        <v>36</v>
      </c>
      <c r="B28" s="46">
        <v>1</v>
      </c>
      <c r="C28" s="45">
        <v>615</v>
      </c>
      <c r="D28" s="45">
        <v>404</v>
      </c>
      <c r="E28" s="45">
        <v>211</v>
      </c>
      <c r="F28" s="45">
        <v>359</v>
      </c>
      <c r="G28" s="112">
        <v>236</v>
      </c>
      <c r="H28" s="112">
        <v>123</v>
      </c>
      <c r="I28" s="45">
        <v>256</v>
      </c>
      <c r="J28" s="113">
        <v>168</v>
      </c>
      <c r="K28" s="112">
        <v>88</v>
      </c>
      <c r="L28" s="45">
        <v>0</v>
      </c>
      <c r="M28" s="112">
        <v>0</v>
      </c>
      <c r="N28" s="112">
        <v>0</v>
      </c>
    </row>
    <row r="29" spans="1:14" s="72" customFormat="1" ht="6" customHeight="1">
      <c r="A29" s="80"/>
      <c r="B29" s="49"/>
      <c r="C29" s="45"/>
      <c r="D29" s="45"/>
      <c r="E29" s="45"/>
      <c r="F29" s="45"/>
      <c r="G29" s="112"/>
      <c r="H29" s="112"/>
      <c r="I29" s="45"/>
      <c r="J29" s="112"/>
      <c r="K29" s="112"/>
      <c r="L29" s="45"/>
      <c r="M29" s="112"/>
      <c r="N29" s="112"/>
    </row>
    <row r="30" spans="1:14" s="72" customFormat="1" ht="10.5" customHeight="1">
      <c r="A30" s="48" t="s">
        <v>41</v>
      </c>
      <c r="B30" s="46">
        <v>5</v>
      </c>
      <c r="C30" s="45">
        <v>821</v>
      </c>
      <c r="D30" s="45">
        <v>543</v>
      </c>
      <c r="E30" s="45">
        <v>278</v>
      </c>
      <c r="F30" s="45">
        <v>288</v>
      </c>
      <c r="G30" s="45">
        <v>180</v>
      </c>
      <c r="H30" s="45">
        <v>108</v>
      </c>
      <c r="I30" s="45">
        <v>395</v>
      </c>
      <c r="J30" s="45">
        <v>264</v>
      </c>
      <c r="K30" s="45">
        <v>131</v>
      </c>
      <c r="L30" s="45">
        <v>138</v>
      </c>
      <c r="M30" s="45">
        <v>99</v>
      </c>
      <c r="N30" s="45">
        <v>39</v>
      </c>
    </row>
    <row r="31" spans="1:14" s="72" customFormat="1" ht="10.5" customHeight="1">
      <c r="A31" s="47" t="s">
        <v>37</v>
      </c>
      <c r="B31" s="46">
        <v>3</v>
      </c>
      <c r="C31" s="45">
        <v>639</v>
      </c>
      <c r="D31" s="45">
        <v>437</v>
      </c>
      <c r="E31" s="45">
        <v>202</v>
      </c>
      <c r="F31" s="45">
        <v>184</v>
      </c>
      <c r="G31" s="113">
        <v>114</v>
      </c>
      <c r="H31" s="113">
        <v>70</v>
      </c>
      <c r="I31" s="45">
        <v>317</v>
      </c>
      <c r="J31" s="113">
        <v>224</v>
      </c>
      <c r="K31" s="113">
        <v>93</v>
      </c>
      <c r="L31" s="45">
        <v>138</v>
      </c>
      <c r="M31" s="113">
        <v>99</v>
      </c>
      <c r="N31" s="113">
        <v>39</v>
      </c>
    </row>
    <row r="32" spans="1:14" s="72" customFormat="1" ht="10.5" customHeight="1">
      <c r="A32" s="47" t="s">
        <v>40</v>
      </c>
      <c r="B32" s="46">
        <v>1</v>
      </c>
      <c r="C32" s="45">
        <v>71</v>
      </c>
      <c r="D32" s="45">
        <v>36</v>
      </c>
      <c r="E32" s="45">
        <v>35</v>
      </c>
      <c r="F32" s="45">
        <v>46</v>
      </c>
      <c r="G32" s="113">
        <v>25</v>
      </c>
      <c r="H32" s="113">
        <v>21</v>
      </c>
      <c r="I32" s="45">
        <v>25</v>
      </c>
      <c r="J32" s="113">
        <v>11</v>
      </c>
      <c r="K32" s="113">
        <v>14</v>
      </c>
      <c r="L32" s="45">
        <v>0</v>
      </c>
      <c r="M32" s="113">
        <v>0</v>
      </c>
      <c r="N32" s="113">
        <v>0</v>
      </c>
    </row>
    <row r="33" spans="1:14" s="72" customFormat="1" ht="10.5" customHeight="1">
      <c r="A33" s="47" t="s">
        <v>39</v>
      </c>
      <c r="B33" s="46">
        <v>1</v>
      </c>
      <c r="C33" s="45">
        <v>111</v>
      </c>
      <c r="D33" s="45">
        <v>70</v>
      </c>
      <c r="E33" s="45">
        <v>41</v>
      </c>
      <c r="F33" s="45">
        <v>58</v>
      </c>
      <c r="G33" s="113">
        <v>41</v>
      </c>
      <c r="H33" s="113">
        <v>17</v>
      </c>
      <c r="I33" s="45">
        <v>53</v>
      </c>
      <c r="J33" s="113">
        <v>29</v>
      </c>
      <c r="K33" s="113">
        <v>24</v>
      </c>
      <c r="L33" s="45">
        <v>0</v>
      </c>
      <c r="M33" s="113">
        <v>0</v>
      </c>
      <c r="N33" s="113">
        <v>0</v>
      </c>
    </row>
    <row r="34" spans="1:14" s="72" customFormat="1" ht="6" customHeight="1">
      <c r="A34" s="80"/>
      <c r="B34" s="49"/>
      <c r="C34" s="45"/>
      <c r="D34" s="45"/>
      <c r="E34" s="45"/>
      <c r="F34" s="45"/>
      <c r="G34" s="113"/>
      <c r="H34" s="113"/>
      <c r="I34" s="45"/>
      <c r="J34" s="113"/>
      <c r="K34" s="113"/>
      <c r="L34" s="45"/>
      <c r="M34" s="113"/>
      <c r="N34" s="113"/>
    </row>
    <row r="35" spans="1:14" s="72" customFormat="1" ht="10.5" customHeight="1">
      <c r="A35" s="48" t="s">
        <v>38</v>
      </c>
      <c r="B35" s="46">
        <v>6</v>
      </c>
      <c r="C35" s="45">
        <v>945</v>
      </c>
      <c r="D35" s="45">
        <v>614</v>
      </c>
      <c r="E35" s="45">
        <v>331</v>
      </c>
      <c r="F35" s="45">
        <v>447</v>
      </c>
      <c r="G35" s="45">
        <v>288</v>
      </c>
      <c r="H35" s="45">
        <v>159</v>
      </c>
      <c r="I35" s="45">
        <v>398</v>
      </c>
      <c r="J35" s="45">
        <v>262</v>
      </c>
      <c r="K35" s="45">
        <v>136</v>
      </c>
      <c r="L35" s="45">
        <v>100</v>
      </c>
      <c r="M35" s="45">
        <v>64</v>
      </c>
      <c r="N35" s="45">
        <v>36</v>
      </c>
    </row>
    <row r="36" spans="1:14" s="72" customFormat="1" ht="10.5" customHeight="1">
      <c r="A36" s="47" t="s">
        <v>37</v>
      </c>
      <c r="B36" s="46">
        <v>4</v>
      </c>
      <c r="C36" s="45">
        <v>260</v>
      </c>
      <c r="D36" s="45">
        <v>166</v>
      </c>
      <c r="E36" s="45">
        <v>94</v>
      </c>
      <c r="F36" s="45">
        <v>50</v>
      </c>
      <c r="G36" s="112">
        <v>30</v>
      </c>
      <c r="H36" s="112">
        <v>20</v>
      </c>
      <c r="I36" s="45">
        <v>110</v>
      </c>
      <c r="J36" s="112">
        <v>72</v>
      </c>
      <c r="K36" s="112">
        <v>38</v>
      </c>
      <c r="L36" s="45">
        <v>100</v>
      </c>
      <c r="M36" s="112">
        <v>64</v>
      </c>
      <c r="N36" s="112">
        <v>36</v>
      </c>
    </row>
    <row r="37" spans="1:14" s="72" customFormat="1" ht="10.5" customHeight="1">
      <c r="A37" s="47" t="s">
        <v>39</v>
      </c>
      <c r="B37" s="46">
        <v>1</v>
      </c>
      <c r="C37" s="45">
        <v>70</v>
      </c>
      <c r="D37" s="45">
        <v>44</v>
      </c>
      <c r="E37" s="45">
        <v>26</v>
      </c>
      <c r="F37" s="45">
        <v>38</v>
      </c>
      <c r="G37" s="112">
        <v>22</v>
      </c>
      <c r="H37" s="112">
        <v>16</v>
      </c>
      <c r="I37" s="45">
        <v>32</v>
      </c>
      <c r="J37" s="112">
        <v>22</v>
      </c>
      <c r="K37" s="112">
        <v>10</v>
      </c>
      <c r="L37" s="45">
        <v>0</v>
      </c>
      <c r="M37" s="112">
        <v>0</v>
      </c>
      <c r="N37" s="112">
        <v>0</v>
      </c>
    </row>
    <row r="38" spans="1:14" s="72" customFormat="1" ht="10.5" customHeight="1">
      <c r="A38" s="47" t="s">
        <v>36</v>
      </c>
      <c r="B38" s="46">
        <v>1</v>
      </c>
      <c r="C38" s="45">
        <v>615</v>
      </c>
      <c r="D38" s="45">
        <v>404</v>
      </c>
      <c r="E38" s="45">
        <v>211</v>
      </c>
      <c r="F38" s="45">
        <v>359</v>
      </c>
      <c r="G38" s="112">
        <v>236</v>
      </c>
      <c r="H38" s="112">
        <v>123</v>
      </c>
      <c r="I38" s="45">
        <v>256</v>
      </c>
      <c r="J38" s="112">
        <v>168</v>
      </c>
      <c r="K38" s="112">
        <v>88</v>
      </c>
      <c r="L38" s="45">
        <v>0</v>
      </c>
      <c r="M38" s="112">
        <v>0</v>
      </c>
      <c r="N38" s="112">
        <v>0</v>
      </c>
    </row>
    <row r="39" spans="1:14" s="72" customFormat="1" ht="6" customHeight="1">
      <c r="A39" s="78"/>
      <c r="B39" s="79"/>
      <c r="C39" s="78"/>
      <c r="D39" s="78"/>
      <c r="E39" s="78"/>
      <c r="F39" s="78"/>
      <c r="G39" s="78"/>
      <c r="H39" s="78"/>
      <c r="I39" s="78"/>
      <c r="J39" s="78"/>
      <c r="K39" s="78"/>
      <c r="L39" s="78"/>
      <c r="M39" s="77"/>
      <c r="N39" s="77"/>
    </row>
    <row r="40" spans="1:14" s="72" customFormat="1" ht="10.5" customHeight="1">
      <c r="A40" s="39" t="s">
        <v>147</v>
      </c>
      <c r="B40" s="76"/>
      <c r="C40" s="75"/>
      <c r="D40" s="75"/>
      <c r="E40" s="75"/>
      <c r="F40" s="75"/>
      <c r="G40" s="75"/>
      <c r="H40" s="75"/>
      <c r="I40" s="75"/>
      <c r="J40" s="75"/>
      <c r="K40" s="75"/>
      <c r="L40" s="75"/>
      <c r="M40" s="75"/>
      <c r="N40" s="75"/>
    </row>
    <row r="41" spans="1:14" s="72" customFormat="1" ht="10.5" customHeight="1">
      <c r="A41" s="37" t="s">
        <v>62</v>
      </c>
      <c r="B41" s="76"/>
      <c r="C41" s="75"/>
      <c r="D41" s="75"/>
      <c r="E41" s="75"/>
      <c r="F41" s="75"/>
      <c r="G41" s="75"/>
      <c r="H41" s="75"/>
      <c r="I41" s="75"/>
      <c r="J41" s="75"/>
      <c r="K41" s="75"/>
      <c r="L41" s="75"/>
      <c r="M41" s="75"/>
      <c r="N41" s="75"/>
    </row>
    <row r="42" spans="1:14" s="72" customFormat="1" ht="10.5" customHeight="1">
      <c r="A42" s="37" t="s">
        <v>61</v>
      </c>
      <c r="B42" s="74"/>
      <c r="C42" s="73"/>
      <c r="D42" s="73"/>
      <c r="E42" s="73"/>
      <c r="F42" s="73"/>
      <c r="G42" s="73"/>
      <c r="H42" s="73"/>
      <c r="I42" s="73"/>
      <c r="J42" s="73"/>
      <c r="K42" s="73"/>
      <c r="L42" s="73"/>
      <c r="M42" s="73"/>
      <c r="N42" s="73"/>
    </row>
    <row r="43" spans="1:14" s="72" customFormat="1" ht="10.5" customHeight="1">
      <c r="B43" s="74"/>
      <c r="C43" s="73"/>
      <c r="D43" s="73"/>
      <c r="E43" s="73"/>
      <c r="F43" s="73"/>
      <c r="G43" s="73"/>
      <c r="H43" s="73"/>
      <c r="I43" s="73"/>
      <c r="J43" s="73"/>
      <c r="K43" s="73"/>
      <c r="L43" s="73"/>
      <c r="M43" s="73"/>
      <c r="N43" s="73"/>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149</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c r="B14" s="74"/>
      <c r="C14" s="73"/>
      <c r="D14" s="73"/>
      <c r="E14" s="73"/>
      <c r="F14" s="73"/>
      <c r="G14" s="73"/>
      <c r="H14" s="73"/>
      <c r="I14" s="73"/>
      <c r="J14" s="73"/>
      <c r="K14" s="73"/>
      <c r="L14" s="73"/>
      <c r="M14" s="73"/>
      <c r="N14" s="59" t="s">
        <v>148</v>
      </c>
    </row>
    <row r="15" spans="1:15" s="72" customFormat="1" ht="12" customHeight="1">
      <c r="A15" s="192" t="s">
        <v>54</v>
      </c>
      <c r="B15" s="200" t="s">
        <v>53</v>
      </c>
      <c r="C15" s="190" t="s">
        <v>52</v>
      </c>
      <c r="D15" s="191"/>
      <c r="E15" s="191"/>
      <c r="F15" s="191"/>
      <c r="G15" s="191"/>
      <c r="H15" s="191"/>
      <c r="I15" s="191"/>
      <c r="J15" s="191"/>
      <c r="K15" s="191"/>
      <c r="L15" s="191"/>
      <c r="M15" s="191"/>
      <c r="N15" s="191"/>
    </row>
    <row r="16" spans="1:15" s="72" customFormat="1" ht="12" customHeight="1">
      <c r="A16" s="193"/>
      <c r="B16" s="201"/>
      <c r="C16" s="190" t="s">
        <v>48</v>
      </c>
      <c r="D16" s="191"/>
      <c r="E16" s="198"/>
      <c r="F16" s="190" t="s">
        <v>51</v>
      </c>
      <c r="G16" s="191"/>
      <c r="H16" s="198"/>
      <c r="I16" s="190" t="s">
        <v>50</v>
      </c>
      <c r="J16" s="191"/>
      <c r="K16" s="198"/>
      <c r="L16" s="190" t="s">
        <v>49</v>
      </c>
      <c r="M16" s="191"/>
      <c r="N16" s="191"/>
    </row>
    <row r="17" spans="1:14" s="72" customFormat="1" ht="12" customHeight="1">
      <c r="A17" s="194"/>
      <c r="B17" s="202"/>
      <c r="C17" s="58" t="s">
        <v>48</v>
      </c>
      <c r="D17" s="58" t="s">
        <v>47</v>
      </c>
      <c r="E17" s="58" t="s">
        <v>46</v>
      </c>
      <c r="F17" s="58" t="s">
        <v>48</v>
      </c>
      <c r="G17" s="58" t="s">
        <v>47</v>
      </c>
      <c r="H17" s="58" t="s">
        <v>46</v>
      </c>
      <c r="I17" s="58" t="s">
        <v>48</v>
      </c>
      <c r="J17" s="58" t="s">
        <v>47</v>
      </c>
      <c r="K17" s="58" t="s">
        <v>46</v>
      </c>
      <c r="L17" s="58" t="s">
        <v>48</v>
      </c>
      <c r="M17" s="58" t="s">
        <v>47</v>
      </c>
      <c r="N17" s="57"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108" t="s">
        <v>45</v>
      </c>
      <c r="B19" s="109">
        <v>11</v>
      </c>
      <c r="C19" s="110">
        <v>1656</v>
      </c>
      <c r="D19" s="110">
        <v>1088</v>
      </c>
      <c r="E19" s="110">
        <v>568</v>
      </c>
      <c r="F19" s="110">
        <v>589</v>
      </c>
      <c r="G19" s="110">
        <v>373</v>
      </c>
      <c r="H19" s="110">
        <v>216</v>
      </c>
      <c r="I19" s="110">
        <v>815</v>
      </c>
      <c r="J19" s="110">
        <v>537</v>
      </c>
      <c r="K19" s="110">
        <v>278</v>
      </c>
      <c r="L19" s="110">
        <v>252</v>
      </c>
      <c r="M19" s="110">
        <v>178</v>
      </c>
      <c r="N19" s="110">
        <v>74</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5">
        <v>813</v>
      </c>
      <c r="D21" s="45">
        <v>542</v>
      </c>
      <c r="E21" s="45">
        <v>271</v>
      </c>
      <c r="F21" s="45">
        <v>262</v>
      </c>
      <c r="G21" s="44">
        <v>161</v>
      </c>
      <c r="H21" s="44">
        <v>101</v>
      </c>
      <c r="I21" s="45">
        <v>411</v>
      </c>
      <c r="J21" s="44">
        <v>275</v>
      </c>
      <c r="K21" s="44">
        <v>136</v>
      </c>
      <c r="L21" s="45">
        <v>140</v>
      </c>
      <c r="M21" s="44">
        <v>106</v>
      </c>
      <c r="N21" s="44">
        <v>34</v>
      </c>
    </row>
    <row r="22" spans="1:14" s="72" customFormat="1" ht="10.5" customHeight="1">
      <c r="A22" s="51" t="s">
        <v>43</v>
      </c>
      <c r="B22" s="49">
        <v>0</v>
      </c>
      <c r="C22" s="45">
        <v>0</v>
      </c>
      <c r="D22" s="45">
        <v>0</v>
      </c>
      <c r="E22" s="45">
        <v>0</v>
      </c>
      <c r="F22" s="45">
        <v>0</v>
      </c>
      <c r="G22" s="44">
        <v>0</v>
      </c>
      <c r="H22" s="44">
        <v>0</v>
      </c>
      <c r="I22" s="45">
        <v>0</v>
      </c>
      <c r="J22" s="44">
        <v>0</v>
      </c>
      <c r="K22" s="44">
        <v>0</v>
      </c>
      <c r="L22" s="45">
        <v>0</v>
      </c>
      <c r="M22" s="44">
        <v>0</v>
      </c>
      <c r="N22" s="44">
        <v>0</v>
      </c>
    </row>
    <row r="23" spans="1:14" s="72" customFormat="1" ht="10.5" customHeight="1">
      <c r="A23" s="51" t="s">
        <v>38</v>
      </c>
      <c r="B23" s="49">
        <v>6</v>
      </c>
      <c r="C23" s="45">
        <v>843</v>
      </c>
      <c r="D23" s="45">
        <v>546</v>
      </c>
      <c r="E23" s="45">
        <v>297</v>
      </c>
      <c r="F23" s="45">
        <v>327</v>
      </c>
      <c r="G23" s="44">
        <v>212</v>
      </c>
      <c r="H23" s="44">
        <v>115</v>
      </c>
      <c r="I23" s="45">
        <v>404</v>
      </c>
      <c r="J23" s="44">
        <v>262</v>
      </c>
      <c r="K23" s="44">
        <v>142</v>
      </c>
      <c r="L23" s="45">
        <v>112</v>
      </c>
      <c r="M23" s="44">
        <v>72</v>
      </c>
      <c r="N23" s="44">
        <v>40</v>
      </c>
    </row>
    <row r="24" spans="1:14" s="72" customFormat="1" ht="6" customHeight="1">
      <c r="A24" s="81"/>
      <c r="B24" s="49"/>
      <c r="C24" s="44"/>
      <c r="D24" s="44"/>
      <c r="E24" s="44"/>
      <c r="F24" s="44"/>
      <c r="G24" s="44"/>
      <c r="H24" s="44"/>
      <c r="I24" s="44"/>
      <c r="J24" s="44"/>
      <c r="K24" s="44"/>
      <c r="L24" s="44"/>
      <c r="M24" s="44"/>
      <c r="N24" s="44"/>
    </row>
    <row r="25" spans="1:14" s="72" customFormat="1" ht="10.5" customHeight="1">
      <c r="A25" s="47" t="s">
        <v>42</v>
      </c>
      <c r="B25" s="46">
        <v>7</v>
      </c>
      <c r="C25" s="45">
        <v>940</v>
      </c>
      <c r="D25" s="45">
        <v>656</v>
      </c>
      <c r="E25" s="45">
        <v>284</v>
      </c>
      <c r="F25" s="45">
        <v>220</v>
      </c>
      <c r="G25" s="44">
        <v>140</v>
      </c>
      <c r="H25" s="44">
        <v>80</v>
      </c>
      <c r="I25" s="45">
        <v>468</v>
      </c>
      <c r="J25" s="44">
        <v>338</v>
      </c>
      <c r="K25" s="44">
        <v>130</v>
      </c>
      <c r="L25" s="45">
        <v>252</v>
      </c>
      <c r="M25" s="44">
        <v>178</v>
      </c>
      <c r="N25" s="44">
        <v>74</v>
      </c>
    </row>
    <row r="26" spans="1:14" s="72" customFormat="1" ht="10.5" customHeight="1">
      <c r="A26" s="47" t="s">
        <v>40</v>
      </c>
      <c r="B26" s="46">
        <v>1</v>
      </c>
      <c r="C26" s="45">
        <v>59</v>
      </c>
      <c r="D26" s="45">
        <v>25</v>
      </c>
      <c r="E26" s="45">
        <v>34</v>
      </c>
      <c r="F26" s="45">
        <v>21</v>
      </c>
      <c r="G26" s="44">
        <v>11</v>
      </c>
      <c r="H26" s="44">
        <v>10</v>
      </c>
      <c r="I26" s="45">
        <v>38</v>
      </c>
      <c r="J26" s="44">
        <v>14</v>
      </c>
      <c r="K26" s="44">
        <v>24</v>
      </c>
      <c r="L26" s="45">
        <v>0</v>
      </c>
      <c r="M26" s="44">
        <v>0</v>
      </c>
      <c r="N26" s="44">
        <v>0</v>
      </c>
    </row>
    <row r="27" spans="1:14" s="72" customFormat="1" ht="10.5" customHeight="1">
      <c r="A27" s="47" t="s">
        <v>39</v>
      </c>
      <c r="B27" s="46">
        <v>2</v>
      </c>
      <c r="C27" s="45">
        <v>146</v>
      </c>
      <c r="D27" s="45">
        <v>87</v>
      </c>
      <c r="E27" s="45">
        <v>59</v>
      </c>
      <c r="F27" s="45">
        <v>92</v>
      </c>
      <c r="G27" s="44">
        <v>57</v>
      </c>
      <c r="H27" s="44">
        <v>35</v>
      </c>
      <c r="I27" s="45">
        <v>54</v>
      </c>
      <c r="J27" s="44">
        <v>30</v>
      </c>
      <c r="K27" s="44">
        <v>24</v>
      </c>
      <c r="L27" s="45">
        <v>0</v>
      </c>
      <c r="M27" s="44">
        <v>0</v>
      </c>
      <c r="N27" s="44">
        <v>0</v>
      </c>
    </row>
    <row r="28" spans="1:14" s="72" customFormat="1" ht="10.5" customHeight="1">
      <c r="A28" s="47" t="s">
        <v>36</v>
      </c>
      <c r="B28" s="46">
        <v>1</v>
      </c>
      <c r="C28" s="45">
        <v>511</v>
      </c>
      <c r="D28" s="45">
        <v>320</v>
      </c>
      <c r="E28" s="45">
        <v>191</v>
      </c>
      <c r="F28" s="45">
        <v>256</v>
      </c>
      <c r="G28" s="44">
        <v>165</v>
      </c>
      <c r="H28" s="44">
        <v>91</v>
      </c>
      <c r="I28" s="45">
        <v>255</v>
      </c>
      <c r="J28" s="96">
        <v>155</v>
      </c>
      <c r="K28" s="44">
        <v>100</v>
      </c>
      <c r="L28" s="45">
        <v>0</v>
      </c>
      <c r="M28" s="44">
        <v>0</v>
      </c>
      <c r="N28" s="44">
        <v>0</v>
      </c>
    </row>
    <row r="29" spans="1:14" s="72" customFormat="1" ht="6" customHeight="1">
      <c r="A29" s="80"/>
      <c r="B29" s="49"/>
      <c r="C29" s="45"/>
      <c r="D29" s="45"/>
      <c r="E29" s="45"/>
      <c r="F29" s="45"/>
      <c r="G29" s="44"/>
      <c r="H29" s="44"/>
      <c r="I29" s="45"/>
      <c r="J29" s="44"/>
      <c r="K29" s="44"/>
      <c r="L29" s="45"/>
      <c r="M29" s="44"/>
      <c r="N29" s="44"/>
    </row>
    <row r="30" spans="1:14" s="72" customFormat="1" ht="10.5" customHeight="1">
      <c r="A30" s="48" t="s">
        <v>41</v>
      </c>
      <c r="B30" s="46">
        <v>5</v>
      </c>
      <c r="C30" s="45">
        <v>813</v>
      </c>
      <c r="D30" s="45">
        <v>542</v>
      </c>
      <c r="E30" s="45">
        <v>271</v>
      </c>
      <c r="F30" s="45">
        <v>262</v>
      </c>
      <c r="G30" s="45">
        <v>161</v>
      </c>
      <c r="H30" s="45">
        <v>101</v>
      </c>
      <c r="I30" s="45">
        <v>411</v>
      </c>
      <c r="J30" s="45">
        <v>275</v>
      </c>
      <c r="K30" s="45">
        <v>136</v>
      </c>
      <c r="L30" s="45">
        <v>140</v>
      </c>
      <c r="M30" s="45">
        <v>106</v>
      </c>
      <c r="N30" s="45">
        <v>34</v>
      </c>
    </row>
    <row r="31" spans="1:14" s="72" customFormat="1" ht="10.5" customHeight="1">
      <c r="A31" s="47" t="s">
        <v>37</v>
      </c>
      <c r="B31" s="46">
        <v>3</v>
      </c>
      <c r="C31" s="45">
        <v>640</v>
      </c>
      <c r="D31" s="45">
        <v>452</v>
      </c>
      <c r="E31" s="45">
        <v>188</v>
      </c>
      <c r="F31" s="45">
        <v>181</v>
      </c>
      <c r="G31" s="96">
        <v>115</v>
      </c>
      <c r="H31" s="96">
        <v>66</v>
      </c>
      <c r="I31" s="45">
        <v>319</v>
      </c>
      <c r="J31" s="96">
        <v>231</v>
      </c>
      <c r="K31" s="96">
        <v>88</v>
      </c>
      <c r="L31" s="45">
        <v>140</v>
      </c>
      <c r="M31" s="96">
        <v>106</v>
      </c>
      <c r="N31" s="96">
        <v>34</v>
      </c>
    </row>
    <row r="32" spans="1:14" s="72" customFormat="1" ht="10.5" customHeight="1">
      <c r="A32" s="47" t="s">
        <v>40</v>
      </c>
      <c r="B32" s="46">
        <v>1</v>
      </c>
      <c r="C32" s="45">
        <v>59</v>
      </c>
      <c r="D32" s="45">
        <v>25</v>
      </c>
      <c r="E32" s="45">
        <v>34</v>
      </c>
      <c r="F32" s="45">
        <v>21</v>
      </c>
      <c r="G32" s="96">
        <v>11</v>
      </c>
      <c r="H32" s="96">
        <v>10</v>
      </c>
      <c r="I32" s="45">
        <v>38</v>
      </c>
      <c r="J32" s="96">
        <v>14</v>
      </c>
      <c r="K32" s="96">
        <v>24</v>
      </c>
      <c r="L32" s="45">
        <v>0</v>
      </c>
      <c r="M32" s="96">
        <v>0</v>
      </c>
      <c r="N32" s="96">
        <v>0</v>
      </c>
    </row>
    <row r="33" spans="1:14" s="72" customFormat="1" ht="10.5" customHeight="1">
      <c r="A33" s="47" t="s">
        <v>39</v>
      </c>
      <c r="B33" s="46">
        <v>1</v>
      </c>
      <c r="C33" s="45">
        <v>114</v>
      </c>
      <c r="D33" s="45">
        <v>65</v>
      </c>
      <c r="E33" s="45">
        <v>49</v>
      </c>
      <c r="F33" s="45">
        <v>60</v>
      </c>
      <c r="G33" s="96">
        <v>35</v>
      </c>
      <c r="H33" s="96">
        <v>25</v>
      </c>
      <c r="I33" s="45">
        <v>54</v>
      </c>
      <c r="J33" s="96">
        <v>30</v>
      </c>
      <c r="K33" s="96">
        <v>24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38</v>
      </c>
      <c r="B35" s="46">
        <v>6</v>
      </c>
      <c r="C35" s="45">
        <v>843</v>
      </c>
      <c r="D35" s="45">
        <v>546</v>
      </c>
      <c r="E35" s="45">
        <v>297</v>
      </c>
      <c r="F35" s="45">
        <v>327</v>
      </c>
      <c r="G35" s="45">
        <v>212</v>
      </c>
      <c r="H35" s="45">
        <v>115</v>
      </c>
      <c r="I35" s="45">
        <v>404</v>
      </c>
      <c r="J35" s="45">
        <v>262</v>
      </c>
      <c r="K35" s="45">
        <v>142</v>
      </c>
      <c r="L35" s="45">
        <v>112</v>
      </c>
      <c r="M35" s="45">
        <v>72</v>
      </c>
      <c r="N35" s="45">
        <v>40</v>
      </c>
    </row>
    <row r="36" spans="1:14" s="72" customFormat="1" ht="10.5" customHeight="1">
      <c r="A36" s="47" t="s">
        <v>37</v>
      </c>
      <c r="B36" s="46">
        <v>4</v>
      </c>
      <c r="C36" s="45">
        <v>300</v>
      </c>
      <c r="D36" s="45">
        <v>204</v>
      </c>
      <c r="E36" s="45">
        <v>96</v>
      </c>
      <c r="F36" s="45">
        <v>39</v>
      </c>
      <c r="G36" s="44">
        <v>25</v>
      </c>
      <c r="H36" s="44">
        <v>14</v>
      </c>
      <c r="I36" s="45">
        <v>149</v>
      </c>
      <c r="J36" s="44">
        <v>107</v>
      </c>
      <c r="K36" s="44">
        <v>42</v>
      </c>
      <c r="L36" s="45">
        <v>112</v>
      </c>
      <c r="M36" s="44">
        <v>72</v>
      </c>
      <c r="N36" s="44">
        <v>40</v>
      </c>
    </row>
    <row r="37" spans="1:14" s="72" customFormat="1" ht="10.5" customHeight="1">
      <c r="A37" s="47" t="s">
        <v>39</v>
      </c>
      <c r="B37" s="46">
        <v>1</v>
      </c>
      <c r="C37" s="45">
        <v>32</v>
      </c>
      <c r="D37" s="45">
        <v>22</v>
      </c>
      <c r="E37" s="45">
        <v>10</v>
      </c>
      <c r="F37" s="45">
        <v>32</v>
      </c>
      <c r="G37" s="44">
        <v>22</v>
      </c>
      <c r="H37" s="44">
        <v>10</v>
      </c>
      <c r="I37" s="45">
        <v>0</v>
      </c>
      <c r="J37" s="44">
        <v>0</v>
      </c>
      <c r="K37" s="44">
        <v>0</v>
      </c>
      <c r="L37" s="45">
        <v>0</v>
      </c>
      <c r="M37" s="44">
        <v>0</v>
      </c>
      <c r="N37" s="44">
        <v>0</v>
      </c>
    </row>
    <row r="38" spans="1:14" s="72" customFormat="1" ht="10.5" customHeight="1">
      <c r="A38" s="47" t="s">
        <v>36</v>
      </c>
      <c r="B38" s="46">
        <v>1</v>
      </c>
      <c r="C38" s="45">
        <v>511</v>
      </c>
      <c r="D38" s="45">
        <v>320</v>
      </c>
      <c r="E38" s="45">
        <v>191</v>
      </c>
      <c r="F38" s="45">
        <v>256</v>
      </c>
      <c r="G38" s="44">
        <v>165</v>
      </c>
      <c r="H38" s="44">
        <v>91</v>
      </c>
      <c r="I38" s="45">
        <v>255</v>
      </c>
      <c r="J38" s="44">
        <v>155</v>
      </c>
      <c r="K38" s="44">
        <v>100</v>
      </c>
      <c r="L38" s="45">
        <v>0</v>
      </c>
      <c r="M38" s="44">
        <v>0</v>
      </c>
      <c r="N38" s="44">
        <v>0</v>
      </c>
    </row>
    <row r="39" spans="1:14" s="72" customFormat="1" ht="6" customHeight="1">
      <c r="A39" s="78"/>
      <c r="B39" s="79"/>
      <c r="C39" s="78"/>
      <c r="D39" s="78"/>
      <c r="E39" s="78"/>
      <c r="F39" s="78"/>
      <c r="G39" s="78"/>
      <c r="H39" s="78"/>
      <c r="I39" s="78"/>
      <c r="J39" s="78"/>
      <c r="K39" s="78"/>
      <c r="L39" s="78"/>
      <c r="M39" s="77"/>
      <c r="N39" s="77"/>
    </row>
    <row r="40" spans="1:14" s="72" customFormat="1" ht="10.5" customHeight="1">
      <c r="A40" s="39" t="s">
        <v>147</v>
      </c>
      <c r="B40" s="76"/>
      <c r="C40" s="75"/>
      <c r="D40" s="75"/>
      <c r="E40" s="75"/>
      <c r="F40" s="75"/>
      <c r="G40" s="75"/>
      <c r="H40" s="75"/>
      <c r="I40" s="75"/>
      <c r="J40" s="75"/>
      <c r="K40" s="75"/>
      <c r="L40" s="75"/>
      <c r="M40" s="75"/>
      <c r="N40" s="75"/>
    </row>
    <row r="41" spans="1:14" s="72" customFormat="1" ht="10.5" customHeight="1">
      <c r="A41" s="37" t="s">
        <v>62</v>
      </c>
      <c r="B41" s="76"/>
      <c r="C41" s="75"/>
      <c r="D41" s="75"/>
      <c r="E41" s="75"/>
      <c r="F41" s="75"/>
      <c r="G41" s="75"/>
      <c r="H41" s="75"/>
      <c r="I41" s="75"/>
      <c r="J41" s="75"/>
      <c r="K41" s="75"/>
      <c r="L41" s="75"/>
      <c r="M41" s="75"/>
      <c r="N41" s="75"/>
    </row>
    <row r="42" spans="1:14" s="72" customFormat="1" ht="10.5" customHeight="1">
      <c r="A42" s="37" t="s">
        <v>61</v>
      </c>
      <c r="B42" s="74"/>
      <c r="C42" s="73"/>
      <c r="D42" s="73"/>
      <c r="E42" s="73"/>
      <c r="F42" s="73"/>
      <c r="G42" s="73"/>
      <c r="H42" s="73"/>
      <c r="I42" s="73"/>
      <c r="J42" s="73"/>
      <c r="K42" s="73"/>
      <c r="L42" s="73"/>
      <c r="M42" s="73"/>
      <c r="N42" s="73"/>
    </row>
    <row r="43" spans="1:14" s="72" customFormat="1" ht="10.5" customHeight="1">
      <c r="B43" s="74"/>
      <c r="C43" s="73"/>
      <c r="D43" s="73"/>
      <c r="E43" s="73"/>
      <c r="F43" s="73"/>
      <c r="G43" s="73"/>
      <c r="H43" s="73"/>
      <c r="I43" s="73"/>
      <c r="J43" s="73"/>
      <c r="K43" s="73"/>
      <c r="L43" s="73"/>
      <c r="M43" s="73"/>
      <c r="N43" s="73"/>
    </row>
  </sheetData>
  <mergeCells count="8">
    <mergeCell ref="A4:N4"/>
    <mergeCell ref="F16:H16"/>
    <mergeCell ref="I16:K16"/>
    <mergeCell ref="L16:N16"/>
    <mergeCell ref="A15:A17"/>
    <mergeCell ref="B15:B17"/>
    <mergeCell ref="C15:N15"/>
    <mergeCell ref="C16:E16"/>
  </mergeCells>
  <phoneticPr fontId="10"/>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3"/>
  <sheetViews>
    <sheetView workbookViewId="0"/>
  </sheetViews>
  <sheetFormatPr defaultRowHeight="15"/>
  <cols>
    <col min="1" max="1" width="10.7109375" style="70" customWidth="1"/>
    <col min="2" max="2" width="4.7109375" style="71" customWidth="1"/>
    <col min="3" max="14" width="7.28515625" style="70" customWidth="1"/>
    <col min="15" max="16384" width="9.140625" style="107"/>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135</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106" customFormat="1" ht="13.5" customHeight="1">
      <c r="A12" s="93" t="s">
        <v>57</v>
      </c>
      <c r="B12" s="92"/>
      <c r="C12" s="92"/>
      <c r="D12" s="92"/>
      <c r="E12" s="92"/>
      <c r="F12" s="92"/>
      <c r="G12" s="92"/>
      <c r="H12" s="92"/>
      <c r="I12" s="92"/>
      <c r="J12" s="92"/>
      <c r="K12" s="92"/>
      <c r="L12" s="92"/>
      <c r="M12" s="92"/>
      <c r="N12" s="92"/>
    </row>
    <row r="13" spans="1:15" s="106" customFormat="1" ht="10.5" customHeight="1">
      <c r="A13" s="86"/>
      <c r="B13" s="74"/>
      <c r="C13" s="73"/>
      <c r="D13" s="73"/>
      <c r="E13" s="73"/>
      <c r="F13" s="73"/>
      <c r="G13" s="73"/>
      <c r="H13" s="73"/>
      <c r="I13" s="73"/>
      <c r="J13" s="73"/>
      <c r="K13" s="73"/>
      <c r="L13" s="73"/>
      <c r="M13" s="73"/>
      <c r="N13" s="73"/>
    </row>
    <row r="14" spans="1:15" s="106" customFormat="1" ht="10.5" customHeight="1">
      <c r="A14" s="37" t="s">
        <v>56</v>
      </c>
      <c r="B14" s="74"/>
      <c r="C14" s="73"/>
      <c r="D14" s="73"/>
      <c r="E14" s="73"/>
      <c r="F14" s="73"/>
      <c r="G14" s="73"/>
      <c r="H14" s="73"/>
      <c r="I14" s="73"/>
      <c r="J14" s="73"/>
      <c r="K14" s="73"/>
      <c r="L14" s="73"/>
      <c r="M14" s="73"/>
      <c r="N14" s="59" t="s">
        <v>136</v>
      </c>
    </row>
    <row r="15" spans="1:15" s="106" customFormat="1" ht="12" customHeight="1">
      <c r="A15" s="192" t="s">
        <v>54</v>
      </c>
      <c r="B15" s="200" t="s">
        <v>53</v>
      </c>
      <c r="C15" s="190" t="s">
        <v>137</v>
      </c>
      <c r="D15" s="191"/>
      <c r="E15" s="191"/>
      <c r="F15" s="191"/>
      <c r="G15" s="191"/>
      <c r="H15" s="191"/>
      <c r="I15" s="191"/>
      <c r="J15" s="191"/>
      <c r="K15" s="191"/>
      <c r="L15" s="191"/>
      <c r="M15" s="191"/>
      <c r="N15" s="191"/>
    </row>
    <row r="16" spans="1:15" s="106" customFormat="1" ht="12" customHeight="1">
      <c r="A16" s="193"/>
      <c r="B16" s="201"/>
      <c r="C16" s="190" t="s">
        <v>48</v>
      </c>
      <c r="D16" s="191"/>
      <c r="E16" s="198"/>
      <c r="F16" s="190" t="s">
        <v>51</v>
      </c>
      <c r="G16" s="191"/>
      <c r="H16" s="198"/>
      <c r="I16" s="190" t="s">
        <v>50</v>
      </c>
      <c r="J16" s="191"/>
      <c r="K16" s="198"/>
      <c r="L16" s="190" t="s">
        <v>49</v>
      </c>
      <c r="M16" s="191"/>
      <c r="N16" s="191"/>
    </row>
    <row r="17" spans="1:14" s="106" customFormat="1" ht="12" customHeight="1">
      <c r="A17" s="194"/>
      <c r="B17" s="202"/>
      <c r="C17" s="58" t="s">
        <v>48</v>
      </c>
      <c r="D17" s="58" t="s">
        <v>47</v>
      </c>
      <c r="E17" s="58" t="s">
        <v>46</v>
      </c>
      <c r="F17" s="58" t="s">
        <v>48</v>
      </c>
      <c r="G17" s="58" t="s">
        <v>47</v>
      </c>
      <c r="H17" s="58" t="s">
        <v>46</v>
      </c>
      <c r="I17" s="58" t="s">
        <v>48</v>
      </c>
      <c r="J17" s="58" t="s">
        <v>47</v>
      </c>
      <c r="K17" s="58" t="s">
        <v>46</v>
      </c>
      <c r="L17" s="58" t="s">
        <v>48</v>
      </c>
      <c r="M17" s="58" t="s">
        <v>47</v>
      </c>
      <c r="N17" s="57" t="s">
        <v>46</v>
      </c>
    </row>
    <row r="18" spans="1:14" s="106" customFormat="1" ht="6" customHeight="1">
      <c r="A18" s="81"/>
      <c r="B18" s="85"/>
      <c r="C18" s="84"/>
      <c r="D18" s="81"/>
      <c r="E18" s="81"/>
      <c r="F18" s="81"/>
      <c r="G18" s="81"/>
      <c r="H18" s="81"/>
      <c r="I18" s="81"/>
      <c r="J18" s="81"/>
      <c r="K18" s="81"/>
      <c r="L18" s="81"/>
      <c r="M18" s="81"/>
      <c r="N18" s="81"/>
    </row>
    <row r="19" spans="1:14" s="106" customFormat="1" ht="10.5" customHeight="1">
      <c r="A19" s="54" t="s">
        <v>45</v>
      </c>
      <c r="B19" s="53">
        <v>11</v>
      </c>
      <c r="C19" s="97">
        <v>1614</v>
      </c>
      <c r="D19" s="97">
        <v>1076</v>
      </c>
      <c r="E19" s="97">
        <v>538</v>
      </c>
      <c r="F19" s="97">
        <v>585</v>
      </c>
      <c r="G19" s="97">
        <v>370</v>
      </c>
      <c r="H19" s="97">
        <v>215</v>
      </c>
      <c r="I19" s="97">
        <v>762</v>
      </c>
      <c r="J19" s="97">
        <v>503</v>
      </c>
      <c r="K19" s="97">
        <v>259</v>
      </c>
      <c r="L19" s="97">
        <v>267</v>
      </c>
      <c r="M19" s="97">
        <v>203</v>
      </c>
      <c r="N19" s="97">
        <v>64</v>
      </c>
    </row>
    <row r="20" spans="1:14" s="106" customFormat="1" ht="6" customHeight="1">
      <c r="A20" s="83"/>
      <c r="B20" s="49"/>
      <c r="C20" s="44"/>
      <c r="D20" s="44"/>
      <c r="E20" s="44"/>
      <c r="F20" s="44"/>
      <c r="G20" s="44"/>
      <c r="H20" s="44"/>
      <c r="I20" s="44"/>
      <c r="J20" s="44"/>
      <c r="K20" s="44"/>
      <c r="L20" s="44"/>
      <c r="M20" s="44"/>
      <c r="N20" s="44"/>
    </row>
    <row r="21" spans="1:14" s="106" customFormat="1" ht="10.5" customHeight="1">
      <c r="A21" s="51" t="s">
        <v>138</v>
      </c>
      <c r="B21" s="49">
        <v>5</v>
      </c>
      <c r="C21" s="44">
        <v>814</v>
      </c>
      <c r="D21" s="44">
        <v>559</v>
      </c>
      <c r="E21" s="44">
        <v>255</v>
      </c>
      <c r="F21" s="44">
        <v>272</v>
      </c>
      <c r="G21" s="44">
        <v>175</v>
      </c>
      <c r="H21" s="44">
        <v>97</v>
      </c>
      <c r="I21" s="44">
        <v>396</v>
      </c>
      <c r="J21" s="44">
        <v>262</v>
      </c>
      <c r="K21" s="44">
        <v>134</v>
      </c>
      <c r="L21" s="44">
        <v>146</v>
      </c>
      <c r="M21" s="44">
        <v>122</v>
      </c>
      <c r="N21" s="44">
        <v>24</v>
      </c>
    </row>
    <row r="22" spans="1:14" s="106" customFormat="1" ht="10.5" customHeight="1">
      <c r="A22" s="51" t="s">
        <v>139</v>
      </c>
      <c r="B22" s="49">
        <v>0</v>
      </c>
      <c r="C22" s="44">
        <v>0</v>
      </c>
      <c r="D22" s="44">
        <v>0</v>
      </c>
      <c r="E22" s="44">
        <v>0</v>
      </c>
      <c r="F22" s="44">
        <v>0</v>
      </c>
      <c r="G22" s="44">
        <v>0</v>
      </c>
      <c r="H22" s="44">
        <v>0</v>
      </c>
      <c r="I22" s="44">
        <v>0</v>
      </c>
      <c r="J22" s="44">
        <v>0</v>
      </c>
      <c r="K22" s="44">
        <v>0</v>
      </c>
      <c r="L22" s="44">
        <v>0</v>
      </c>
      <c r="M22" s="44">
        <v>0</v>
      </c>
      <c r="N22" s="44">
        <v>0</v>
      </c>
    </row>
    <row r="23" spans="1:14" s="106" customFormat="1" ht="10.5" customHeight="1">
      <c r="A23" s="51" t="s">
        <v>140</v>
      </c>
      <c r="B23" s="49">
        <v>6</v>
      </c>
      <c r="C23" s="44">
        <v>800</v>
      </c>
      <c r="D23" s="44">
        <v>517</v>
      </c>
      <c r="E23" s="44">
        <v>283</v>
      </c>
      <c r="F23" s="44">
        <v>313</v>
      </c>
      <c r="G23" s="44">
        <v>195</v>
      </c>
      <c r="H23" s="44">
        <v>118</v>
      </c>
      <c r="I23" s="44">
        <v>366</v>
      </c>
      <c r="J23" s="44">
        <v>241</v>
      </c>
      <c r="K23" s="44">
        <v>125</v>
      </c>
      <c r="L23" s="44">
        <v>121</v>
      </c>
      <c r="M23" s="44">
        <v>81</v>
      </c>
      <c r="N23" s="44">
        <v>40</v>
      </c>
    </row>
    <row r="24" spans="1:14" s="106" customFormat="1" ht="6" customHeight="1">
      <c r="A24" s="81"/>
      <c r="B24" s="49"/>
      <c r="C24" s="44"/>
      <c r="D24" s="44"/>
      <c r="E24" s="44"/>
      <c r="F24" s="44"/>
      <c r="G24" s="44"/>
      <c r="H24" s="44"/>
      <c r="I24" s="44"/>
      <c r="J24" s="44"/>
      <c r="K24" s="44"/>
      <c r="L24" s="44"/>
      <c r="M24" s="44"/>
      <c r="N24" s="44"/>
    </row>
    <row r="25" spans="1:14" s="106" customFormat="1" ht="10.5" customHeight="1">
      <c r="A25" s="47" t="s">
        <v>141</v>
      </c>
      <c r="B25" s="46">
        <v>8</v>
      </c>
      <c r="C25" s="45">
        <v>973</v>
      </c>
      <c r="D25" s="45">
        <v>708</v>
      </c>
      <c r="E25" s="45">
        <v>265</v>
      </c>
      <c r="F25" s="45">
        <v>246</v>
      </c>
      <c r="G25" s="44">
        <v>175</v>
      </c>
      <c r="H25" s="44">
        <v>71</v>
      </c>
      <c r="I25" s="45">
        <v>460</v>
      </c>
      <c r="J25" s="44">
        <v>330</v>
      </c>
      <c r="K25" s="44">
        <v>130</v>
      </c>
      <c r="L25" s="45">
        <v>267</v>
      </c>
      <c r="M25" s="44">
        <v>203</v>
      </c>
      <c r="N25" s="44">
        <v>64</v>
      </c>
    </row>
    <row r="26" spans="1:14" s="106" customFormat="1" ht="10.5" customHeight="1">
      <c r="A26" s="47" t="s">
        <v>40</v>
      </c>
      <c r="B26" s="46">
        <v>1</v>
      </c>
      <c r="C26" s="45">
        <v>76</v>
      </c>
      <c r="D26" s="45">
        <v>31</v>
      </c>
      <c r="E26" s="45">
        <v>45</v>
      </c>
      <c r="F26" s="45">
        <v>39</v>
      </c>
      <c r="G26" s="44">
        <v>16</v>
      </c>
      <c r="H26" s="44">
        <v>23</v>
      </c>
      <c r="I26" s="45">
        <v>37</v>
      </c>
      <c r="J26" s="44">
        <v>15</v>
      </c>
      <c r="K26" s="44">
        <v>22</v>
      </c>
      <c r="L26" s="45">
        <v>0</v>
      </c>
      <c r="M26" s="44">
        <v>0</v>
      </c>
      <c r="N26" s="44">
        <v>0</v>
      </c>
    </row>
    <row r="27" spans="1:14" s="106" customFormat="1" ht="10.5" customHeight="1">
      <c r="A27" s="47" t="s">
        <v>142</v>
      </c>
      <c r="B27" s="46">
        <v>1</v>
      </c>
      <c r="C27" s="45">
        <v>115</v>
      </c>
      <c r="D27" s="45">
        <v>61</v>
      </c>
      <c r="E27" s="45">
        <v>54</v>
      </c>
      <c r="F27" s="45">
        <v>58</v>
      </c>
      <c r="G27" s="44">
        <v>36</v>
      </c>
      <c r="H27" s="44">
        <v>22</v>
      </c>
      <c r="I27" s="45">
        <v>57</v>
      </c>
      <c r="J27" s="44">
        <v>25</v>
      </c>
      <c r="K27" s="44">
        <v>32</v>
      </c>
      <c r="L27" s="45">
        <v>0</v>
      </c>
      <c r="M27" s="44">
        <v>0</v>
      </c>
      <c r="N27" s="44">
        <v>0</v>
      </c>
    </row>
    <row r="28" spans="1:14" s="106" customFormat="1" ht="10.5" customHeight="1">
      <c r="A28" s="47" t="s">
        <v>143</v>
      </c>
      <c r="B28" s="46">
        <v>1</v>
      </c>
      <c r="C28" s="45">
        <v>450</v>
      </c>
      <c r="D28" s="45">
        <v>276</v>
      </c>
      <c r="E28" s="45">
        <v>174</v>
      </c>
      <c r="F28" s="45">
        <v>242</v>
      </c>
      <c r="G28" s="44">
        <v>143</v>
      </c>
      <c r="H28" s="44">
        <v>99</v>
      </c>
      <c r="I28" s="45">
        <v>208</v>
      </c>
      <c r="J28" s="96">
        <v>133</v>
      </c>
      <c r="K28" s="44">
        <v>75</v>
      </c>
      <c r="L28" s="45">
        <v>0</v>
      </c>
      <c r="M28" s="44">
        <v>0</v>
      </c>
      <c r="N28" s="44">
        <v>0</v>
      </c>
    </row>
    <row r="29" spans="1:14" s="106" customFormat="1" ht="6" customHeight="1">
      <c r="A29" s="80"/>
      <c r="B29" s="49"/>
      <c r="C29" s="45"/>
      <c r="D29" s="45"/>
      <c r="E29" s="45"/>
      <c r="F29" s="45"/>
      <c r="G29" s="44"/>
      <c r="H29" s="44"/>
      <c r="I29" s="45"/>
      <c r="J29" s="44"/>
      <c r="K29" s="44"/>
      <c r="L29" s="45"/>
      <c r="M29" s="44"/>
      <c r="N29" s="44"/>
    </row>
    <row r="30" spans="1:14" s="106" customFormat="1" ht="10.5" customHeight="1">
      <c r="A30" s="48" t="s">
        <v>41</v>
      </c>
      <c r="B30" s="46">
        <v>5</v>
      </c>
      <c r="C30" s="45">
        <v>814</v>
      </c>
      <c r="D30" s="45">
        <v>559</v>
      </c>
      <c r="E30" s="45">
        <v>255</v>
      </c>
      <c r="F30" s="45">
        <v>272</v>
      </c>
      <c r="G30" s="45">
        <v>175</v>
      </c>
      <c r="H30" s="45">
        <v>97</v>
      </c>
      <c r="I30" s="45">
        <v>396</v>
      </c>
      <c r="J30" s="45">
        <v>262</v>
      </c>
      <c r="K30" s="45">
        <v>134</v>
      </c>
      <c r="L30" s="45">
        <v>146</v>
      </c>
      <c r="M30" s="45">
        <v>122</v>
      </c>
      <c r="N30" s="45">
        <v>24</v>
      </c>
    </row>
    <row r="31" spans="1:14" s="106" customFormat="1" ht="10.5" customHeight="1">
      <c r="A31" s="47" t="s">
        <v>37</v>
      </c>
      <c r="B31" s="46">
        <v>3</v>
      </c>
      <c r="C31" s="45">
        <v>623</v>
      </c>
      <c r="D31" s="45">
        <v>467</v>
      </c>
      <c r="E31" s="45">
        <v>156</v>
      </c>
      <c r="F31" s="45">
        <v>175</v>
      </c>
      <c r="G31" s="96">
        <v>123</v>
      </c>
      <c r="H31" s="96">
        <v>52</v>
      </c>
      <c r="I31" s="45">
        <v>302</v>
      </c>
      <c r="J31" s="96">
        <v>222</v>
      </c>
      <c r="K31" s="96">
        <v>80</v>
      </c>
      <c r="L31" s="45">
        <v>146</v>
      </c>
      <c r="M31" s="96">
        <v>122</v>
      </c>
      <c r="N31" s="96">
        <v>24</v>
      </c>
    </row>
    <row r="32" spans="1:14" s="106" customFormat="1" ht="10.5" customHeight="1">
      <c r="A32" s="47" t="s">
        <v>144</v>
      </c>
      <c r="B32" s="46">
        <v>1</v>
      </c>
      <c r="C32" s="45">
        <v>76</v>
      </c>
      <c r="D32" s="45">
        <v>31</v>
      </c>
      <c r="E32" s="45">
        <v>45</v>
      </c>
      <c r="F32" s="45">
        <v>39</v>
      </c>
      <c r="G32" s="96">
        <v>16</v>
      </c>
      <c r="H32" s="96">
        <v>23</v>
      </c>
      <c r="I32" s="45">
        <v>37</v>
      </c>
      <c r="J32" s="96">
        <v>15</v>
      </c>
      <c r="K32" s="96">
        <v>22</v>
      </c>
      <c r="L32" s="45">
        <v>0</v>
      </c>
      <c r="M32" s="96">
        <v>0</v>
      </c>
      <c r="N32" s="96">
        <v>0</v>
      </c>
    </row>
    <row r="33" spans="1:14" s="106" customFormat="1" ht="10.5" customHeight="1">
      <c r="A33" s="47" t="s">
        <v>145</v>
      </c>
      <c r="B33" s="46">
        <v>1</v>
      </c>
      <c r="C33" s="45">
        <v>115</v>
      </c>
      <c r="D33" s="45">
        <v>61</v>
      </c>
      <c r="E33" s="45">
        <v>54</v>
      </c>
      <c r="F33" s="45">
        <v>58</v>
      </c>
      <c r="G33" s="96">
        <v>36</v>
      </c>
      <c r="H33" s="96">
        <v>22</v>
      </c>
      <c r="I33" s="45">
        <v>57</v>
      </c>
      <c r="J33" s="96">
        <v>25</v>
      </c>
      <c r="K33" s="96">
        <v>32</v>
      </c>
      <c r="L33" s="45">
        <v>0</v>
      </c>
      <c r="M33" s="96">
        <v>0</v>
      </c>
      <c r="N33" s="96">
        <v>0</v>
      </c>
    </row>
    <row r="34" spans="1:14" s="106" customFormat="1" ht="6" customHeight="1">
      <c r="A34" s="80"/>
      <c r="B34" s="49"/>
      <c r="C34" s="45"/>
      <c r="D34" s="45"/>
      <c r="E34" s="45"/>
      <c r="F34" s="45"/>
      <c r="G34" s="96"/>
      <c r="H34" s="96"/>
      <c r="I34" s="45"/>
      <c r="J34" s="96"/>
      <c r="K34" s="96"/>
      <c r="L34" s="45"/>
      <c r="M34" s="96"/>
      <c r="N34" s="96"/>
    </row>
    <row r="35" spans="1:14" s="106" customFormat="1" ht="10.5" customHeight="1">
      <c r="A35" s="48" t="s">
        <v>140</v>
      </c>
      <c r="B35" s="46">
        <v>6</v>
      </c>
      <c r="C35" s="45">
        <v>800</v>
      </c>
      <c r="D35" s="45">
        <v>517</v>
      </c>
      <c r="E35" s="45">
        <v>283</v>
      </c>
      <c r="F35" s="45">
        <v>313</v>
      </c>
      <c r="G35" s="45">
        <v>195</v>
      </c>
      <c r="H35" s="45">
        <v>118</v>
      </c>
      <c r="I35" s="45">
        <v>366</v>
      </c>
      <c r="J35" s="45">
        <v>241</v>
      </c>
      <c r="K35" s="45">
        <v>125</v>
      </c>
      <c r="L35" s="45">
        <v>121</v>
      </c>
      <c r="M35" s="45">
        <v>81</v>
      </c>
      <c r="N35" s="45">
        <v>40</v>
      </c>
    </row>
    <row r="36" spans="1:14" s="106" customFormat="1" ht="10.5" customHeight="1">
      <c r="A36" s="47" t="s">
        <v>37</v>
      </c>
      <c r="B36" s="46">
        <v>5</v>
      </c>
      <c r="C36" s="45">
        <v>350</v>
      </c>
      <c r="D36" s="45">
        <v>241</v>
      </c>
      <c r="E36" s="45">
        <v>109</v>
      </c>
      <c r="F36" s="45">
        <v>71</v>
      </c>
      <c r="G36" s="44">
        <v>52</v>
      </c>
      <c r="H36" s="44">
        <v>19</v>
      </c>
      <c r="I36" s="45">
        <v>158</v>
      </c>
      <c r="J36" s="44">
        <v>108</v>
      </c>
      <c r="K36" s="44">
        <v>50</v>
      </c>
      <c r="L36" s="45">
        <v>121</v>
      </c>
      <c r="M36" s="44">
        <v>81</v>
      </c>
      <c r="N36" s="44">
        <v>40</v>
      </c>
    </row>
    <row r="37" spans="1:14" s="106" customFormat="1" ht="10.5" customHeight="1">
      <c r="A37" s="47" t="s">
        <v>146</v>
      </c>
      <c r="B37" s="46">
        <v>1</v>
      </c>
      <c r="C37" s="45">
        <v>450</v>
      </c>
      <c r="D37" s="45">
        <v>276</v>
      </c>
      <c r="E37" s="45">
        <v>174</v>
      </c>
      <c r="F37" s="45">
        <v>242</v>
      </c>
      <c r="G37" s="44">
        <v>143</v>
      </c>
      <c r="H37" s="44">
        <v>99</v>
      </c>
      <c r="I37" s="45">
        <v>208</v>
      </c>
      <c r="J37" s="44">
        <v>133</v>
      </c>
      <c r="K37" s="44">
        <v>75</v>
      </c>
      <c r="L37" s="45">
        <v>0</v>
      </c>
      <c r="M37" s="44">
        <v>0</v>
      </c>
      <c r="N37" s="44">
        <v>0</v>
      </c>
    </row>
    <row r="38" spans="1:14" s="106" customFormat="1" ht="6" customHeight="1">
      <c r="A38" s="78"/>
      <c r="B38" s="79"/>
      <c r="C38" s="78"/>
      <c r="D38" s="78"/>
      <c r="E38" s="78"/>
      <c r="F38" s="78"/>
      <c r="G38" s="78"/>
      <c r="H38" s="78"/>
      <c r="I38" s="78"/>
      <c r="J38" s="78"/>
      <c r="K38" s="78"/>
      <c r="L38" s="78"/>
      <c r="M38" s="77"/>
      <c r="N38" s="77"/>
    </row>
    <row r="39" spans="1:14" s="106" customFormat="1" ht="10.5" customHeight="1">
      <c r="A39" s="39" t="s">
        <v>147</v>
      </c>
      <c r="B39" s="76"/>
      <c r="C39" s="75"/>
      <c r="D39" s="75"/>
      <c r="E39" s="75"/>
      <c r="F39" s="75"/>
      <c r="G39" s="75"/>
      <c r="H39" s="75"/>
      <c r="I39" s="75"/>
      <c r="J39" s="75"/>
      <c r="K39" s="75"/>
      <c r="L39" s="75"/>
      <c r="M39" s="75"/>
      <c r="N39" s="75"/>
    </row>
    <row r="40" spans="1:14" s="106" customFormat="1" ht="10.5" customHeight="1">
      <c r="A40" s="37" t="s">
        <v>62</v>
      </c>
      <c r="B40" s="76"/>
      <c r="C40" s="75"/>
      <c r="D40" s="75"/>
      <c r="E40" s="75"/>
      <c r="F40" s="75"/>
      <c r="G40" s="75"/>
      <c r="H40" s="75"/>
      <c r="I40" s="75"/>
      <c r="J40" s="75"/>
      <c r="K40" s="75"/>
      <c r="L40" s="75"/>
      <c r="M40" s="75"/>
      <c r="N40" s="75"/>
    </row>
    <row r="41" spans="1:14" s="106" customFormat="1" ht="10.5" customHeight="1">
      <c r="A41" s="37" t="s">
        <v>61</v>
      </c>
      <c r="B41" s="74"/>
      <c r="C41" s="73"/>
      <c r="D41" s="73"/>
      <c r="E41" s="73"/>
      <c r="F41" s="73"/>
      <c r="G41" s="73"/>
      <c r="H41" s="73"/>
      <c r="I41" s="73"/>
      <c r="J41" s="73"/>
      <c r="K41" s="73"/>
      <c r="L41" s="73"/>
      <c r="M41" s="73"/>
      <c r="N41" s="73"/>
    </row>
    <row r="42" spans="1:14" s="106" customFormat="1" ht="10.5" customHeight="1">
      <c r="B42" s="74"/>
      <c r="C42" s="73"/>
      <c r="D42" s="73"/>
      <c r="E42" s="73"/>
      <c r="F42" s="73"/>
      <c r="G42" s="73"/>
      <c r="H42" s="73"/>
      <c r="I42" s="73"/>
      <c r="J42" s="73"/>
      <c r="K42" s="73"/>
      <c r="L42" s="73"/>
      <c r="M42" s="73"/>
      <c r="N42" s="73"/>
    </row>
    <row r="43" spans="1:14" s="106" customFormat="1" ht="10.5" customHeight="1">
      <c r="A43" s="37"/>
      <c r="B43" s="74"/>
      <c r="C43" s="73"/>
      <c r="D43" s="73"/>
      <c r="E43" s="73"/>
      <c r="F43" s="73"/>
      <c r="G43" s="73"/>
      <c r="H43" s="73"/>
      <c r="I43" s="73"/>
      <c r="J43" s="73"/>
      <c r="K43" s="73"/>
      <c r="L43" s="73"/>
      <c r="M43" s="73"/>
      <c r="N43" s="73"/>
    </row>
  </sheetData>
  <mergeCells count="8">
    <mergeCell ref="A4:N4"/>
    <mergeCell ref="A15:A17"/>
    <mergeCell ref="B15:B17"/>
    <mergeCell ref="C15:N15"/>
    <mergeCell ref="C16:E16"/>
    <mergeCell ref="F16:H16"/>
    <mergeCell ref="I16:K16"/>
    <mergeCell ref="L16:N16"/>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42"/>
  <sheetViews>
    <sheetView zoomScaleNormal="100" workbookViewId="0"/>
  </sheetViews>
  <sheetFormatPr defaultRowHeight="10.5" customHeight="1"/>
  <cols>
    <col min="1" max="1" width="10.7109375" style="70" customWidth="1"/>
    <col min="2" max="2" width="4.7109375" style="71" customWidth="1"/>
    <col min="3" max="14" width="7.28515625" style="70" customWidth="1"/>
    <col min="15"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135</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134</v>
      </c>
    </row>
    <row r="15" spans="1:15" s="72" customFormat="1" ht="12" customHeight="1">
      <c r="A15" s="192" t="s">
        <v>54</v>
      </c>
      <c r="B15" s="200" t="s">
        <v>53</v>
      </c>
      <c r="C15" s="190" t="s">
        <v>52</v>
      </c>
      <c r="D15" s="191"/>
      <c r="E15" s="191"/>
      <c r="F15" s="191"/>
      <c r="G15" s="191"/>
      <c r="H15" s="191"/>
      <c r="I15" s="191"/>
      <c r="J15" s="191"/>
      <c r="K15" s="191"/>
      <c r="L15" s="191"/>
      <c r="M15" s="191"/>
      <c r="N15" s="191"/>
    </row>
    <row r="16" spans="1:15" s="72" customFormat="1" ht="12" customHeight="1">
      <c r="A16" s="193"/>
      <c r="B16" s="201"/>
      <c r="C16" s="190" t="s">
        <v>48</v>
      </c>
      <c r="D16" s="191"/>
      <c r="E16" s="198"/>
      <c r="F16" s="190" t="s">
        <v>51</v>
      </c>
      <c r="G16" s="191"/>
      <c r="H16" s="198"/>
      <c r="I16" s="190" t="s">
        <v>50</v>
      </c>
      <c r="J16" s="191"/>
      <c r="K16" s="198"/>
      <c r="L16" s="190" t="s">
        <v>49</v>
      </c>
      <c r="M16" s="191"/>
      <c r="N16" s="191"/>
    </row>
    <row r="17" spans="1:14" s="72" customFormat="1" ht="12" customHeight="1">
      <c r="A17" s="194"/>
      <c r="B17" s="202"/>
      <c r="C17" s="58" t="s">
        <v>48</v>
      </c>
      <c r="D17" s="58" t="s">
        <v>47</v>
      </c>
      <c r="E17" s="58" t="s">
        <v>46</v>
      </c>
      <c r="F17" s="58" t="s">
        <v>48</v>
      </c>
      <c r="G17" s="58" t="s">
        <v>47</v>
      </c>
      <c r="H17" s="58" t="s">
        <v>46</v>
      </c>
      <c r="I17" s="58" t="s">
        <v>48</v>
      </c>
      <c r="J17" s="58" t="s">
        <v>47</v>
      </c>
      <c r="K17" s="58" t="s">
        <v>46</v>
      </c>
      <c r="L17" s="58" t="s">
        <v>48</v>
      </c>
      <c r="M17" s="58" t="s">
        <v>47</v>
      </c>
      <c r="N17" s="57" t="s">
        <v>46</v>
      </c>
    </row>
    <row r="18" spans="1:14" s="72" customFormat="1" ht="6" customHeight="1">
      <c r="A18" s="81"/>
      <c r="B18" s="85"/>
      <c r="C18" s="84"/>
      <c r="D18" s="81"/>
      <c r="E18" s="81"/>
      <c r="F18" s="81"/>
      <c r="G18" s="81"/>
      <c r="H18" s="81"/>
      <c r="I18" s="81"/>
      <c r="J18" s="81"/>
      <c r="K18" s="81"/>
      <c r="L18" s="81"/>
      <c r="M18" s="81"/>
      <c r="N18" s="81"/>
    </row>
    <row r="19" spans="1:14" s="72" customFormat="1" ht="10.5" customHeight="1">
      <c r="A19" s="54" t="s">
        <v>45</v>
      </c>
      <c r="B19" s="53">
        <v>11</v>
      </c>
      <c r="C19" s="97">
        <v>1676</v>
      </c>
      <c r="D19" s="97">
        <v>1135</v>
      </c>
      <c r="E19" s="97">
        <v>541</v>
      </c>
      <c r="F19" s="97">
        <v>561</v>
      </c>
      <c r="G19" s="97">
        <v>355</v>
      </c>
      <c r="H19" s="97">
        <v>206</v>
      </c>
      <c r="I19" s="97">
        <v>848</v>
      </c>
      <c r="J19" s="97">
        <v>574</v>
      </c>
      <c r="K19" s="97">
        <v>274</v>
      </c>
      <c r="L19" s="97">
        <v>267</v>
      </c>
      <c r="M19" s="97">
        <v>206</v>
      </c>
      <c r="N19" s="97">
        <v>61</v>
      </c>
    </row>
    <row r="20" spans="1:14" s="72" customFormat="1" ht="6" customHeight="1">
      <c r="A20" s="83"/>
      <c r="B20" s="49"/>
      <c r="C20" s="44"/>
      <c r="D20" s="44"/>
      <c r="E20" s="44"/>
      <c r="F20" s="44"/>
      <c r="G20" s="44"/>
      <c r="H20" s="44"/>
      <c r="I20" s="44"/>
      <c r="J20" s="44"/>
      <c r="K20" s="44"/>
      <c r="L20" s="44"/>
      <c r="M20" s="44"/>
      <c r="N20" s="44"/>
    </row>
    <row r="21" spans="1:14" s="72" customFormat="1" ht="10.5" customHeight="1">
      <c r="A21" s="51" t="s">
        <v>44</v>
      </c>
      <c r="B21" s="49">
        <v>5</v>
      </c>
      <c r="C21" s="44">
        <v>830</v>
      </c>
      <c r="D21" s="44">
        <v>578</v>
      </c>
      <c r="E21" s="44">
        <v>252</v>
      </c>
      <c r="F21" s="44">
        <v>280</v>
      </c>
      <c r="G21" s="44">
        <v>174</v>
      </c>
      <c r="H21" s="44">
        <v>106</v>
      </c>
      <c r="I21" s="44">
        <v>402</v>
      </c>
      <c r="J21" s="44">
        <v>284</v>
      </c>
      <c r="K21" s="44">
        <v>118</v>
      </c>
      <c r="L21" s="44">
        <v>148</v>
      </c>
      <c r="M21" s="44">
        <v>120</v>
      </c>
      <c r="N21" s="44">
        <v>28</v>
      </c>
    </row>
    <row r="22" spans="1:14" s="72" customFormat="1" ht="10.5" customHeight="1">
      <c r="A22" s="51" t="s">
        <v>43</v>
      </c>
      <c r="B22" s="49">
        <v>0</v>
      </c>
      <c r="C22" s="44">
        <v>0</v>
      </c>
      <c r="D22" s="44">
        <v>0</v>
      </c>
      <c r="E22" s="44">
        <v>0</v>
      </c>
      <c r="F22" s="44">
        <v>0</v>
      </c>
      <c r="G22" s="44">
        <v>0</v>
      </c>
      <c r="H22" s="44">
        <v>0</v>
      </c>
      <c r="I22" s="44">
        <v>0</v>
      </c>
      <c r="J22" s="44">
        <v>0</v>
      </c>
      <c r="K22" s="44">
        <v>0</v>
      </c>
      <c r="L22" s="44">
        <v>0</v>
      </c>
      <c r="M22" s="44">
        <v>0</v>
      </c>
      <c r="N22" s="44">
        <v>0</v>
      </c>
    </row>
    <row r="23" spans="1:14" s="72" customFormat="1" ht="10.5" customHeight="1">
      <c r="A23" s="51" t="s">
        <v>38</v>
      </c>
      <c r="B23" s="49">
        <v>6</v>
      </c>
      <c r="C23" s="44">
        <v>846</v>
      </c>
      <c r="D23" s="44">
        <v>557</v>
      </c>
      <c r="E23" s="44">
        <v>289</v>
      </c>
      <c r="F23" s="44">
        <v>281</v>
      </c>
      <c r="G23" s="44">
        <v>181</v>
      </c>
      <c r="H23" s="44">
        <v>100</v>
      </c>
      <c r="I23" s="44">
        <v>446</v>
      </c>
      <c r="J23" s="44">
        <v>290</v>
      </c>
      <c r="K23" s="44">
        <v>156</v>
      </c>
      <c r="L23" s="44">
        <v>119</v>
      </c>
      <c r="M23" s="44">
        <v>86</v>
      </c>
      <c r="N23" s="44">
        <v>33</v>
      </c>
    </row>
    <row r="24" spans="1:14" s="72" customFormat="1" ht="6" customHeight="1">
      <c r="A24" s="81"/>
      <c r="B24" s="49"/>
      <c r="C24" s="44"/>
      <c r="D24" s="44"/>
      <c r="E24" s="44"/>
      <c r="F24" s="44"/>
      <c r="G24" s="44"/>
      <c r="H24" s="44"/>
      <c r="I24" s="44"/>
      <c r="J24" s="44"/>
      <c r="K24" s="44"/>
      <c r="L24" s="44"/>
      <c r="M24" s="44"/>
      <c r="N24" s="44"/>
    </row>
    <row r="25" spans="1:14" s="72" customFormat="1" ht="10.5" customHeight="1">
      <c r="A25" s="47" t="s">
        <v>42</v>
      </c>
      <c r="B25" s="46">
        <v>8</v>
      </c>
      <c r="C25" s="45">
        <v>1051</v>
      </c>
      <c r="D25" s="45">
        <v>774</v>
      </c>
      <c r="E25" s="45">
        <v>277</v>
      </c>
      <c r="F25" s="45">
        <v>258</v>
      </c>
      <c r="G25" s="44">
        <v>181</v>
      </c>
      <c r="H25" s="44">
        <v>77</v>
      </c>
      <c r="I25" s="45">
        <v>526</v>
      </c>
      <c r="J25" s="44">
        <v>387</v>
      </c>
      <c r="K25" s="44">
        <v>139</v>
      </c>
      <c r="L25" s="45">
        <v>267</v>
      </c>
      <c r="M25" s="44">
        <v>206</v>
      </c>
      <c r="N25" s="44">
        <v>61</v>
      </c>
    </row>
    <row r="26" spans="1:14" s="72" customFormat="1" ht="10.5" customHeight="1">
      <c r="A26" s="47" t="s">
        <v>40</v>
      </c>
      <c r="B26" s="46">
        <v>1</v>
      </c>
      <c r="C26" s="45">
        <v>74</v>
      </c>
      <c r="D26" s="45">
        <v>33</v>
      </c>
      <c r="E26" s="45">
        <v>41</v>
      </c>
      <c r="F26" s="45">
        <v>34</v>
      </c>
      <c r="G26" s="44">
        <v>15</v>
      </c>
      <c r="H26" s="44">
        <v>19</v>
      </c>
      <c r="I26" s="45">
        <v>40</v>
      </c>
      <c r="J26" s="44">
        <v>18</v>
      </c>
      <c r="K26" s="44">
        <v>22</v>
      </c>
      <c r="L26" s="45">
        <v>0</v>
      </c>
      <c r="M26" s="44">
        <v>0</v>
      </c>
      <c r="N26" s="44">
        <v>0</v>
      </c>
    </row>
    <row r="27" spans="1:14" s="72" customFormat="1" ht="10.5" customHeight="1">
      <c r="A27" s="47" t="s">
        <v>39</v>
      </c>
      <c r="B27" s="46">
        <v>1</v>
      </c>
      <c r="C27" s="45">
        <v>124</v>
      </c>
      <c r="D27" s="45">
        <v>60</v>
      </c>
      <c r="E27" s="45">
        <v>64</v>
      </c>
      <c r="F27" s="45">
        <v>64</v>
      </c>
      <c r="G27" s="44">
        <v>28</v>
      </c>
      <c r="H27" s="44">
        <v>36</v>
      </c>
      <c r="I27" s="45">
        <v>60</v>
      </c>
      <c r="J27" s="44">
        <v>32</v>
      </c>
      <c r="K27" s="44">
        <v>28</v>
      </c>
      <c r="L27" s="45">
        <v>0</v>
      </c>
      <c r="M27" s="44">
        <v>0</v>
      </c>
      <c r="N27" s="44">
        <v>0</v>
      </c>
    </row>
    <row r="28" spans="1:14" s="72" customFormat="1" ht="10.5" customHeight="1">
      <c r="A28" s="47" t="s">
        <v>36</v>
      </c>
      <c r="B28" s="46">
        <v>1</v>
      </c>
      <c r="C28" s="45">
        <v>427</v>
      </c>
      <c r="D28" s="45">
        <v>268</v>
      </c>
      <c r="E28" s="45">
        <v>159</v>
      </c>
      <c r="F28" s="45">
        <v>205</v>
      </c>
      <c r="G28" s="44">
        <v>131</v>
      </c>
      <c r="H28" s="44">
        <v>74</v>
      </c>
      <c r="I28" s="45">
        <v>222</v>
      </c>
      <c r="J28" s="96">
        <v>137</v>
      </c>
      <c r="K28" s="44">
        <v>85</v>
      </c>
      <c r="L28" s="45">
        <v>0</v>
      </c>
      <c r="M28" s="44">
        <v>0</v>
      </c>
      <c r="N28" s="44">
        <v>0</v>
      </c>
    </row>
    <row r="29" spans="1:14" s="72" customFormat="1" ht="6" customHeight="1">
      <c r="A29" s="80"/>
      <c r="B29" s="49"/>
      <c r="C29" s="45"/>
      <c r="D29" s="45"/>
      <c r="E29" s="45"/>
      <c r="F29" s="45"/>
      <c r="G29" s="44"/>
      <c r="H29" s="44"/>
      <c r="I29" s="45"/>
      <c r="J29" s="44"/>
      <c r="K29" s="44"/>
      <c r="L29" s="45"/>
      <c r="M29" s="44"/>
      <c r="N29" s="44"/>
    </row>
    <row r="30" spans="1:14" s="72" customFormat="1" ht="10.5" customHeight="1">
      <c r="A30" s="48" t="s">
        <v>41</v>
      </c>
      <c r="B30" s="46">
        <v>5</v>
      </c>
      <c r="C30" s="45">
        <v>830</v>
      </c>
      <c r="D30" s="45">
        <v>578</v>
      </c>
      <c r="E30" s="45">
        <v>252</v>
      </c>
      <c r="F30" s="45">
        <v>280</v>
      </c>
      <c r="G30" s="45">
        <v>174</v>
      </c>
      <c r="H30" s="45">
        <v>106</v>
      </c>
      <c r="I30" s="45">
        <v>402</v>
      </c>
      <c r="J30" s="45">
        <v>284</v>
      </c>
      <c r="K30" s="45">
        <v>118</v>
      </c>
      <c r="L30" s="45">
        <v>148</v>
      </c>
      <c r="M30" s="45">
        <v>120</v>
      </c>
      <c r="N30" s="45">
        <v>28</v>
      </c>
    </row>
    <row r="31" spans="1:14" s="72" customFormat="1" ht="10.5" customHeight="1">
      <c r="A31" s="47" t="s">
        <v>37</v>
      </c>
      <c r="B31" s="46">
        <v>3</v>
      </c>
      <c r="C31" s="45">
        <v>632</v>
      </c>
      <c r="D31" s="45">
        <v>485</v>
      </c>
      <c r="E31" s="45">
        <v>147</v>
      </c>
      <c r="F31" s="45">
        <v>182</v>
      </c>
      <c r="G31" s="96">
        <v>131</v>
      </c>
      <c r="H31" s="96">
        <v>51</v>
      </c>
      <c r="I31" s="45">
        <v>302</v>
      </c>
      <c r="J31" s="96">
        <v>234</v>
      </c>
      <c r="K31" s="96">
        <v>68</v>
      </c>
      <c r="L31" s="45">
        <v>148</v>
      </c>
      <c r="M31" s="96">
        <v>120</v>
      </c>
      <c r="N31" s="96">
        <v>28</v>
      </c>
    </row>
    <row r="32" spans="1:14" s="72" customFormat="1" ht="10.5" customHeight="1">
      <c r="A32" s="47" t="s">
        <v>40</v>
      </c>
      <c r="B32" s="46">
        <v>1</v>
      </c>
      <c r="C32" s="45">
        <v>74</v>
      </c>
      <c r="D32" s="45">
        <v>33</v>
      </c>
      <c r="E32" s="45">
        <v>41</v>
      </c>
      <c r="F32" s="45">
        <v>34</v>
      </c>
      <c r="G32" s="96">
        <v>15</v>
      </c>
      <c r="H32" s="96">
        <v>19</v>
      </c>
      <c r="I32" s="45">
        <v>40</v>
      </c>
      <c r="J32" s="96">
        <v>18</v>
      </c>
      <c r="K32" s="96">
        <v>22</v>
      </c>
      <c r="L32" s="45">
        <v>0</v>
      </c>
      <c r="M32" s="96">
        <v>0</v>
      </c>
      <c r="N32" s="96">
        <v>0</v>
      </c>
    </row>
    <row r="33" spans="1:14" s="72" customFormat="1" ht="10.5" customHeight="1">
      <c r="A33" s="47" t="s">
        <v>39</v>
      </c>
      <c r="B33" s="46">
        <v>1</v>
      </c>
      <c r="C33" s="45">
        <v>124</v>
      </c>
      <c r="D33" s="45">
        <v>60</v>
      </c>
      <c r="E33" s="45">
        <v>64</v>
      </c>
      <c r="F33" s="45">
        <v>64</v>
      </c>
      <c r="G33" s="96">
        <v>28</v>
      </c>
      <c r="H33" s="96">
        <v>36</v>
      </c>
      <c r="I33" s="45">
        <v>60</v>
      </c>
      <c r="J33" s="96">
        <v>32</v>
      </c>
      <c r="K33" s="96">
        <v>28</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38</v>
      </c>
      <c r="B35" s="46">
        <v>6</v>
      </c>
      <c r="C35" s="45">
        <v>846</v>
      </c>
      <c r="D35" s="45">
        <v>557</v>
      </c>
      <c r="E35" s="45">
        <v>289</v>
      </c>
      <c r="F35" s="45">
        <v>281</v>
      </c>
      <c r="G35" s="45">
        <v>181</v>
      </c>
      <c r="H35" s="45">
        <v>100</v>
      </c>
      <c r="I35" s="45">
        <v>446</v>
      </c>
      <c r="J35" s="45">
        <v>290</v>
      </c>
      <c r="K35" s="45">
        <v>156</v>
      </c>
      <c r="L35" s="45">
        <v>119</v>
      </c>
      <c r="M35" s="45">
        <v>86</v>
      </c>
      <c r="N35" s="45">
        <v>33</v>
      </c>
    </row>
    <row r="36" spans="1:14" s="72" customFormat="1" ht="10.5" customHeight="1">
      <c r="A36" s="47" t="s">
        <v>37</v>
      </c>
      <c r="B36" s="46">
        <v>5</v>
      </c>
      <c r="C36" s="45">
        <v>419</v>
      </c>
      <c r="D36" s="45">
        <v>289</v>
      </c>
      <c r="E36" s="45">
        <v>130</v>
      </c>
      <c r="F36" s="45">
        <v>76</v>
      </c>
      <c r="G36" s="44">
        <v>50</v>
      </c>
      <c r="H36" s="44">
        <v>26</v>
      </c>
      <c r="I36" s="45">
        <v>224</v>
      </c>
      <c r="J36" s="44">
        <v>153</v>
      </c>
      <c r="K36" s="44">
        <v>71</v>
      </c>
      <c r="L36" s="45">
        <v>119</v>
      </c>
      <c r="M36" s="44">
        <v>86</v>
      </c>
      <c r="N36" s="44">
        <v>33</v>
      </c>
    </row>
    <row r="37" spans="1:14" s="72" customFormat="1" ht="10.5" customHeight="1">
      <c r="A37" s="47" t="s">
        <v>36</v>
      </c>
      <c r="B37" s="46">
        <v>1</v>
      </c>
      <c r="C37" s="45">
        <v>427</v>
      </c>
      <c r="D37" s="45">
        <v>268</v>
      </c>
      <c r="E37" s="45">
        <v>159</v>
      </c>
      <c r="F37" s="45">
        <v>205</v>
      </c>
      <c r="G37" s="44">
        <v>131</v>
      </c>
      <c r="H37" s="44">
        <v>74</v>
      </c>
      <c r="I37" s="45">
        <v>222</v>
      </c>
      <c r="J37" s="44">
        <v>137</v>
      </c>
      <c r="K37" s="44">
        <v>85</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zoomScaleNormal="100" workbookViewId="0">
      <pane ySplit="17" topLeftCell="A18" activePane="bottomLeft" state="frozen"/>
      <selection pane="bottomLeft"/>
    </sheetView>
  </sheetViews>
  <sheetFormatPr defaultRowHeight="10.5" customHeight="1"/>
  <cols>
    <col min="1" max="1" width="10.7109375" style="70" customWidth="1"/>
    <col min="2" max="2" width="4.7109375" style="71" customWidth="1"/>
    <col min="3" max="14" width="7.28515625" style="70" customWidth="1"/>
    <col min="15" max="15" width="9.140625" style="69"/>
    <col min="16" max="16" width="7" style="69" customWidth="1"/>
    <col min="17" max="16384" width="9.140625" style="69"/>
  </cols>
  <sheetData>
    <row r="1" spans="1:15" s="102" customFormat="1" ht="13.5" customHeight="1"/>
    <row r="2" spans="1:15" s="103" customFormat="1" ht="13.5" customHeight="1">
      <c r="A2" s="32" t="s">
        <v>28</v>
      </c>
      <c r="B2" s="32"/>
      <c r="C2" s="32"/>
      <c r="D2" s="32"/>
      <c r="E2" s="32"/>
      <c r="F2" s="32"/>
      <c r="G2" s="32"/>
      <c r="H2" s="32"/>
      <c r="I2" s="32"/>
      <c r="J2" s="32"/>
      <c r="K2" s="32"/>
      <c r="L2" s="32"/>
      <c r="M2" s="32"/>
      <c r="N2" s="32"/>
      <c r="O2" s="32"/>
    </row>
    <row r="3" spans="1:15" s="103" customFormat="1" ht="10.5" customHeight="1">
      <c r="A3" s="104"/>
      <c r="B3" s="104"/>
      <c r="C3" s="104"/>
      <c r="D3" s="104"/>
      <c r="E3" s="104"/>
      <c r="F3" s="104"/>
      <c r="G3" s="104"/>
      <c r="H3" s="104"/>
      <c r="I3" s="104"/>
      <c r="J3" s="104"/>
      <c r="K3" s="104"/>
      <c r="L3" s="104"/>
      <c r="M3" s="104"/>
    </row>
    <row r="4" spans="1:15" s="103" customFormat="1" ht="60" customHeight="1">
      <c r="A4" s="199" t="s">
        <v>123</v>
      </c>
      <c r="B4" s="199"/>
      <c r="C4" s="199"/>
      <c r="D4" s="199"/>
      <c r="E4" s="199"/>
      <c r="F4" s="199"/>
      <c r="G4" s="199"/>
      <c r="H4" s="199"/>
      <c r="I4" s="199"/>
      <c r="J4" s="199"/>
      <c r="K4" s="199"/>
      <c r="L4" s="199"/>
      <c r="M4" s="199"/>
      <c r="N4" s="199"/>
    </row>
    <row r="5" spans="1:15" s="102" customFormat="1" ht="10.5" customHeight="1">
      <c r="A5" s="105" t="s">
        <v>107</v>
      </c>
      <c r="B5" s="105"/>
      <c r="C5" s="105"/>
      <c r="D5" s="105"/>
      <c r="E5" s="105"/>
      <c r="F5" s="105"/>
      <c r="G5" s="105"/>
      <c r="H5" s="105"/>
      <c r="I5" s="105"/>
      <c r="J5" s="105"/>
      <c r="K5" s="105"/>
      <c r="L5" s="105"/>
      <c r="M5" s="105"/>
      <c r="N5" s="105"/>
      <c r="O5" s="105"/>
    </row>
    <row r="6" spans="1:15" s="102" customFormat="1" ht="10.5" customHeight="1">
      <c r="A6" s="105" t="s">
        <v>124</v>
      </c>
      <c r="B6" s="101"/>
      <c r="C6" s="101"/>
      <c r="D6" s="101"/>
      <c r="E6" s="101"/>
      <c r="F6" s="101"/>
      <c r="G6" s="101"/>
      <c r="H6" s="101"/>
      <c r="I6" s="101"/>
      <c r="J6" s="101"/>
      <c r="K6" s="101"/>
      <c r="L6" s="101"/>
      <c r="M6" s="101"/>
      <c r="N6" s="101"/>
      <c r="O6" s="101"/>
    </row>
    <row r="7" spans="1:15" s="102" customFormat="1" ht="10.5" customHeight="1">
      <c r="A7" s="101"/>
      <c r="B7" s="101"/>
      <c r="C7" s="101"/>
      <c r="D7" s="101"/>
      <c r="E7" s="101"/>
      <c r="F7" s="101"/>
      <c r="G7" s="101"/>
      <c r="H7" s="101"/>
      <c r="I7" s="101"/>
      <c r="J7" s="101"/>
      <c r="K7" s="101"/>
      <c r="L7" s="101"/>
      <c r="M7" s="101"/>
    </row>
    <row r="8" spans="1:15" s="72" customFormat="1" ht="13.5" customHeight="1">
      <c r="A8" s="94" t="s">
        <v>58</v>
      </c>
      <c r="B8" s="94"/>
      <c r="C8" s="94"/>
      <c r="D8" s="94"/>
      <c r="E8" s="94"/>
      <c r="F8" s="94"/>
      <c r="G8" s="94"/>
      <c r="H8" s="94"/>
      <c r="I8" s="94"/>
      <c r="J8" s="94"/>
      <c r="K8" s="94"/>
      <c r="L8" s="94"/>
      <c r="M8" s="94"/>
      <c r="N8" s="94"/>
    </row>
    <row r="9" spans="1:15" s="72" customFormat="1" ht="13.5" customHeight="1">
      <c r="A9" s="88"/>
      <c r="B9" s="88"/>
      <c r="C9" s="88"/>
      <c r="D9" s="88"/>
      <c r="E9" s="88"/>
      <c r="F9" s="88"/>
      <c r="G9" s="88"/>
      <c r="H9" s="88"/>
      <c r="I9" s="88"/>
      <c r="J9" s="88"/>
      <c r="K9" s="88"/>
      <c r="L9" s="98"/>
      <c r="M9" s="98"/>
      <c r="N9" s="98"/>
    </row>
    <row r="10" spans="1:15" s="72" customFormat="1" ht="13.5" customHeight="1">
      <c r="A10" s="62" t="s">
        <v>72</v>
      </c>
      <c r="B10" s="88"/>
      <c r="C10" s="88"/>
      <c r="D10" s="88"/>
      <c r="E10" s="88"/>
      <c r="F10" s="88"/>
      <c r="G10" s="88"/>
      <c r="H10" s="88"/>
      <c r="I10" s="88"/>
      <c r="J10" s="88"/>
      <c r="K10" s="88"/>
      <c r="L10" s="98"/>
      <c r="M10" s="98"/>
      <c r="N10" s="98"/>
    </row>
    <row r="11" spans="1:15" s="72" customFormat="1" ht="13.5" customHeight="1">
      <c r="A11" s="62"/>
      <c r="B11" s="64"/>
      <c r="C11" s="62"/>
      <c r="D11" s="63"/>
      <c r="E11" s="62"/>
      <c r="F11" s="62"/>
      <c r="G11" s="62"/>
      <c r="H11" s="62"/>
      <c r="I11" s="62"/>
      <c r="J11" s="62"/>
      <c r="K11" s="62"/>
      <c r="L11" s="98"/>
      <c r="M11" s="98"/>
      <c r="N11" s="98"/>
    </row>
    <row r="12" spans="1:15" s="72" customFormat="1" ht="13.5" customHeight="1">
      <c r="A12" s="93" t="s">
        <v>57</v>
      </c>
      <c r="B12" s="93"/>
      <c r="C12" s="93"/>
      <c r="D12" s="93"/>
      <c r="E12" s="93"/>
      <c r="F12" s="93"/>
      <c r="G12" s="93"/>
      <c r="H12" s="93"/>
      <c r="I12" s="93"/>
      <c r="J12" s="93"/>
      <c r="K12" s="93"/>
      <c r="L12" s="93"/>
      <c r="M12" s="93"/>
      <c r="N12" s="93"/>
    </row>
    <row r="13" spans="1:15" s="72" customFormat="1" ht="10.5" customHeight="1">
      <c r="A13" s="86"/>
      <c r="B13" s="74"/>
      <c r="C13" s="73"/>
      <c r="D13" s="73"/>
      <c r="E13" s="73"/>
      <c r="F13" s="73"/>
      <c r="G13" s="73"/>
      <c r="H13" s="73"/>
      <c r="I13" s="73"/>
      <c r="J13" s="73"/>
      <c r="K13" s="73"/>
      <c r="L13" s="73"/>
      <c r="M13" s="73"/>
      <c r="N13" s="73"/>
    </row>
    <row r="14" spans="1:15" s="72" customFormat="1" ht="10.5" customHeight="1">
      <c r="A14" s="37" t="s">
        <v>56</v>
      </c>
      <c r="B14" s="74"/>
      <c r="C14" s="73"/>
      <c r="D14" s="73"/>
      <c r="E14" s="73"/>
      <c r="F14" s="73"/>
      <c r="G14" s="73"/>
      <c r="H14" s="73"/>
      <c r="I14" s="73"/>
      <c r="J14" s="73"/>
      <c r="K14" s="73"/>
      <c r="L14" s="73"/>
      <c r="M14" s="73"/>
      <c r="N14" s="59" t="s">
        <v>125</v>
      </c>
    </row>
    <row r="15" spans="1:15" s="72" customFormat="1" ht="12" customHeight="1">
      <c r="A15" s="192" t="s">
        <v>54</v>
      </c>
      <c r="B15" s="200" t="s">
        <v>53</v>
      </c>
      <c r="C15" s="190" t="s">
        <v>126</v>
      </c>
      <c r="D15" s="191"/>
      <c r="E15" s="191"/>
      <c r="F15" s="191"/>
      <c r="G15" s="191"/>
      <c r="H15" s="191"/>
      <c r="I15" s="191"/>
      <c r="J15" s="191"/>
      <c r="K15" s="191"/>
      <c r="L15" s="191"/>
      <c r="M15" s="191"/>
      <c r="N15" s="191"/>
    </row>
    <row r="16" spans="1:15" s="72" customFormat="1" ht="12" customHeight="1">
      <c r="A16" s="193"/>
      <c r="B16" s="201"/>
      <c r="C16" s="190" t="s">
        <v>48</v>
      </c>
      <c r="D16" s="191"/>
      <c r="E16" s="198"/>
      <c r="F16" s="190" t="s">
        <v>51</v>
      </c>
      <c r="G16" s="191"/>
      <c r="H16" s="198"/>
      <c r="I16" s="190" t="s">
        <v>50</v>
      </c>
      <c r="J16" s="191"/>
      <c r="K16" s="198"/>
      <c r="L16" s="190" t="s">
        <v>49</v>
      </c>
      <c r="M16" s="191"/>
      <c r="N16" s="191"/>
    </row>
    <row r="17" spans="1:16" s="72" customFormat="1" ht="12" customHeight="1">
      <c r="A17" s="194"/>
      <c r="B17" s="202"/>
      <c r="C17" s="58" t="s">
        <v>48</v>
      </c>
      <c r="D17" s="58" t="s">
        <v>47</v>
      </c>
      <c r="E17" s="58" t="s">
        <v>46</v>
      </c>
      <c r="F17" s="58" t="s">
        <v>48</v>
      </c>
      <c r="G17" s="58" t="s">
        <v>47</v>
      </c>
      <c r="H17" s="58" t="s">
        <v>46</v>
      </c>
      <c r="I17" s="58" t="s">
        <v>48</v>
      </c>
      <c r="J17" s="58" t="s">
        <v>47</v>
      </c>
      <c r="K17" s="58" t="s">
        <v>46</v>
      </c>
      <c r="L17" s="58" t="s">
        <v>48</v>
      </c>
      <c r="M17" s="58" t="s">
        <v>47</v>
      </c>
      <c r="N17" s="57" t="s">
        <v>46</v>
      </c>
    </row>
    <row r="18" spans="1:16" s="72" customFormat="1" ht="6" customHeight="1">
      <c r="A18" s="81"/>
      <c r="B18" s="85"/>
      <c r="C18" s="84"/>
      <c r="D18" s="81"/>
      <c r="E18" s="81"/>
      <c r="F18" s="81"/>
      <c r="G18" s="81"/>
      <c r="H18" s="81"/>
      <c r="I18" s="81"/>
      <c r="J18" s="81"/>
      <c r="K18" s="81"/>
      <c r="L18" s="81"/>
      <c r="M18" s="81"/>
      <c r="N18" s="81"/>
    </row>
    <row r="19" spans="1:16" s="72" customFormat="1" ht="10.5" customHeight="1">
      <c r="A19" s="54" t="s">
        <v>45</v>
      </c>
      <c r="B19" s="53">
        <v>12</v>
      </c>
      <c r="C19" s="97">
        <v>1812</v>
      </c>
      <c r="D19" s="97">
        <v>1239</v>
      </c>
      <c r="E19" s="97">
        <v>573</v>
      </c>
      <c r="F19" s="97">
        <v>643</v>
      </c>
      <c r="G19" s="97">
        <v>417</v>
      </c>
      <c r="H19" s="97">
        <v>226</v>
      </c>
      <c r="I19" s="97">
        <v>806</v>
      </c>
      <c r="J19" s="97">
        <v>545</v>
      </c>
      <c r="K19" s="97">
        <v>261</v>
      </c>
      <c r="L19" s="97">
        <v>363</v>
      </c>
      <c r="M19" s="97">
        <v>277</v>
      </c>
      <c r="N19" s="97">
        <v>86</v>
      </c>
    </row>
    <row r="20" spans="1:16" s="72" customFormat="1" ht="6" customHeight="1">
      <c r="A20" s="83"/>
      <c r="B20" s="49"/>
      <c r="C20" s="44"/>
      <c r="D20" s="44"/>
      <c r="E20" s="44"/>
      <c r="F20" s="44"/>
      <c r="G20" s="44"/>
      <c r="H20" s="44"/>
      <c r="I20" s="44"/>
      <c r="J20" s="44"/>
      <c r="K20" s="44"/>
      <c r="L20" s="44"/>
      <c r="M20" s="44"/>
      <c r="N20" s="44"/>
      <c r="P20" s="82"/>
    </row>
    <row r="21" spans="1:16" s="72" customFormat="1" ht="10.5" customHeight="1">
      <c r="A21" s="51" t="s">
        <v>127</v>
      </c>
      <c r="B21" s="49">
        <v>5</v>
      </c>
      <c r="C21" s="44">
        <v>846</v>
      </c>
      <c r="D21" s="44">
        <v>573</v>
      </c>
      <c r="E21" s="44">
        <v>273</v>
      </c>
      <c r="F21" s="44">
        <v>284</v>
      </c>
      <c r="G21" s="44">
        <v>186</v>
      </c>
      <c r="H21" s="44">
        <v>98</v>
      </c>
      <c r="I21" s="44">
        <v>400</v>
      </c>
      <c r="J21" s="44">
        <v>261</v>
      </c>
      <c r="K21" s="44">
        <v>139</v>
      </c>
      <c r="L21" s="44">
        <v>162</v>
      </c>
      <c r="M21" s="44">
        <v>126</v>
      </c>
      <c r="N21" s="44">
        <v>36</v>
      </c>
    </row>
    <row r="22" spans="1:16" s="72" customFormat="1" ht="10.5" customHeight="1">
      <c r="A22" s="51" t="s">
        <v>128</v>
      </c>
      <c r="B22" s="49">
        <v>0</v>
      </c>
      <c r="C22" s="44">
        <v>0</v>
      </c>
      <c r="D22" s="44">
        <v>0</v>
      </c>
      <c r="E22" s="44">
        <v>0</v>
      </c>
      <c r="F22" s="44">
        <v>0</v>
      </c>
      <c r="G22" s="44">
        <v>0</v>
      </c>
      <c r="H22" s="44">
        <v>0</v>
      </c>
      <c r="I22" s="44">
        <v>0</v>
      </c>
      <c r="J22" s="44">
        <v>0</v>
      </c>
      <c r="K22" s="44">
        <v>0</v>
      </c>
      <c r="L22" s="44">
        <v>0</v>
      </c>
      <c r="M22" s="44">
        <v>0</v>
      </c>
      <c r="N22" s="44">
        <v>0</v>
      </c>
    </row>
    <row r="23" spans="1:16" s="72" customFormat="1" ht="10.5" customHeight="1">
      <c r="A23" s="51" t="s">
        <v>129</v>
      </c>
      <c r="B23" s="49">
        <v>7</v>
      </c>
      <c r="C23" s="44">
        <v>966</v>
      </c>
      <c r="D23" s="44">
        <v>666</v>
      </c>
      <c r="E23" s="44">
        <v>300</v>
      </c>
      <c r="F23" s="44">
        <v>359</v>
      </c>
      <c r="G23" s="44">
        <v>231</v>
      </c>
      <c r="H23" s="44">
        <v>128</v>
      </c>
      <c r="I23" s="44">
        <v>406</v>
      </c>
      <c r="J23" s="44">
        <v>284</v>
      </c>
      <c r="K23" s="44">
        <v>122</v>
      </c>
      <c r="L23" s="44">
        <v>201</v>
      </c>
      <c r="M23" s="44">
        <v>151</v>
      </c>
      <c r="N23" s="44">
        <v>50</v>
      </c>
    </row>
    <row r="24" spans="1:16" s="72" customFormat="1" ht="6" customHeight="1">
      <c r="A24" s="81"/>
      <c r="B24" s="49"/>
      <c r="C24" s="44"/>
      <c r="D24" s="44"/>
      <c r="E24" s="44"/>
      <c r="F24" s="44"/>
      <c r="G24" s="44"/>
      <c r="H24" s="44"/>
      <c r="I24" s="44"/>
      <c r="J24" s="44"/>
      <c r="K24" s="44"/>
      <c r="L24" s="44"/>
      <c r="M24" s="44"/>
      <c r="N24" s="44"/>
    </row>
    <row r="25" spans="1:16" s="72" customFormat="1" ht="10.5" customHeight="1">
      <c r="A25" s="47" t="s">
        <v>130</v>
      </c>
      <c r="B25" s="46">
        <v>9</v>
      </c>
      <c r="C25" s="45">
        <v>1205</v>
      </c>
      <c r="D25" s="45">
        <v>876</v>
      </c>
      <c r="E25" s="45">
        <v>329</v>
      </c>
      <c r="F25" s="45">
        <v>336</v>
      </c>
      <c r="G25" s="44">
        <v>232</v>
      </c>
      <c r="H25" s="44">
        <v>104</v>
      </c>
      <c r="I25" s="45">
        <v>506</v>
      </c>
      <c r="J25" s="44">
        <v>367</v>
      </c>
      <c r="K25" s="44">
        <v>139</v>
      </c>
      <c r="L25" s="45">
        <v>363</v>
      </c>
      <c r="M25" s="44">
        <v>277</v>
      </c>
      <c r="N25" s="44">
        <v>86</v>
      </c>
    </row>
    <row r="26" spans="1:16" s="72" customFormat="1" ht="10.5" customHeight="1">
      <c r="A26" s="47" t="s">
        <v>131</v>
      </c>
      <c r="B26" s="46">
        <v>1</v>
      </c>
      <c r="C26" s="45">
        <v>64</v>
      </c>
      <c r="D26" s="45">
        <v>26</v>
      </c>
      <c r="E26" s="45">
        <v>38</v>
      </c>
      <c r="F26" s="45">
        <v>34</v>
      </c>
      <c r="G26" s="44">
        <v>17</v>
      </c>
      <c r="H26" s="44">
        <v>17</v>
      </c>
      <c r="I26" s="45">
        <v>30</v>
      </c>
      <c r="J26" s="44">
        <v>9</v>
      </c>
      <c r="K26" s="44">
        <v>21</v>
      </c>
      <c r="L26" s="45">
        <v>0</v>
      </c>
      <c r="M26" s="44">
        <v>0</v>
      </c>
      <c r="N26" s="44">
        <v>0</v>
      </c>
    </row>
    <row r="27" spans="1:16" s="72" customFormat="1" ht="10.5" customHeight="1">
      <c r="A27" s="47" t="s">
        <v>132</v>
      </c>
      <c r="B27" s="46">
        <v>1</v>
      </c>
      <c r="C27" s="45">
        <v>125</v>
      </c>
      <c r="D27" s="45">
        <v>63</v>
      </c>
      <c r="E27" s="45">
        <v>62</v>
      </c>
      <c r="F27" s="45">
        <v>63</v>
      </c>
      <c r="G27" s="44">
        <v>35</v>
      </c>
      <c r="H27" s="44">
        <v>28</v>
      </c>
      <c r="I27" s="45">
        <v>62</v>
      </c>
      <c r="J27" s="44">
        <v>28</v>
      </c>
      <c r="K27" s="44">
        <v>34</v>
      </c>
      <c r="L27" s="45">
        <v>0</v>
      </c>
      <c r="M27" s="44">
        <v>0</v>
      </c>
      <c r="N27" s="44">
        <v>0</v>
      </c>
    </row>
    <row r="28" spans="1:16" s="72" customFormat="1" ht="10.5" customHeight="1">
      <c r="A28" s="47" t="s">
        <v>133</v>
      </c>
      <c r="B28" s="46">
        <v>1</v>
      </c>
      <c r="C28" s="45">
        <v>418</v>
      </c>
      <c r="D28" s="45">
        <v>274</v>
      </c>
      <c r="E28" s="45">
        <v>144</v>
      </c>
      <c r="F28" s="45">
        <v>210</v>
      </c>
      <c r="G28" s="44">
        <v>133</v>
      </c>
      <c r="H28" s="44">
        <v>77</v>
      </c>
      <c r="I28" s="45">
        <v>208</v>
      </c>
      <c r="J28" s="96">
        <v>141</v>
      </c>
      <c r="K28" s="44">
        <v>67</v>
      </c>
      <c r="L28" s="45">
        <v>0</v>
      </c>
      <c r="M28" s="44">
        <v>0</v>
      </c>
      <c r="N28" s="44">
        <v>0</v>
      </c>
    </row>
    <row r="29" spans="1:16" s="72" customFormat="1" ht="6" customHeight="1">
      <c r="A29" s="80"/>
      <c r="B29" s="49"/>
      <c r="C29" s="45"/>
      <c r="D29" s="45"/>
      <c r="E29" s="45"/>
      <c r="F29" s="45"/>
      <c r="G29" s="44"/>
      <c r="H29" s="44"/>
      <c r="I29" s="45"/>
      <c r="J29" s="44"/>
      <c r="K29" s="44"/>
      <c r="L29" s="45"/>
      <c r="M29" s="44"/>
      <c r="N29" s="44"/>
    </row>
    <row r="30" spans="1:16" s="72" customFormat="1" ht="10.5" customHeight="1">
      <c r="A30" s="48" t="s">
        <v>41</v>
      </c>
      <c r="B30" s="46">
        <v>5</v>
      </c>
      <c r="C30" s="45">
        <v>846</v>
      </c>
      <c r="D30" s="45">
        <v>573</v>
      </c>
      <c r="E30" s="45">
        <v>273</v>
      </c>
      <c r="F30" s="45">
        <v>284</v>
      </c>
      <c r="G30" s="45">
        <v>186</v>
      </c>
      <c r="H30" s="45">
        <v>98</v>
      </c>
      <c r="I30" s="45">
        <v>400</v>
      </c>
      <c r="J30" s="45">
        <v>261</v>
      </c>
      <c r="K30" s="45">
        <v>139</v>
      </c>
      <c r="L30" s="45">
        <v>162</v>
      </c>
      <c r="M30" s="45">
        <v>126</v>
      </c>
      <c r="N30" s="45">
        <v>36</v>
      </c>
    </row>
    <row r="31" spans="1:16" s="72" customFormat="1" ht="10.5" customHeight="1">
      <c r="A31" s="47" t="s">
        <v>37</v>
      </c>
      <c r="B31" s="46">
        <v>3</v>
      </c>
      <c r="C31" s="45">
        <v>657</v>
      </c>
      <c r="D31" s="45">
        <v>484</v>
      </c>
      <c r="E31" s="45">
        <v>173</v>
      </c>
      <c r="F31" s="45">
        <v>187</v>
      </c>
      <c r="G31" s="96">
        <v>134</v>
      </c>
      <c r="H31" s="96">
        <v>53</v>
      </c>
      <c r="I31" s="45">
        <v>308</v>
      </c>
      <c r="J31" s="96">
        <v>224</v>
      </c>
      <c r="K31" s="96">
        <v>84</v>
      </c>
      <c r="L31" s="45">
        <v>162</v>
      </c>
      <c r="M31" s="96">
        <v>126</v>
      </c>
      <c r="N31" s="96">
        <v>36</v>
      </c>
    </row>
    <row r="32" spans="1:16" s="72" customFormat="1" ht="10.5" customHeight="1">
      <c r="A32" s="47" t="s">
        <v>131</v>
      </c>
      <c r="B32" s="46">
        <v>1</v>
      </c>
      <c r="C32" s="45">
        <v>64</v>
      </c>
      <c r="D32" s="45">
        <v>26</v>
      </c>
      <c r="E32" s="45">
        <v>38</v>
      </c>
      <c r="F32" s="45">
        <v>34</v>
      </c>
      <c r="G32" s="96">
        <v>17</v>
      </c>
      <c r="H32" s="96">
        <v>17</v>
      </c>
      <c r="I32" s="45">
        <v>30</v>
      </c>
      <c r="J32" s="96">
        <v>9</v>
      </c>
      <c r="K32" s="96">
        <v>21</v>
      </c>
      <c r="L32" s="45">
        <v>0</v>
      </c>
      <c r="M32" s="96">
        <v>0</v>
      </c>
      <c r="N32" s="96">
        <v>0</v>
      </c>
    </row>
    <row r="33" spans="1:14" s="72" customFormat="1" ht="10.5" customHeight="1">
      <c r="A33" s="47" t="s">
        <v>132</v>
      </c>
      <c r="B33" s="46">
        <v>1</v>
      </c>
      <c r="C33" s="45">
        <v>125</v>
      </c>
      <c r="D33" s="45">
        <v>63</v>
      </c>
      <c r="E33" s="45">
        <v>62</v>
      </c>
      <c r="F33" s="45">
        <v>63</v>
      </c>
      <c r="G33" s="96">
        <v>35</v>
      </c>
      <c r="H33" s="96">
        <v>28</v>
      </c>
      <c r="I33" s="45">
        <v>62</v>
      </c>
      <c r="J33" s="96">
        <v>28</v>
      </c>
      <c r="K33" s="96">
        <v>34</v>
      </c>
      <c r="L33" s="45">
        <v>0</v>
      </c>
      <c r="M33" s="96">
        <v>0</v>
      </c>
      <c r="N33" s="96">
        <v>0</v>
      </c>
    </row>
    <row r="34" spans="1:14" s="72" customFormat="1" ht="6" customHeight="1">
      <c r="A34" s="80"/>
      <c r="B34" s="49"/>
      <c r="C34" s="45"/>
      <c r="D34" s="45"/>
      <c r="E34" s="45"/>
      <c r="F34" s="45"/>
      <c r="G34" s="96"/>
      <c r="H34" s="96"/>
      <c r="I34" s="45"/>
      <c r="J34" s="96"/>
      <c r="K34" s="96"/>
      <c r="L34" s="45"/>
      <c r="M34" s="96"/>
      <c r="N34" s="96"/>
    </row>
    <row r="35" spans="1:14" s="72" customFormat="1" ht="10.5" customHeight="1">
      <c r="A35" s="48" t="s">
        <v>129</v>
      </c>
      <c r="B35" s="46">
        <v>7</v>
      </c>
      <c r="C35" s="45">
        <v>966</v>
      </c>
      <c r="D35" s="45">
        <v>666</v>
      </c>
      <c r="E35" s="45">
        <v>300</v>
      </c>
      <c r="F35" s="45">
        <v>359</v>
      </c>
      <c r="G35" s="45">
        <v>231</v>
      </c>
      <c r="H35" s="45">
        <v>128</v>
      </c>
      <c r="I35" s="45">
        <v>406</v>
      </c>
      <c r="J35" s="45">
        <v>284</v>
      </c>
      <c r="K35" s="45">
        <v>122</v>
      </c>
      <c r="L35" s="45">
        <v>201</v>
      </c>
      <c r="M35" s="45">
        <v>151</v>
      </c>
      <c r="N35" s="45">
        <v>50</v>
      </c>
    </row>
    <row r="36" spans="1:14" s="72" customFormat="1" ht="10.5" customHeight="1">
      <c r="A36" s="47" t="s">
        <v>37</v>
      </c>
      <c r="B36" s="46">
        <v>6</v>
      </c>
      <c r="C36" s="45">
        <v>548</v>
      </c>
      <c r="D36" s="45">
        <v>392</v>
      </c>
      <c r="E36" s="45">
        <v>156</v>
      </c>
      <c r="F36" s="45">
        <v>149</v>
      </c>
      <c r="G36" s="44">
        <v>98</v>
      </c>
      <c r="H36" s="44">
        <v>51</v>
      </c>
      <c r="I36" s="45">
        <v>198</v>
      </c>
      <c r="J36" s="44">
        <v>143</v>
      </c>
      <c r="K36" s="44">
        <v>55</v>
      </c>
      <c r="L36" s="45">
        <v>201</v>
      </c>
      <c r="M36" s="44">
        <v>151</v>
      </c>
      <c r="N36" s="44">
        <v>50</v>
      </c>
    </row>
    <row r="37" spans="1:14" s="72" customFormat="1" ht="10.5" customHeight="1">
      <c r="A37" s="47" t="s">
        <v>133</v>
      </c>
      <c r="B37" s="46">
        <v>1</v>
      </c>
      <c r="C37" s="45">
        <v>418</v>
      </c>
      <c r="D37" s="45">
        <v>274</v>
      </c>
      <c r="E37" s="45">
        <v>144</v>
      </c>
      <c r="F37" s="45">
        <v>210</v>
      </c>
      <c r="G37" s="44">
        <v>133</v>
      </c>
      <c r="H37" s="44">
        <v>77</v>
      </c>
      <c r="I37" s="45">
        <v>208</v>
      </c>
      <c r="J37" s="44">
        <v>141</v>
      </c>
      <c r="K37" s="44">
        <v>67</v>
      </c>
      <c r="L37" s="45">
        <v>0</v>
      </c>
      <c r="M37" s="44">
        <v>0</v>
      </c>
      <c r="N37" s="44">
        <v>0</v>
      </c>
    </row>
    <row r="38" spans="1:14" s="72" customFormat="1" ht="6" customHeight="1">
      <c r="A38" s="78"/>
      <c r="B38" s="79"/>
      <c r="C38" s="78"/>
      <c r="D38" s="78"/>
      <c r="E38" s="78"/>
      <c r="F38" s="78"/>
      <c r="G38" s="78"/>
      <c r="H38" s="78"/>
      <c r="I38" s="78"/>
      <c r="J38" s="78"/>
      <c r="K38" s="78"/>
      <c r="L38" s="78"/>
      <c r="M38" s="77"/>
      <c r="N38" s="77"/>
    </row>
    <row r="39" spans="1:14" s="72" customFormat="1" ht="10.5" customHeight="1">
      <c r="A39" s="39" t="s">
        <v>35</v>
      </c>
      <c r="B39" s="76"/>
      <c r="C39" s="75"/>
      <c r="D39" s="75"/>
      <c r="E39" s="75"/>
      <c r="F39" s="75"/>
      <c r="G39" s="75"/>
      <c r="H39" s="75"/>
      <c r="I39" s="75"/>
      <c r="J39" s="75"/>
      <c r="K39" s="75"/>
      <c r="L39" s="75"/>
      <c r="M39" s="75"/>
      <c r="N39" s="75"/>
    </row>
    <row r="40" spans="1:14" s="72" customFormat="1" ht="10.5" customHeight="1">
      <c r="A40" s="37" t="s">
        <v>62</v>
      </c>
      <c r="B40" s="76"/>
      <c r="C40" s="75"/>
      <c r="D40" s="75"/>
      <c r="E40" s="75"/>
      <c r="F40" s="75"/>
      <c r="G40" s="75"/>
      <c r="H40" s="75"/>
      <c r="I40" s="75"/>
      <c r="J40" s="75"/>
      <c r="K40" s="75"/>
      <c r="L40" s="75"/>
      <c r="M40" s="75"/>
      <c r="N40" s="75"/>
    </row>
    <row r="41" spans="1:14" s="72" customFormat="1" ht="10.5" customHeight="1">
      <c r="A41" s="37" t="s">
        <v>61</v>
      </c>
      <c r="B41" s="74"/>
      <c r="C41" s="73"/>
      <c r="D41" s="73"/>
      <c r="E41" s="73"/>
      <c r="F41" s="73"/>
      <c r="G41" s="73"/>
      <c r="H41" s="73"/>
      <c r="I41" s="73"/>
      <c r="J41" s="73"/>
      <c r="K41" s="73"/>
      <c r="L41" s="73"/>
      <c r="M41" s="73"/>
      <c r="N41" s="73"/>
    </row>
    <row r="42" spans="1:14" s="72" customFormat="1" ht="10.5" customHeight="1">
      <c r="B42" s="74"/>
      <c r="C42" s="73"/>
      <c r="D42" s="73"/>
      <c r="E42" s="73"/>
      <c r="F42" s="73"/>
      <c r="G42" s="73"/>
      <c r="H42" s="73"/>
      <c r="I42" s="73"/>
      <c r="J42" s="73"/>
      <c r="K42" s="73"/>
      <c r="L42" s="73"/>
      <c r="M42" s="73"/>
      <c r="N42" s="73"/>
    </row>
    <row r="43" spans="1:14" s="72" customFormat="1" ht="10.5" customHeight="1">
      <c r="A43" s="37"/>
      <c r="B43" s="74"/>
      <c r="C43" s="73"/>
      <c r="D43" s="73"/>
      <c r="E43" s="73"/>
      <c r="F43" s="73"/>
      <c r="G43" s="73"/>
      <c r="H43" s="73"/>
      <c r="I43" s="73"/>
      <c r="J43" s="73"/>
      <c r="K43" s="73"/>
      <c r="L43" s="73"/>
      <c r="M43" s="73"/>
      <c r="N43" s="73"/>
    </row>
    <row r="44" spans="1:14" ht="10.5" customHeight="1">
      <c r="A44" s="99"/>
      <c r="B44" s="100"/>
      <c r="C44" s="99"/>
      <c r="D44" s="99"/>
      <c r="E44" s="99"/>
      <c r="F44" s="99"/>
      <c r="G44" s="99"/>
      <c r="H44" s="99"/>
      <c r="I44" s="99"/>
      <c r="J44" s="99"/>
      <c r="K44" s="99"/>
      <c r="L44" s="99"/>
      <c r="M44" s="99"/>
      <c r="N44" s="99"/>
    </row>
  </sheetData>
  <mergeCells count="8">
    <mergeCell ref="A4:N4"/>
    <mergeCell ref="A15:A17"/>
    <mergeCell ref="B15:B17"/>
    <mergeCell ref="C15:N15"/>
    <mergeCell ref="C16:E16"/>
    <mergeCell ref="F16:H16"/>
    <mergeCell ref="I16:K16"/>
    <mergeCell ref="L16:N16"/>
  </mergeCells>
  <phoneticPr fontId="10"/>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2009-03-05T06:47:06Z</cp:lastPrinted>
  <dcterms:created xsi:type="dcterms:W3CDTF">1999-04-28T06:45:34Z</dcterms:created>
  <dcterms:modified xsi:type="dcterms:W3CDTF">2024-03-26T01:01:01Z</dcterms:modified>
</cp:coreProperties>
</file>