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3高塚\"/>
    </mc:Choice>
  </mc:AlternateContent>
  <xr:revisionPtr revIDLastSave="0" documentId="13_ncr:1_{4FE29BDC-0FE2-4D53-895B-7BED06732B47}" xr6:coauthVersionLast="47" xr6:coauthVersionMax="47" xr10:uidLastSave="{00000000-0000-0000-0000-000000000000}"/>
  <bookViews>
    <workbookView xWindow="-120" yWindow="-120" windowWidth="20730" windowHeight="11310" tabRatio="721" xr2:uid="{00000000-000D-0000-FFFF-FFFF00000000}"/>
  </bookViews>
  <sheets>
    <sheet name="R05" sheetId="18" r:id="rId1"/>
    <sheet name="R04" sheetId="17" r:id="rId2"/>
    <sheet name="R02" sheetId="16" r:id="rId3"/>
    <sheet name="R01" sheetId="15" r:id="rId4"/>
    <sheet name="H30" sheetId="14" r:id="rId5"/>
    <sheet name="H29" sheetId="13" r:id="rId6"/>
    <sheet name="H28" sheetId="12" r:id="rId7"/>
    <sheet name="H26" sheetId="11" r:id="rId8"/>
    <sheet name="H25" sheetId="10" r:id="rId9"/>
    <sheet name="H24" sheetId="1" r:id="rId10"/>
    <sheet name="H23" sheetId="2" r:id="rId11"/>
    <sheet name="H21" sheetId="3" r:id="rId12"/>
    <sheet name="H20" sheetId="4" r:id="rId13"/>
    <sheet name="H19" sheetId="5" r:id="rId14"/>
    <sheet name="H18" sheetId="6" r:id="rId15"/>
    <sheet name="H16" sheetId="7" r:id="rId16"/>
    <sheet name="H15" sheetId="8" r:id="rId17"/>
    <sheet name="H14" sheetId="9" r:id="rId18"/>
  </sheets>
  <definedNames>
    <definedName name="_xlnm.Print_Area" localSheetId="16">'H15'!$A$1:$M$98</definedName>
    <definedName name="_xlnm.Print_Area" localSheetId="15">'H16'!$A$2:$M$99</definedName>
    <definedName name="_xlnm.Print_Area" localSheetId="14">'H18'!$A$4:$M$101</definedName>
    <definedName name="_xlnm.Print_Area" localSheetId="13">'H19'!$A$1:$N$71,'H19'!$A$74:$N$145,'H19'!$A$148:$N$219,'H19'!$A$221:$N$291</definedName>
    <definedName name="_xlnm.Print_Area" localSheetId="11">'H21'!$A$1:$N$72,'H21'!$A$76:$N$148,'H21'!$A$152:$N$223,'H21'!$A$227:$N$298</definedName>
    <definedName name="_xlnm.Print_Area" localSheetId="10">'H23'!$A$1:$M$72,'H23'!$A$75:$M$148,'H23'!$A$150:$M$222,'H23'!$A$225:$M$297</definedName>
    <definedName name="_xlnm.Print_Area" localSheetId="9">'H24'!$A$1:$M$72,'H24'!$A$75:$M$148,'H24'!$A$150:$M$222,'H24'!$A$225:$M$297</definedName>
    <definedName name="_xlnm.Print_Area" localSheetId="8">'H25'!$A$5:$L$273</definedName>
    <definedName name="_xlnm.Print_Area" localSheetId="7">'H26'!$A$2:$L$273</definedName>
    <definedName name="_xlnm.Print_Area" localSheetId="6">'H28'!$A$5:$L$275</definedName>
    <definedName name="_xlnm.Print_Area" localSheetId="5">'H29'!$A$8:$L$242</definedName>
    <definedName name="_xlnm.Print_Area" localSheetId="4">'H30'!$A$11:$L$217</definedName>
    <definedName name="_xlnm.Print_Area" localSheetId="3">'R01'!$A$6:$L$276</definedName>
    <definedName name="_xlnm.Print_Area" localSheetId="2">'R02'!$A$5:$L$275</definedName>
    <definedName name="_xlnm.Print_Area" localSheetId="1">'R04'!$A$8:$L$274</definedName>
    <definedName name="_xlnm.Print_Area" localSheetId="0">'R05'!$A$1:$L$274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6" l="1"/>
  <c r="K14" i="16"/>
  <c r="H14" i="16"/>
  <c r="G14" i="16"/>
  <c r="L12" i="16"/>
  <c r="K12" i="16"/>
  <c r="H12" i="16"/>
  <c r="G12" i="16"/>
  <c r="L271" i="14" l="1"/>
  <c r="K271" i="14"/>
  <c r="H271" i="14"/>
  <c r="G271" i="14"/>
  <c r="L270" i="14"/>
  <c r="K270" i="14"/>
  <c r="H270" i="14"/>
  <c r="G270" i="14"/>
  <c r="L269" i="14"/>
  <c r="K269" i="14"/>
  <c r="H269" i="14"/>
  <c r="G269" i="14"/>
  <c r="L268" i="14"/>
  <c r="K268" i="14"/>
  <c r="H268" i="14"/>
  <c r="G268" i="14"/>
  <c r="L267" i="14"/>
  <c r="K267" i="14"/>
  <c r="H267" i="14"/>
  <c r="G267" i="14"/>
  <c r="L266" i="14"/>
  <c r="K266" i="14"/>
  <c r="H266" i="14"/>
  <c r="G266" i="14"/>
  <c r="L265" i="14"/>
  <c r="K265" i="14"/>
  <c r="H265" i="14"/>
  <c r="G265" i="14"/>
  <c r="L264" i="14"/>
  <c r="K264" i="14"/>
  <c r="H264" i="14"/>
  <c r="G264" i="14"/>
  <c r="L263" i="14"/>
  <c r="K263" i="14"/>
  <c r="H263" i="14"/>
  <c r="G263" i="14"/>
  <c r="L262" i="14"/>
  <c r="K262" i="14"/>
  <c r="H262" i="14"/>
  <c r="G262" i="14"/>
  <c r="L261" i="14"/>
  <c r="K261" i="14"/>
  <c r="H261" i="14"/>
  <c r="G261" i="14"/>
  <c r="L259" i="14"/>
  <c r="K259" i="14"/>
  <c r="H259" i="14"/>
  <c r="G259" i="14"/>
  <c r="L258" i="14"/>
  <c r="K258" i="14"/>
  <c r="H258" i="14"/>
  <c r="G258" i="14"/>
  <c r="L257" i="14"/>
  <c r="K257" i="14"/>
  <c r="H257" i="14"/>
  <c r="G257" i="14"/>
  <c r="L256" i="14"/>
  <c r="K256" i="14"/>
  <c r="H256" i="14"/>
  <c r="G256" i="14"/>
  <c r="L255" i="14"/>
  <c r="K255" i="14"/>
  <c r="H255" i="14"/>
  <c r="G255" i="14"/>
  <c r="L254" i="14"/>
  <c r="K254" i="14"/>
  <c r="H254" i="14"/>
  <c r="G254" i="14"/>
  <c r="L252" i="14"/>
  <c r="K252" i="14"/>
  <c r="H252" i="14"/>
  <c r="G252" i="14"/>
  <c r="L251" i="14"/>
  <c r="K251" i="14"/>
  <c r="H251" i="14"/>
  <c r="G251" i="14"/>
  <c r="L250" i="14"/>
  <c r="K250" i="14"/>
  <c r="H250" i="14"/>
  <c r="G250" i="14"/>
  <c r="L249" i="14"/>
  <c r="K249" i="14"/>
  <c r="H249" i="14"/>
  <c r="G249" i="14"/>
  <c r="L248" i="14"/>
  <c r="K248" i="14"/>
  <c r="H248" i="14"/>
  <c r="G248" i="14"/>
  <c r="L247" i="14"/>
  <c r="K247" i="14"/>
  <c r="H247" i="14"/>
  <c r="G247" i="14"/>
  <c r="L246" i="14"/>
  <c r="K246" i="14"/>
  <c r="H246" i="14"/>
  <c r="G246" i="14"/>
  <c r="L245" i="14"/>
  <c r="K245" i="14"/>
  <c r="H245" i="14"/>
  <c r="G245" i="14"/>
  <c r="L244" i="14"/>
  <c r="K244" i="14"/>
  <c r="H244" i="14"/>
  <c r="G244" i="14"/>
  <c r="L243" i="14"/>
  <c r="K243" i="14"/>
  <c r="H243" i="14"/>
  <c r="G243" i="14"/>
  <c r="L242" i="14"/>
  <c r="K242" i="14"/>
  <c r="H242" i="14"/>
  <c r="G242" i="14"/>
  <c r="L241" i="14"/>
  <c r="K241" i="14"/>
  <c r="H241" i="14"/>
  <c r="G241" i="14"/>
  <c r="L240" i="14"/>
  <c r="K240" i="14"/>
  <c r="H240" i="14"/>
  <c r="G240" i="14"/>
  <c r="L239" i="14"/>
  <c r="K239" i="14"/>
  <c r="H239" i="14"/>
  <c r="G239" i="14"/>
  <c r="L238" i="14"/>
  <c r="K238" i="14"/>
  <c r="H238" i="14"/>
  <c r="G238" i="14"/>
  <c r="L237" i="14"/>
  <c r="K237" i="14"/>
  <c r="H237" i="14"/>
  <c r="G237" i="14"/>
  <c r="L236" i="14"/>
  <c r="K236" i="14"/>
  <c r="H236" i="14"/>
  <c r="G236" i="14"/>
  <c r="L235" i="14"/>
  <c r="K235" i="14"/>
  <c r="H235" i="14"/>
  <c r="G235" i="14"/>
  <c r="L234" i="14"/>
  <c r="K234" i="14"/>
  <c r="H234" i="14"/>
  <c r="G234" i="14"/>
  <c r="L233" i="14"/>
  <c r="K233" i="14"/>
  <c r="H233" i="14"/>
  <c r="G233" i="14"/>
  <c r="L232" i="14"/>
  <c r="K232" i="14"/>
  <c r="H232" i="14"/>
  <c r="G232" i="14"/>
  <c r="L230" i="14"/>
  <c r="K230" i="14"/>
  <c r="H230" i="14"/>
  <c r="G230" i="14"/>
  <c r="L228" i="14"/>
  <c r="K228" i="14"/>
  <c r="H228" i="14"/>
  <c r="G228" i="14"/>
  <c r="L227" i="14"/>
  <c r="K227" i="14"/>
  <c r="H227" i="14"/>
  <c r="G227" i="14"/>
  <c r="L226" i="14"/>
  <c r="K226" i="14"/>
  <c r="H226" i="14"/>
  <c r="G226" i="14"/>
  <c r="L225" i="14"/>
  <c r="K225" i="14"/>
  <c r="H225" i="14"/>
  <c r="G225" i="14"/>
  <c r="L224" i="14"/>
  <c r="K224" i="14"/>
  <c r="H224" i="14"/>
  <c r="G224" i="14"/>
  <c r="L223" i="14"/>
  <c r="K223" i="14"/>
  <c r="H223" i="14"/>
  <c r="G223" i="14"/>
  <c r="L222" i="14"/>
  <c r="K222" i="14"/>
  <c r="H222" i="14"/>
  <c r="G222" i="14"/>
  <c r="L221" i="14"/>
  <c r="K221" i="14"/>
  <c r="H221" i="14"/>
  <c r="G221" i="14"/>
  <c r="L219" i="14"/>
  <c r="K219" i="14"/>
  <c r="H219" i="14"/>
  <c r="G219" i="14"/>
  <c r="L218" i="14"/>
  <c r="K218" i="14"/>
  <c r="H218" i="14"/>
  <c r="G218" i="14"/>
  <c r="L217" i="14"/>
  <c r="K217" i="14"/>
  <c r="H217" i="14"/>
  <c r="G217" i="14"/>
  <c r="L216" i="14"/>
  <c r="K216" i="14"/>
  <c r="H216" i="14"/>
  <c r="G216" i="14"/>
  <c r="L215" i="14"/>
  <c r="K215" i="14"/>
  <c r="H215" i="14"/>
  <c r="G215" i="14"/>
  <c r="L214" i="14"/>
  <c r="K214" i="14"/>
  <c r="H214" i="14"/>
  <c r="G214" i="14"/>
  <c r="L213" i="14"/>
  <c r="K213" i="14"/>
  <c r="H213" i="14"/>
  <c r="G213" i="14"/>
  <c r="L212" i="14"/>
  <c r="K212" i="14"/>
  <c r="H212" i="14"/>
  <c r="G212" i="14"/>
  <c r="L211" i="14"/>
  <c r="K211" i="14"/>
  <c r="H211" i="14"/>
  <c r="G211" i="14"/>
  <c r="L210" i="14"/>
  <c r="K210" i="14"/>
  <c r="H210" i="14"/>
  <c r="G210" i="14"/>
  <c r="L209" i="14"/>
  <c r="K209" i="14"/>
  <c r="H209" i="14"/>
  <c r="G209" i="14"/>
  <c r="L207" i="14"/>
  <c r="K207" i="14"/>
  <c r="H207" i="14"/>
  <c r="G207" i="14"/>
  <c r="L205" i="14"/>
  <c r="K205" i="14"/>
  <c r="H205" i="14"/>
  <c r="G205" i="14"/>
  <c r="L204" i="14"/>
  <c r="K204" i="14"/>
  <c r="H204" i="14"/>
  <c r="G204" i="14"/>
  <c r="L203" i="14"/>
  <c r="K203" i="14"/>
  <c r="H203" i="14"/>
  <c r="G203" i="14"/>
  <c r="L202" i="14"/>
  <c r="K202" i="14"/>
  <c r="H202" i="14"/>
  <c r="G202" i="14"/>
  <c r="L201" i="14"/>
  <c r="K201" i="14"/>
  <c r="H201" i="14"/>
  <c r="G201" i="14"/>
  <c r="L200" i="14"/>
  <c r="K200" i="14"/>
  <c r="H200" i="14"/>
  <c r="G200" i="14"/>
  <c r="L199" i="14"/>
  <c r="K199" i="14"/>
  <c r="H199" i="14"/>
  <c r="G199" i="14"/>
  <c r="L198" i="14"/>
  <c r="K198" i="14"/>
  <c r="H198" i="14"/>
  <c r="G198" i="14"/>
  <c r="L197" i="14"/>
  <c r="K197" i="14"/>
  <c r="H197" i="14"/>
  <c r="G197" i="14"/>
  <c r="L196" i="14"/>
  <c r="K196" i="14"/>
  <c r="H196" i="14"/>
  <c r="G196" i="14"/>
  <c r="L195" i="14"/>
  <c r="K195" i="14"/>
  <c r="H195" i="14"/>
  <c r="G195" i="14"/>
  <c r="L194" i="14"/>
  <c r="K194" i="14"/>
  <c r="H194" i="14"/>
  <c r="G194" i="14"/>
  <c r="L193" i="14"/>
  <c r="K193" i="14"/>
  <c r="H193" i="14"/>
  <c r="G193" i="14"/>
  <c r="L192" i="14"/>
  <c r="K192" i="14"/>
  <c r="H192" i="14"/>
  <c r="G192" i="14"/>
  <c r="L191" i="14"/>
  <c r="K191" i="14"/>
  <c r="H191" i="14"/>
  <c r="G191" i="14"/>
  <c r="L190" i="14"/>
  <c r="K190" i="14"/>
  <c r="H190" i="14"/>
  <c r="G190" i="14"/>
  <c r="L189" i="14"/>
  <c r="K189" i="14"/>
  <c r="H189" i="14"/>
  <c r="G189" i="14"/>
  <c r="L188" i="14"/>
  <c r="K188" i="14"/>
  <c r="H188" i="14"/>
  <c r="G188" i="14"/>
  <c r="L187" i="14"/>
  <c r="K187" i="14"/>
  <c r="H187" i="14"/>
  <c r="G187" i="14"/>
  <c r="L186" i="14"/>
  <c r="K186" i="14"/>
  <c r="H186" i="14"/>
  <c r="G186" i="14"/>
  <c r="L185" i="14"/>
  <c r="K185" i="14"/>
  <c r="H185" i="14"/>
  <c r="G185" i="14"/>
  <c r="L184" i="14"/>
  <c r="K184" i="14"/>
  <c r="H184" i="14"/>
  <c r="G184" i="14"/>
  <c r="L183" i="14"/>
  <c r="K183" i="14"/>
  <c r="H183" i="14"/>
  <c r="G183" i="14"/>
  <c r="L182" i="14"/>
  <c r="K182" i="14"/>
  <c r="H182" i="14"/>
  <c r="G182" i="14"/>
  <c r="L181" i="14"/>
  <c r="K181" i="14"/>
  <c r="H181" i="14"/>
  <c r="G181" i="14"/>
  <c r="L180" i="14"/>
  <c r="K180" i="14"/>
  <c r="H180" i="14"/>
  <c r="G180" i="14"/>
  <c r="L179" i="14"/>
  <c r="K179" i="14"/>
  <c r="H179" i="14"/>
  <c r="G179" i="14"/>
  <c r="L178" i="14"/>
  <c r="K178" i="14"/>
  <c r="H178" i="14"/>
  <c r="G178" i="14"/>
  <c r="L177" i="14"/>
  <c r="K177" i="14"/>
  <c r="H177" i="14"/>
  <c r="G177" i="14"/>
  <c r="L175" i="14"/>
  <c r="K175" i="14"/>
  <c r="H175" i="14"/>
  <c r="G175" i="14"/>
  <c r="L174" i="14"/>
  <c r="K174" i="14"/>
  <c r="H174" i="14"/>
  <c r="G174" i="14"/>
  <c r="L173" i="14"/>
  <c r="K173" i="14"/>
  <c r="H173" i="14"/>
  <c r="G173" i="14"/>
  <c r="L172" i="14"/>
  <c r="K172" i="14"/>
  <c r="H172" i="14"/>
  <c r="G172" i="14"/>
  <c r="L171" i="14"/>
  <c r="K171" i="14"/>
  <c r="H171" i="14"/>
  <c r="G171" i="14"/>
  <c r="L170" i="14"/>
  <c r="K170" i="14"/>
  <c r="H170" i="14"/>
  <c r="G170" i="14"/>
  <c r="L169" i="14"/>
  <c r="K169" i="14"/>
  <c r="H169" i="14"/>
  <c r="G169" i="14"/>
  <c r="L168" i="14"/>
  <c r="K168" i="14"/>
  <c r="H168" i="14"/>
  <c r="G168" i="14"/>
  <c r="L167" i="14"/>
  <c r="K167" i="14"/>
  <c r="H167" i="14"/>
  <c r="G167" i="14"/>
  <c r="L166" i="14"/>
  <c r="K166" i="14"/>
  <c r="H166" i="14"/>
  <c r="G166" i="14"/>
  <c r="L165" i="14"/>
  <c r="K165" i="14"/>
  <c r="H165" i="14"/>
  <c r="G165" i="14"/>
  <c r="L164" i="14"/>
  <c r="K164" i="14"/>
  <c r="H164" i="14"/>
  <c r="G164" i="14"/>
  <c r="L163" i="14"/>
  <c r="K163" i="14"/>
  <c r="H163" i="14"/>
  <c r="G163" i="14"/>
  <c r="L162" i="14"/>
  <c r="K162" i="14"/>
  <c r="H162" i="14"/>
  <c r="G162" i="14"/>
  <c r="L161" i="14"/>
  <c r="K161" i="14"/>
  <c r="H161" i="14"/>
  <c r="G161" i="14"/>
  <c r="L160" i="14"/>
  <c r="K160" i="14"/>
  <c r="H160" i="14"/>
  <c r="G160" i="14"/>
  <c r="L158" i="14"/>
  <c r="K158" i="14"/>
  <c r="H158" i="14"/>
  <c r="G158" i="14"/>
  <c r="L157" i="14"/>
  <c r="K157" i="14"/>
  <c r="H157" i="14"/>
  <c r="G157" i="14"/>
  <c r="L156" i="14"/>
  <c r="K156" i="14"/>
  <c r="H156" i="14"/>
  <c r="G156" i="14"/>
  <c r="L155" i="14"/>
  <c r="K155" i="14"/>
  <c r="H155" i="14"/>
  <c r="G155" i="14"/>
  <c r="L154" i="14"/>
  <c r="K154" i="14"/>
  <c r="H154" i="14"/>
  <c r="G154" i="14"/>
  <c r="L153" i="14"/>
  <c r="K153" i="14"/>
  <c r="H153" i="14"/>
  <c r="G153" i="14"/>
  <c r="L152" i="14"/>
  <c r="K152" i="14"/>
  <c r="H152" i="14"/>
  <c r="G152" i="14"/>
  <c r="L151" i="14"/>
  <c r="K151" i="14"/>
  <c r="H151" i="14"/>
  <c r="G151" i="14"/>
  <c r="L150" i="14"/>
  <c r="K150" i="14"/>
  <c r="H150" i="14"/>
  <c r="G150" i="14"/>
  <c r="L149" i="14"/>
  <c r="K149" i="14"/>
  <c r="H149" i="14"/>
  <c r="G149" i="14"/>
  <c r="L148" i="14"/>
  <c r="K148" i="14"/>
  <c r="H148" i="14"/>
  <c r="G148" i="14"/>
  <c r="L147" i="14"/>
  <c r="K147" i="14"/>
  <c r="H147" i="14"/>
  <c r="G147" i="14"/>
  <c r="L146" i="14"/>
  <c r="K146" i="14"/>
  <c r="H146" i="14"/>
  <c r="G146" i="14"/>
  <c r="L145" i="14"/>
  <c r="K145" i="14"/>
  <c r="H145" i="14"/>
  <c r="G145" i="14"/>
  <c r="L144" i="14"/>
  <c r="K144" i="14"/>
  <c r="H144" i="14"/>
  <c r="G144" i="14"/>
  <c r="L143" i="14"/>
  <c r="K143" i="14"/>
  <c r="H143" i="14"/>
  <c r="G143" i="14"/>
  <c r="L142" i="14"/>
  <c r="K142" i="14"/>
  <c r="H142" i="14"/>
  <c r="G142" i="14"/>
  <c r="L141" i="14"/>
  <c r="K141" i="14"/>
  <c r="H141" i="14"/>
  <c r="G141" i="14"/>
  <c r="L140" i="14"/>
  <c r="K140" i="14"/>
  <c r="H140" i="14"/>
  <c r="G140" i="14"/>
  <c r="L139" i="14"/>
  <c r="K139" i="14"/>
  <c r="H139" i="14"/>
  <c r="G139" i="14"/>
  <c r="L138" i="14"/>
  <c r="K138" i="14"/>
  <c r="H138" i="14"/>
  <c r="G138" i="14"/>
  <c r="L137" i="14"/>
  <c r="K137" i="14"/>
  <c r="H137" i="14"/>
  <c r="G137" i="14"/>
  <c r="L136" i="14"/>
  <c r="K136" i="14"/>
  <c r="H136" i="14"/>
  <c r="G136" i="14"/>
  <c r="L135" i="14"/>
  <c r="K135" i="14"/>
  <c r="H135" i="14"/>
  <c r="G135" i="14"/>
  <c r="L133" i="14"/>
  <c r="K133" i="14"/>
  <c r="H133" i="14"/>
  <c r="G133" i="14"/>
  <c r="L132" i="14"/>
  <c r="K132" i="14"/>
  <c r="H132" i="14"/>
  <c r="G132" i="14"/>
  <c r="L131" i="14"/>
  <c r="K131" i="14"/>
  <c r="H131" i="14"/>
  <c r="G131" i="14"/>
  <c r="L130" i="14"/>
  <c r="K130" i="14"/>
  <c r="H130" i="14"/>
  <c r="G130" i="14"/>
  <c r="L129" i="14"/>
  <c r="K129" i="14"/>
  <c r="H129" i="14"/>
  <c r="G129" i="14"/>
  <c r="L128" i="14"/>
  <c r="K128" i="14"/>
  <c r="H128" i="14"/>
  <c r="G128" i="14"/>
  <c r="L127" i="14"/>
  <c r="K127" i="14"/>
  <c r="H127" i="14"/>
  <c r="G127" i="14"/>
  <c r="L126" i="14"/>
  <c r="K126" i="14"/>
  <c r="H126" i="14"/>
  <c r="G126" i="14"/>
  <c r="L125" i="14"/>
  <c r="K125" i="14"/>
  <c r="H125" i="14"/>
  <c r="G125" i="14"/>
  <c r="L124" i="14"/>
  <c r="K124" i="14"/>
  <c r="H124" i="14"/>
  <c r="G124" i="14"/>
  <c r="L123" i="14"/>
  <c r="K123" i="14"/>
  <c r="H123" i="14"/>
  <c r="G123" i="14"/>
  <c r="L122" i="14"/>
  <c r="K122" i="14"/>
  <c r="H122" i="14"/>
  <c r="G122" i="14"/>
  <c r="L121" i="14"/>
  <c r="K121" i="14"/>
  <c r="H121" i="14"/>
  <c r="G121" i="14"/>
  <c r="L120" i="14"/>
  <c r="K120" i="14"/>
  <c r="H120" i="14"/>
  <c r="G120" i="14"/>
  <c r="L118" i="14"/>
  <c r="K118" i="14"/>
  <c r="H118" i="14"/>
  <c r="G118" i="14"/>
  <c r="L117" i="14"/>
  <c r="K117" i="14"/>
  <c r="H117" i="14"/>
  <c r="G117" i="14"/>
  <c r="L116" i="14"/>
  <c r="K116" i="14"/>
  <c r="H116" i="14"/>
  <c r="G116" i="14"/>
  <c r="L115" i="14"/>
  <c r="K115" i="14"/>
  <c r="H115" i="14"/>
  <c r="G115" i="14"/>
  <c r="L114" i="14"/>
  <c r="K114" i="14"/>
  <c r="H114" i="14"/>
  <c r="G114" i="14"/>
  <c r="L113" i="14"/>
  <c r="K113" i="14"/>
  <c r="H113" i="14"/>
  <c r="G113" i="14"/>
  <c r="L112" i="14"/>
  <c r="K112" i="14"/>
  <c r="H112" i="14"/>
  <c r="G112" i="14"/>
  <c r="L111" i="14"/>
  <c r="K111" i="14"/>
  <c r="H111" i="14"/>
  <c r="G111" i="14"/>
  <c r="L110" i="14"/>
  <c r="K110" i="14"/>
  <c r="H110" i="14"/>
  <c r="G110" i="14"/>
  <c r="L109" i="14"/>
  <c r="K109" i="14"/>
  <c r="H109" i="14"/>
  <c r="G109" i="14"/>
  <c r="L108" i="14"/>
  <c r="K108" i="14"/>
  <c r="H108" i="14"/>
  <c r="G108" i="14"/>
  <c r="L107" i="14"/>
  <c r="K107" i="14"/>
  <c r="H107" i="14"/>
  <c r="G107" i="14"/>
  <c r="L105" i="14"/>
  <c r="K105" i="14"/>
  <c r="H105" i="14"/>
  <c r="G105" i="14"/>
  <c r="L104" i="14"/>
  <c r="K104" i="14"/>
  <c r="H104" i="14"/>
  <c r="G104" i="14"/>
  <c r="L103" i="14"/>
  <c r="K103" i="14"/>
  <c r="H103" i="14"/>
  <c r="G103" i="14"/>
  <c r="L102" i="14"/>
  <c r="K102" i="14"/>
  <c r="H102" i="14"/>
  <c r="G102" i="14"/>
  <c r="L101" i="14"/>
  <c r="K101" i="14"/>
  <c r="H101" i="14"/>
  <c r="G101" i="14"/>
  <c r="L100" i="14"/>
  <c r="K100" i="14"/>
  <c r="H100" i="14"/>
  <c r="G100" i="14"/>
  <c r="L99" i="14"/>
  <c r="K99" i="14"/>
  <c r="H99" i="14"/>
  <c r="G99" i="14"/>
  <c r="L98" i="14"/>
  <c r="K98" i="14"/>
  <c r="H98" i="14"/>
  <c r="G98" i="14"/>
  <c r="L97" i="14"/>
  <c r="K97" i="14"/>
  <c r="H97" i="14"/>
  <c r="G97" i="14"/>
  <c r="L96" i="14"/>
  <c r="K96" i="14"/>
  <c r="H96" i="14"/>
  <c r="G96" i="14"/>
  <c r="L95" i="14"/>
  <c r="K95" i="14"/>
  <c r="H95" i="14"/>
  <c r="G95" i="14"/>
  <c r="L94" i="14"/>
  <c r="K94" i="14"/>
  <c r="H94" i="14"/>
  <c r="G94" i="14"/>
  <c r="L93" i="14"/>
  <c r="K93" i="14"/>
  <c r="H93" i="14"/>
  <c r="G93" i="14"/>
  <c r="L92" i="14"/>
  <c r="K92" i="14"/>
  <c r="H92" i="14"/>
  <c r="G92" i="14"/>
  <c r="L91" i="14"/>
  <c r="K91" i="14"/>
  <c r="H91" i="14"/>
  <c r="G91" i="14"/>
  <c r="L90" i="14"/>
  <c r="K90" i="14"/>
  <c r="H90" i="14"/>
  <c r="G90" i="14"/>
  <c r="L89" i="14"/>
  <c r="K89" i="14"/>
  <c r="H89" i="14"/>
  <c r="G89" i="14"/>
  <c r="L88" i="14"/>
  <c r="K88" i="14"/>
  <c r="H88" i="14"/>
  <c r="G88" i="14"/>
  <c r="L87" i="14"/>
  <c r="K87" i="14"/>
  <c r="H87" i="14"/>
  <c r="G87" i="14"/>
  <c r="L86" i="14"/>
  <c r="K86" i="14"/>
  <c r="H86" i="14"/>
  <c r="G86" i="14"/>
  <c r="L85" i="14"/>
  <c r="K85" i="14"/>
  <c r="H85" i="14"/>
  <c r="G85" i="14"/>
  <c r="L84" i="14"/>
  <c r="K84" i="14"/>
  <c r="H84" i="14"/>
  <c r="G84" i="14"/>
  <c r="L83" i="14"/>
  <c r="K83" i="14"/>
  <c r="H83" i="14"/>
  <c r="G83" i="14"/>
  <c r="L82" i="14"/>
  <c r="K82" i="14"/>
  <c r="H82" i="14"/>
  <c r="G82" i="14"/>
  <c r="L80" i="14"/>
  <c r="K80" i="14"/>
  <c r="H80" i="14"/>
  <c r="G80" i="14"/>
  <c r="L79" i="14"/>
  <c r="K79" i="14"/>
  <c r="H79" i="14"/>
  <c r="G79" i="14"/>
  <c r="L78" i="14"/>
  <c r="K78" i="14"/>
  <c r="H78" i="14"/>
  <c r="G78" i="14"/>
  <c r="L77" i="14"/>
  <c r="K77" i="14"/>
  <c r="H77" i="14"/>
  <c r="G77" i="14"/>
  <c r="L76" i="14"/>
  <c r="K76" i="14"/>
  <c r="H76" i="14"/>
  <c r="G76" i="14"/>
  <c r="L75" i="14"/>
  <c r="K75" i="14"/>
  <c r="H75" i="14"/>
  <c r="G75" i="14"/>
  <c r="L74" i="14"/>
  <c r="K74" i="14"/>
  <c r="H74" i="14"/>
  <c r="G74" i="14"/>
  <c r="L73" i="14"/>
  <c r="K73" i="14"/>
  <c r="H73" i="14"/>
  <c r="G73" i="14"/>
  <c r="L72" i="14"/>
  <c r="K72" i="14"/>
  <c r="H72" i="14"/>
  <c r="G72" i="14"/>
  <c r="L71" i="14"/>
  <c r="K71" i="14"/>
  <c r="H71" i="14"/>
  <c r="G71" i="14"/>
  <c r="L70" i="14"/>
  <c r="K70" i="14"/>
  <c r="H70" i="14"/>
  <c r="G70" i="14"/>
  <c r="L69" i="14"/>
  <c r="K69" i="14"/>
  <c r="H69" i="14"/>
  <c r="G69" i="14"/>
  <c r="L68" i="14"/>
  <c r="K68" i="14"/>
  <c r="H68" i="14"/>
  <c r="G68" i="14"/>
  <c r="L67" i="14"/>
  <c r="K67" i="14"/>
  <c r="H67" i="14"/>
  <c r="G67" i="14"/>
  <c r="L66" i="14"/>
  <c r="K66" i="14"/>
  <c r="H66" i="14"/>
  <c r="G66" i="14"/>
  <c r="L65" i="14"/>
  <c r="K65" i="14"/>
  <c r="H65" i="14"/>
  <c r="G65" i="14"/>
  <c r="L64" i="14"/>
  <c r="K64" i="14"/>
  <c r="H64" i="14"/>
  <c r="G64" i="14"/>
  <c r="L63" i="14"/>
  <c r="K63" i="14"/>
  <c r="H63" i="14"/>
  <c r="G63" i="14"/>
  <c r="L62" i="14"/>
  <c r="K62" i="14"/>
  <c r="H62" i="14"/>
  <c r="G62" i="14"/>
  <c r="L61" i="14"/>
  <c r="K61" i="14"/>
  <c r="H61" i="14"/>
  <c r="G61" i="14"/>
  <c r="L60" i="14"/>
  <c r="K60" i="14"/>
  <c r="H60" i="14"/>
  <c r="G60" i="14"/>
  <c r="L59" i="14"/>
  <c r="K59" i="14"/>
  <c r="H59" i="14"/>
  <c r="G59" i="14"/>
  <c r="L58" i="14"/>
  <c r="K58" i="14"/>
  <c r="H58" i="14"/>
  <c r="G58" i="14"/>
  <c r="L57" i="14"/>
  <c r="K57" i="14"/>
  <c r="H57" i="14"/>
  <c r="G57" i="14"/>
  <c r="L56" i="14"/>
  <c r="K56" i="14"/>
  <c r="H56" i="14"/>
  <c r="G56" i="14"/>
  <c r="L55" i="14"/>
  <c r="K55" i="14"/>
  <c r="H55" i="14"/>
  <c r="G55" i="14"/>
  <c r="L54" i="14"/>
  <c r="K54" i="14"/>
  <c r="H54" i="14"/>
  <c r="G54" i="14"/>
  <c r="L52" i="14"/>
  <c r="K52" i="14"/>
  <c r="H52" i="14"/>
  <c r="G52" i="14"/>
  <c r="L51" i="14"/>
  <c r="K51" i="14"/>
  <c r="H51" i="14"/>
  <c r="G51" i="14"/>
  <c r="L50" i="14"/>
  <c r="K50" i="14"/>
  <c r="H50" i="14"/>
  <c r="G50" i="14"/>
  <c r="L49" i="14"/>
  <c r="K49" i="14"/>
  <c r="H49" i="14"/>
  <c r="G49" i="14"/>
  <c r="L48" i="14"/>
  <c r="K48" i="14"/>
  <c r="H48" i="14"/>
  <c r="G48" i="14"/>
  <c r="L47" i="14"/>
  <c r="K47" i="14"/>
  <c r="H47" i="14"/>
  <c r="G47" i="14"/>
  <c r="L46" i="14"/>
  <c r="K46" i="14"/>
  <c r="H46" i="14"/>
  <c r="G46" i="14"/>
  <c r="L45" i="14"/>
  <c r="K45" i="14"/>
  <c r="H45" i="14"/>
  <c r="G45" i="14"/>
  <c r="L44" i="14"/>
  <c r="K44" i="14"/>
  <c r="H44" i="14"/>
  <c r="G44" i="14"/>
  <c r="L43" i="14"/>
  <c r="K43" i="14"/>
  <c r="H43" i="14"/>
  <c r="G43" i="14"/>
  <c r="L42" i="14"/>
  <c r="K42" i="14"/>
  <c r="H42" i="14"/>
  <c r="G42" i="14"/>
  <c r="L41" i="14"/>
  <c r="K41" i="14"/>
  <c r="H41" i="14"/>
  <c r="G41" i="14"/>
  <c r="L40" i="14"/>
  <c r="K40" i="14"/>
  <c r="H40" i="14"/>
  <c r="G40" i="14"/>
  <c r="L39" i="14"/>
  <c r="K39" i="14"/>
  <c r="H39" i="14"/>
  <c r="G39" i="14"/>
  <c r="L38" i="14"/>
  <c r="K38" i="14"/>
  <c r="H38" i="14"/>
  <c r="G38" i="14"/>
  <c r="L37" i="14"/>
  <c r="K37" i="14"/>
  <c r="H37" i="14"/>
  <c r="G37" i="14"/>
  <c r="L36" i="14"/>
  <c r="K36" i="14"/>
  <c r="H36" i="14"/>
  <c r="G36" i="14"/>
  <c r="L35" i="14"/>
  <c r="K35" i="14"/>
  <c r="H35" i="14"/>
  <c r="G35" i="14"/>
  <c r="L33" i="14"/>
  <c r="K33" i="14"/>
  <c r="H33" i="14"/>
  <c r="G33" i="14"/>
  <c r="L32" i="14"/>
  <c r="K32" i="14"/>
  <c r="H32" i="14"/>
  <c r="G32" i="14"/>
  <c r="L31" i="14"/>
  <c r="K31" i="14"/>
  <c r="H31" i="14"/>
  <c r="G31" i="14"/>
  <c r="L30" i="14"/>
  <c r="K30" i="14"/>
  <c r="H30" i="14"/>
  <c r="G30" i="14"/>
  <c r="L29" i="14"/>
  <c r="K29" i="14"/>
  <c r="H29" i="14"/>
  <c r="G29" i="14"/>
  <c r="L28" i="14"/>
  <c r="K28" i="14"/>
  <c r="H28" i="14"/>
  <c r="G28" i="14"/>
  <c r="L27" i="14"/>
  <c r="K27" i="14"/>
  <c r="H27" i="14"/>
  <c r="G27" i="14"/>
  <c r="L26" i="14"/>
  <c r="K26" i="14"/>
  <c r="H26" i="14"/>
  <c r="G26" i="14"/>
  <c r="L25" i="14"/>
  <c r="K25" i="14"/>
  <c r="H25" i="14"/>
  <c r="G25" i="14"/>
  <c r="L24" i="14"/>
  <c r="K24" i="14"/>
  <c r="H24" i="14"/>
  <c r="G24" i="14"/>
  <c r="L23" i="14"/>
  <c r="K23" i="14"/>
  <c r="H23" i="14"/>
  <c r="G23" i="14"/>
  <c r="L22" i="14"/>
  <c r="K22" i="14"/>
  <c r="H22" i="14"/>
  <c r="G22" i="14"/>
  <c r="L21" i="14"/>
  <c r="K21" i="14"/>
  <c r="H21" i="14"/>
  <c r="G21" i="14"/>
  <c r="L20" i="14"/>
  <c r="K20" i="14"/>
  <c r="H20" i="14"/>
  <c r="G20" i="14"/>
  <c r="L19" i="14"/>
  <c r="K19" i="14"/>
  <c r="H19" i="14"/>
  <c r="G19" i="14"/>
  <c r="L18" i="14"/>
  <c r="K18" i="14"/>
  <c r="H18" i="14"/>
  <c r="G18" i="14"/>
  <c r="L17" i="14"/>
  <c r="K17" i="14"/>
  <c r="H17" i="14"/>
  <c r="G17" i="14"/>
  <c r="L16" i="14"/>
  <c r="K16" i="14"/>
  <c r="H16" i="14"/>
  <c r="G16" i="14"/>
  <c r="L15" i="14"/>
  <c r="K15" i="14"/>
  <c r="H15" i="14"/>
  <c r="G15" i="14"/>
  <c r="L14" i="14"/>
  <c r="K14" i="14"/>
  <c r="H14" i="14"/>
  <c r="G14" i="14"/>
  <c r="L12" i="14"/>
  <c r="K12" i="14"/>
  <c r="H12" i="14"/>
  <c r="G12" i="14"/>
  <c r="L9" i="1"/>
  <c r="G11" i="1"/>
  <c r="H11" i="1"/>
  <c r="I12" i="1"/>
  <c r="I11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45" i="1"/>
  <c r="G145" i="1"/>
  <c r="H144" i="1"/>
  <c r="G144" i="1"/>
  <c r="H143" i="1"/>
  <c r="G143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9" i="1"/>
  <c r="G9" i="1"/>
  <c r="H88" i="1"/>
  <c r="G88" i="1"/>
  <c r="H87" i="1"/>
  <c r="G87" i="1"/>
  <c r="H86" i="1"/>
  <c r="G86" i="1"/>
  <c r="H85" i="1"/>
  <c r="G85" i="1"/>
  <c r="H84" i="1"/>
  <c r="G84" i="1"/>
  <c r="H83" i="1"/>
  <c r="G83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8" i="1"/>
  <c r="I237" i="1"/>
  <c r="I236" i="1"/>
  <c r="I235" i="1"/>
  <c r="I234" i="1"/>
  <c r="I233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45" i="1"/>
  <c r="I144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45" i="1"/>
  <c r="L145" i="1"/>
  <c r="M144" i="1"/>
  <c r="L144" i="1"/>
  <c r="M143" i="1"/>
  <c r="L143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8" i="1"/>
  <c r="L88" i="1"/>
  <c r="M87" i="1"/>
  <c r="L87" i="1"/>
  <c r="M86" i="1"/>
  <c r="L86" i="1"/>
  <c r="M85" i="1"/>
  <c r="L85" i="1"/>
  <c r="M84" i="1"/>
  <c r="L84" i="1"/>
  <c r="M83" i="1"/>
  <c r="L83" i="1"/>
  <c r="I88" i="1"/>
  <c r="I87" i="1"/>
  <c r="I86" i="1"/>
  <c r="I85" i="1"/>
  <c r="I84" i="1"/>
  <c r="I83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M32" i="1"/>
  <c r="L32" i="1"/>
  <c r="I32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9" i="1"/>
  <c r="M11" i="1"/>
  <c r="L1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<sst xmlns="http://schemas.openxmlformats.org/spreadsheetml/2006/main" count="4952" uniqueCount="404">
  <si>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</si>
  <si>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</si>
  <si>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</si>
  <si>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人口総数</t>
    <rPh sb="0" eb="2">
      <t>ジンコウ</t>
    </rPh>
    <rPh sb="2" eb="4">
      <t>ソウスウ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</si>
  <si>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</si>
  <si>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性比</t>
    <rPh sb="0" eb="1">
      <t>セイ</t>
    </rPh>
    <rPh sb="1" eb="2">
      <t>ヒ</t>
    </rPh>
    <phoneticPr fontId="2"/>
  </si>
  <si>
    <t>人口
構成比</t>
    <rPh sb="0" eb="2">
      <t>ジンコウ</t>
    </rPh>
    <rPh sb="3" eb="6">
      <t>コウセイヒ</t>
    </rPh>
    <phoneticPr fontId="2"/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</si>
  <si>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</si>
  <si>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</si>
  <si>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</si>
  <si>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</si>
  <si>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</si>
  <si>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</si>
  <si>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</si>
  <si>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</si>
  <si>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</si>
  <si>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北区</t>
    <rPh sb="0" eb="2">
      <t>キタク</t>
    </rPh>
    <phoneticPr fontId="2"/>
  </si>
  <si>
    <t>京都市</t>
    <rPh sb="0" eb="3">
      <t>キョウトシ</t>
    </rPh>
    <phoneticPr fontId="2"/>
  </si>
  <si>
    <t>待鳳</t>
  </si>
  <si>
    <t>紫竹</t>
  </si>
  <si>
    <t>鳳徳</t>
  </si>
  <si>
    <t>紫野</t>
  </si>
  <si>
    <t>楽只</t>
  </si>
  <si>
    <t>鷹峯</t>
  </si>
  <si>
    <t>大宮</t>
  </si>
  <si>
    <t>柊野</t>
  </si>
  <si>
    <t>上賀茂</t>
  </si>
  <si>
    <t>桃薗</t>
  </si>
  <si>
    <t>小川</t>
  </si>
  <si>
    <t>中立</t>
  </si>
  <si>
    <t>聚楽</t>
  </si>
  <si>
    <t>正親</t>
  </si>
  <si>
    <t>嘉楽</t>
  </si>
  <si>
    <t>乾隆</t>
  </si>
  <si>
    <t>西陣</t>
  </si>
  <si>
    <t>成逸</t>
  </si>
  <si>
    <t>岩倉</t>
  </si>
  <si>
    <t>静市</t>
  </si>
  <si>
    <t>鞍馬</t>
  </si>
  <si>
    <t>花脊</t>
  </si>
  <si>
    <t>久多</t>
  </si>
  <si>
    <t>広河原</t>
  </si>
  <si>
    <t>大原</t>
  </si>
  <si>
    <t>八瀬</t>
  </si>
  <si>
    <t>上高野</t>
  </si>
  <si>
    <t>教業</t>
  </si>
  <si>
    <t>龍池</t>
  </si>
  <si>
    <t>明倫</t>
  </si>
  <si>
    <t>本能</t>
  </si>
  <si>
    <t>乾</t>
  </si>
  <si>
    <t>朱雀第一</t>
  </si>
  <si>
    <t>朱雀第三</t>
  </si>
  <si>
    <t>朱雀第七</t>
  </si>
  <si>
    <t>修道</t>
  </si>
  <si>
    <t>六原</t>
  </si>
  <si>
    <t>清水</t>
  </si>
  <si>
    <t>今熊野</t>
  </si>
  <si>
    <t>月輪</t>
  </si>
  <si>
    <t>一橋</t>
  </si>
  <si>
    <t>貞教</t>
  </si>
  <si>
    <t>新道</t>
  </si>
  <si>
    <t>弥栄</t>
  </si>
  <si>
    <t>勧修</t>
  </si>
  <si>
    <t>山階南</t>
  </si>
  <si>
    <t>鏡山</t>
  </si>
  <si>
    <t>西野</t>
  </si>
  <si>
    <t>山階</t>
  </si>
  <si>
    <t>音羽川</t>
  </si>
  <si>
    <t>音羽</t>
  </si>
  <si>
    <t>大塚</t>
  </si>
  <si>
    <t>大宅</t>
  </si>
  <si>
    <t>修徳</t>
  </si>
  <si>
    <t>尚徳</t>
  </si>
  <si>
    <t>植柳</t>
  </si>
  <si>
    <t>皆山</t>
  </si>
  <si>
    <t>安寧</t>
  </si>
  <si>
    <t>梅逕</t>
  </si>
  <si>
    <t>大内</t>
  </si>
  <si>
    <t>七条</t>
  </si>
  <si>
    <t>西大路</t>
  </si>
  <si>
    <t>九条塔南</t>
  </si>
  <si>
    <t>南大内</t>
  </si>
  <si>
    <t>東梅逕</t>
  </si>
  <si>
    <t>九条</t>
  </si>
  <si>
    <t>九条弘道</t>
  </si>
  <si>
    <t>山王</t>
  </si>
  <si>
    <t>陶化</t>
  </si>
  <si>
    <t>東和</t>
  </si>
  <si>
    <t>太秦</t>
  </si>
  <si>
    <t>南太秦</t>
  </si>
  <si>
    <t>嵯峨野</t>
  </si>
  <si>
    <t>常磐野</t>
  </si>
  <si>
    <t>花園</t>
  </si>
  <si>
    <t>安井</t>
  </si>
  <si>
    <t>山ノ内</t>
  </si>
  <si>
    <t>西院第一</t>
  </si>
  <si>
    <t>西院第二</t>
  </si>
  <si>
    <t>嵐山東</t>
  </si>
  <si>
    <t>松尾</t>
  </si>
  <si>
    <t>松陽</t>
  </si>
  <si>
    <t>桂川</t>
  </si>
  <si>
    <t>桂徳</t>
  </si>
  <si>
    <t>桂</t>
  </si>
  <si>
    <t>桂東</t>
  </si>
  <si>
    <t>川岡</t>
  </si>
  <si>
    <t>川岡東</t>
  </si>
  <si>
    <t>竹田</t>
  </si>
  <si>
    <t>住吉</t>
  </si>
  <si>
    <t>板橋</t>
  </si>
  <si>
    <t>下鳥羽</t>
  </si>
  <si>
    <t>久我</t>
  </si>
  <si>
    <t>久我の杜</t>
  </si>
  <si>
    <t>羽束師</t>
  </si>
  <si>
    <t>淀</t>
  </si>
  <si>
    <t>美豆</t>
  </si>
  <si>
    <t>元町</t>
  </si>
  <si>
    <t>紫明</t>
  </si>
  <si>
    <t>出雲路</t>
  </si>
  <si>
    <t>柏野</t>
  </si>
  <si>
    <t>大将軍</t>
  </si>
  <si>
    <t>衣笠</t>
  </si>
  <si>
    <t>金閣</t>
  </si>
  <si>
    <t>中川</t>
  </si>
  <si>
    <t>小野郷</t>
  </si>
  <si>
    <t>雲ケ畑</t>
  </si>
  <si>
    <t>室町</t>
  </si>
  <si>
    <t>京極</t>
  </si>
  <si>
    <t>春日</t>
  </si>
  <si>
    <t>滋野</t>
  </si>
  <si>
    <t>待賢</t>
  </si>
  <si>
    <t>出水</t>
  </si>
  <si>
    <t>仁和</t>
  </si>
  <si>
    <t>翔鸞</t>
  </si>
  <si>
    <t>修学院第一</t>
  </si>
  <si>
    <t>修学院第二</t>
  </si>
  <si>
    <t>北白川</t>
  </si>
  <si>
    <t>浄楽</t>
  </si>
  <si>
    <t>錦林東山</t>
  </si>
  <si>
    <t>岡崎</t>
  </si>
  <si>
    <t>新洞</t>
  </si>
  <si>
    <t>川東</t>
  </si>
  <si>
    <t>聖護院</t>
  </si>
  <si>
    <t>吉田</t>
  </si>
  <si>
    <t>養正</t>
  </si>
  <si>
    <t>養徳</t>
  </si>
  <si>
    <t>下鴨</t>
  </si>
  <si>
    <t>葵</t>
  </si>
  <si>
    <t>松ケ崎</t>
  </si>
  <si>
    <t>朱雀第五</t>
  </si>
  <si>
    <t>朱雀第四</t>
  </si>
  <si>
    <t>朱雀第八</t>
  </si>
  <si>
    <t>朱雀第二</t>
  </si>
  <si>
    <t>朱雀第六</t>
  </si>
  <si>
    <t>梅屋</t>
  </si>
  <si>
    <t>竹間</t>
  </si>
  <si>
    <t>富有</t>
  </si>
  <si>
    <t>初音</t>
  </si>
  <si>
    <t>柳池</t>
  </si>
  <si>
    <t>銅駝</t>
  </si>
  <si>
    <t>立誠</t>
  </si>
  <si>
    <t>生祥</t>
  </si>
  <si>
    <t>日彰</t>
  </si>
  <si>
    <t>有済</t>
  </si>
  <si>
    <t>粟田</t>
  </si>
  <si>
    <t>小野</t>
  </si>
  <si>
    <t>百々</t>
  </si>
  <si>
    <t>陵ケ岡</t>
  </si>
  <si>
    <t>安朱</t>
  </si>
  <si>
    <t>七条第三</t>
  </si>
  <si>
    <t>光徳</t>
  </si>
  <si>
    <t>淳風</t>
  </si>
  <si>
    <t>醒泉</t>
  </si>
  <si>
    <t>郁文</t>
  </si>
  <si>
    <t>格致</t>
  </si>
  <si>
    <t>成徳</t>
  </si>
  <si>
    <t>豊園</t>
  </si>
  <si>
    <t>開智</t>
  </si>
  <si>
    <t>永松</t>
  </si>
  <si>
    <t>有隣</t>
  </si>
  <si>
    <t>稚松</t>
  </si>
  <si>
    <t>菊浜</t>
  </si>
  <si>
    <t>崇仁</t>
  </si>
  <si>
    <t>南区</t>
  </si>
  <si>
    <t>上鳥羽</t>
  </si>
  <si>
    <t>久世</t>
  </si>
  <si>
    <t>祥栄</t>
  </si>
  <si>
    <t>吉祥院</t>
  </si>
  <si>
    <t>祥豊</t>
  </si>
  <si>
    <t>唐橋</t>
  </si>
  <si>
    <t>西京極</t>
  </si>
  <si>
    <t>西京極西</t>
  </si>
  <si>
    <t>梅津</t>
  </si>
  <si>
    <t>北梅津</t>
  </si>
  <si>
    <t>嵐山</t>
  </si>
  <si>
    <t>広沢</t>
  </si>
  <si>
    <t>嵯峨</t>
  </si>
  <si>
    <t>水尾</t>
  </si>
  <si>
    <t>宕陰</t>
  </si>
  <si>
    <t>高雄</t>
  </si>
  <si>
    <t>宇多野</t>
  </si>
  <si>
    <t>御室</t>
  </si>
  <si>
    <t>樫原</t>
  </si>
  <si>
    <t>大枝</t>
  </si>
  <si>
    <t>桂坂</t>
  </si>
  <si>
    <t>新林</t>
  </si>
  <si>
    <t>福西</t>
  </si>
  <si>
    <t>境谷</t>
  </si>
  <si>
    <t>竹の里</t>
  </si>
  <si>
    <t>大原野</t>
  </si>
  <si>
    <t>納所</t>
  </si>
  <si>
    <t>横大路</t>
  </si>
  <si>
    <t>南浜</t>
  </si>
  <si>
    <t>向島</t>
  </si>
  <si>
    <t>向島南</t>
  </si>
  <si>
    <t>向島二ノ丸</t>
  </si>
  <si>
    <t>向島二ノ丸北</t>
  </si>
  <si>
    <t>向島藤ノ木</t>
  </si>
  <si>
    <t>桃山</t>
  </si>
  <si>
    <t>桃山東</t>
  </si>
  <si>
    <t>桃山南</t>
  </si>
  <si>
    <t>稲荷</t>
  </si>
  <si>
    <t>砂川</t>
  </si>
  <si>
    <t>深草</t>
  </si>
  <si>
    <t>藤ノ森</t>
  </si>
  <si>
    <t>藤城</t>
  </si>
  <si>
    <t>北醍醐</t>
  </si>
  <si>
    <t>醍醐西</t>
  </si>
  <si>
    <t>醍醐</t>
  </si>
  <si>
    <t>池田</t>
  </si>
  <si>
    <t>池田東</t>
  </si>
  <si>
    <t>小栗栖</t>
  </si>
  <si>
    <t>小栗栖宮山</t>
  </si>
  <si>
    <t>石田</t>
  </si>
  <si>
    <t>日野</t>
  </si>
  <si>
    <t>春日野</t>
  </si>
  <si>
    <t>国勢統計区の名称</t>
    <rPh sb="0" eb="2">
      <t>コクセイ</t>
    </rPh>
    <rPh sb="2" eb="4">
      <t>トウケイ</t>
    </rPh>
    <rPh sb="4" eb="5">
      <t>ク</t>
    </rPh>
    <rPh sb="6" eb="8">
      <t>メイショウ</t>
    </rPh>
    <phoneticPr fontId="2"/>
  </si>
  <si>
    <t>城</t>
    <phoneticPr fontId="2"/>
  </si>
  <si>
    <t>野</t>
    <phoneticPr fontId="2"/>
  </si>
  <si>
    <t>黒田</t>
    <rPh sb="0" eb="2">
      <t>クロダ</t>
    </rPh>
    <phoneticPr fontId="2"/>
  </si>
  <si>
    <t>山国</t>
    <rPh sb="0" eb="2">
      <t>ヤマクニ</t>
    </rPh>
    <phoneticPr fontId="2"/>
  </si>
  <si>
    <t>弓削</t>
    <rPh sb="0" eb="2">
      <t>ユゲ</t>
    </rPh>
    <phoneticPr fontId="2"/>
  </si>
  <si>
    <t>周山</t>
    <rPh sb="0" eb="1">
      <t>シュウ</t>
    </rPh>
    <rPh sb="1" eb="2">
      <t>ヤマ</t>
    </rPh>
    <phoneticPr fontId="2"/>
  </si>
  <si>
    <t>宇津</t>
    <rPh sb="0" eb="2">
      <t>ウツ</t>
    </rPh>
    <phoneticPr fontId="2"/>
  </si>
  <si>
    <t>細野</t>
    <rPh sb="0" eb="2">
      <t>ホソノ</t>
    </rPh>
    <phoneticPr fontId="2"/>
  </si>
  <si>
    <t>a)</t>
    <phoneticPr fontId="2"/>
  </si>
  <si>
    <t>増減</t>
    <rPh sb="0" eb="2">
      <t>ゾウゲン</t>
    </rPh>
    <phoneticPr fontId="2"/>
  </si>
  <si>
    <t>　資料：京都市総合企画局情報化推進室情報統計担当</t>
    <rPh sb="22" eb="24">
      <t>タントウ</t>
    </rPh>
    <phoneticPr fontId="2"/>
  </si>
  <si>
    <t>（単位　世帯数＝世帯，人口＝人，人口構成比＝％）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ニン</t>
    </rPh>
    <rPh sb="16" eb="18">
      <t>ジンコウ</t>
    </rPh>
    <rPh sb="18" eb="21">
      <t>コウセイヒ</t>
    </rPh>
    <phoneticPr fontId="2"/>
  </si>
  <si>
    <t>　a)　女性１００人に対する男性の数である。　</t>
    <phoneticPr fontId="2"/>
  </si>
  <si>
    <t>７　国勢統計区別推計世帯数及び人口（平成２４年１０月１日現在）</t>
    <rPh sb="2" eb="4">
      <t>コクセイ</t>
    </rPh>
    <rPh sb="4" eb="6">
      <t>トウケイ</t>
    </rPh>
    <rPh sb="6" eb="7">
      <t>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ジンコウ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phoneticPr fontId="2"/>
  </si>
  <si>
    <t>平成24年10月1日現在</t>
    <rPh sb="7" eb="8">
      <t>ガツ</t>
    </rPh>
    <rPh sb="9" eb="10">
      <t>ヒ</t>
    </rPh>
    <rPh sb="10" eb="12">
      <t>ゲンザイ</t>
    </rPh>
    <phoneticPr fontId="2"/>
  </si>
  <si>
    <t>平成23年10月1日現在</t>
    <phoneticPr fontId="2"/>
  </si>
  <si>
    <t>７　国勢統計区別推計世帯数及び人口（平成２４年１０月１日現在）（続き）</t>
    <rPh sb="2" eb="4">
      <t>コクセイ</t>
    </rPh>
    <rPh sb="4" eb="6">
      <t>トウケイ</t>
    </rPh>
    <rPh sb="6" eb="7">
      <t>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ジンコウ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rPh sb="32" eb="33">
      <t>ツヅ</t>
    </rPh>
    <phoneticPr fontId="2"/>
  </si>
  <si>
    <t>平成23年10月1日現在</t>
    <phoneticPr fontId="2"/>
  </si>
  <si>
    <t>　a)　女性１００人に対する男性の数である。　</t>
    <phoneticPr fontId="2"/>
  </si>
  <si>
    <t>人口総数</t>
    <rPh sb="0" eb="2">
      <t>ジンコウ</t>
    </rPh>
    <rPh sb="2" eb="4">
      <t>ソウスウ</t>
    </rPh>
    <phoneticPr fontId="2"/>
  </si>
  <si>
    <t>世帯数</t>
    <rPh sb="0" eb="3">
      <t>セタイスウ</t>
    </rPh>
    <phoneticPr fontId="2"/>
  </si>
  <si>
    <t>a)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</si>
  <si>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</si>
  <si>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</si>
  <si>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平成22年10月1日現在</t>
    <phoneticPr fontId="2"/>
  </si>
  <si>
    <t>人口
構成比</t>
    <rPh sb="0" eb="2">
      <t>ジンコウ</t>
    </rPh>
    <rPh sb="3" eb="6">
      <t>コウセイヒ</t>
    </rPh>
    <phoneticPr fontId="2"/>
  </si>
  <si>
    <t>性比</t>
    <rPh sb="0" eb="1">
      <t>セイ</t>
    </rPh>
    <rPh sb="1" eb="2">
      <t>ヒ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</si>
  <si>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</si>
  <si>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平成23年10月1日現在</t>
    <rPh sb="7" eb="8">
      <t>ガツ</t>
    </rPh>
    <rPh sb="9" eb="10">
      <t>ヒ</t>
    </rPh>
    <rPh sb="10" eb="12">
      <t>ゲンザイ</t>
    </rPh>
    <phoneticPr fontId="2"/>
  </si>
  <si>
    <t>国勢統計区の名称</t>
    <rPh sb="0" eb="2">
      <t>コクセイ</t>
    </rPh>
    <rPh sb="2" eb="4">
      <t>トウケイ</t>
    </rPh>
    <rPh sb="4" eb="5">
      <t>ク</t>
    </rPh>
    <rPh sb="6" eb="8">
      <t>メイショウ</t>
    </rPh>
    <phoneticPr fontId="2"/>
  </si>
  <si>
    <t>７　国勢統計区別推計世帯数及び人口（平成２３年１０月１日現在）（続き）</t>
    <rPh sb="2" eb="4">
      <t>コクセイ</t>
    </rPh>
    <rPh sb="4" eb="6">
      <t>トウケイ</t>
    </rPh>
    <rPh sb="6" eb="7">
      <t>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ジンコウ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rPh sb="32" eb="33">
      <t>ツヅ</t>
    </rPh>
    <phoneticPr fontId="2"/>
  </si>
  <si>
    <t>　a)　女性１００人に対する男性の数である。　</t>
    <phoneticPr fontId="2"/>
  </si>
  <si>
    <t>野</t>
    <phoneticPr fontId="2"/>
  </si>
  <si>
    <t>a)</t>
    <phoneticPr fontId="2"/>
  </si>
  <si>
    <t>城</t>
    <phoneticPr fontId="2"/>
  </si>
  <si>
    <t>北区</t>
    <rPh sb="0" eb="2">
      <t>キタク</t>
    </rPh>
    <phoneticPr fontId="2"/>
  </si>
  <si>
    <t>京都市</t>
    <rPh sb="0" eb="3">
      <t>キョウトシ</t>
    </rPh>
    <phoneticPr fontId="2"/>
  </si>
  <si>
    <t>a)</t>
    <phoneticPr fontId="2"/>
  </si>
  <si>
    <t>７　国勢統計区別推計世帯数及び人口（平成２３年１０月１日現在）</t>
    <rPh sb="2" eb="4">
      <t>コクセイ</t>
    </rPh>
    <rPh sb="4" eb="6">
      <t>トウケイ</t>
    </rPh>
    <rPh sb="6" eb="7">
      <t>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ジンコウ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phoneticPr fontId="2"/>
  </si>
  <si>
    <t>a)  女性１００人に対する男性の数である。</t>
    <phoneticPr fontId="2"/>
  </si>
  <si>
    <t>資料：京都市総合企画局情報化推進室情報統計担当，国土交通省国土地理院</t>
    <rPh sb="24" eb="26">
      <t>コクド</t>
    </rPh>
    <rPh sb="26" eb="28">
      <t>コウツウ</t>
    </rPh>
    <phoneticPr fontId="2"/>
  </si>
  <si>
    <t>人口</t>
    <rPh sb="0" eb="2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</si>
  <si>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</si>
  <si>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平成20年10月
1日現在人口</t>
    <rPh sb="13" eb="15">
      <t>ジンコウ</t>
    </rPh>
    <phoneticPr fontId="2"/>
  </si>
  <si>
    <t>人口
構成比
（％）</t>
    <rPh sb="0" eb="2">
      <t>ジンコウ</t>
    </rPh>
    <rPh sb="3" eb="6">
      <t>コウセイヒ</t>
    </rPh>
    <phoneticPr fontId="2"/>
  </si>
  <si>
    <t>性比（人）
a)</t>
    <rPh sb="0" eb="1">
      <t>セイ</t>
    </rPh>
    <rPh sb="1" eb="2">
      <t>ヒ</t>
    </rPh>
    <rPh sb="3" eb="4">
      <t>ニン</t>
    </rPh>
    <phoneticPr fontId="2"/>
  </si>
  <si>
    <t>1k㎡当たり</t>
    <rPh sb="3" eb="4">
      <t>ア</t>
    </rPh>
    <phoneticPr fontId="2"/>
  </si>
  <si>
    <t>平成21年10月1日現在</t>
    <phoneticPr fontId="2"/>
  </si>
  <si>
    <t>面積
(k㎡)</t>
    <rPh sb="0" eb="2">
      <t>メンセキ</t>
    </rPh>
    <phoneticPr fontId="2"/>
  </si>
  <si>
    <t>国勢統計区の名称</t>
    <rPh sb="0" eb="2">
      <t>コクセイ</t>
    </rPh>
    <rPh sb="2" eb="4">
      <t>トウケイ</t>
    </rPh>
    <phoneticPr fontId="2"/>
  </si>
  <si>
    <t>（単位　世帯数＝世帯，人口＝人）</t>
    <rPh sb="1" eb="3">
      <t>タンイ</t>
    </rPh>
    <rPh sb="4" eb="6">
      <t>セタイ</t>
    </rPh>
    <rPh sb="6" eb="7">
      <t>スウ</t>
    </rPh>
    <rPh sb="8" eb="10">
      <t>セタイ</t>
    </rPh>
    <rPh sb="11" eb="13">
      <t>ジンコウ</t>
    </rPh>
    <rPh sb="14" eb="15">
      <t>ニン</t>
    </rPh>
    <phoneticPr fontId="2"/>
  </si>
  <si>
    <t>７　国勢統計区別推計世帯数及び推計人口（平成２１年１０月１日現在）（続き）</t>
    <rPh sb="34" eb="35">
      <t>ツヅ</t>
    </rPh>
    <phoneticPr fontId="2"/>
  </si>
  <si>
    <t>a)  女性１００人に対する男性の数である。</t>
    <phoneticPr fontId="2"/>
  </si>
  <si>
    <t>（単位　世帯数＝世帯，人口＝人）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ニン</t>
    </rPh>
    <phoneticPr fontId="2"/>
  </si>
  <si>
    <t>　本表は，国勢統計区ごとに集計したものである。</t>
    <phoneticPr fontId="2"/>
  </si>
  <si>
    <t>７　国勢統計区別推計世帯数及び推計人口（平成２１年１０月１日現在）</t>
    <phoneticPr fontId="2"/>
  </si>
  <si>
    <t>a) 女性１００人に対する男性の数である。</t>
    <phoneticPr fontId="2"/>
  </si>
  <si>
    <t>資料：京都市総合企画局情報化推進室情報統計課，国土交通省国土地理院</t>
    <rPh sb="23" eb="25">
      <t>コクド</t>
    </rPh>
    <rPh sb="25" eb="27">
      <t>コウツウ</t>
    </rPh>
    <phoneticPr fontId="2"/>
  </si>
  <si>
    <t>平成19年10月
1日現在人口</t>
    <rPh sb="13" eb="15">
      <t>ジンコウ</t>
    </rPh>
    <phoneticPr fontId="2"/>
  </si>
  <si>
    <t>性比
a)</t>
    <rPh sb="0" eb="1">
      <t>セイ</t>
    </rPh>
    <rPh sb="1" eb="2">
      <t>ヒ</t>
    </rPh>
    <phoneticPr fontId="2"/>
  </si>
  <si>
    <t>平成20年10月1日現在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</si>
  <si>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（単位　世帯，人）</t>
    <rPh sb="1" eb="3">
      <t>タンイ</t>
    </rPh>
    <rPh sb="4" eb="6">
      <t>セタイ</t>
    </rPh>
    <rPh sb="7" eb="8">
      <t>ニン</t>
    </rPh>
    <phoneticPr fontId="2"/>
  </si>
  <si>
    <t>７　国勢統計区別推計世帯数及び推計人口（平成２０年１０月１日現在）（続き）</t>
    <rPh sb="8" eb="10">
      <t>スイケイ</t>
    </rPh>
    <rPh sb="15" eb="17">
      <t>スイケイ</t>
    </rPh>
    <rPh sb="34" eb="35">
      <t>ツヅ</t>
    </rPh>
    <phoneticPr fontId="2"/>
  </si>
  <si>
    <t>a) 女性１００人に対する男性の数である。</t>
    <phoneticPr fontId="2"/>
  </si>
  <si>
    <t>－</t>
  </si>
  <si>
    <t>７　国勢統計区別推計世帯数及び推計人口（平成２０年１０月１日現在）</t>
    <rPh sb="8" eb="10">
      <t>スイケイ</t>
    </rPh>
    <rPh sb="15" eb="17">
      <t>スイケイ</t>
    </rPh>
    <phoneticPr fontId="2"/>
  </si>
  <si>
    <t>（k㎡）</t>
    <phoneticPr fontId="2"/>
  </si>
  <si>
    <t>平成18年
10月1日現在</t>
    <phoneticPr fontId="2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</si>
  <si>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</si>
  <si>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面積</t>
    <rPh sb="0" eb="2">
      <t>メンセキ</t>
    </rPh>
    <phoneticPr fontId="2"/>
  </si>
  <si>
    <t>７　国勢統計区別推計世帯数及び推計人口(平成１９年１０月１日現在)（続き）</t>
    <rPh sb="2" eb="4">
      <t>コクセイ</t>
    </rPh>
    <rPh sb="4" eb="6">
      <t>トウケイ</t>
    </rPh>
    <rPh sb="6" eb="7">
      <t>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スイケイ</t>
    </rPh>
    <rPh sb="17" eb="19">
      <t>ジンコウ</t>
    </rPh>
    <rPh sb="34" eb="35">
      <t>ツヅ</t>
    </rPh>
    <phoneticPr fontId="2"/>
  </si>
  <si>
    <t>７　国勢統計区別推計世帯数及び推計人口（平成１９年１０月１日現在）（続き）</t>
    <rPh sb="8" eb="10">
      <t>スイケイ</t>
    </rPh>
    <rPh sb="15" eb="17">
      <t>スイケイ</t>
    </rPh>
    <rPh sb="34" eb="35">
      <t>ツヅ</t>
    </rPh>
    <phoneticPr fontId="2"/>
  </si>
  <si>
    <t>　a)女性１００人に対する男性の数。</t>
    <phoneticPr fontId="2"/>
  </si>
  <si>
    <t>　資料：京都市総合企画局情報化推進室情報統計課，国土交通省国土地理院</t>
    <rPh sb="24" eb="26">
      <t>コクド</t>
    </rPh>
    <rPh sb="26" eb="28">
      <t>コウツウ</t>
    </rPh>
    <phoneticPr fontId="2"/>
  </si>
  <si>
    <t>７　国勢統計区別推計世帯数及び推計人口（平成１９年１０月１日現在）</t>
    <rPh sb="8" eb="10">
      <t>スイケイ</t>
    </rPh>
    <rPh sb="15" eb="17">
      <t>スイケイ</t>
    </rPh>
    <phoneticPr fontId="2"/>
  </si>
  <si>
    <t>　a)女性１００人に対する男性の数。 b)平成１７年国勢調査結果確定値</t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2" eb="34">
      <t>カクテイ</t>
    </rPh>
    <rPh sb="34" eb="35">
      <t>チ</t>
    </rPh>
    <phoneticPr fontId="2"/>
  </si>
  <si>
    <t>葛野</t>
    <rPh sb="0" eb="1">
      <t>クズ</t>
    </rPh>
    <phoneticPr fontId="2"/>
  </si>
  <si>
    <t>城巽</t>
    <rPh sb="1" eb="2">
      <t>タツミ</t>
    </rPh>
    <phoneticPr fontId="2"/>
  </si>
  <si>
    <t>北区</t>
  </si>
  <si>
    <t>京都市</t>
  </si>
  <si>
    <t>a)</t>
  </si>
  <si>
    <t>人口</t>
  </si>
  <si>
    <t>世帯数</t>
  </si>
  <si>
    <t>女</t>
  </si>
  <si>
    <t>男</t>
  </si>
  <si>
    <t>人口総数</t>
  </si>
  <si>
    <t>（k㎡）</t>
  </si>
  <si>
    <t>人口増減</t>
  </si>
  <si>
    <t>平成17年
10月1日現在b)</t>
    <phoneticPr fontId="2"/>
  </si>
  <si>
    <t>人口
構成比</t>
  </si>
  <si>
    <t>性比</t>
  </si>
  <si>
    <t>1世帯当たり人員</t>
  </si>
  <si>
    <t>1k㎡当たり</t>
  </si>
  <si>
    <t>平成18年10月1日現在</t>
    <phoneticPr fontId="2"/>
  </si>
  <si>
    <t>面積</t>
  </si>
  <si>
    <t>国勢統計区の名称
（元学区名）</t>
  </si>
  <si>
    <t>の国勢統計区名については，略字を使用しています。</t>
    <rPh sb="1" eb="3">
      <t>コクセイ</t>
    </rPh>
    <rPh sb="3" eb="5">
      <t>トウケイ</t>
    </rPh>
    <rPh sb="5" eb="6">
      <t>ク</t>
    </rPh>
    <rPh sb="6" eb="7">
      <t>メイ</t>
    </rPh>
    <rPh sb="13" eb="15">
      <t>リャクジ</t>
    </rPh>
    <rPh sb="16" eb="18">
      <t>シヨウ</t>
    </rPh>
    <phoneticPr fontId="2"/>
  </si>
  <si>
    <t>　本表は，国勢統計区ごとに集計したものである。</t>
    <phoneticPr fontId="2"/>
  </si>
  <si>
    <t>７　国勢統計区別推計世帯数及び推計人口（平成１８年１０月１日現在）</t>
    <rPh sb="2" eb="4">
      <t>コクセイ</t>
    </rPh>
    <rPh sb="4" eb="7">
      <t>トウケイク</t>
    </rPh>
    <rPh sb="7" eb="8">
      <t>ベツ</t>
    </rPh>
    <rPh sb="8" eb="10">
      <t>スイケイ</t>
    </rPh>
    <rPh sb="10" eb="13">
      <t>セタイスウ</t>
    </rPh>
    <rPh sb="13" eb="14">
      <t>オヨ</t>
    </rPh>
    <rPh sb="15" eb="17">
      <t>スイケイ</t>
    </rPh>
    <rPh sb="17" eb="19">
      <t>ジンコウ</t>
    </rPh>
    <rPh sb="20" eb="22">
      <t>ヘイセイ</t>
    </rPh>
    <rPh sb="24" eb="25">
      <t>ネン</t>
    </rPh>
    <rPh sb="27" eb="28">
      <t>ガツ</t>
    </rPh>
    <rPh sb="29" eb="32">
      <t>ニチゲンザイ</t>
    </rPh>
    <phoneticPr fontId="2"/>
  </si>
  <si>
    <t>　推計人口とは，国勢調査人口を基礎として毎月の出生，死亡，転入，転出を加減したものである。</t>
    <phoneticPr fontId="2"/>
  </si>
  <si>
    <t>（Ⅱ）推計人口</t>
    <phoneticPr fontId="2"/>
  </si>
  <si>
    <t>　a)女性１００人に対する男性の数。</t>
    <phoneticPr fontId="2"/>
  </si>
  <si>
    <t>野</t>
    <phoneticPr fontId="2"/>
  </si>
  <si>
    <t>城</t>
  </si>
  <si>
    <t>平成15年
10月1日現在</t>
    <phoneticPr fontId="2"/>
  </si>
  <si>
    <t>平成16年10月1日現在</t>
    <phoneticPr fontId="2"/>
  </si>
  <si>
    <t>の国勢統計区名については，外字を使用しているために正しく表示できていません。</t>
    <rPh sb="1" eb="3">
      <t>コクセイ</t>
    </rPh>
    <rPh sb="3" eb="5">
      <t>トウケイ</t>
    </rPh>
    <rPh sb="5" eb="6">
      <t>ク</t>
    </rPh>
    <rPh sb="6" eb="7">
      <t>メイ</t>
    </rPh>
    <rPh sb="13" eb="15">
      <t>ガイジ</t>
    </rPh>
    <rPh sb="16" eb="18">
      <t>シヨウ</t>
    </rPh>
    <rPh sb="25" eb="26">
      <t>タダ</t>
    </rPh>
    <rPh sb="28" eb="30">
      <t>ヒョウジ</t>
    </rPh>
    <phoneticPr fontId="2"/>
  </si>
  <si>
    <t>　本表は，国勢統計区ごとに集計したものであり，通称の元学区とは一部異なる場合がある。</t>
  </si>
  <si>
    <t>７　平成１６年１０月１日現在の国勢統計区（元学区）別推計世帯数及び推計人口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コクセイ</t>
    </rPh>
    <rPh sb="17" eb="19">
      <t>トウケイ</t>
    </rPh>
    <rPh sb="19" eb="20">
      <t>ク</t>
    </rPh>
    <rPh sb="21" eb="22">
      <t>モト</t>
    </rPh>
    <rPh sb="22" eb="24">
      <t>ガック</t>
    </rPh>
    <rPh sb="25" eb="26">
      <t>ベツ</t>
    </rPh>
    <rPh sb="26" eb="28">
      <t>スイケイ</t>
    </rPh>
    <rPh sb="28" eb="31">
      <t>セタイスウ</t>
    </rPh>
    <rPh sb="31" eb="32">
      <t>オヨ</t>
    </rPh>
    <rPh sb="33" eb="35">
      <t>スイケイ</t>
    </rPh>
    <rPh sb="35" eb="37">
      <t>ジンコウ</t>
    </rPh>
    <phoneticPr fontId="2"/>
  </si>
  <si>
    <t>（Ⅰ）推計人口</t>
  </si>
  <si>
    <t>　注）本表において，人口増減「0」とは，前回調査と比べて増減がないことを示す。　a)女性１００人に対する男性の数。</t>
  </si>
  <si>
    <t>野</t>
  </si>
  <si>
    <t>平成14年
10月1日現在</t>
    <phoneticPr fontId="2"/>
  </si>
  <si>
    <t>平成15年10月1日現在</t>
    <phoneticPr fontId="2"/>
  </si>
  <si>
    <t>の統計区については，外字を使用しているために正しく表示できていません。</t>
    <rPh sb="1" eb="3">
      <t>トウケイ</t>
    </rPh>
    <rPh sb="3" eb="4">
      <t>ク</t>
    </rPh>
    <rPh sb="10" eb="12">
      <t>ガイジ</t>
    </rPh>
    <rPh sb="13" eb="15">
      <t>シヨウ</t>
    </rPh>
    <rPh sb="22" eb="23">
      <t>タダ</t>
    </rPh>
    <rPh sb="25" eb="27">
      <t>ヒョウジ</t>
    </rPh>
    <phoneticPr fontId="2"/>
  </si>
  <si>
    <t>７　平成１５年１０月１日現在の国勢統計区（元学区）別推計世帯数及び推計人口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コクセイ</t>
    </rPh>
    <rPh sb="17" eb="19">
      <t>トウケイ</t>
    </rPh>
    <rPh sb="19" eb="20">
      <t>ク</t>
    </rPh>
    <rPh sb="21" eb="22">
      <t>モト</t>
    </rPh>
    <rPh sb="22" eb="24">
      <t>ガック</t>
    </rPh>
    <rPh sb="25" eb="26">
      <t>ベツ</t>
    </rPh>
    <rPh sb="26" eb="28">
      <t>スイケイ</t>
    </rPh>
    <rPh sb="28" eb="31">
      <t>セタイスウ</t>
    </rPh>
    <rPh sb="31" eb="32">
      <t>オヨ</t>
    </rPh>
    <rPh sb="33" eb="35">
      <t>スイケイ</t>
    </rPh>
    <rPh sb="35" eb="37">
      <t>ジンコウ</t>
    </rPh>
    <phoneticPr fontId="2"/>
  </si>
  <si>
    <t>注）本表において，人口増減「0」とは，前回調査と比べて増減がないことを示す。　a)女性１００人に対する男性の数。</t>
    <phoneticPr fontId="2"/>
  </si>
  <si>
    <t>資料：京都市総合企画局情報化推進室情報統計課，国土交通省国土地理院</t>
    <rPh sb="23" eb="25">
      <t>コクド</t>
    </rPh>
    <rPh sb="25" eb="28">
      <t>コウツウショウ</t>
    </rPh>
    <phoneticPr fontId="2"/>
  </si>
  <si>
    <t>野</t>
    <phoneticPr fontId="2"/>
  </si>
  <si>
    <t>城</t>
    <phoneticPr fontId="2"/>
  </si>
  <si>
    <t>平成13年10月1日現在</t>
    <phoneticPr fontId="2"/>
  </si>
  <si>
    <t>人口構成比</t>
    <phoneticPr fontId="2"/>
  </si>
  <si>
    <t>性比a)</t>
    <phoneticPr fontId="2"/>
  </si>
  <si>
    <t>平成14年10月1日現在</t>
    <phoneticPr fontId="2"/>
  </si>
  <si>
    <t>面積
（k㎡）</t>
    <phoneticPr fontId="2"/>
  </si>
  <si>
    <t>　本表は，国勢統計区ごとに集計したものであり，通称の元学区とは一部異なる場合がある。</t>
    <phoneticPr fontId="2"/>
  </si>
  <si>
    <t>７　平成１４年１０月１日現在の国勢統計区（元学区）別推計世帯数及び推計人口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コクセイ</t>
    </rPh>
    <rPh sb="17" eb="19">
      <t>トウケイ</t>
    </rPh>
    <rPh sb="19" eb="20">
      <t>ク</t>
    </rPh>
    <rPh sb="21" eb="22">
      <t>モト</t>
    </rPh>
    <rPh sb="22" eb="24">
      <t>ガック</t>
    </rPh>
    <rPh sb="25" eb="26">
      <t>ベツ</t>
    </rPh>
    <rPh sb="26" eb="28">
      <t>スイケイ</t>
    </rPh>
    <rPh sb="28" eb="31">
      <t>セタイスウ</t>
    </rPh>
    <rPh sb="31" eb="32">
      <t>オヨ</t>
    </rPh>
    <rPh sb="33" eb="35">
      <t>スイケイ</t>
    </rPh>
    <rPh sb="35" eb="37">
      <t>ジンコウ</t>
    </rPh>
    <phoneticPr fontId="2"/>
  </si>
  <si>
    <t>（醍醐支所）</t>
    <rPh sb="1" eb="3">
      <t>ダイゴ</t>
    </rPh>
    <rPh sb="3" eb="5">
      <t>シショ</t>
    </rPh>
    <phoneticPr fontId="2"/>
  </si>
  <si>
    <t>（深草支所）</t>
    <rPh sb="1" eb="3">
      <t>フカクサ</t>
    </rPh>
    <rPh sb="3" eb="5">
      <t>シショ</t>
    </rPh>
    <phoneticPr fontId="2"/>
  </si>
  <si>
    <t>（本　　所）</t>
    <rPh sb="1" eb="2">
      <t>ホン</t>
    </rPh>
    <rPh sb="4" eb="5">
      <t>トコロ</t>
    </rPh>
    <phoneticPr fontId="2"/>
  </si>
  <si>
    <t>（洛西支所）</t>
    <rPh sb="1" eb="3">
      <t>ラクサイ</t>
    </rPh>
    <rPh sb="3" eb="5">
      <t>シショ</t>
    </rPh>
    <phoneticPr fontId="2"/>
  </si>
  <si>
    <t>野</t>
    <phoneticPr fontId="2"/>
  </si>
  <si>
    <t>城</t>
    <phoneticPr fontId="2"/>
  </si>
  <si>
    <t>平成24年10月1日現在</t>
    <phoneticPr fontId="2"/>
  </si>
  <si>
    <t>平成25年10月1日現在</t>
    <rPh sb="7" eb="8">
      <t>ガツ</t>
    </rPh>
    <rPh sb="9" eb="10">
      <t>ヒ</t>
    </rPh>
    <rPh sb="10" eb="12">
      <t>ゲンザイ</t>
    </rPh>
    <phoneticPr fontId="2"/>
  </si>
  <si>
    <t>国勢統計区</t>
    <rPh sb="0" eb="2">
      <t>コクセイ</t>
    </rPh>
    <rPh sb="2" eb="4">
      <t>トウケイ</t>
    </rPh>
    <rPh sb="4" eb="5">
      <t>ク</t>
    </rPh>
    <phoneticPr fontId="2"/>
  </si>
  <si>
    <t>（Ⅰ）　推計人口</t>
    <rPh sb="4" eb="6">
      <t>スイケイ</t>
    </rPh>
    <rPh sb="6" eb="8">
      <t>ジンコウ</t>
    </rPh>
    <phoneticPr fontId="2"/>
  </si>
  <si>
    <t>３　国勢統計区の世帯数及び男女別人口</t>
    <rPh sb="2" eb="4">
      <t>コクセイ</t>
    </rPh>
    <rPh sb="4" eb="6">
      <t>トウケイ</t>
    </rPh>
    <rPh sb="6" eb="7">
      <t>ク</t>
    </rPh>
    <rPh sb="8" eb="11">
      <t>セタイスウ</t>
    </rPh>
    <rPh sb="11" eb="12">
      <t>オヨ</t>
    </rPh>
    <rPh sb="13" eb="15">
      <t>ダンジョ</t>
    </rPh>
    <rPh sb="15" eb="16">
      <t>ベツ</t>
    </rPh>
    <rPh sb="16" eb="18">
      <t>ジンコウ</t>
    </rPh>
    <phoneticPr fontId="2"/>
  </si>
  <si>
    <t>平成26年10月1日現在</t>
    <rPh sb="7" eb="8">
      <t>ガツ</t>
    </rPh>
    <rPh sb="9" eb="10">
      <t>ヒ</t>
    </rPh>
    <rPh sb="10" eb="12">
      <t>ゲンザイ</t>
    </rPh>
    <phoneticPr fontId="2"/>
  </si>
  <si>
    <t>平成25年10月1日現在</t>
    <phoneticPr fontId="2"/>
  </si>
  <si>
    <t>城</t>
    <phoneticPr fontId="2"/>
  </si>
  <si>
    <t>野</t>
    <phoneticPr fontId="2"/>
  </si>
  <si>
    <t>平成28年10月1日現在</t>
    <rPh sb="7" eb="8">
      <t>ガツ</t>
    </rPh>
    <rPh sb="9" eb="10">
      <t>ヒ</t>
    </rPh>
    <rPh sb="10" eb="12">
      <t>ゲンザイ</t>
    </rPh>
    <phoneticPr fontId="2"/>
  </si>
  <si>
    <t>平成27年10月1日現在</t>
    <phoneticPr fontId="2"/>
  </si>
  <si>
    <t>岩倉北</t>
    <rPh sb="2" eb="3">
      <t>キタ</t>
    </rPh>
    <phoneticPr fontId="2"/>
  </si>
  <si>
    <t>明徳</t>
    <rPh sb="0" eb="1">
      <t>アカ</t>
    </rPh>
    <rPh sb="1" eb="2">
      <t>トク</t>
    </rPh>
    <phoneticPr fontId="2"/>
  </si>
  <si>
    <t>岩倉南</t>
    <rPh sb="0" eb="2">
      <t>イワクラ</t>
    </rPh>
    <rPh sb="2" eb="3">
      <t>ミナミ</t>
    </rPh>
    <phoneticPr fontId="2"/>
  </si>
  <si>
    <t>城</t>
    <phoneticPr fontId="2"/>
  </si>
  <si>
    <t>野</t>
    <phoneticPr fontId="2"/>
  </si>
  <si>
    <t>平成29年10月1日現在</t>
    <rPh sb="7" eb="8">
      <t>ガツ</t>
    </rPh>
    <rPh sb="9" eb="10">
      <t>ヒ</t>
    </rPh>
    <rPh sb="10" eb="12">
      <t>ゲンザイ</t>
    </rPh>
    <phoneticPr fontId="2"/>
  </si>
  <si>
    <t>　資料：京都市総合企画局情報化推進室統計解析担当</t>
    <rPh sb="20" eb="22">
      <t>カイセキ</t>
    </rPh>
    <rPh sb="22" eb="24">
      <t>タントウ</t>
    </rPh>
    <phoneticPr fontId="2"/>
  </si>
  <si>
    <t>城</t>
    <phoneticPr fontId="2"/>
  </si>
  <si>
    <t>野</t>
    <phoneticPr fontId="2"/>
  </si>
  <si>
    <t>平成28年10月1日現在</t>
    <phoneticPr fontId="2"/>
  </si>
  <si>
    <t>（単位　人口構成比＝％）</t>
    <phoneticPr fontId="2"/>
  </si>
  <si>
    <t>平成30年10月1日現在</t>
    <rPh sb="7" eb="8">
      <t>ガツ</t>
    </rPh>
    <rPh sb="9" eb="10">
      <t>ヒ</t>
    </rPh>
    <rPh sb="10" eb="12">
      <t>ゲンザイ</t>
    </rPh>
    <phoneticPr fontId="2"/>
  </si>
  <si>
    <t>平成29年10月1日現在</t>
    <phoneticPr fontId="2"/>
  </si>
  <si>
    <t>令和元年10月1日現在</t>
    <rPh sb="0" eb="2">
      <t>レイワ</t>
    </rPh>
    <rPh sb="2" eb="3">
      <t>ガン</t>
    </rPh>
    <rPh sb="6" eb="7">
      <t>ガツ</t>
    </rPh>
    <rPh sb="8" eb="9">
      <t>ヒ</t>
    </rPh>
    <rPh sb="9" eb="11">
      <t>ゲンザイ</t>
    </rPh>
    <phoneticPr fontId="2"/>
  </si>
  <si>
    <t>平成30年10月1日現在</t>
    <phoneticPr fontId="2"/>
  </si>
  <si>
    <t>令和2年10月1日現在</t>
    <rPh sb="0" eb="2">
      <t>レイワ</t>
    </rPh>
    <rPh sb="6" eb="7">
      <t>ガツ</t>
    </rPh>
    <rPh sb="8" eb="9">
      <t>ヒ</t>
    </rPh>
    <rPh sb="9" eb="11">
      <t>ゲンザイ</t>
    </rPh>
    <phoneticPr fontId="2"/>
  </si>
  <si>
    <t>令和元年10月1日現在</t>
    <rPh sb="0" eb="2">
      <t>レイワ</t>
    </rPh>
    <rPh sb="2" eb="3">
      <t>モト</t>
    </rPh>
    <phoneticPr fontId="2"/>
  </si>
  <si>
    <t>待鳳</t>
    <phoneticPr fontId="2"/>
  </si>
  <si>
    <t xml:space="preserve">  注）平成２７年国勢調査結果に基づく推計であるため，令和２年国勢調査結果の公表後に修正の予定である。</t>
    <phoneticPr fontId="2"/>
  </si>
  <si>
    <t>令和4年10月1日現在</t>
    <rPh sb="0" eb="2">
      <t>レイワ</t>
    </rPh>
    <rPh sb="6" eb="7">
      <t>ガツ</t>
    </rPh>
    <rPh sb="8" eb="9">
      <t>ヒ</t>
    </rPh>
    <rPh sb="9" eb="11">
      <t>ゲンザイ</t>
    </rPh>
    <phoneticPr fontId="2"/>
  </si>
  <si>
    <t>令和3年10月1日現在</t>
    <rPh sb="0" eb="2">
      <t>レイワ</t>
    </rPh>
    <phoneticPr fontId="2"/>
  </si>
  <si>
    <t xml:space="preserve">  注）令和２年国勢調査結果に基づく推計である。</t>
    <rPh sb="4" eb="6">
      <t>レイワ</t>
    </rPh>
    <rPh sb="7" eb="8">
      <t>ネン</t>
    </rPh>
    <phoneticPr fontId="2"/>
  </si>
  <si>
    <t>令和5年10月1日現在</t>
    <rPh sb="0" eb="2">
      <t>レイワ</t>
    </rPh>
    <rPh sb="6" eb="7">
      <t>ガツ</t>
    </rPh>
    <rPh sb="8" eb="9">
      <t>ヒ</t>
    </rPh>
    <rPh sb="9" eb="11">
      <t>ゲンザイ</t>
    </rPh>
    <phoneticPr fontId="2"/>
  </si>
  <si>
    <t>令和4年10月1日現在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</si>
</sst>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[Red]\-#,##0.0"/>
    <numFmt numFmtId="178" formatCode="#,##0.000;&quot;△ &quot;#,##0.000"/>
    <numFmt numFmtId="179" formatCode="#,##0.00;&quot;△ &quot;#,##0.00"/>
    <numFmt numFmtId="180" formatCode="#,##0.0;&quot;△ &quot;#,##0.0"/>
    <numFmt numFmtId="181" formatCode="#,##0.000_);[Red]\(#,##0.000\)"/>
    <numFmt numFmtId="182" formatCode="#,##0;&quot;△ &quot;#,##0;&quot;－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0.5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4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6" fillId="0" borderId="6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horizontal="distributed" vertical="center"/>
    </xf>
    <xf numFmtId="176" fontId="3" fillId="0" borderId="0" xfId="1" applyNumberFormat="1" applyFont="1" applyFill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 wrapText="1"/>
    </xf>
    <xf numFmtId="180" fontId="3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80" fontId="4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horizontal="right" vertical="center"/>
    </xf>
    <xf numFmtId="179" fontId="3" fillId="0" borderId="7" xfId="1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179" fontId="7" fillId="0" borderId="0" xfId="1" applyNumberFormat="1" applyFont="1" applyFill="1" applyBorder="1" applyAlignment="1">
      <alignment vertical="center" wrapText="1"/>
    </xf>
    <xf numFmtId="180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179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80" fontId="4" fillId="0" borderId="0" xfId="1" applyNumberFormat="1" applyFont="1" applyFill="1" applyAlignment="1">
      <alignment vertical="center"/>
    </xf>
    <xf numFmtId="38" fontId="4" fillId="0" borderId="7" xfId="1" applyFont="1" applyFill="1" applyBorder="1" applyAlignment="1">
      <alignment vertical="center"/>
    </xf>
    <xf numFmtId="179" fontId="4" fillId="0" borderId="7" xfId="1" applyNumberFormat="1" applyFont="1" applyFill="1" applyBorder="1" applyAlignment="1">
      <alignment vertical="center" wrapText="1"/>
    </xf>
    <xf numFmtId="180" fontId="4" fillId="0" borderId="7" xfId="1" applyNumberFormat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80" fontId="8" fillId="0" borderId="0" xfId="1" applyNumberFormat="1" applyFont="1" applyFill="1" applyAlignment="1">
      <alignment vertical="center"/>
    </xf>
    <xf numFmtId="38" fontId="8" fillId="0" borderId="0" xfId="1" applyFont="1" applyFill="1" applyAlignment="1">
      <alignment vertical="center"/>
    </xf>
    <xf numFmtId="179" fontId="7" fillId="0" borderId="7" xfId="1" applyNumberFormat="1" applyFont="1" applyFill="1" applyBorder="1" applyAlignment="1">
      <alignment vertical="center" wrapText="1"/>
    </xf>
    <xf numFmtId="180" fontId="7" fillId="0" borderId="7" xfId="1" applyNumberFormat="1" applyFont="1" applyFill="1" applyBorder="1" applyAlignment="1">
      <alignment vertical="center"/>
    </xf>
    <xf numFmtId="180" fontId="3" fillId="0" borderId="7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38" fontId="5" fillId="0" borderId="5" xfId="1" applyFont="1" applyFill="1" applyBorder="1" applyAlignment="1">
      <alignment horizontal="distributed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6" fillId="0" borderId="5" xfId="1" applyFont="1" applyFill="1" applyBorder="1" applyAlignment="1">
      <alignment horizontal="distributed" vertical="center"/>
    </xf>
    <xf numFmtId="38" fontId="5" fillId="0" borderId="5" xfId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38" fontId="9" fillId="0" borderId="0" xfId="1" applyFont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78" fontId="3" fillId="0" borderId="12" xfId="1" applyNumberFormat="1" applyFont="1" applyFill="1" applyBorder="1" applyAlignment="1">
      <alignment vertical="center"/>
    </xf>
    <xf numFmtId="178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9" fillId="0" borderId="0" xfId="1" applyFont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horizontal="distributed" vertical="center"/>
    </xf>
    <xf numFmtId="179" fontId="4" fillId="0" borderId="11" xfId="1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horizontal="distributed" vertical="center"/>
    </xf>
    <xf numFmtId="178" fontId="3" fillId="0" borderId="12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38" fontId="3" fillId="0" borderId="12" xfId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1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vertical="center"/>
    </xf>
    <xf numFmtId="38" fontId="12" fillId="0" borderId="0" xfId="1" applyFont="1" applyFill="1" applyAlignment="1">
      <alignment horizontal="left" vertical="center"/>
    </xf>
    <xf numFmtId="40" fontId="3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176" fontId="3" fillId="0" borderId="7" xfId="1" applyNumberFormat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180" fontId="3" fillId="0" borderId="7" xfId="1" applyNumberFormat="1" applyFont="1" applyBorder="1" applyAlignment="1">
      <alignment vertical="center"/>
    </xf>
    <xf numFmtId="179" fontId="3" fillId="0" borderId="7" xfId="1" applyNumberFormat="1" applyFont="1" applyBorder="1" applyAlignment="1">
      <alignment vertical="center" wrapText="1"/>
    </xf>
    <xf numFmtId="178" fontId="3" fillId="0" borderId="11" xfId="1" applyNumberFormat="1" applyFont="1" applyBorder="1" applyAlignment="1">
      <alignment vertical="center"/>
    </xf>
    <xf numFmtId="38" fontId="5" fillId="0" borderId="5" xfId="1" applyFont="1" applyBorder="1" applyAlignment="1">
      <alignment horizontal="distributed" vertical="center"/>
    </xf>
    <xf numFmtId="176" fontId="3" fillId="0" borderId="0" xfId="1" applyNumberFormat="1" applyFont="1" applyBorder="1" applyAlignment="1">
      <alignment vertical="center"/>
    </xf>
    <xf numFmtId="180" fontId="3" fillId="0" borderId="0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vertical="center" wrapText="1"/>
    </xf>
    <xf numFmtId="178" fontId="3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horizontal="distributed" vertical="center"/>
    </xf>
    <xf numFmtId="180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180" fontId="8" fillId="0" borderId="0" xfId="1" applyNumberFormat="1" applyFont="1" applyAlignment="1">
      <alignment vertical="center"/>
    </xf>
    <xf numFmtId="180" fontId="4" fillId="0" borderId="0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 wrapText="1"/>
    </xf>
    <xf numFmtId="38" fontId="4" fillId="0" borderId="0" xfId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0" xfId="1" applyNumberFormat="1" applyFont="1" applyAlignment="1">
      <alignment vertical="center"/>
    </xf>
    <xf numFmtId="38" fontId="6" fillId="0" borderId="6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38" fontId="13" fillId="0" borderId="6" xfId="1" applyFont="1" applyBorder="1" applyAlignment="1">
      <alignment horizontal="distributed" vertical="center"/>
    </xf>
    <xf numFmtId="178" fontId="3" fillId="0" borderId="0" xfId="1" applyNumberFormat="1" applyFont="1" applyAlignment="1">
      <alignment horizontal="right" vertical="center"/>
    </xf>
    <xf numFmtId="38" fontId="8" fillId="0" borderId="0" xfId="1" applyFont="1" applyBorder="1" applyAlignment="1">
      <alignment vertical="center"/>
    </xf>
    <xf numFmtId="179" fontId="4" fillId="0" borderId="0" xfId="1" applyNumberFormat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80" fontId="4" fillId="0" borderId="0" xfId="1" applyNumberFormat="1" applyFont="1" applyAlignment="1">
      <alignment vertical="center"/>
    </xf>
    <xf numFmtId="17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3" fillId="2" borderId="0" xfId="1" applyFont="1" applyFill="1" applyAlignment="1">
      <alignment vertical="center"/>
    </xf>
    <xf numFmtId="38" fontId="1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8" fontId="3" fillId="0" borderId="7" xfId="1" applyNumberFormat="1" applyFont="1" applyBorder="1" applyAlignment="1">
      <alignment vertical="center"/>
    </xf>
    <xf numFmtId="38" fontId="5" fillId="0" borderId="6" xfId="1" applyFont="1" applyFill="1" applyBorder="1" applyAlignment="1">
      <alignment horizontal="center" vertical="center" shrinkToFit="1"/>
    </xf>
    <xf numFmtId="179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179" fontId="4" fillId="0" borderId="0" xfId="1" applyNumberFormat="1" applyFont="1" applyFill="1" applyBorder="1" applyAlignment="1">
      <alignment vertical="center" shrinkToFit="1"/>
    </xf>
    <xf numFmtId="179" fontId="3" fillId="0" borderId="0" xfId="1" applyNumberFormat="1" applyFont="1" applyFill="1" applyAlignment="1">
      <alignment vertical="center"/>
    </xf>
    <xf numFmtId="38" fontId="11" fillId="0" borderId="6" xfId="1" applyFont="1" applyFill="1" applyBorder="1" applyAlignment="1">
      <alignment horizontal="distributed" vertical="center"/>
    </xf>
    <xf numFmtId="176" fontId="17" fillId="0" borderId="0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 shrinkToFit="1"/>
    </xf>
    <xf numFmtId="176" fontId="17" fillId="0" borderId="0" xfId="1" applyNumberFormat="1" applyFont="1" applyFill="1" applyAlignment="1">
      <alignment horizontal="right" vertical="center"/>
    </xf>
    <xf numFmtId="179" fontId="17" fillId="0" borderId="0" xfId="1" applyNumberFormat="1" applyFont="1" applyFill="1" applyAlignment="1">
      <alignment horizontal="right" vertical="center"/>
    </xf>
    <xf numFmtId="179" fontId="17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Alignment="1">
      <alignment vertical="center"/>
    </xf>
    <xf numFmtId="179" fontId="17" fillId="0" borderId="0" xfId="1" applyNumberFormat="1" applyFont="1" applyFill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distributed" vertical="center"/>
    </xf>
    <xf numFmtId="38" fontId="12" fillId="0" borderId="0" xfId="1" applyFont="1" applyAlignment="1">
      <alignment horizontal="center" vertical="center"/>
    </xf>
    <xf numFmtId="38" fontId="5" fillId="0" borderId="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38" fontId="5" fillId="0" borderId="6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17" fillId="0" borderId="12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38" fontId="3" fillId="0" borderId="0" xfId="2" applyFont="1" applyAlignment="1">
      <alignment vertical="center"/>
    </xf>
    <xf numFmtId="38" fontId="15" fillId="0" borderId="0" xfId="2" applyFont="1" applyAlignment="1">
      <alignment vertical="center"/>
    </xf>
    <xf numFmtId="38" fontId="3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horizontal="right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5" xfId="1" applyFont="1" applyFill="1" applyBorder="1" applyAlignment="1" applyProtection="1">
      <alignment horizontal="center"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 wrapText="1"/>
      <protection locked="0"/>
    </xf>
    <xf numFmtId="38" fontId="5" fillId="0" borderId="6" xfId="1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176" fontId="17" fillId="0" borderId="0" xfId="1" applyNumberFormat="1" applyFont="1" applyFill="1" applyBorder="1" applyAlignment="1" applyProtection="1">
      <alignment vertical="center"/>
      <protection locked="0"/>
    </xf>
    <xf numFmtId="179" fontId="17" fillId="0" borderId="0" xfId="1" applyNumberFormat="1" applyFont="1" applyFill="1" applyBorder="1" applyAlignment="1" applyProtection="1">
      <alignment vertical="center"/>
      <protection locked="0"/>
    </xf>
    <xf numFmtId="179" fontId="17" fillId="0" borderId="0" xfId="1" applyNumberFormat="1" applyFont="1" applyFill="1" applyBorder="1" applyAlignment="1" applyProtection="1">
      <alignment vertical="center" shrinkToFit="1"/>
      <protection locked="0"/>
    </xf>
    <xf numFmtId="38" fontId="4" fillId="0" borderId="0" xfId="1" applyFont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horizontal="distributed" vertical="center"/>
      <protection locked="0"/>
    </xf>
    <xf numFmtId="176" fontId="4" fillId="0" borderId="0" xfId="1" applyNumberFormat="1" applyFont="1" applyFill="1" applyBorder="1" applyAlignment="1" applyProtection="1">
      <alignment vertical="center"/>
      <protection locked="0"/>
    </xf>
    <xf numFmtId="179" fontId="4" fillId="0" borderId="0" xfId="1" applyNumberFormat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 wrapTex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  <protection locked="0"/>
    </xf>
    <xf numFmtId="38" fontId="5" fillId="0" borderId="6" xfId="1" applyFont="1" applyFill="1" applyBorder="1" applyAlignment="1" applyProtection="1">
      <alignment horizontal="distributed" vertical="center"/>
      <protection locked="0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179" fontId="3" fillId="0" borderId="0" xfId="1" applyNumberFormat="1" applyFont="1" applyFill="1" applyBorder="1" applyAlignment="1" applyProtection="1">
      <alignment vertical="center"/>
      <protection locked="0"/>
    </xf>
    <xf numFmtId="182" fontId="3" fillId="0" borderId="0" xfId="1" applyNumberFormat="1" applyFont="1" applyFill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Alignment="1" applyProtection="1">
      <alignment vertical="center"/>
      <protection locked="0"/>
    </xf>
    <xf numFmtId="176" fontId="17" fillId="0" borderId="0" xfId="1" applyNumberFormat="1" applyFont="1" applyFill="1" applyAlignment="1" applyProtection="1">
      <alignment horizontal="right" vertical="center"/>
      <protection locked="0"/>
    </xf>
    <xf numFmtId="179" fontId="17" fillId="0" borderId="0" xfId="1" applyNumberFormat="1" applyFont="1" applyFill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 applyProtection="1">
      <alignment horizontal="right" vertical="center"/>
      <protection locked="0"/>
    </xf>
    <xf numFmtId="179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0" xfId="1" applyNumberFormat="1" applyFont="1" applyFill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  <protection locked="0"/>
    </xf>
    <xf numFmtId="38" fontId="3" fillId="0" borderId="0" xfId="1" applyFont="1" applyFill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vertical="center" wrapText="1"/>
      <protection locked="0"/>
    </xf>
    <xf numFmtId="180" fontId="3" fillId="0" borderId="0" xfId="1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9" fontId="17" fillId="0" borderId="0" xfId="1" applyNumberFormat="1" applyFont="1" applyFill="1" applyBorder="1" applyAlignment="1" applyProtection="1">
      <alignment horizontal="right" vertical="center"/>
      <protection locked="0"/>
    </xf>
    <xf numFmtId="176" fontId="17" fillId="0" borderId="0" xfId="1" applyNumberFormat="1" applyFont="1" applyFill="1" applyAlignment="1" applyProtection="1">
      <alignment vertical="center"/>
      <protection locked="0"/>
    </xf>
    <xf numFmtId="179" fontId="17" fillId="0" borderId="0" xfId="1" applyNumberFormat="1" applyFont="1" applyFill="1" applyAlignment="1" applyProtection="1">
      <alignment vertical="center"/>
      <protection locked="0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horizontal="distributed" vertical="center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vertical="center"/>
      <protection locked="0"/>
    </xf>
    <xf numFmtId="180" fontId="4" fillId="0" borderId="0" xfId="1" applyNumberFormat="1" applyFont="1" applyFill="1" applyAlignment="1" applyProtection="1">
      <alignment vertical="center"/>
      <protection locked="0"/>
    </xf>
    <xf numFmtId="38" fontId="5" fillId="0" borderId="6" xfId="1" applyFont="1" applyFill="1" applyBorder="1" applyAlignment="1" applyProtection="1">
      <alignment horizontal="distributed" vertical="center"/>
      <protection locked="0"/>
    </xf>
    <xf numFmtId="38" fontId="11" fillId="0" borderId="6" xfId="1" applyFont="1" applyFill="1" applyBorder="1" applyAlignment="1" applyProtection="1">
      <alignment horizontal="distributed"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2" fillId="0" borderId="0" xfId="1" applyFont="1" applyAlignment="1" applyProtection="1">
      <alignment horizontal="center" vertical="center"/>
      <protection locked="0"/>
    </xf>
    <xf numFmtId="38" fontId="3" fillId="0" borderId="0" xfId="2" applyFont="1" applyAlignment="1" applyProtection="1">
      <alignment vertical="center"/>
      <protection locked="0"/>
    </xf>
    <xf numFmtId="38" fontId="15" fillId="0" borderId="0" xfId="2" applyFont="1" applyAlignment="1" applyProtection="1">
      <alignment vertical="center"/>
      <protection locked="0"/>
    </xf>
    <xf numFmtId="38" fontId="12" fillId="0" borderId="0" xfId="1" applyFont="1" applyAlignment="1" applyProtection="1">
      <alignment vertical="center"/>
      <protection locked="0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distributed" vertical="center"/>
      <protection locked="0"/>
    </xf>
    <xf numFmtId="38" fontId="5" fillId="0" borderId="6" xfId="1" applyFont="1" applyFill="1" applyBorder="1" applyAlignment="1" applyProtection="1">
      <alignment horizontal="distributed" vertical="center"/>
      <protection locked="0"/>
    </xf>
    <xf numFmtId="38" fontId="16" fillId="0" borderId="0" xfId="1" applyFont="1" applyFill="1" applyBorder="1" applyAlignment="1" applyProtection="1">
      <alignment horizontal="distributed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10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 wrapText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10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horizontal="distributed" vertical="center"/>
    </xf>
    <xf numFmtId="38" fontId="16" fillId="0" borderId="0" xfId="1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38" fontId="12" fillId="0" borderId="0" xfId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0" fontId="0" fillId="0" borderId="3" xfId="0" applyBorder="1"/>
    <xf numFmtId="38" fontId="3" fillId="0" borderId="14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</cellXfs>
  <cellStyles count="3">
    <cellStyle name="桁区切り" xfId="1" builtinId="6"/>
    <cellStyle name="桁区切り 2" xfId="2" xr:uid="{3762F147-81DA-4571-9324-AEB9FF52A35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344DFB69-01F6-4304-B98E-0E59EFFE2989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A84C2211-FBB0-4F84-866C-34E79D070888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3E1C07D8-B49B-4BA8-813E-D9E5F7B376BB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81815111-09D8-45D3-9D4B-D53308A2DBBC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D8541D48-9322-453F-92F9-E1A7B553A671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AA2F1928-A42E-47D9-8EFC-EE9CA12FB1F3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79417A99-88C5-4BAC-8A6D-FF5B6718DDE6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A5645222-0C94-485E-90E4-B3CCDF50D7CC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7B3C74E2-FBA1-4602-A35E-81D23DA167D7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DC1E30FB-E3F2-4BDF-959A-A02B98862DEE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CF9345BF-CA11-464C-8766-9F0AFE53D6F8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BE215615-F35D-4E26-A07C-4A126F9F206C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67" name="AutoShape 18">
          <a:extLst>
            <a:ext uri="{FF2B5EF4-FFF2-40B4-BE49-F238E27FC236}">
              <a16:creationId xmlns:a16="http://schemas.microsoft.com/office/drawing/2014/main" id="{E58F2740-0CB9-43A5-80A1-E54177338C97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68" name="AutoShape 20">
          <a:extLst>
            <a:ext uri="{FF2B5EF4-FFF2-40B4-BE49-F238E27FC236}">
              <a16:creationId xmlns:a16="http://schemas.microsoft.com/office/drawing/2014/main" id="{1DB20894-16EF-486A-8B09-EC7E93405DD4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69" name="AutoShape 21">
          <a:extLst>
            <a:ext uri="{FF2B5EF4-FFF2-40B4-BE49-F238E27FC236}">
              <a16:creationId xmlns:a16="http://schemas.microsoft.com/office/drawing/2014/main" id="{F593137C-8F48-4E79-BA69-11426281AB0B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0" name="AutoShape 22">
          <a:extLst>
            <a:ext uri="{FF2B5EF4-FFF2-40B4-BE49-F238E27FC236}">
              <a16:creationId xmlns:a16="http://schemas.microsoft.com/office/drawing/2014/main" id="{B937F6EC-6ED0-400A-BBE4-23626639E743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1" name="AutoShape 23">
          <a:extLst>
            <a:ext uri="{FF2B5EF4-FFF2-40B4-BE49-F238E27FC236}">
              <a16:creationId xmlns:a16="http://schemas.microsoft.com/office/drawing/2014/main" id="{E751EAD0-25DB-4407-950B-D9D6A098799B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2" name="AutoShape 24">
          <a:extLst>
            <a:ext uri="{FF2B5EF4-FFF2-40B4-BE49-F238E27FC236}">
              <a16:creationId xmlns:a16="http://schemas.microsoft.com/office/drawing/2014/main" id="{E498F6AF-1541-4F67-AD5D-17781C7B1CD8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3" name="AutoShape 25">
          <a:extLst>
            <a:ext uri="{FF2B5EF4-FFF2-40B4-BE49-F238E27FC236}">
              <a16:creationId xmlns:a16="http://schemas.microsoft.com/office/drawing/2014/main" id="{940E308D-DAA2-46FC-B3ED-0E7B4CF34E3B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4" name="AutoShape 26">
          <a:extLst>
            <a:ext uri="{FF2B5EF4-FFF2-40B4-BE49-F238E27FC236}">
              <a16:creationId xmlns:a16="http://schemas.microsoft.com/office/drawing/2014/main" id="{11BE6097-4697-45BC-ABCD-3F477837DCED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5" name="AutoShape 27">
          <a:extLst>
            <a:ext uri="{FF2B5EF4-FFF2-40B4-BE49-F238E27FC236}">
              <a16:creationId xmlns:a16="http://schemas.microsoft.com/office/drawing/2014/main" id="{0A76D96F-56B8-467E-9784-C968EBF49E7D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6" name="AutoShape 28">
          <a:extLst>
            <a:ext uri="{FF2B5EF4-FFF2-40B4-BE49-F238E27FC236}">
              <a16:creationId xmlns:a16="http://schemas.microsoft.com/office/drawing/2014/main" id="{2FA2B8E1-110B-4264-A2B8-17030F47C0C8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7" name="AutoShape 29">
          <a:extLst>
            <a:ext uri="{FF2B5EF4-FFF2-40B4-BE49-F238E27FC236}">
              <a16:creationId xmlns:a16="http://schemas.microsoft.com/office/drawing/2014/main" id="{57A9FB0D-F110-49BA-A12A-61E2F90F9619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478" name="AutoShape 30">
          <a:extLst>
            <a:ext uri="{FF2B5EF4-FFF2-40B4-BE49-F238E27FC236}">
              <a16:creationId xmlns:a16="http://schemas.microsoft.com/office/drawing/2014/main" id="{BF63A20C-4483-4E4B-9C79-624E18AD6904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397" name="AutoShape 18">
          <a:extLst>
            <a:ext uri="{FF2B5EF4-FFF2-40B4-BE49-F238E27FC236}">
              <a16:creationId xmlns:a16="http://schemas.microsoft.com/office/drawing/2014/main" id="{7D89DF18-9FEF-4F8C-8493-7B75B6B762F0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398" name="AutoShape 20">
          <a:extLst>
            <a:ext uri="{FF2B5EF4-FFF2-40B4-BE49-F238E27FC236}">
              <a16:creationId xmlns:a16="http://schemas.microsoft.com/office/drawing/2014/main" id="{EF6C547E-DD7E-4543-B4AD-42C2D74A8A6D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399" name="AutoShape 21">
          <a:extLst>
            <a:ext uri="{FF2B5EF4-FFF2-40B4-BE49-F238E27FC236}">
              <a16:creationId xmlns:a16="http://schemas.microsoft.com/office/drawing/2014/main" id="{C199695A-B6C7-4029-80F5-38C5BFDE4962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0" name="AutoShape 22">
          <a:extLst>
            <a:ext uri="{FF2B5EF4-FFF2-40B4-BE49-F238E27FC236}">
              <a16:creationId xmlns:a16="http://schemas.microsoft.com/office/drawing/2014/main" id="{59E3BC95-9692-4F60-B69A-73741FCD4752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1" name="AutoShape 23">
          <a:extLst>
            <a:ext uri="{FF2B5EF4-FFF2-40B4-BE49-F238E27FC236}">
              <a16:creationId xmlns:a16="http://schemas.microsoft.com/office/drawing/2014/main" id="{91CE68CD-2BC3-41B1-A49B-D34227A8CB3A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2" name="AutoShape 24">
          <a:extLst>
            <a:ext uri="{FF2B5EF4-FFF2-40B4-BE49-F238E27FC236}">
              <a16:creationId xmlns:a16="http://schemas.microsoft.com/office/drawing/2014/main" id="{A7C5256D-059D-475A-88AA-94EE3DE1D680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3" name="AutoShape 25">
          <a:extLst>
            <a:ext uri="{FF2B5EF4-FFF2-40B4-BE49-F238E27FC236}">
              <a16:creationId xmlns:a16="http://schemas.microsoft.com/office/drawing/2014/main" id="{8F7F877B-6277-413E-A026-B0C55C8BBD9E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4" name="AutoShape 26">
          <a:extLst>
            <a:ext uri="{FF2B5EF4-FFF2-40B4-BE49-F238E27FC236}">
              <a16:creationId xmlns:a16="http://schemas.microsoft.com/office/drawing/2014/main" id="{B3E84AF9-DF0B-4780-8DCF-79AE74069488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5" name="AutoShape 27">
          <a:extLst>
            <a:ext uri="{FF2B5EF4-FFF2-40B4-BE49-F238E27FC236}">
              <a16:creationId xmlns:a16="http://schemas.microsoft.com/office/drawing/2014/main" id="{90051EDD-ADB6-4A63-AA19-C0C8B653F850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6" name="AutoShape 28">
          <a:extLst>
            <a:ext uri="{FF2B5EF4-FFF2-40B4-BE49-F238E27FC236}">
              <a16:creationId xmlns:a16="http://schemas.microsoft.com/office/drawing/2014/main" id="{1E197175-324E-4903-8192-9C4C6920BA4F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7" name="AutoShape 29">
          <a:extLst>
            <a:ext uri="{FF2B5EF4-FFF2-40B4-BE49-F238E27FC236}">
              <a16:creationId xmlns:a16="http://schemas.microsoft.com/office/drawing/2014/main" id="{A62BAA6B-C3C5-44C2-B8C1-D8D3AD433FAA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3408" name="AutoShape 30">
          <a:extLst>
            <a:ext uri="{FF2B5EF4-FFF2-40B4-BE49-F238E27FC236}">
              <a16:creationId xmlns:a16="http://schemas.microsoft.com/office/drawing/2014/main" id="{A88F5F38-B47C-4402-9964-8F078EE93C03}"/>
            </a:ext>
          </a:extLst>
        </xdr:cNvPr>
        <xdr:cNvSpPr>
          <a:spLocks/>
        </xdr:cNvSpPr>
      </xdr:nvSpPr>
      <xdr:spPr bwMode="auto">
        <a:xfrm>
          <a:off x="6858000" y="16497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48" name="AutoShape 18">
          <a:extLst>
            <a:ext uri="{FF2B5EF4-FFF2-40B4-BE49-F238E27FC236}">
              <a16:creationId xmlns:a16="http://schemas.microsoft.com/office/drawing/2014/main" id="{DBEAEDFF-CAAD-41AD-A1F2-1F1AB0250BC8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49" name="AutoShape 20">
          <a:extLst>
            <a:ext uri="{FF2B5EF4-FFF2-40B4-BE49-F238E27FC236}">
              <a16:creationId xmlns:a16="http://schemas.microsoft.com/office/drawing/2014/main" id="{D56FF7D1-B04F-4853-AE10-0A4A58AFC0FB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0" name="AutoShape 21">
          <a:extLst>
            <a:ext uri="{FF2B5EF4-FFF2-40B4-BE49-F238E27FC236}">
              <a16:creationId xmlns:a16="http://schemas.microsoft.com/office/drawing/2014/main" id="{901A5EDB-B7A9-49A4-9AFB-F55FAF8EDFE0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1" name="AutoShape 22">
          <a:extLst>
            <a:ext uri="{FF2B5EF4-FFF2-40B4-BE49-F238E27FC236}">
              <a16:creationId xmlns:a16="http://schemas.microsoft.com/office/drawing/2014/main" id="{DDB693C6-DC14-4C60-A7DA-6CE1D1B733B9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2" name="AutoShape 23">
          <a:extLst>
            <a:ext uri="{FF2B5EF4-FFF2-40B4-BE49-F238E27FC236}">
              <a16:creationId xmlns:a16="http://schemas.microsoft.com/office/drawing/2014/main" id="{E0F6CA74-639B-4C7C-A9A7-BCD138B98074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3" name="AutoShape 24">
          <a:extLst>
            <a:ext uri="{FF2B5EF4-FFF2-40B4-BE49-F238E27FC236}">
              <a16:creationId xmlns:a16="http://schemas.microsoft.com/office/drawing/2014/main" id="{2E5CD5CA-6A94-4CA0-84EC-B35D28529324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4" name="AutoShape 25">
          <a:extLst>
            <a:ext uri="{FF2B5EF4-FFF2-40B4-BE49-F238E27FC236}">
              <a16:creationId xmlns:a16="http://schemas.microsoft.com/office/drawing/2014/main" id="{5D9BCF33-292C-45BC-B587-C0C684FB30E4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5" name="AutoShape 26">
          <a:extLst>
            <a:ext uri="{FF2B5EF4-FFF2-40B4-BE49-F238E27FC236}">
              <a16:creationId xmlns:a16="http://schemas.microsoft.com/office/drawing/2014/main" id="{2F2179A2-58DF-43B8-A1FE-BB4BE46725C9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6" name="AutoShape 27">
          <a:extLst>
            <a:ext uri="{FF2B5EF4-FFF2-40B4-BE49-F238E27FC236}">
              <a16:creationId xmlns:a16="http://schemas.microsoft.com/office/drawing/2014/main" id="{A74190D0-6022-463E-A64A-15C383231125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7" name="AutoShape 28">
          <a:extLst>
            <a:ext uri="{FF2B5EF4-FFF2-40B4-BE49-F238E27FC236}">
              <a16:creationId xmlns:a16="http://schemas.microsoft.com/office/drawing/2014/main" id="{83F41D1E-3581-4CA5-9878-DEE535CCFD49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8" name="AutoShape 29">
          <a:extLst>
            <a:ext uri="{FF2B5EF4-FFF2-40B4-BE49-F238E27FC236}">
              <a16:creationId xmlns:a16="http://schemas.microsoft.com/office/drawing/2014/main" id="{8E0BA7F2-CD46-49A9-952D-D569D8CDC335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sp macro="" textlink="">
      <xdr:nvSpPr>
        <xdr:cNvPr id="4459" name="AutoShape 30">
          <a:extLst>
            <a:ext uri="{FF2B5EF4-FFF2-40B4-BE49-F238E27FC236}">
              <a16:creationId xmlns:a16="http://schemas.microsoft.com/office/drawing/2014/main" id="{581856E8-3B83-4363-BFF8-466A09FD37A4}"/>
            </a:ext>
          </a:extLst>
        </xdr:cNvPr>
        <xdr:cNvSpPr>
          <a:spLocks/>
        </xdr:cNvSpPr>
      </xdr:nvSpPr>
      <xdr:spPr bwMode="auto">
        <a:xfrm>
          <a:off x="7258050" y="16935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</xdr:col>
      <xdr:colOff>657225</xdr:colOff>
      <xdr:row>91</xdr:row>
      <xdr:rowOff>19050</xdr:rowOff>
    </xdr:from>
    <xdr:to>
      <xdr:col>2</xdr:col>
      <xdr:colOff>0</xdr:colOff>
      <xdr:row>92</xdr:row>
      <xdr:rowOff>0</xdr:rowOff>
    </xdr:to>
    <xdr:pic>
      <xdr:nvPicPr>
        <xdr:cNvPr id="4460" name="Picture 47">
          <a:extLst>
            <a:ext uri="{FF2B5EF4-FFF2-40B4-BE49-F238E27FC236}">
              <a16:creationId xmlns:a16="http://schemas.microsoft.com/office/drawing/2014/main" id="{9E36F1AA-2BBF-4C03-BA7A-B8F473D3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28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2" name="AutoShape 18">
          <a:extLst>
            <a:ext uri="{FF2B5EF4-FFF2-40B4-BE49-F238E27FC236}">
              <a16:creationId xmlns:a16="http://schemas.microsoft.com/office/drawing/2014/main" id="{CB55837C-B0B7-450E-A839-DFD6A5251F29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3" name="AutoShape 20">
          <a:extLst>
            <a:ext uri="{FF2B5EF4-FFF2-40B4-BE49-F238E27FC236}">
              <a16:creationId xmlns:a16="http://schemas.microsoft.com/office/drawing/2014/main" id="{2F4C2860-A85D-4564-A0AA-0CC7DA05EC19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4" name="AutoShape 21">
          <a:extLst>
            <a:ext uri="{FF2B5EF4-FFF2-40B4-BE49-F238E27FC236}">
              <a16:creationId xmlns:a16="http://schemas.microsoft.com/office/drawing/2014/main" id="{49AFBFA1-B717-499D-9333-A98BD5F1D94E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5" name="AutoShape 22">
          <a:extLst>
            <a:ext uri="{FF2B5EF4-FFF2-40B4-BE49-F238E27FC236}">
              <a16:creationId xmlns:a16="http://schemas.microsoft.com/office/drawing/2014/main" id="{5628D0D1-67CC-4F08-B8EA-24F1543BDA66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6" name="AutoShape 23">
          <a:extLst>
            <a:ext uri="{FF2B5EF4-FFF2-40B4-BE49-F238E27FC236}">
              <a16:creationId xmlns:a16="http://schemas.microsoft.com/office/drawing/2014/main" id="{129C68CA-C474-44FB-A798-2D0E97C5C158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7" name="AutoShape 24">
          <a:extLst>
            <a:ext uri="{FF2B5EF4-FFF2-40B4-BE49-F238E27FC236}">
              <a16:creationId xmlns:a16="http://schemas.microsoft.com/office/drawing/2014/main" id="{DA2943F9-B6A6-4004-BF70-1A332B12F155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8" name="AutoShape 25">
          <a:extLst>
            <a:ext uri="{FF2B5EF4-FFF2-40B4-BE49-F238E27FC236}">
              <a16:creationId xmlns:a16="http://schemas.microsoft.com/office/drawing/2014/main" id="{6A03D275-CD99-4D58-A074-A1E6EC2ED2CB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79" name="AutoShape 26">
          <a:extLst>
            <a:ext uri="{FF2B5EF4-FFF2-40B4-BE49-F238E27FC236}">
              <a16:creationId xmlns:a16="http://schemas.microsoft.com/office/drawing/2014/main" id="{29E84F70-A4F6-483D-9006-DBEE62CD914E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80" name="AutoShape 27">
          <a:extLst>
            <a:ext uri="{FF2B5EF4-FFF2-40B4-BE49-F238E27FC236}">
              <a16:creationId xmlns:a16="http://schemas.microsoft.com/office/drawing/2014/main" id="{A8A0E34C-E225-44C6-A00B-9280CA4EF0A2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81" name="AutoShape 28">
          <a:extLst>
            <a:ext uri="{FF2B5EF4-FFF2-40B4-BE49-F238E27FC236}">
              <a16:creationId xmlns:a16="http://schemas.microsoft.com/office/drawing/2014/main" id="{05A8EA18-FA1B-4D5D-9011-4AF87DBA234C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82" name="AutoShape 29">
          <a:extLst>
            <a:ext uri="{FF2B5EF4-FFF2-40B4-BE49-F238E27FC236}">
              <a16:creationId xmlns:a16="http://schemas.microsoft.com/office/drawing/2014/main" id="{D050E199-EDBE-4AF7-BE34-9776F0F5509E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5483" name="AutoShape 30">
          <a:extLst>
            <a:ext uri="{FF2B5EF4-FFF2-40B4-BE49-F238E27FC236}">
              <a16:creationId xmlns:a16="http://schemas.microsoft.com/office/drawing/2014/main" id="{96C696E2-EA21-483A-9486-52017A2BBC47}"/>
            </a:ext>
          </a:extLst>
        </xdr:cNvPr>
        <xdr:cNvSpPr>
          <a:spLocks/>
        </xdr:cNvSpPr>
      </xdr:nvSpPr>
      <xdr:spPr bwMode="auto">
        <a:xfrm>
          <a:off x="8915400" y="1663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</xdr:col>
      <xdr:colOff>657225</xdr:colOff>
      <xdr:row>89</xdr:row>
      <xdr:rowOff>19050</xdr:rowOff>
    </xdr:from>
    <xdr:to>
      <xdr:col>2</xdr:col>
      <xdr:colOff>0</xdr:colOff>
      <xdr:row>90</xdr:row>
      <xdr:rowOff>0</xdr:rowOff>
    </xdr:to>
    <xdr:pic>
      <xdr:nvPicPr>
        <xdr:cNvPr id="5484" name="Picture 47">
          <a:extLst>
            <a:ext uri="{FF2B5EF4-FFF2-40B4-BE49-F238E27FC236}">
              <a16:creationId xmlns:a16="http://schemas.microsoft.com/office/drawing/2014/main" id="{F71A4AAF-955D-450B-89DB-2F0BA0FB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257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69" name="AutoShape 18">
          <a:extLst>
            <a:ext uri="{FF2B5EF4-FFF2-40B4-BE49-F238E27FC236}">
              <a16:creationId xmlns:a16="http://schemas.microsoft.com/office/drawing/2014/main" id="{5FC27415-0804-42AC-A743-6045F55721A3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0" name="AutoShape 20">
          <a:extLst>
            <a:ext uri="{FF2B5EF4-FFF2-40B4-BE49-F238E27FC236}">
              <a16:creationId xmlns:a16="http://schemas.microsoft.com/office/drawing/2014/main" id="{C3D2DD00-D167-4D99-83E4-E3B72D4E2DC9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1" name="AutoShape 21">
          <a:extLst>
            <a:ext uri="{FF2B5EF4-FFF2-40B4-BE49-F238E27FC236}">
              <a16:creationId xmlns:a16="http://schemas.microsoft.com/office/drawing/2014/main" id="{19FBD365-E5E6-4675-A010-461C89236E9E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2" name="AutoShape 22">
          <a:extLst>
            <a:ext uri="{FF2B5EF4-FFF2-40B4-BE49-F238E27FC236}">
              <a16:creationId xmlns:a16="http://schemas.microsoft.com/office/drawing/2014/main" id="{18247A0F-A785-49EE-B002-57A278122B9C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3" name="AutoShape 23">
          <a:extLst>
            <a:ext uri="{FF2B5EF4-FFF2-40B4-BE49-F238E27FC236}">
              <a16:creationId xmlns:a16="http://schemas.microsoft.com/office/drawing/2014/main" id="{A51343A9-E34B-410D-A51C-39EE1AD91080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4" name="AutoShape 24">
          <a:extLst>
            <a:ext uri="{FF2B5EF4-FFF2-40B4-BE49-F238E27FC236}">
              <a16:creationId xmlns:a16="http://schemas.microsoft.com/office/drawing/2014/main" id="{4004D893-34D5-4671-A377-96F1D57F2726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5" name="AutoShape 25">
          <a:extLst>
            <a:ext uri="{FF2B5EF4-FFF2-40B4-BE49-F238E27FC236}">
              <a16:creationId xmlns:a16="http://schemas.microsoft.com/office/drawing/2014/main" id="{DCD12457-54F2-4E65-A83F-B8E80B06A0C4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6" name="AutoShape 26">
          <a:extLst>
            <a:ext uri="{FF2B5EF4-FFF2-40B4-BE49-F238E27FC236}">
              <a16:creationId xmlns:a16="http://schemas.microsoft.com/office/drawing/2014/main" id="{29E94B26-DD02-4F07-BBF2-F2C5460F5096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7" name="AutoShape 27">
          <a:extLst>
            <a:ext uri="{FF2B5EF4-FFF2-40B4-BE49-F238E27FC236}">
              <a16:creationId xmlns:a16="http://schemas.microsoft.com/office/drawing/2014/main" id="{6553B150-20BD-4A7D-B3A9-5A6F637BE801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8" name="AutoShape 28">
          <a:extLst>
            <a:ext uri="{FF2B5EF4-FFF2-40B4-BE49-F238E27FC236}">
              <a16:creationId xmlns:a16="http://schemas.microsoft.com/office/drawing/2014/main" id="{A7AF0207-BE20-4882-B542-0B8EA1AC0BD9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79" name="AutoShape 29">
          <a:extLst>
            <a:ext uri="{FF2B5EF4-FFF2-40B4-BE49-F238E27FC236}">
              <a16:creationId xmlns:a16="http://schemas.microsoft.com/office/drawing/2014/main" id="{59AE5FC8-B3EA-45BA-A668-6B0624B320B6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6480" name="AutoShape 30">
          <a:extLst>
            <a:ext uri="{FF2B5EF4-FFF2-40B4-BE49-F238E27FC236}">
              <a16:creationId xmlns:a16="http://schemas.microsoft.com/office/drawing/2014/main" id="{51361525-5D82-429C-A2F9-980F42027539}"/>
            </a:ext>
          </a:extLst>
        </xdr:cNvPr>
        <xdr:cNvSpPr>
          <a:spLocks/>
        </xdr:cNvSpPr>
      </xdr:nvSpPr>
      <xdr:spPr bwMode="auto">
        <a:xfrm>
          <a:off x="7362825" y="1687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1" name="AutoShape 1">
          <a:extLst>
            <a:ext uri="{FF2B5EF4-FFF2-40B4-BE49-F238E27FC236}">
              <a16:creationId xmlns:a16="http://schemas.microsoft.com/office/drawing/2014/main" id="{88F9F5D2-3E2A-4A84-AD2A-EF134D034B03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2" name="AutoShape 2">
          <a:extLst>
            <a:ext uri="{FF2B5EF4-FFF2-40B4-BE49-F238E27FC236}">
              <a16:creationId xmlns:a16="http://schemas.microsoft.com/office/drawing/2014/main" id="{2124E605-2E31-43BE-A274-4622F5D9E31E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3" name="AutoShape 3">
          <a:extLst>
            <a:ext uri="{FF2B5EF4-FFF2-40B4-BE49-F238E27FC236}">
              <a16:creationId xmlns:a16="http://schemas.microsoft.com/office/drawing/2014/main" id="{A007C342-28B3-486D-A874-08949287B250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4" name="AutoShape 4">
          <a:extLst>
            <a:ext uri="{FF2B5EF4-FFF2-40B4-BE49-F238E27FC236}">
              <a16:creationId xmlns:a16="http://schemas.microsoft.com/office/drawing/2014/main" id="{A8366EFE-0111-4159-9303-8DF7B8027F4C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5" name="AutoShape 5">
          <a:extLst>
            <a:ext uri="{FF2B5EF4-FFF2-40B4-BE49-F238E27FC236}">
              <a16:creationId xmlns:a16="http://schemas.microsoft.com/office/drawing/2014/main" id="{F5C66F88-9B20-4B88-B105-7E1213597CFC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6" name="AutoShape 6">
          <a:extLst>
            <a:ext uri="{FF2B5EF4-FFF2-40B4-BE49-F238E27FC236}">
              <a16:creationId xmlns:a16="http://schemas.microsoft.com/office/drawing/2014/main" id="{6A7DB9D4-AE57-41B9-A78F-219DEBFC021E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7" name="AutoShape 7">
          <a:extLst>
            <a:ext uri="{FF2B5EF4-FFF2-40B4-BE49-F238E27FC236}">
              <a16:creationId xmlns:a16="http://schemas.microsoft.com/office/drawing/2014/main" id="{D367268D-49CC-4EE8-AAB5-A787EAF86CA8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8" name="AutoShape 8">
          <a:extLst>
            <a:ext uri="{FF2B5EF4-FFF2-40B4-BE49-F238E27FC236}">
              <a16:creationId xmlns:a16="http://schemas.microsoft.com/office/drawing/2014/main" id="{89A5989B-AC86-47C4-A174-1F5BB2BB1AF7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89" name="AutoShape 9">
          <a:extLst>
            <a:ext uri="{FF2B5EF4-FFF2-40B4-BE49-F238E27FC236}">
              <a16:creationId xmlns:a16="http://schemas.microsoft.com/office/drawing/2014/main" id="{20984B7D-DC9A-4EE7-BF42-EF1CB8F29CA0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90" name="AutoShape 10">
          <a:extLst>
            <a:ext uri="{FF2B5EF4-FFF2-40B4-BE49-F238E27FC236}">
              <a16:creationId xmlns:a16="http://schemas.microsoft.com/office/drawing/2014/main" id="{22682B5B-213D-42B1-B0A6-B3B37B7E05EA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91" name="AutoShape 11">
          <a:extLst>
            <a:ext uri="{FF2B5EF4-FFF2-40B4-BE49-F238E27FC236}">
              <a16:creationId xmlns:a16="http://schemas.microsoft.com/office/drawing/2014/main" id="{A122F449-93A0-4A3A-BAE7-E3680136BF02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7492" name="AutoShape 12">
          <a:extLst>
            <a:ext uri="{FF2B5EF4-FFF2-40B4-BE49-F238E27FC236}">
              <a16:creationId xmlns:a16="http://schemas.microsoft.com/office/drawing/2014/main" id="{F80CC35D-6D2B-4291-894D-D58D12E18B23}"/>
            </a:ext>
          </a:extLst>
        </xdr:cNvPr>
        <xdr:cNvSpPr>
          <a:spLocks/>
        </xdr:cNvSpPr>
      </xdr:nvSpPr>
      <xdr:spPr bwMode="auto">
        <a:xfrm>
          <a:off x="7067550" y="14049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F301CA0A-0079-4A24-B9FD-694025EFDEFA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F35DB378-1333-48D1-9D52-F544FC3C61E0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6F619472-3DB2-4DE5-A47F-FB89DAF357A7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0D792259-10D9-4215-B9AF-82A2B672C5D3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7FA59833-22C1-4DC7-8991-6A5758DD90E8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937499B8-E78A-4109-9A6F-A58512D6FF6A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AD0325A1-82D7-4D48-A9CB-665E4AB0416A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152A811D-3A22-4939-998A-5AD6B1DD1684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9AF73B7A-DC80-41B4-97AF-0B0751E50430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35CC88F7-7ED9-45BF-8506-AE65C35C7A80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4ACCD87B-A261-445D-929B-B5AAED073D2B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C099B6AF-0205-42E1-9F28-390FD2406C13}"/>
            </a:ext>
          </a:extLst>
        </xdr:cNvPr>
        <xdr:cNvSpPr>
          <a:spLocks/>
        </xdr:cNvSpPr>
      </xdr:nvSpPr>
      <xdr:spPr bwMode="auto">
        <a:xfrm>
          <a:off x="6858000" y="1573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C64539F6-CDEF-4F04-8773-B7A83075BB39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E5B9F480-FD54-40C7-A6C9-B6C2C68F9CC6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D5D92EA3-B4D7-4042-8FD1-FFE2B227B51D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2D3DEC32-AC2F-4AAC-B043-5BE91B5555FB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ACADFEBF-A8B0-46AB-9A34-6DF50C274183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72E90B39-E2D0-4ACC-9940-EE650BD02E13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636BC9A4-94CF-431D-AE30-7AF3A21CAD50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12727B33-C5F0-4BEC-BE16-62C955656745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9921E323-ABF0-43EA-B1DB-E4752567E361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5C2D1BFC-5EF7-4C7F-B4F1-3FCB55E019B5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C2CEA34F-A8CF-4920-AFBB-FE8310563F3A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8F2E133E-7E95-4ECE-97FD-B5EEA76BE825}"/>
            </a:ext>
          </a:extLst>
        </xdr:cNvPr>
        <xdr:cNvSpPr>
          <a:spLocks/>
        </xdr:cNvSpPr>
      </xdr:nvSpPr>
      <xdr:spPr bwMode="auto">
        <a:xfrm>
          <a:off x="6858000" y="1600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62654707-F23D-4780-9183-EE95175CCF85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C67806FA-B135-4465-B08B-D4A907E30F3B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155D6385-BEFC-435A-B058-AB0A48A3E9CF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EC3122F6-76D5-4496-8717-FB78F35063F8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DEAB5883-869A-4A19-A0AF-93645D9C7661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890ECFE6-D632-47F4-9443-0F5C6F50B2B0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921DFC81-48C9-4E66-8F96-0305958ACEEC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36E650D0-2747-49F6-BF54-E0A20FE71EF0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1E47B0CA-89F9-447F-ACB9-B4B61E44FF3E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5F9CB638-85B2-4D1A-B852-410812FA3EF7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B5EE2B96-F2AA-4D5C-9C98-505EF67DF15B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283033F9-E234-45B8-898C-484011657386}"/>
            </a:ext>
          </a:extLst>
        </xdr:cNvPr>
        <xdr:cNvSpPr>
          <a:spLocks/>
        </xdr:cNvSpPr>
      </xdr:nvSpPr>
      <xdr:spPr bwMode="auto">
        <a:xfrm>
          <a:off x="6858000" y="1586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3" name="AutoShape 18">
          <a:extLst>
            <a:ext uri="{FF2B5EF4-FFF2-40B4-BE49-F238E27FC236}">
              <a16:creationId xmlns:a16="http://schemas.microsoft.com/office/drawing/2014/main" id="{298BC2B3-3671-496F-BF71-B297D712A1B4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4" name="AutoShape 20">
          <a:extLst>
            <a:ext uri="{FF2B5EF4-FFF2-40B4-BE49-F238E27FC236}">
              <a16:creationId xmlns:a16="http://schemas.microsoft.com/office/drawing/2014/main" id="{ADC6AB71-AB2C-4431-8500-CC51CA6F0FCB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5" name="AutoShape 21">
          <a:extLst>
            <a:ext uri="{FF2B5EF4-FFF2-40B4-BE49-F238E27FC236}">
              <a16:creationId xmlns:a16="http://schemas.microsoft.com/office/drawing/2014/main" id="{3ED7799F-CF55-484E-8660-869DEC39F6C3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6" name="AutoShape 22">
          <a:extLst>
            <a:ext uri="{FF2B5EF4-FFF2-40B4-BE49-F238E27FC236}">
              <a16:creationId xmlns:a16="http://schemas.microsoft.com/office/drawing/2014/main" id="{79C03B4E-AF03-4909-8694-D6E4D4B6B890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7" name="AutoShape 23">
          <a:extLst>
            <a:ext uri="{FF2B5EF4-FFF2-40B4-BE49-F238E27FC236}">
              <a16:creationId xmlns:a16="http://schemas.microsoft.com/office/drawing/2014/main" id="{216121FF-23E7-42DD-A89A-CE128DE59BE1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8" name="AutoShape 24">
          <a:extLst>
            <a:ext uri="{FF2B5EF4-FFF2-40B4-BE49-F238E27FC236}">
              <a16:creationId xmlns:a16="http://schemas.microsoft.com/office/drawing/2014/main" id="{DD8DDD2C-8100-4D1C-AAA4-3EEF46F41E7A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19" name="AutoShape 25">
          <a:extLst>
            <a:ext uri="{FF2B5EF4-FFF2-40B4-BE49-F238E27FC236}">
              <a16:creationId xmlns:a16="http://schemas.microsoft.com/office/drawing/2014/main" id="{A7AB5CF2-C548-40B2-B822-9568F50BE8A8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20" name="AutoShape 26">
          <a:extLst>
            <a:ext uri="{FF2B5EF4-FFF2-40B4-BE49-F238E27FC236}">
              <a16:creationId xmlns:a16="http://schemas.microsoft.com/office/drawing/2014/main" id="{1548123F-6784-47F2-8F12-D0C9334AB90C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21" name="AutoShape 27">
          <a:extLst>
            <a:ext uri="{FF2B5EF4-FFF2-40B4-BE49-F238E27FC236}">
              <a16:creationId xmlns:a16="http://schemas.microsoft.com/office/drawing/2014/main" id="{C941480B-7830-461B-93F9-1DD6A644D8E0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22" name="AutoShape 28">
          <a:extLst>
            <a:ext uri="{FF2B5EF4-FFF2-40B4-BE49-F238E27FC236}">
              <a16:creationId xmlns:a16="http://schemas.microsoft.com/office/drawing/2014/main" id="{8A9D4B54-4EE3-45CB-B0BF-A1F17FD6AE51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23" name="AutoShape 29">
          <a:extLst>
            <a:ext uri="{FF2B5EF4-FFF2-40B4-BE49-F238E27FC236}">
              <a16:creationId xmlns:a16="http://schemas.microsoft.com/office/drawing/2014/main" id="{EEE55A93-CF77-4235-9A76-9C532C56D7A6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13324" name="AutoShape 30">
          <a:extLst>
            <a:ext uri="{FF2B5EF4-FFF2-40B4-BE49-F238E27FC236}">
              <a16:creationId xmlns:a16="http://schemas.microsoft.com/office/drawing/2014/main" id="{7C021041-ED8F-4B13-9B99-1FB8AD207E9C}"/>
            </a:ext>
          </a:extLst>
        </xdr:cNvPr>
        <xdr:cNvSpPr>
          <a:spLocks/>
        </xdr:cNvSpPr>
      </xdr:nvSpPr>
      <xdr:spPr bwMode="auto">
        <a:xfrm>
          <a:off x="6858000" y="12525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3" name="AutoShape 18">
          <a:extLst>
            <a:ext uri="{FF2B5EF4-FFF2-40B4-BE49-F238E27FC236}">
              <a16:creationId xmlns:a16="http://schemas.microsoft.com/office/drawing/2014/main" id="{E51F6C59-03AB-440F-BD28-810D4F2C8C0A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4" name="AutoShape 20">
          <a:extLst>
            <a:ext uri="{FF2B5EF4-FFF2-40B4-BE49-F238E27FC236}">
              <a16:creationId xmlns:a16="http://schemas.microsoft.com/office/drawing/2014/main" id="{19980009-3D61-48D6-B436-AA511324DE25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5" name="AutoShape 21">
          <a:extLst>
            <a:ext uri="{FF2B5EF4-FFF2-40B4-BE49-F238E27FC236}">
              <a16:creationId xmlns:a16="http://schemas.microsoft.com/office/drawing/2014/main" id="{AAB6F83E-8152-4BB7-8AD7-D6DC112A5866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6" name="AutoShape 22">
          <a:extLst>
            <a:ext uri="{FF2B5EF4-FFF2-40B4-BE49-F238E27FC236}">
              <a16:creationId xmlns:a16="http://schemas.microsoft.com/office/drawing/2014/main" id="{9EBEF2F7-552A-4FC0-9ED1-DBDC5A82D202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7" name="AutoShape 23">
          <a:extLst>
            <a:ext uri="{FF2B5EF4-FFF2-40B4-BE49-F238E27FC236}">
              <a16:creationId xmlns:a16="http://schemas.microsoft.com/office/drawing/2014/main" id="{C298083B-94EF-4386-AAF6-A44E100545E6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8" name="AutoShape 24">
          <a:extLst>
            <a:ext uri="{FF2B5EF4-FFF2-40B4-BE49-F238E27FC236}">
              <a16:creationId xmlns:a16="http://schemas.microsoft.com/office/drawing/2014/main" id="{89074014-C113-4E50-9267-8A6A194D7151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79" name="AutoShape 25">
          <a:extLst>
            <a:ext uri="{FF2B5EF4-FFF2-40B4-BE49-F238E27FC236}">
              <a16:creationId xmlns:a16="http://schemas.microsoft.com/office/drawing/2014/main" id="{B3C4E5EF-BB44-4837-8721-FCA9DEF80DCD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80" name="AutoShape 26">
          <a:extLst>
            <a:ext uri="{FF2B5EF4-FFF2-40B4-BE49-F238E27FC236}">
              <a16:creationId xmlns:a16="http://schemas.microsoft.com/office/drawing/2014/main" id="{EA40D77A-7FDE-4429-BB32-4ABA4DF0FC68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81" name="AutoShape 27">
          <a:extLst>
            <a:ext uri="{FF2B5EF4-FFF2-40B4-BE49-F238E27FC236}">
              <a16:creationId xmlns:a16="http://schemas.microsoft.com/office/drawing/2014/main" id="{DC4DCD10-4AE7-44B3-96F8-AEF0FCE87B62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82" name="AutoShape 28">
          <a:extLst>
            <a:ext uri="{FF2B5EF4-FFF2-40B4-BE49-F238E27FC236}">
              <a16:creationId xmlns:a16="http://schemas.microsoft.com/office/drawing/2014/main" id="{9A125364-CB77-422C-B09B-091AB760E8BC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83" name="AutoShape 29">
          <a:extLst>
            <a:ext uri="{FF2B5EF4-FFF2-40B4-BE49-F238E27FC236}">
              <a16:creationId xmlns:a16="http://schemas.microsoft.com/office/drawing/2014/main" id="{D3FACB5F-DF99-42DD-BF41-D799FDB35029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2384" name="AutoShape 30">
          <a:extLst>
            <a:ext uri="{FF2B5EF4-FFF2-40B4-BE49-F238E27FC236}">
              <a16:creationId xmlns:a16="http://schemas.microsoft.com/office/drawing/2014/main" id="{1E234A12-94EE-4590-99B8-7F25964894CF}"/>
            </a:ext>
          </a:extLst>
        </xdr:cNvPr>
        <xdr:cNvSpPr>
          <a:spLocks/>
        </xdr:cNvSpPr>
      </xdr:nvSpPr>
      <xdr:spPr bwMode="auto">
        <a:xfrm>
          <a:off x="6858000" y="13592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3" name="AutoShape 18">
          <a:extLst>
            <a:ext uri="{FF2B5EF4-FFF2-40B4-BE49-F238E27FC236}">
              <a16:creationId xmlns:a16="http://schemas.microsoft.com/office/drawing/2014/main" id="{DD410339-FEB8-4426-9988-9CCB90B027A0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4" name="AutoShape 20">
          <a:extLst>
            <a:ext uri="{FF2B5EF4-FFF2-40B4-BE49-F238E27FC236}">
              <a16:creationId xmlns:a16="http://schemas.microsoft.com/office/drawing/2014/main" id="{744FA180-523C-4BB4-81F1-7D4FA3D805EC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5" name="AutoShape 21">
          <a:extLst>
            <a:ext uri="{FF2B5EF4-FFF2-40B4-BE49-F238E27FC236}">
              <a16:creationId xmlns:a16="http://schemas.microsoft.com/office/drawing/2014/main" id="{7E655A29-BFDA-4071-A914-7B6E3863E8B1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6" name="AutoShape 22">
          <a:extLst>
            <a:ext uri="{FF2B5EF4-FFF2-40B4-BE49-F238E27FC236}">
              <a16:creationId xmlns:a16="http://schemas.microsoft.com/office/drawing/2014/main" id="{A5CF9704-3EAD-492D-A61D-347F74CAD6F7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7" name="AutoShape 23">
          <a:extLst>
            <a:ext uri="{FF2B5EF4-FFF2-40B4-BE49-F238E27FC236}">
              <a16:creationId xmlns:a16="http://schemas.microsoft.com/office/drawing/2014/main" id="{B543928A-9C7C-44B3-83C7-6F889B212F39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8" name="AutoShape 24">
          <a:extLst>
            <a:ext uri="{FF2B5EF4-FFF2-40B4-BE49-F238E27FC236}">
              <a16:creationId xmlns:a16="http://schemas.microsoft.com/office/drawing/2014/main" id="{A1EE88C0-A7DF-45D7-98CA-3F676C1C110F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39" name="AutoShape 25">
          <a:extLst>
            <a:ext uri="{FF2B5EF4-FFF2-40B4-BE49-F238E27FC236}">
              <a16:creationId xmlns:a16="http://schemas.microsoft.com/office/drawing/2014/main" id="{F9BD6698-3EA1-4DBB-BBF6-D30CAE822379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40" name="AutoShape 26">
          <a:extLst>
            <a:ext uri="{FF2B5EF4-FFF2-40B4-BE49-F238E27FC236}">
              <a16:creationId xmlns:a16="http://schemas.microsoft.com/office/drawing/2014/main" id="{2F306B47-7A57-462D-88F4-AA757CD1467D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41" name="AutoShape 27">
          <a:extLst>
            <a:ext uri="{FF2B5EF4-FFF2-40B4-BE49-F238E27FC236}">
              <a16:creationId xmlns:a16="http://schemas.microsoft.com/office/drawing/2014/main" id="{B89ABB16-1702-4F91-B964-15184A2BCD6E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42" name="AutoShape 28">
          <a:extLst>
            <a:ext uri="{FF2B5EF4-FFF2-40B4-BE49-F238E27FC236}">
              <a16:creationId xmlns:a16="http://schemas.microsoft.com/office/drawing/2014/main" id="{F96BCF2B-3058-416B-B119-AEBC00A991DB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43" name="AutoShape 29">
          <a:extLst>
            <a:ext uri="{FF2B5EF4-FFF2-40B4-BE49-F238E27FC236}">
              <a16:creationId xmlns:a16="http://schemas.microsoft.com/office/drawing/2014/main" id="{8D796FF0-414E-4CF5-8CD2-FE4F6EE1F30B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 macro="" textlink="">
      <xdr:nvSpPr>
        <xdr:cNvPr id="11444" name="AutoShape 30">
          <a:extLst>
            <a:ext uri="{FF2B5EF4-FFF2-40B4-BE49-F238E27FC236}">
              <a16:creationId xmlns:a16="http://schemas.microsoft.com/office/drawing/2014/main" id="{477F98BF-6CD5-4C2B-811E-02F5621A0745}"/>
            </a:ext>
          </a:extLst>
        </xdr:cNvPr>
        <xdr:cNvSpPr>
          <a:spLocks/>
        </xdr:cNvSpPr>
      </xdr:nvSpPr>
      <xdr:spPr bwMode="auto">
        <a:xfrm>
          <a:off x="6858000" y="1473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69" name="AutoShape 18">
          <a:extLst>
            <a:ext uri="{FF2B5EF4-FFF2-40B4-BE49-F238E27FC236}">
              <a16:creationId xmlns:a16="http://schemas.microsoft.com/office/drawing/2014/main" id="{AF0B5B3B-6EBA-48AF-BFF4-0F2B7FBF842B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0" name="AutoShape 20">
          <a:extLst>
            <a:ext uri="{FF2B5EF4-FFF2-40B4-BE49-F238E27FC236}">
              <a16:creationId xmlns:a16="http://schemas.microsoft.com/office/drawing/2014/main" id="{8822E676-60E1-431A-8DD2-F62F500F31CF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1" name="AutoShape 21">
          <a:extLst>
            <a:ext uri="{FF2B5EF4-FFF2-40B4-BE49-F238E27FC236}">
              <a16:creationId xmlns:a16="http://schemas.microsoft.com/office/drawing/2014/main" id="{FF3913EE-F38C-4253-B66A-1A2C910F70D2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2" name="AutoShape 22">
          <a:extLst>
            <a:ext uri="{FF2B5EF4-FFF2-40B4-BE49-F238E27FC236}">
              <a16:creationId xmlns:a16="http://schemas.microsoft.com/office/drawing/2014/main" id="{E983760F-8062-4FC9-9D43-D551424DDCA7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3" name="AutoShape 23">
          <a:extLst>
            <a:ext uri="{FF2B5EF4-FFF2-40B4-BE49-F238E27FC236}">
              <a16:creationId xmlns:a16="http://schemas.microsoft.com/office/drawing/2014/main" id="{09C96CC0-5449-4DC7-B06C-D001DBB3FC42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4" name="AutoShape 24">
          <a:extLst>
            <a:ext uri="{FF2B5EF4-FFF2-40B4-BE49-F238E27FC236}">
              <a16:creationId xmlns:a16="http://schemas.microsoft.com/office/drawing/2014/main" id="{D3373322-7AC4-4EFA-9E88-CE4EE615E765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5" name="AutoShape 25">
          <a:extLst>
            <a:ext uri="{FF2B5EF4-FFF2-40B4-BE49-F238E27FC236}">
              <a16:creationId xmlns:a16="http://schemas.microsoft.com/office/drawing/2014/main" id="{D48803BE-EB6B-45C2-B151-036E64C66E3B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6" name="AutoShape 26">
          <a:extLst>
            <a:ext uri="{FF2B5EF4-FFF2-40B4-BE49-F238E27FC236}">
              <a16:creationId xmlns:a16="http://schemas.microsoft.com/office/drawing/2014/main" id="{552BFE47-A1C4-4CEF-84C9-FA6713C03D03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7" name="AutoShape 27">
          <a:extLst>
            <a:ext uri="{FF2B5EF4-FFF2-40B4-BE49-F238E27FC236}">
              <a16:creationId xmlns:a16="http://schemas.microsoft.com/office/drawing/2014/main" id="{2D993510-7F24-450A-A25D-E7F9DC31B42C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8" name="AutoShape 28">
          <a:extLst>
            <a:ext uri="{FF2B5EF4-FFF2-40B4-BE49-F238E27FC236}">
              <a16:creationId xmlns:a16="http://schemas.microsoft.com/office/drawing/2014/main" id="{24576B2C-D679-48C1-9A80-048C329ACA2E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79" name="AutoShape 29">
          <a:extLst>
            <a:ext uri="{FF2B5EF4-FFF2-40B4-BE49-F238E27FC236}">
              <a16:creationId xmlns:a16="http://schemas.microsoft.com/office/drawing/2014/main" id="{481819E9-0CC8-40BE-BCB2-391C97725339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9480" name="AutoShape 30">
          <a:extLst>
            <a:ext uri="{FF2B5EF4-FFF2-40B4-BE49-F238E27FC236}">
              <a16:creationId xmlns:a16="http://schemas.microsoft.com/office/drawing/2014/main" id="{18168C5F-CC7D-46BD-ACE8-353C20B6D686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3" name="AutoShape 18">
          <a:extLst>
            <a:ext uri="{FF2B5EF4-FFF2-40B4-BE49-F238E27FC236}">
              <a16:creationId xmlns:a16="http://schemas.microsoft.com/office/drawing/2014/main" id="{530CC792-5120-42DA-BFA9-29012EEF3FBA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4" name="AutoShape 20">
          <a:extLst>
            <a:ext uri="{FF2B5EF4-FFF2-40B4-BE49-F238E27FC236}">
              <a16:creationId xmlns:a16="http://schemas.microsoft.com/office/drawing/2014/main" id="{1E5930AA-8C36-4ADF-AD79-610C4547D095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5" name="AutoShape 21">
          <a:extLst>
            <a:ext uri="{FF2B5EF4-FFF2-40B4-BE49-F238E27FC236}">
              <a16:creationId xmlns:a16="http://schemas.microsoft.com/office/drawing/2014/main" id="{EFE8848D-FAFD-4F4B-8887-4AF5F60E5C3A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6" name="AutoShape 22">
          <a:extLst>
            <a:ext uri="{FF2B5EF4-FFF2-40B4-BE49-F238E27FC236}">
              <a16:creationId xmlns:a16="http://schemas.microsoft.com/office/drawing/2014/main" id="{E820C58C-17A8-45D5-B21D-7EE986C422D7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7" name="AutoShape 23">
          <a:extLst>
            <a:ext uri="{FF2B5EF4-FFF2-40B4-BE49-F238E27FC236}">
              <a16:creationId xmlns:a16="http://schemas.microsoft.com/office/drawing/2014/main" id="{0C40A1A4-349B-41F0-8363-5C5F518AFA06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8" name="AutoShape 24">
          <a:extLst>
            <a:ext uri="{FF2B5EF4-FFF2-40B4-BE49-F238E27FC236}">
              <a16:creationId xmlns:a16="http://schemas.microsoft.com/office/drawing/2014/main" id="{7D4FA932-A40C-4585-B35A-2B3FD18378D4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499" name="AutoShape 25">
          <a:extLst>
            <a:ext uri="{FF2B5EF4-FFF2-40B4-BE49-F238E27FC236}">
              <a16:creationId xmlns:a16="http://schemas.microsoft.com/office/drawing/2014/main" id="{3DC2DE98-6411-44EE-99B4-146FFD8430B1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500" name="AutoShape 26">
          <a:extLst>
            <a:ext uri="{FF2B5EF4-FFF2-40B4-BE49-F238E27FC236}">
              <a16:creationId xmlns:a16="http://schemas.microsoft.com/office/drawing/2014/main" id="{5A0C8BC0-A412-46E0-9533-7A575857ACD0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501" name="AutoShape 27">
          <a:extLst>
            <a:ext uri="{FF2B5EF4-FFF2-40B4-BE49-F238E27FC236}">
              <a16:creationId xmlns:a16="http://schemas.microsoft.com/office/drawing/2014/main" id="{535CE29F-DF90-43F9-B641-88C3A6198E55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502" name="AutoShape 28">
          <a:extLst>
            <a:ext uri="{FF2B5EF4-FFF2-40B4-BE49-F238E27FC236}">
              <a16:creationId xmlns:a16="http://schemas.microsoft.com/office/drawing/2014/main" id="{91A47C14-2015-4704-BF89-74D0280376F6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503" name="AutoShape 29">
          <a:extLst>
            <a:ext uri="{FF2B5EF4-FFF2-40B4-BE49-F238E27FC236}">
              <a16:creationId xmlns:a16="http://schemas.microsoft.com/office/drawing/2014/main" id="{1C6D1558-20C4-4F47-A6C2-126570B0812E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0</xdr:rowOff>
    </xdr:from>
    <xdr:to>
      <xdr:col>12</xdr:col>
      <xdr:colOff>0</xdr:colOff>
      <xdr:row>110</xdr:row>
      <xdr:rowOff>0</xdr:rowOff>
    </xdr:to>
    <xdr:sp macro="" textlink="">
      <xdr:nvSpPr>
        <xdr:cNvPr id="8504" name="AutoShape 30">
          <a:extLst>
            <a:ext uri="{FF2B5EF4-FFF2-40B4-BE49-F238E27FC236}">
              <a16:creationId xmlns:a16="http://schemas.microsoft.com/office/drawing/2014/main" id="{1E03E3B4-68F4-4E94-AC90-FF9E9A669562}"/>
            </a:ext>
          </a:extLst>
        </xdr:cNvPr>
        <xdr:cNvSpPr>
          <a:spLocks/>
        </xdr:cNvSpPr>
      </xdr:nvSpPr>
      <xdr:spPr bwMode="auto">
        <a:xfrm>
          <a:off x="6858000" y="14468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F60A-BA44-4AA4-A8B2-7FA958F08514}">
  <dimension ref="A1:N275"/>
  <sheetViews>
    <sheetView tabSelected="1" zoomScaleNormal="100" zoomScaleSheetLayoutView="100" workbookViewId="0"/>
  </sheetViews>
  <sheetFormatPr defaultRowHeight="10.5"/>
  <cols>
    <col min="1" max="1" width="1.625" style="182" customWidth="1"/>
    <col min="2" max="2" width="9.25" style="183" customWidth="1"/>
    <col min="3" max="3" width="8.125" style="182" customWidth="1"/>
    <col min="4" max="4" width="9.375" style="182" customWidth="1"/>
    <col min="5" max="6" width="8.125" style="182" customWidth="1"/>
    <col min="7" max="7" width="6.625" style="182" customWidth="1"/>
    <col min="8" max="8" width="6.25" style="182" customWidth="1"/>
    <col min="9" max="9" width="8.125" style="182" customWidth="1"/>
    <col min="10" max="10" width="9.375" style="182" customWidth="1"/>
    <col min="11" max="12" width="7.5" style="182" customWidth="1"/>
    <col min="13" max="13" width="3.25" style="182" customWidth="1"/>
    <col min="14" max="16384" width="9" style="182"/>
  </cols>
  <sheetData>
    <row r="1" spans="1:12" s="236" customFormat="1"/>
    <row r="2" spans="1:12" s="236" customFormat="1" ht="17.25">
      <c r="A2" s="237" t="s">
        <v>372</v>
      </c>
      <c r="B2" s="237"/>
      <c r="C2" s="237"/>
      <c r="D2" s="237"/>
      <c r="E2" s="237"/>
      <c r="F2" s="237"/>
      <c r="G2" s="237"/>
      <c r="H2" s="237"/>
      <c r="I2" s="237"/>
    </row>
    <row r="3" spans="1:12" s="236" customFormat="1" ht="10.5" customHeight="1">
      <c r="A3" s="237"/>
      <c r="B3" s="237"/>
    </row>
    <row r="4" spans="1:12" s="236" customFormat="1" ht="10.5" customHeight="1">
      <c r="A4" s="237"/>
      <c r="B4" s="237"/>
    </row>
    <row r="5" spans="1:12" ht="13.5" customHeight="1">
      <c r="A5" s="238" t="s">
        <v>373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3.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8" spans="1:12">
      <c r="A8" s="182" t="s">
        <v>390</v>
      </c>
      <c r="L8" s="184"/>
    </row>
    <row r="9" spans="1:12" ht="11.25" customHeight="1">
      <c r="A9" s="246" t="s">
        <v>371</v>
      </c>
      <c r="B9" s="247"/>
      <c r="C9" s="250" t="s">
        <v>402</v>
      </c>
      <c r="D9" s="251"/>
      <c r="E9" s="251"/>
      <c r="F9" s="252"/>
      <c r="G9" s="253" t="s">
        <v>4</v>
      </c>
      <c r="H9" s="253" t="s">
        <v>6</v>
      </c>
      <c r="I9" s="255" t="s">
        <v>403</v>
      </c>
      <c r="J9" s="256"/>
      <c r="K9" s="257" t="s">
        <v>245</v>
      </c>
      <c r="L9" s="258"/>
    </row>
    <row r="10" spans="1:12" ht="11.25" customHeight="1">
      <c r="A10" s="248"/>
      <c r="B10" s="249"/>
      <c r="C10" s="185" t="s">
        <v>0</v>
      </c>
      <c r="D10" s="186" t="s">
        <v>3</v>
      </c>
      <c r="E10" s="186" t="s">
        <v>1</v>
      </c>
      <c r="F10" s="187" t="s">
        <v>2</v>
      </c>
      <c r="G10" s="254"/>
      <c r="H10" s="254"/>
      <c r="I10" s="185" t="s">
        <v>0</v>
      </c>
      <c r="J10" s="186" t="s">
        <v>3</v>
      </c>
      <c r="K10" s="185" t="s">
        <v>0</v>
      </c>
      <c r="L10" s="188" t="s">
        <v>3</v>
      </c>
    </row>
    <row r="11" spans="1:12" ht="6" customHeight="1">
      <c r="A11" s="189"/>
      <c r="B11" s="190"/>
      <c r="C11" s="191"/>
      <c r="D11" s="191"/>
      <c r="E11" s="191"/>
      <c r="F11" s="191"/>
      <c r="G11" s="192"/>
      <c r="H11" s="192"/>
      <c r="I11" s="192"/>
      <c r="J11" s="191"/>
      <c r="K11" s="191"/>
      <c r="L11" s="191"/>
    </row>
    <row r="12" spans="1:12" s="196" customFormat="1" ht="10.5" customHeight="1">
      <c r="A12" s="242" t="s">
        <v>17</v>
      </c>
      <c r="B12" s="243"/>
      <c r="C12" s="193">
        <v>745630</v>
      </c>
      <c r="D12" s="193">
        <v>1443486</v>
      </c>
      <c r="E12" s="193">
        <v>681941</v>
      </c>
      <c r="F12" s="193">
        <v>761545</v>
      </c>
      <c r="G12" s="194">
        <v>1.9359280071885521</v>
      </c>
      <c r="H12" s="195">
        <v>100</v>
      </c>
      <c r="I12" s="193">
        <v>739344</v>
      </c>
      <c r="J12" s="193">
        <v>1448964</v>
      </c>
      <c r="K12" s="193">
        <v>6286</v>
      </c>
      <c r="L12" s="193">
        <v>-5478</v>
      </c>
    </row>
    <row r="13" spans="1:12" s="196" customFormat="1" ht="6" customHeight="1">
      <c r="A13" s="197"/>
      <c r="B13" s="198"/>
      <c r="C13" s="199"/>
      <c r="D13" s="199"/>
      <c r="E13" s="199"/>
      <c r="F13" s="199"/>
      <c r="G13" s="200"/>
      <c r="H13" s="201"/>
      <c r="I13" s="199"/>
      <c r="J13" s="202"/>
      <c r="K13" s="199"/>
      <c r="L13" s="199"/>
    </row>
    <row r="14" spans="1:12" s="196" customFormat="1" ht="10.5" customHeight="1">
      <c r="A14" s="242" t="s">
        <v>16</v>
      </c>
      <c r="B14" s="243"/>
      <c r="C14" s="193">
        <v>58174</v>
      </c>
      <c r="D14" s="193">
        <v>115469</v>
      </c>
      <c r="E14" s="193">
        <v>55004</v>
      </c>
      <c r="F14" s="193">
        <v>60465</v>
      </c>
      <c r="G14" s="194">
        <v>1.9848901571148623</v>
      </c>
      <c r="H14" s="194">
        <v>7.9993155458383383</v>
      </c>
      <c r="I14" s="193">
        <v>58095</v>
      </c>
      <c r="J14" s="193">
        <v>116306</v>
      </c>
      <c r="K14" s="193">
        <v>79</v>
      </c>
      <c r="L14" s="193">
        <v>-837</v>
      </c>
    </row>
    <row r="15" spans="1:12" ht="10.5" customHeight="1">
      <c r="A15" s="203"/>
      <c r="B15" s="231" t="s">
        <v>397</v>
      </c>
      <c r="C15" s="205">
        <v>5124</v>
      </c>
      <c r="D15" s="205">
        <v>9667</v>
      </c>
      <c r="E15" s="205">
        <v>4695</v>
      </c>
      <c r="F15" s="205">
        <v>4972</v>
      </c>
      <c r="G15" s="206">
        <v>1.8866120218579234</v>
      </c>
      <c r="H15" s="206">
        <v>0.66969821667823581</v>
      </c>
      <c r="I15" s="205">
        <v>5165</v>
      </c>
      <c r="J15" s="205">
        <v>9819</v>
      </c>
      <c r="K15" s="207">
        <v>-41</v>
      </c>
      <c r="L15" s="207">
        <v>-152</v>
      </c>
    </row>
    <row r="16" spans="1:12" ht="10.5" customHeight="1">
      <c r="A16" s="203"/>
      <c r="B16" s="231" t="s">
        <v>19</v>
      </c>
      <c r="C16" s="205">
        <v>3383</v>
      </c>
      <c r="D16" s="205">
        <v>6614</v>
      </c>
      <c r="E16" s="205">
        <v>3092</v>
      </c>
      <c r="F16" s="205">
        <v>3522</v>
      </c>
      <c r="G16" s="206">
        <v>1.9550694649719185</v>
      </c>
      <c r="H16" s="206">
        <v>0.45819633858589554</v>
      </c>
      <c r="I16" s="205">
        <v>3397</v>
      </c>
      <c r="J16" s="205">
        <v>6640</v>
      </c>
      <c r="K16" s="207">
        <v>-14</v>
      </c>
      <c r="L16" s="207">
        <v>-26</v>
      </c>
    </row>
    <row r="17" spans="1:12" ht="10.5" customHeight="1">
      <c r="A17" s="203"/>
      <c r="B17" s="231" t="s">
        <v>20</v>
      </c>
      <c r="C17" s="205">
        <v>3230</v>
      </c>
      <c r="D17" s="205">
        <v>6442</v>
      </c>
      <c r="E17" s="205">
        <v>2989</v>
      </c>
      <c r="F17" s="205">
        <v>3453</v>
      </c>
      <c r="G17" s="206">
        <v>1.9944272445820432</v>
      </c>
      <c r="H17" s="206">
        <v>0.44628073982012983</v>
      </c>
      <c r="I17" s="205">
        <v>3244</v>
      </c>
      <c r="J17" s="205">
        <v>6514</v>
      </c>
      <c r="K17" s="207">
        <v>-14</v>
      </c>
      <c r="L17" s="207">
        <v>-72</v>
      </c>
    </row>
    <row r="18" spans="1:12" ht="10.5" customHeight="1">
      <c r="A18" s="203"/>
      <c r="B18" s="231" t="s">
        <v>21</v>
      </c>
      <c r="C18" s="205">
        <v>4049</v>
      </c>
      <c r="D18" s="205">
        <v>7548</v>
      </c>
      <c r="E18" s="205">
        <v>3512</v>
      </c>
      <c r="F18" s="205">
        <v>4036</v>
      </c>
      <c r="G18" s="206">
        <v>1.8641639911089158</v>
      </c>
      <c r="H18" s="206">
        <v>0.52290081095348351</v>
      </c>
      <c r="I18" s="205">
        <v>4023</v>
      </c>
      <c r="J18" s="205">
        <v>7567</v>
      </c>
      <c r="K18" s="207">
        <v>26</v>
      </c>
      <c r="L18" s="207">
        <v>-19</v>
      </c>
    </row>
    <row r="19" spans="1:12" ht="10.5" customHeight="1">
      <c r="A19" s="203"/>
      <c r="B19" s="231" t="s">
        <v>22</v>
      </c>
      <c r="C19" s="205">
        <v>1363</v>
      </c>
      <c r="D19" s="205">
        <v>2256</v>
      </c>
      <c r="E19" s="205">
        <v>1029</v>
      </c>
      <c r="F19" s="205">
        <v>1227</v>
      </c>
      <c r="G19" s="206">
        <v>1.6551724137931034</v>
      </c>
      <c r="H19" s="206">
        <v>0.1562883186951588</v>
      </c>
      <c r="I19" s="205">
        <v>1347</v>
      </c>
      <c r="J19" s="205">
        <v>2263</v>
      </c>
      <c r="K19" s="207">
        <v>16</v>
      </c>
      <c r="L19" s="207">
        <v>-7</v>
      </c>
    </row>
    <row r="20" spans="1:12" ht="10.5" customHeight="1">
      <c r="A20" s="203"/>
      <c r="B20" s="231" t="s">
        <v>23</v>
      </c>
      <c r="C20" s="205">
        <v>1832</v>
      </c>
      <c r="D20" s="205">
        <v>3833</v>
      </c>
      <c r="E20" s="205">
        <v>1854</v>
      </c>
      <c r="F20" s="205">
        <v>1979</v>
      </c>
      <c r="G20" s="206">
        <v>2.0922489082969431</v>
      </c>
      <c r="H20" s="206">
        <v>0.26553773296034738</v>
      </c>
      <c r="I20" s="205">
        <v>1873</v>
      </c>
      <c r="J20" s="205">
        <v>3926</v>
      </c>
      <c r="K20" s="207">
        <v>-41</v>
      </c>
      <c r="L20" s="207">
        <v>-93</v>
      </c>
    </row>
    <row r="21" spans="1:12" ht="10.5" customHeight="1">
      <c r="A21" s="203"/>
      <c r="B21" s="231" t="s">
        <v>24</v>
      </c>
      <c r="C21" s="205">
        <v>7888</v>
      </c>
      <c r="D21" s="205">
        <v>16107</v>
      </c>
      <c r="E21" s="205">
        <v>7885</v>
      </c>
      <c r="F21" s="205">
        <v>8222</v>
      </c>
      <c r="G21" s="206">
        <v>2.0419624746450302</v>
      </c>
      <c r="H21" s="206">
        <v>1.1158404030243452</v>
      </c>
      <c r="I21" s="205">
        <v>7891</v>
      </c>
      <c r="J21" s="205">
        <v>16258</v>
      </c>
      <c r="K21" s="207">
        <v>-3</v>
      </c>
      <c r="L21" s="207">
        <v>-151</v>
      </c>
    </row>
    <row r="22" spans="1:12" ht="10.5" customHeight="1">
      <c r="A22" s="203"/>
      <c r="B22" s="231" t="s">
        <v>25</v>
      </c>
      <c r="C22" s="205">
        <v>5200</v>
      </c>
      <c r="D22" s="205">
        <v>11823</v>
      </c>
      <c r="E22" s="205">
        <v>6040</v>
      </c>
      <c r="F22" s="205">
        <v>5783</v>
      </c>
      <c r="G22" s="206">
        <v>2.273653846153846</v>
      </c>
      <c r="H22" s="206">
        <v>0.81905886167236808</v>
      </c>
      <c r="I22" s="205">
        <v>5159</v>
      </c>
      <c r="J22" s="205">
        <v>11808</v>
      </c>
      <c r="K22" s="207">
        <v>41</v>
      </c>
      <c r="L22" s="207">
        <v>15</v>
      </c>
    </row>
    <row r="23" spans="1:12" ht="10.5" customHeight="1">
      <c r="A23" s="203"/>
      <c r="B23" s="231" t="s">
        <v>26</v>
      </c>
      <c r="C23" s="205">
        <v>5521</v>
      </c>
      <c r="D23" s="205">
        <v>12278</v>
      </c>
      <c r="E23" s="205">
        <v>5748</v>
      </c>
      <c r="F23" s="205">
        <v>6530</v>
      </c>
      <c r="G23" s="206">
        <v>2.2238724868683208</v>
      </c>
      <c r="H23" s="206">
        <v>0.8505797770120388</v>
      </c>
      <c r="I23" s="205">
        <v>5497</v>
      </c>
      <c r="J23" s="205">
        <v>12326</v>
      </c>
      <c r="K23" s="207">
        <v>24</v>
      </c>
      <c r="L23" s="207">
        <v>-48</v>
      </c>
    </row>
    <row r="24" spans="1:12" ht="10.5" customHeight="1">
      <c r="A24" s="203"/>
      <c r="B24" s="231" t="s">
        <v>115</v>
      </c>
      <c r="C24" s="205">
        <v>1451</v>
      </c>
      <c r="D24" s="205">
        <v>2984</v>
      </c>
      <c r="E24" s="205">
        <v>1342</v>
      </c>
      <c r="F24" s="205">
        <v>1642</v>
      </c>
      <c r="G24" s="206">
        <v>2.0565127498277049</v>
      </c>
      <c r="H24" s="206">
        <v>0.20672178323863202</v>
      </c>
      <c r="I24" s="205">
        <v>1468</v>
      </c>
      <c r="J24" s="205">
        <v>3028</v>
      </c>
      <c r="K24" s="207">
        <v>-17</v>
      </c>
      <c r="L24" s="207">
        <v>-44</v>
      </c>
    </row>
    <row r="25" spans="1:12" ht="10.5" customHeight="1">
      <c r="A25" s="203"/>
      <c r="B25" s="231" t="s">
        <v>116</v>
      </c>
      <c r="C25" s="205">
        <v>3229</v>
      </c>
      <c r="D25" s="205">
        <v>5999</v>
      </c>
      <c r="E25" s="205">
        <v>2698</v>
      </c>
      <c r="F25" s="205">
        <v>3301</v>
      </c>
      <c r="G25" s="206">
        <v>1.8578507277794982</v>
      </c>
      <c r="H25" s="206">
        <v>0.4155911453245823</v>
      </c>
      <c r="I25" s="205">
        <v>3215</v>
      </c>
      <c r="J25" s="205">
        <v>6041</v>
      </c>
      <c r="K25" s="207">
        <v>14</v>
      </c>
      <c r="L25" s="207">
        <v>-42</v>
      </c>
    </row>
    <row r="26" spans="1:12" ht="10.5" customHeight="1">
      <c r="A26" s="203"/>
      <c r="B26" s="231" t="s">
        <v>117</v>
      </c>
      <c r="C26" s="205">
        <v>1162</v>
      </c>
      <c r="D26" s="205">
        <v>2234</v>
      </c>
      <c r="E26" s="205">
        <v>1010</v>
      </c>
      <c r="F26" s="205">
        <v>1224</v>
      </c>
      <c r="G26" s="206">
        <v>1.9225473321858864</v>
      </c>
      <c r="H26" s="206">
        <v>0.15476423048093296</v>
      </c>
      <c r="I26" s="205">
        <v>1157</v>
      </c>
      <c r="J26" s="205">
        <v>2233</v>
      </c>
      <c r="K26" s="207">
        <v>5</v>
      </c>
      <c r="L26" s="207">
        <v>1</v>
      </c>
    </row>
    <row r="27" spans="1:12" ht="10.5" customHeight="1">
      <c r="A27" s="203"/>
      <c r="B27" s="231" t="s">
        <v>118</v>
      </c>
      <c r="C27" s="205">
        <v>1480</v>
      </c>
      <c r="D27" s="205">
        <v>2928</v>
      </c>
      <c r="E27" s="205">
        <v>1409</v>
      </c>
      <c r="F27" s="205">
        <v>1519</v>
      </c>
      <c r="G27" s="206">
        <v>1.9783783783783784</v>
      </c>
      <c r="H27" s="206">
        <v>0.20284228596605716</v>
      </c>
      <c r="I27" s="205">
        <v>1504</v>
      </c>
      <c r="J27" s="205">
        <v>2965</v>
      </c>
      <c r="K27" s="207">
        <v>-24</v>
      </c>
      <c r="L27" s="207">
        <v>-37</v>
      </c>
    </row>
    <row r="28" spans="1:12" ht="10.5" customHeight="1">
      <c r="A28" s="203"/>
      <c r="B28" s="231" t="s">
        <v>119</v>
      </c>
      <c r="C28" s="205">
        <v>3051</v>
      </c>
      <c r="D28" s="205">
        <v>5436</v>
      </c>
      <c r="E28" s="205">
        <v>2478</v>
      </c>
      <c r="F28" s="205">
        <v>2958</v>
      </c>
      <c r="G28" s="206">
        <v>1.7817109144542773</v>
      </c>
      <c r="H28" s="206">
        <v>0.37658834238780287</v>
      </c>
      <c r="I28" s="205">
        <v>2981</v>
      </c>
      <c r="J28" s="205">
        <v>5373</v>
      </c>
      <c r="K28" s="207">
        <v>70</v>
      </c>
      <c r="L28" s="207">
        <v>63</v>
      </c>
    </row>
    <row r="29" spans="1:12" ht="10.5" customHeight="1">
      <c r="A29" s="203"/>
      <c r="B29" s="231" t="s">
        <v>120</v>
      </c>
      <c r="C29" s="205">
        <v>4173</v>
      </c>
      <c r="D29" s="205">
        <v>7510</v>
      </c>
      <c r="E29" s="205">
        <v>3491</v>
      </c>
      <c r="F29" s="205">
        <v>4019</v>
      </c>
      <c r="G29" s="206">
        <v>1.7996645099448838</v>
      </c>
      <c r="H29" s="206">
        <v>0.52026829494709337</v>
      </c>
      <c r="I29" s="205">
        <v>4159</v>
      </c>
      <c r="J29" s="205">
        <v>7575</v>
      </c>
      <c r="K29" s="207">
        <v>14</v>
      </c>
      <c r="L29" s="207">
        <v>-65</v>
      </c>
    </row>
    <row r="30" spans="1:12" ht="10.5" customHeight="1">
      <c r="A30" s="203"/>
      <c r="B30" s="231" t="s">
        <v>121</v>
      </c>
      <c r="C30" s="205">
        <v>5769</v>
      </c>
      <c r="D30" s="205">
        <v>11313</v>
      </c>
      <c r="E30" s="205">
        <v>5491</v>
      </c>
      <c r="F30" s="205">
        <v>5822</v>
      </c>
      <c r="G30" s="206">
        <v>1.9609984399375975</v>
      </c>
      <c r="H30" s="206">
        <v>0.7837277257971329</v>
      </c>
      <c r="I30" s="205">
        <v>5741</v>
      </c>
      <c r="J30" s="205">
        <v>11458</v>
      </c>
      <c r="K30" s="207">
        <v>28</v>
      </c>
      <c r="L30" s="207">
        <v>-145</v>
      </c>
    </row>
    <row r="31" spans="1:12" ht="10.5" customHeight="1">
      <c r="A31" s="203"/>
      <c r="B31" s="231" t="s">
        <v>122</v>
      </c>
      <c r="C31" s="205">
        <v>119</v>
      </c>
      <c r="D31" s="205">
        <v>214</v>
      </c>
      <c r="E31" s="205">
        <v>101</v>
      </c>
      <c r="F31" s="205">
        <v>113</v>
      </c>
      <c r="G31" s="206">
        <v>1.7983193277310925</v>
      </c>
      <c r="H31" s="206">
        <v>1.4825221720196801E-2</v>
      </c>
      <c r="I31" s="205">
        <v>121</v>
      </c>
      <c r="J31" s="205">
        <v>223</v>
      </c>
      <c r="K31" s="207">
        <v>-2</v>
      </c>
      <c r="L31" s="207">
        <v>-9</v>
      </c>
    </row>
    <row r="32" spans="1:12" ht="10.5" customHeight="1">
      <c r="A32" s="203"/>
      <c r="B32" s="231" t="s">
        <v>123</v>
      </c>
      <c r="C32" s="205">
        <v>90</v>
      </c>
      <c r="D32" s="205">
        <v>168</v>
      </c>
      <c r="E32" s="205">
        <v>87</v>
      </c>
      <c r="F32" s="205">
        <v>81</v>
      </c>
      <c r="G32" s="206">
        <v>1.8666666666666667</v>
      </c>
      <c r="H32" s="206">
        <v>1.1638491817724592E-2</v>
      </c>
      <c r="I32" s="205">
        <v>94</v>
      </c>
      <c r="J32" s="205">
        <v>169</v>
      </c>
      <c r="K32" s="207">
        <v>-4</v>
      </c>
      <c r="L32" s="207">
        <v>-1</v>
      </c>
    </row>
    <row r="33" spans="1:12" ht="10.5" customHeight="1">
      <c r="A33" s="203"/>
      <c r="B33" s="231" t="s">
        <v>124</v>
      </c>
      <c r="C33" s="205">
        <v>60</v>
      </c>
      <c r="D33" s="205">
        <v>115</v>
      </c>
      <c r="E33" s="205">
        <v>53</v>
      </c>
      <c r="F33" s="205">
        <v>62</v>
      </c>
      <c r="G33" s="206">
        <v>1.9166666666666667</v>
      </c>
      <c r="H33" s="206">
        <v>7.9668247561805235E-3</v>
      </c>
      <c r="I33" s="205">
        <v>59</v>
      </c>
      <c r="J33" s="205">
        <v>120</v>
      </c>
      <c r="K33" s="207">
        <v>1</v>
      </c>
      <c r="L33" s="207">
        <v>-5</v>
      </c>
    </row>
    <row r="34" spans="1:12" ht="6" customHeight="1">
      <c r="A34" s="203"/>
      <c r="B34" s="231"/>
      <c r="C34" s="208"/>
      <c r="D34" s="208"/>
      <c r="E34" s="208"/>
      <c r="F34" s="208"/>
      <c r="G34" s="206"/>
      <c r="H34" s="209"/>
      <c r="I34" s="208"/>
      <c r="J34" s="203"/>
      <c r="K34" s="205"/>
      <c r="L34" s="205"/>
    </row>
    <row r="35" spans="1:12" s="196" customFormat="1" ht="10.5" customHeight="1">
      <c r="A35" s="242" t="s">
        <v>7</v>
      </c>
      <c r="B35" s="243"/>
      <c r="C35" s="210">
        <v>49642</v>
      </c>
      <c r="D35" s="210">
        <v>83656</v>
      </c>
      <c r="E35" s="210">
        <v>38458</v>
      </c>
      <c r="F35" s="210">
        <v>45198</v>
      </c>
      <c r="G35" s="194">
        <v>1.6851859312678781</v>
      </c>
      <c r="H35" s="211">
        <v>5.7954147113307641</v>
      </c>
      <c r="I35" s="210">
        <v>49036</v>
      </c>
      <c r="J35" s="210">
        <v>83561</v>
      </c>
      <c r="K35" s="210">
        <v>606</v>
      </c>
      <c r="L35" s="210">
        <v>95</v>
      </c>
    </row>
    <row r="36" spans="1:12" ht="10.5" customHeight="1">
      <c r="A36" s="212"/>
      <c r="B36" s="231" t="s">
        <v>27</v>
      </c>
      <c r="C36" s="213">
        <v>2907</v>
      </c>
      <c r="D36" s="213">
        <v>4630</v>
      </c>
      <c r="E36" s="213">
        <v>2130</v>
      </c>
      <c r="F36" s="213">
        <v>2500</v>
      </c>
      <c r="G36" s="206">
        <v>1.5927072583419333</v>
      </c>
      <c r="H36" s="214">
        <v>0.32075129235752892</v>
      </c>
      <c r="I36" s="213">
        <v>2844</v>
      </c>
      <c r="J36" s="213">
        <v>4628</v>
      </c>
      <c r="K36" s="207">
        <v>63</v>
      </c>
      <c r="L36" s="207">
        <v>2</v>
      </c>
    </row>
    <row r="37" spans="1:12" ht="10.5" customHeight="1">
      <c r="A37" s="212"/>
      <c r="B37" s="231" t="s">
        <v>28</v>
      </c>
      <c r="C37" s="213">
        <v>3722</v>
      </c>
      <c r="D37" s="213">
        <v>6152</v>
      </c>
      <c r="E37" s="213">
        <v>2882</v>
      </c>
      <c r="F37" s="213">
        <v>3270</v>
      </c>
      <c r="G37" s="206">
        <v>1.6528747984954326</v>
      </c>
      <c r="H37" s="214">
        <v>0.42619048608715288</v>
      </c>
      <c r="I37" s="213">
        <v>3688</v>
      </c>
      <c r="J37" s="213">
        <v>6151</v>
      </c>
      <c r="K37" s="207">
        <v>34</v>
      </c>
      <c r="L37" s="207">
        <v>1</v>
      </c>
    </row>
    <row r="38" spans="1:12" ht="10.5" customHeight="1">
      <c r="A38" s="212"/>
      <c r="B38" s="231" t="s">
        <v>29</v>
      </c>
      <c r="C38" s="213">
        <v>2221</v>
      </c>
      <c r="D38" s="213">
        <v>3751</v>
      </c>
      <c r="E38" s="213">
        <v>1722</v>
      </c>
      <c r="F38" s="213">
        <v>2029</v>
      </c>
      <c r="G38" s="206">
        <v>1.6888788833858621</v>
      </c>
      <c r="H38" s="214">
        <v>0.25985704052550562</v>
      </c>
      <c r="I38" s="213">
        <v>2250</v>
      </c>
      <c r="J38" s="213">
        <v>3857</v>
      </c>
      <c r="K38" s="207">
        <v>-29</v>
      </c>
      <c r="L38" s="207">
        <v>-106</v>
      </c>
    </row>
    <row r="39" spans="1:12" ht="10.5" customHeight="1">
      <c r="A39" s="212"/>
      <c r="B39" s="231" t="s">
        <v>30</v>
      </c>
      <c r="C39" s="213">
        <v>1770</v>
      </c>
      <c r="D39" s="213">
        <v>3151</v>
      </c>
      <c r="E39" s="213">
        <v>1462</v>
      </c>
      <c r="F39" s="213">
        <v>1689</v>
      </c>
      <c r="G39" s="206">
        <v>1.7802259887005649</v>
      </c>
      <c r="H39" s="214">
        <v>0.21829099831934634</v>
      </c>
      <c r="I39" s="213">
        <v>1747</v>
      </c>
      <c r="J39" s="213">
        <v>3132</v>
      </c>
      <c r="K39" s="207">
        <v>23</v>
      </c>
      <c r="L39" s="207">
        <v>19</v>
      </c>
    </row>
    <row r="40" spans="1:12" ht="10.5" customHeight="1">
      <c r="A40" s="212"/>
      <c r="B40" s="231" t="s">
        <v>31</v>
      </c>
      <c r="C40" s="213">
        <v>2480</v>
      </c>
      <c r="D40" s="213">
        <v>4130</v>
      </c>
      <c r="E40" s="213">
        <v>1895</v>
      </c>
      <c r="F40" s="213">
        <v>2235</v>
      </c>
      <c r="G40" s="206">
        <v>1.6653225806451613</v>
      </c>
      <c r="H40" s="214">
        <v>0.28611292385239623</v>
      </c>
      <c r="I40" s="213">
        <v>2499</v>
      </c>
      <c r="J40" s="213">
        <v>4187</v>
      </c>
      <c r="K40" s="207">
        <v>-19</v>
      </c>
      <c r="L40" s="207">
        <v>-57</v>
      </c>
    </row>
    <row r="41" spans="1:12" ht="10.5" customHeight="1">
      <c r="A41" s="212"/>
      <c r="B41" s="231" t="s">
        <v>32</v>
      </c>
      <c r="C41" s="213">
        <v>3119</v>
      </c>
      <c r="D41" s="213">
        <v>4565</v>
      </c>
      <c r="E41" s="213">
        <v>2072</v>
      </c>
      <c r="F41" s="213">
        <v>2493</v>
      </c>
      <c r="G41" s="206">
        <v>1.4636101314523886</v>
      </c>
      <c r="H41" s="214">
        <v>0.31624830445186169</v>
      </c>
      <c r="I41" s="213">
        <v>3039</v>
      </c>
      <c r="J41" s="213">
        <v>4500</v>
      </c>
      <c r="K41" s="207">
        <v>80</v>
      </c>
      <c r="L41" s="207">
        <v>65</v>
      </c>
    </row>
    <row r="42" spans="1:12" ht="10.5" customHeight="1">
      <c r="A42" s="212"/>
      <c r="B42" s="231" t="s">
        <v>33</v>
      </c>
      <c r="C42" s="213">
        <v>1669</v>
      </c>
      <c r="D42" s="213">
        <v>2930</v>
      </c>
      <c r="E42" s="213">
        <v>1361</v>
      </c>
      <c r="F42" s="213">
        <v>1569</v>
      </c>
      <c r="G42" s="206">
        <v>1.7555422408627921</v>
      </c>
      <c r="H42" s="214">
        <v>0.20298083944007769</v>
      </c>
      <c r="I42" s="213">
        <v>1596</v>
      </c>
      <c r="J42" s="213">
        <v>2878</v>
      </c>
      <c r="K42" s="207">
        <v>73</v>
      </c>
      <c r="L42" s="207">
        <v>52</v>
      </c>
    </row>
    <row r="43" spans="1:12" ht="10.5" customHeight="1">
      <c r="A43" s="212"/>
      <c r="B43" s="231" t="s">
        <v>34</v>
      </c>
      <c r="C43" s="213">
        <v>1945</v>
      </c>
      <c r="D43" s="213">
        <v>3095</v>
      </c>
      <c r="E43" s="213">
        <v>1455</v>
      </c>
      <c r="F43" s="213">
        <v>1640</v>
      </c>
      <c r="G43" s="206">
        <v>1.5912596401028278</v>
      </c>
      <c r="H43" s="214">
        <v>0.21441150104677151</v>
      </c>
      <c r="I43" s="213">
        <v>1921</v>
      </c>
      <c r="J43" s="213">
        <v>3109</v>
      </c>
      <c r="K43" s="207">
        <v>24</v>
      </c>
      <c r="L43" s="207">
        <v>-14</v>
      </c>
    </row>
    <row r="44" spans="1:12" ht="10.5" customHeight="1">
      <c r="A44" s="212"/>
      <c r="B44" s="231" t="s">
        <v>35</v>
      </c>
      <c r="C44" s="213">
        <v>1757</v>
      </c>
      <c r="D44" s="213">
        <v>2993</v>
      </c>
      <c r="E44" s="213">
        <v>1437</v>
      </c>
      <c r="F44" s="213">
        <v>1556</v>
      </c>
      <c r="G44" s="206">
        <v>1.7034718269778031</v>
      </c>
      <c r="H44" s="214">
        <v>0.20734527387172444</v>
      </c>
      <c r="I44" s="213">
        <v>1741</v>
      </c>
      <c r="J44" s="213">
        <v>2993</v>
      </c>
      <c r="K44" s="207">
        <v>16</v>
      </c>
      <c r="L44" s="207">
        <v>0</v>
      </c>
    </row>
    <row r="45" spans="1:12" ht="10.5" customHeight="1">
      <c r="A45" s="212"/>
      <c r="B45" s="231" t="s">
        <v>125</v>
      </c>
      <c r="C45" s="213">
        <v>4599</v>
      </c>
      <c r="D45" s="213">
        <v>7653</v>
      </c>
      <c r="E45" s="213">
        <v>3577</v>
      </c>
      <c r="F45" s="213">
        <v>4076</v>
      </c>
      <c r="G45" s="206">
        <v>1.6640574037834313</v>
      </c>
      <c r="H45" s="214">
        <v>0.53017486833956129</v>
      </c>
      <c r="I45" s="213">
        <v>4524</v>
      </c>
      <c r="J45" s="213">
        <v>7589</v>
      </c>
      <c r="K45" s="207">
        <v>75</v>
      </c>
      <c r="L45" s="207">
        <v>64</v>
      </c>
    </row>
    <row r="46" spans="1:12" ht="10.5" customHeight="1">
      <c r="A46" s="212"/>
      <c r="B46" s="231" t="s">
        <v>126</v>
      </c>
      <c r="C46" s="213">
        <v>3698</v>
      </c>
      <c r="D46" s="213">
        <v>5783</v>
      </c>
      <c r="E46" s="213">
        <v>2617</v>
      </c>
      <c r="F46" s="213">
        <v>3166</v>
      </c>
      <c r="G46" s="206">
        <v>1.5638182801514333</v>
      </c>
      <c r="H46" s="214">
        <v>0.40062737013036498</v>
      </c>
      <c r="I46" s="213">
        <v>3668</v>
      </c>
      <c r="J46" s="213">
        <v>5748</v>
      </c>
      <c r="K46" s="207">
        <v>30</v>
      </c>
      <c r="L46" s="207">
        <v>35</v>
      </c>
    </row>
    <row r="47" spans="1:12" ht="10.5" customHeight="1">
      <c r="A47" s="212"/>
      <c r="B47" s="231" t="s">
        <v>127</v>
      </c>
      <c r="C47" s="213">
        <v>1587</v>
      </c>
      <c r="D47" s="213">
        <v>2781</v>
      </c>
      <c r="E47" s="213">
        <v>1260</v>
      </c>
      <c r="F47" s="213">
        <v>1521</v>
      </c>
      <c r="G47" s="206">
        <v>1.7523629489603025</v>
      </c>
      <c r="H47" s="214">
        <v>0.19265860562554815</v>
      </c>
      <c r="I47" s="213">
        <v>1565</v>
      </c>
      <c r="J47" s="213">
        <v>2759</v>
      </c>
      <c r="K47" s="207">
        <v>22</v>
      </c>
      <c r="L47" s="207">
        <v>22</v>
      </c>
    </row>
    <row r="48" spans="1:12" ht="10.5" customHeight="1">
      <c r="A48" s="212"/>
      <c r="B48" s="231" t="s">
        <v>128</v>
      </c>
      <c r="C48" s="213">
        <v>1841</v>
      </c>
      <c r="D48" s="213">
        <v>3386</v>
      </c>
      <c r="E48" s="213">
        <v>1606</v>
      </c>
      <c r="F48" s="213">
        <v>1780</v>
      </c>
      <c r="G48" s="206">
        <v>1.8392178164041282</v>
      </c>
      <c r="H48" s="214">
        <v>0.23457103151675873</v>
      </c>
      <c r="I48" s="213">
        <v>1832</v>
      </c>
      <c r="J48" s="213">
        <v>3403</v>
      </c>
      <c r="K48" s="207">
        <v>9</v>
      </c>
      <c r="L48" s="207">
        <v>-17</v>
      </c>
    </row>
    <row r="49" spans="1:14" ht="10.5" customHeight="1">
      <c r="A49" s="212"/>
      <c r="B49" s="231" t="s">
        <v>129</v>
      </c>
      <c r="C49" s="213">
        <v>2363</v>
      </c>
      <c r="D49" s="213">
        <v>3945</v>
      </c>
      <c r="E49" s="213">
        <v>1785</v>
      </c>
      <c r="F49" s="213">
        <v>2160</v>
      </c>
      <c r="G49" s="206">
        <v>1.6694879390605164</v>
      </c>
      <c r="H49" s="214">
        <v>0.27329672750549711</v>
      </c>
      <c r="I49" s="213">
        <v>2332</v>
      </c>
      <c r="J49" s="213">
        <v>3940</v>
      </c>
      <c r="K49" s="207">
        <v>31</v>
      </c>
      <c r="L49" s="207">
        <v>5</v>
      </c>
    </row>
    <row r="50" spans="1:14" ht="10.5" customHeight="1">
      <c r="A50" s="212"/>
      <c r="B50" s="231" t="s">
        <v>130</v>
      </c>
      <c r="C50" s="213">
        <v>4637</v>
      </c>
      <c r="D50" s="213">
        <v>8402</v>
      </c>
      <c r="E50" s="213">
        <v>3673</v>
      </c>
      <c r="F50" s="213">
        <v>4729</v>
      </c>
      <c r="G50" s="206">
        <v>1.8119473797714039</v>
      </c>
      <c r="H50" s="214">
        <v>0.58206314436025008</v>
      </c>
      <c r="I50" s="213">
        <v>4569</v>
      </c>
      <c r="J50" s="213">
        <v>8382</v>
      </c>
      <c r="K50" s="207">
        <v>68</v>
      </c>
      <c r="L50" s="207">
        <v>20</v>
      </c>
    </row>
    <row r="51" spans="1:14" ht="10.5" customHeight="1">
      <c r="A51" s="212"/>
      <c r="B51" s="231" t="s">
        <v>131</v>
      </c>
      <c r="C51" s="213">
        <v>5701</v>
      </c>
      <c r="D51" s="213">
        <v>10032</v>
      </c>
      <c r="E51" s="213">
        <v>4611</v>
      </c>
      <c r="F51" s="213">
        <v>5421</v>
      </c>
      <c r="G51" s="206">
        <v>1.7596912822311874</v>
      </c>
      <c r="H51" s="214">
        <v>0.69498422568698281</v>
      </c>
      <c r="I51" s="213">
        <v>5615</v>
      </c>
      <c r="J51" s="213">
        <v>9982</v>
      </c>
      <c r="K51" s="207">
        <v>86</v>
      </c>
      <c r="L51" s="207">
        <v>50</v>
      </c>
    </row>
    <row r="52" spans="1:14" ht="10.5" customHeight="1">
      <c r="A52" s="212"/>
      <c r="B52" s="231" t="s">
        <v>132</v>
      </c>
      <c r="C52" s="213">
        <v>3626</v>
      </c>
      <c r="D52" s="213">
        <v>6277</v>
      </c>
      <c r="E52" s="213">
        <v>2913</v>
      </c>
      <c r="F52" s="213">
        <v>3364</v>
      </c>
      <c r="G52" s="206">
        <v>1.7311086596800882</v>
      </c>
      <c r="H52" s="214">
        <v>0.43485007821343608</v>
      </c>
      <c r="I52" s="213">
        <v>3606</v>
      </c>
      <c r="J52" s="213">
        <v>6323</v>
      </c>
      <c r="K52" s="207">
        <v>20</v>
      </c>
      <c r="L52" s="207">
        <v>-46</v>
      </c>
    </row>
    <row r="53" spans="1:14" ht="6" customHeight="1">
      <c r="A53" s="212"/>
      <c r="B53" s="231"/>
      <c r="C53" s="208"/>
      <c r="D53" s="208"/>
      <c r="E53" s="208"/>
      <c r="F53" s="208"/>
      <c r="G53" s="206"/>
      <c r="H53" s="215"/>
      <c r="I53" s="208"/>
      <c r="J53" s="208"/>
      <c r="K53" s="208"/>
      <c r="L53" s="208"/>
    </row>
    <row r="54" spans="1:14" s="196" customFormat="1" ht="10.5" customHeight="1">
      <c r="A54" s="242" t="s">
        <v>8</v>
      </c>
      <c r="B54" s="243"/>
      <c r="C54" s="210">
        <v>87699</v>
      </c>
      <c r="D54" s="210">
        <v>164550</v>
      </c>
      <c r="E54" s="210">
        <v>79147</v>
      </c>
      <c r="F54" s="210">
        <v>85403</v>
      </c>
      <c r="G54" s="194">
        <v>1.8763041767865083</v>
      </c>
      <c r="H54" s="211">
        <v>11.399487075039175</v>
      </c>
      <c r="I54" s="210">
        <v>87014</v>
      </c>
      <c r="J54" s="210">
        <v>165031</v>
      </c>
      <c r="K54" s="210">
        <v>685</v>
      </c>
      <c r="L54" s="210">
        <v>-481</v>
      </c>
    </row>
    <row r="55" spans="1:14" ht="10.5" customHeight="1">
      <c r="A55" s="212"/>
      <c r="B55" s="231" t="s">
        <v>380</v>
      </c>
      <c r="C55" s="213">
        <v>2498</v>
      </c>
      <c r="D55" s="213">
        <v>5961</v>
      </c>
      <c r="E55" s="213">
        <v>2755</v>
      </c>
      <c r="F55" s="213">
        <v>3206</v>
      </c>
      <c r="G55" s="206">
        <v>2.3863090472377904</v>
      </c>
      <c r="H55" s="214">
        <v>0.41295862931819227</v>
      </c>
      <c r="I55" s="213">
        <v>2479</v>
      </c>
      <c r="J55" s="213">
        <v>5973</v>
      </c>
      <c r="K55" s="207">
        <v>19</v>
      </c>
      <c r="L55" s="207">
        <v>-12</v>
      </c>
    </row>
    <row r="56" spans="1:14" ht="10.5" customHeight="1">
      <c r="A56" s="212"/>
      <c r="B56" s="231" t="s">
        <v>381</v>
      </c>
      <c r="C56" s="213">
        <v>4109</v>
      </c>
      <c r="D56" s="213">
        <v>10202</v>
      </c>
      <c r="E56" s="213">
        <v>4781</v>
      </c>
      <c r="F56" s="213">
        <v>5421</v>
      </c>
      <c r="G56" s="206">
        <v>2.4828425407641763</v>
      </c>
      <c r="H56" s="214">
        <v>0.70676127097872787</v>
      </c>
      <c r="I56" s="213">
        <v>4135</v>
      </c>
      <c r="J56" s="213">
        <v>10344</v>
      </c>
      <c r="K56" s="207">
        <v>-26</v>
      </c>
      <c r="L56" s="207">
        <v>-142</v>
      </c>
    </row>
    <row r="57" spans="1:14" ht="10.5" customHeight="1">
      <c r="A57" s="212"/>
      <c r="B57" s="231" t="s">
        <v>382</v>
      </c>
      <c r="C57" s="213">
        <v>5443</v>
      </c>
      <c r="D57" s="213">
        <v>12720</v>
      </c>
      <c r="E57" s="213">
        <v>5992</v>
      </c>
      <c r="F57" s="213">
        <v>6728</v>
      </c>
      <c r="G57" s="206">
        <v>2.3369465368363036</v>
      </c>
      <c r="H57" s="214">
        <v>0.88120009477057615</v>
      </c>
      <c r="I57" s="213">
        <v>5381</v>
      </c>
      <c r="J57" s="213">
        <v>12680</v>
      </c>
      <c r="K57" s="207">
        <v>62</v>
      </c>
      <c r="L57" s="207">
        <v>40</v>
      </c>
    </row>
    <row r="58" spans="1:14" ht="10.5" customHeight="1">
      <c r="A58" s="212"/>
      <c r="B58" s="231" t="s">
        <v>37</v>
      </c>
      <c r="C58" s="213">
        <v>2715</v>
      </c>
      <c r="D58" s="213">
        <v>6045</v>
      </c>
      <c r="E58" s="213">
        <v>2916</v>
      </c>
      <c r="F58" s="213">
        <v>3129</v>
      </c>
      <c r="G58" s="206">
        <v>2.2265193370165748</v>
      </c>
      <c r="H58" s="214">
        <v>0.41877787522705451</v>
      </c>
      <c r="I58" s="213">
        <v>2729</v>
      </c>
      <c r="J58" s="213">
        <v>6127</v>
      </c>
      <c r="K58" s="207">
        <v>-14</v>
      </c>
      <c r="L58" s="207">
        <v>-82</v>
      </c>
    </row>
    <row r="59" spans="1:14" ht="10.5" customHeight="1">
      <c r="A59" s="212"/>
      <c r="B59" s="231" t="s">
        <v>38</v>
      </c>
      <c r="C59" s="213">
        <v>191</v>
      </c>
      <c r="D59" s="213">
        <v>461</v>
      </c>
      <c r="E59" s="213">
        <v>205</v>
      </c>
      <c r="F59" s="213">
        <v>256</v>
      </c>
      <c r="G59" s="206">
        <v>2.413612565445026</v>
      </c>
      <c r="H59" s="214">
        <v>3.1936575761732366E-2</v>
      </c>
      <c r="I59" s="213">
        <v>200</v>
      </c>
      <c r="J59" s="213">
        <v>489</v>
      </c>
      <c r="K59" s="207">
        <v>-9</v>
      </c>
      <c r="L59" s="207">
        <v>-28</v>
      </c>
    </row>
    <row r="60" spans="1:14" ht="10.5" customHeight="1">
      <c r="A60" s="212"/>
      <c r="B60" s="231" t="s">
        <v>39</v>
      </c>
      <c r="C60" s="213">
        <v>104</v>
      </c>
      <c r="D60" s="213">
        <v>211</v>
      </c>
      <c r="E60" s="213">
        <v>96</v>
      </c>
      <c r="F60" s="213">
        <v>115</v>
      </c>
      <c r="G60" s="206">
        <v>2.0288461538461537</v>
      </c>
      <c r="H60" s="214">
        <v>1.4617391509166003E-2</v>
      </c>
      <c r="I60" s="213">
        <v>103</v>
      </c>
      <c r="J60" s="213">
        <v>215</v>
      </c>
      <c r="K60" s="207">
        <v>1</v>
      </c>
      <c r="L60" s="207">
        <v>-4</v>
      </c>
    </row>
    <row r="61" spans="1:14" ht="10.5" customHeight="1">
      <c r="A61" s="212"/>
      <c r="B61" s="231" t="s">
        <v>40</v>
      </c>
      <c r="C61" s="213">
        <v>23</v>
      </c>
      <c r="D61" s="213">
        <v>51</v>
      </c>
      <c r="E61" s="213">
        <v>30</v>
      </c>
      <c r="F61" s="213">
        <v>21</v>
      </c>
      <c r="G61" s="206">
        <v>2.2173913043478262</v>
      </c>
      <c r="H61" s="214">
        <v>3.5331135875235368E-3</v>
      </c>
      <c r="I61" s="213">
        <v>30</v>
      </c>
      <c r="J61" s="213">
        <v>61</v>
      </c>
      <c r="K61" s="207">
        <v>-7</v>
      </c>
      <c r="L61" s="207">
        <v>-10</v>
      </c>
    </row>
    <row r="62" spans="1:14" ht="10.5" customHeight="1">
      <c r="A62" s="212"/>
      <c r="B62" s="231" t="s">
        <v>41</v>
      </c>
      <c r="C62" s="213">
        <v>36</v>
      </c>
      <c r="D62" s="213">
        <v>106</v>
      </c>
      <c r="E62" s="213">
        <v>57</v>
      </c>
      <c r="F62" s="213">
        <v>49</v>
      </c>
      <c r="G62" s="206">
        <v>2.9444444444444446</v>
      </c>
      <c r="H62" s="214">
        <v>7.3433341230881343E-3</v>
      </c>
      <c r="I62" s="213">
        <v>37</v>
      </c>
      <c r="J62" s="213">
        <v>105</v>
      </c>
      <c r="K62" s="207">
        <v>-1</v>
      </c>
      <c r="L62" s="207">
        <v>1</v>
      </c>
      <c r="N62" s="203"/>
    </row>
    <row r="63" spans="1:14" ht="10.5" customHeight="1">
      <c r="A63" s="212"/>
      <c r="B63" s="231" t="s">
        <v>42</v>
      </c>
      <c r="C63" s="213">
        <v>652</v>
      </c>
      <c r="D63" s="213">
        <v>2064</v>
      </c>
      <c r="E63" s="213">
        <v>845</v>
      </c>
      <c r="F63" s="213">
        <v>1219</v>
      </c>
      <c r="G63" s="206">
        <v>3.165644171779141</v>
      </c>
      <c r="H63" s="214">
        <v>0.14298718518918782</v>
      </c>
      <c r="I63" s="213">
        <v>635</v>
      </c>
      <c r="J63" s="213">
        <v>2076</v>
      </c>
      <c r="K63" s="207">
        <v>17</v>
      </c>
      <c r="L63" s="207">
        <v>-12</v>
      </c>
    </row>
    <row r="64" spans="1:14" ht="10.5" customHeight="1">
      <c r="A64" s="212"/>
      <c r="B64" s="231" t="s">
        <v>43</v>
      </c>
      <c r="C64" s="213">
        <v>807</v>
      </c>
      <c r="D64" s="213">
        <v>1631</v>
      </c>
      <c r="E64" s="213">
        <v>790</v>
      </c>
      <c r="F64" s="213">
        <v>841</v>
      </c>
      <c r="G64" s="206">
        <v>2.0210656753407683</v>
      </c>
      <c r="H64" s="214">
        <v>0.1129903580637429</v>
      </c>
      <c r="I64" s="213">
        <v>798</v>
      </c>
      <c r="J64" s="213">
        <v>1643</v>
      </c>
      <c r="K64" s="207">
        <v>9</v>
      </c>
      <c r="L64" s="207">
        <v>-12</v>
      </c>
    </row>
    <row r="65" spans="1:12" ht="10.5" customHeight="1">
      <c r="A65" s="212"/>
      <c r="B65" s="231" t="s">
        <v>44</v>
      </c>
      <c r="C65" s="213">
        <v>3300</v>
      </c>
      <c r="D65" s="213">
        <v>6859</v>
      </c>
      <c r="E65" s="213">
        <v>3260</v>
      </c>
      <c r="F65" s="213">
        <v>3599</v>
      </c>
      <c r="G65" s="206">
        <v>2.0784848484848486</v>
      </c>
      <c r="H65" s="214">
        <v>0.47516913915341052</v>
      </c>
      <c r="I65" s="213">
        <v>3294</v>
      </c>
      <c r="J65" s="213">
        <v>6908</v>
      </c>
      <c r="K65" s="207">
        <v>6</v>
      </c>
      <c r="L65" s="207">
        <v>-49</v>
      </c>
    </row>
    <row r="66" spans="1:12" ht="10.5" customHeight="1">
      <c r="A66" s="212"/>
      <c r="B66" s="231" t="s">
        <v>133</v>
      </c>
      <c r="C66" s="213">
        <v>7893</v>
      </c>
      <c r="D66" s="213">
        <v>15197</v>
      </c>
      <c r="E66" s="213">
        <v>7096</v>
      </c>
      <c r="F66" s="213">
        <v>8101</v>
      </c>
      <c r="G66" s="206">
        <v>1.9253769162549095</v>
      </c>
      <c r="H66" s="214">
        <v>1.0527985723450035</v>
      </c>
      <c r="I66" s="213">
        <v>7850</v>
      </c>
      <c r="J66" s="213">
        <v>15242</v>
      </c>
      <c r="K66" s="207">
        <v>43</v>
      </c>
      <c r="L66" s="207">
        <v>-45</v>
      </c>
    </row>
    <row r="67" spans="1:12" ht="10.5" customHeight="1">
      <c r="A67" s="212"/>
      <c r="B67" s="231" t="s">
        <v>134</v>
      </c>
      <c r="C67" s="213">
        <v>6147</v>
      </c>
      <c r="D67" s="213">
        <v>9947</v>
      </c>
      <c r="E67" s="213">
        <v>4925</v>
      </c>
      <c r="F67" s="213">
        <v>5022</v>
      </c>
      <c r="G67" s="206">
        <v>1.6181877338539126</v>
      </c>
      <c r="H67" s="214">
        <v>0.68909570304111023</v>
      </c>
      <c r="I67" s="213">
        <v>6055</v>
      </c>
      <c r="J67" s="213">
        <v>9916</v>
      </c>
      <c r="K67" s="207">
        <v>92</v>
      </c>
      <c r="L67" s="207">
        <v>31</v>
      </c>
    </row>
    <row r="68" spans="1:12" ht="10.5" customHeight="1">
      <c r="A68" s="212"/>
      <c r="B68" s="231" t="s">
        <v>135</v>
      </c>
      <c r="C68" s="213">
        <v>6148</v>
      </c>
      <c r="D68" s="213">
        <v>10105</v>
      </c>
      <c r="E68" s="213">
        <v>5151</v>
      </c>
      <c r="F68" s="213">
        <v>4954</v>
      </c>
      <c r="G68" s="206">
        <v>1.6436239427456083</v>
      </c>
      <c r="H68" s="214">
        <v>0.7000414274887321</v>
      </c>
      <c r="I68" s="213">
        <v>6057</v>
      </c>
      <c r="J68" s="213">
        <v>10086</v>
      </c>
      <c r="K68" s="207">
        <v>91</v>
      </c>
      <c r="L68" s="207">
        <v>19</v>
      </c>
    </row>
    <row r="69" spans="1:12" ht="10.5" customHeight="1">
      <c r="A69" s="212"/>
      <c r="B69" s="231" t="s">
        <v>136</v>
      </c>
      <c r="C69" s="213">
        <v>3487</v>
      </c>
      <c r="D69" s="213">
        <v>6166</v>
      </c>
      <c r="E69" s="213">
        <v>3044</v>
      </c>
      <c r="F69" s="213">
        <v>3122</v>
      </c>
      <c r="G69" s="206">
        <v>1.7682821909951247</v>
      </c>
      <c r="H69" s="214">
        <v>0.42716036040529659</v>
      </c>
      <c r="I69" s="213">
        <v>3451</v>
      </c>
      <c r="J69" s="213">
        <v>6166</v>
      </c>
      <c r="K69" s="207">
        <v>36</v>
      </c>
      <c r="L69" s="207">
        <v>0</v>
      </c>
    </row>
    <row r="70" spans="1:12" ht="10.5" customHeight="1">
      <c r="A70" s="212"/>
      <c r="B70" s="231" t="s">
        <v>137</v>
      </c>
      <c r="C70" s="213">
        <v>1653</v>
      </c>
      <c r="D70" s="213">
        <v>3263</v>
      </c>
      <c r="E70" s="213">
        <v>1466</v>
      </c>
      <c r="F70" s="213">
        <v>1797</v>
      </c>
      <c r="G70" s="206">
        <v>1.9739866908650938</v>
      </c>
      <c r="H70" s="214">
        <v>0.22604999286449609</v>
      </c>
      <c r="I70" s="213">
        <v>1664</v>
      </c>
      <c r="J70" s="213">
        <v>3300</v>
      </c>
      <c r="K70" s="207">
        <v>-11</v>
      </c>
      <c r="L70" s="207">
        <v>-37</v>
      </c>
    </row>
    <row r="71" spans="1:12" ht="10.5" customHeight="1">
      <c r="A71" s="212"/>
      <c r="B71" s="231" t="s">
        <v>138</v>
      </c>
      <c r="C71" s="213">
        <v>2939</v>
      </c>
      <c r="D71" s="213">
        <v>5509</v>
      </c>
      <c r="E71" s="213">
        <v>2579</v>
      </c>
      <c r="F71" s="213">
        <v>2930</v>
      </c>
      <c r="G71" s="206">
        <v>1.874447090847227</v>
      </c>
      <c r="H71" s="214">
        <v>0.38164554418955221</v>
      </c>
      <c r="I71" s="213">
        <v>2981</v>
      </c>
      <c r="J71" s="213">
        <v>5579</v>
      </c>
      <c r="K71" s="207">
        <v>-42</v>
      </c>
      <c r="L71" s="207">
        <v>-70</v>
      </c>
    </row>
    <row r="72" spans="1:12" ht="10.5" customHeight="1">
      <c r="A72" s="212"/>
      <c r="B72" s="231" t="s">
        <v>139</v>
      </c>
      <c r="C72" s="213">
        <v>1781</v>
      </c>
      <c r="D72" s="213">
        <v>2763</v>
      </c>
      <c r="E72" s="213">
        <v>1312</v>
      </c>
      <c r="F72" s="213">
        <v>1451</v>
      </c>
      <c r="G72" s="206">
        <v>1.5513756316676024</v>
      </c>
      <c r="H72" s="214">
        <v>0.19141162435936337</v>
      </c>
      <c r="I72" s="213">
        <v>1793</v>
      </c>
      <c r="J72" s="213">
        <v>2786</v>
      </c>
      <c r="K72" s="207">
        <v>-12</v>
      </c>
      <c r="L72" s="207">
        <v>-23</v>
      </c>
    </row>
    <row r="73" spans="1:12" ht="10.5" customHeight="1">
      <c r="A73" s="212"/>
      <c r="B73" s="231" t="s">
        <v>140</v>
      </c>
      <c r="C73" s="213">
        <v>1623</v>
      </c>
      <c r="D73" s="213">
        <v>2654</v>
      </c>
      <c r="E73" s="213">
        <v>1349</v>
      </c>
      <c r="F73" s="213">
        <v>1305</v>
      </c>
      <c r="G73" s="206">
        <v>1.6352433764633394</v>
      </c>
      <c r="H73" s="214">
        <v>0.18386046002524445</v>
      </c>
      <c r="I73" s="213">
        <v>1600</v>
      </c>
      <c r="J73" s="213">
        <v>2637</v>
      </c>
      <c r="K73" s="207">
        <v>23</v>
      </c>
      <c r="L73" s="207">
        <v>17</v>
      </c>
    </row>
    <row r="74" spans="1:12" ht="10.5" customHeight="1">
      <c r="A74" s="212"/>
      <c r="B74" s="231" t="s">
        <v>141</v>
      </c>
      <c r="C74" s="213">
        <v>2259</v>
      </c>
      <c r="D74" s="213">
        <v>3719</v>
      </c>
      <c r="E74" s="213">
        <v>1840</v>
      </c>
      <c r="F74" s="213">
        <v>1879</v>
      </c>
      <c r="G74" s="206">
        <v>1.6463036741921204</v>
      </c>
      <c r="H74" s="214">
        <v>0.25764018494117713</v>
      </c>
      <c r="I74" s="213">
        <v>2202</v>
      </c>
      <c r="J74" s="213">
        <v>3659</v>
      </c>
      <c r="K74" s="207">
        <v>57</v>
      </c>
      <c r="L74" s="207">
        <v>60</v>
      </c>
    </row>
    <row r="75" spans="1:12" ht="10.5" customHeight="1">
      <c r="A75" s="212"/>
      <c r="B75" s="231" t="s">
        <v>142</v>
      </c>
      <c r="C75" s="213">
        <v>5184</v>
      </c>
      <c r="D75" s="213">
        <v>8653</v>
      </c>
      <c r="E75" s="213">
        <v>4381</v>
      </c>
      <c r="F75" s="213">
        <v>4272</v>
      </c>
      <c r="G75" s="214">
        <v>1.6691743827160495</v>
      </c>
      <c r="H75" s="214">
        <v>0.59945160534982678</v>
      </c>
      <c r="I75" s="213">
        <v>5193</v>
      </c>
      <c r="J75" s="213">
        <v>8740</v>
      </c>
      <c r="K75" s="207">
        <v>-9</v>
      </c>
      <c r="L75" s="207">
        <v>-87</v>
      </c>
    </row>
    <row r="76" spans="1:12" ht="10.5" customHeight="1">
      <c r="A76" s="212"/>
      <c r="B76" s="231" t="s">
        <v>143</v>
      </c>
      <c r="C76" s="213">
        <v>5322</v>
      </c>
      <c r="D76" s="213">
        <v>7551</v>
      </c>
      <c r="E76" s="213">
        <v>3954</v>
      </c>
      <c r="F76" s="213">
        <v>3597</v>
      </c>
      <c r="G76" s="214">
        <v>1.4188275084554678</v>
      </c>
      <c r="H76" s="214">
        <v>0.52310864116451428</v>
      </c>
      <c r="I76" s="213">
        <v>5264</v>
      </c>
      <c r="J76" s="213">
        <v>7538</v>
      </c>
      <c r="K76" s="207">
        <v>58</v>
      </c>
      <c r="L76" s="207">
        <v>13</v>
      </c>
    </row>
    <row r="77" spans="1:12" ht="10.5" customHeight="1">
      <c r="A77" s="212"/>
      <c r="B77" s="231" t="s">
        <v>144</v>
      </c>
      <c r="C77" s="213">
        <v>9159</v>
      </c>
      <c r="D77" s="213">
        <v>14637</v>
      </c>
      <c r="E77" s="213">
        <v>7365</v>
      </c>
      <c r="F77" s="213">
        <v>7272</v>
      </c>
      <c r="G77" s="214">
        <v>1.5981002292826727</v>
      </c>
      <c r="H77" s="214">
        <v>1.0140035996192551</v>
      </c>
      <c r="I77" s="213">
        <v>9038</v>
      </c>
      <c r="J77" s="213">
        <v>14700</v>
      </c>
      <c r="K77" s="207">
        <v>121</v>
      </c>
      <c r="L77" s="207">
        <v>-63</v>
      </c>
    </row>
    <row r="78" spans="1:12" ht="10.5" customHeight="1">
      <c r="A78" s="212"/>
      <c r="B78" s="231" t="s">
        <v>145</v>
      </c>
      <c r="C78" s="213">
        <v>3769</v>
      </c>
      <c r="D78" s="213">
        <v>7740</v>
      </c>
      <c r="E78" s="213">
        <v>3522</v>
      </c>
      <c r="F78" s="213">
        <v>4218</v>
      </c>
      <c r="G78" s="214">
        <v>2.0535951180684533</v>
      </c>
      <c r="H78" s="214">
        <v>0.53620194445945446</v>
      </c>
      <c r="I78" s="213">
        <v>3764</v>
      </c>
      <c r="J78" s="213">
        <v>7845</v>
      </c>
      <c r="K78" s="207">
        <v>5</v>
      </c>
      <c r="L78" s="207">
        <v>-105</v>
      </c>
    </row>
    <row r="79" spans="1:12" ht="10.5" customHeight="1">
      <c r="A79" s="212"/>
      <c r="B79" s="231" t="s">
        <v>146</v>
      </c>
      <c r="C79" s="213">
        <v>5832</v>
      </c>
      <c r="D79" s="213">
        <v>11659</v>
      </c>
      <c r="E79" s="213">
        <v>5240</v>
      </c>
      <c r="F79" s="213">
        <v>6419</v>
      </c>
      <c r="G79" s="214">
        <v>1.9991426611796983</v>
      </c>
      <c r="H79" s="214">
        <v>0.80769747680268456</v>
      </c>
      <c r="I79" s="213">
        <v>5706</v>
      </c>
      <c r="J79" s="213">
        <v>11561</v>
      </c>
      <c r="K79" s="207">
        <v>126</v>
      </c>
      <c r="L79" s="207">
        <v>98</v>
      </c>
    </row>
    <row r="80" spans="1:12" ht="10.5" customHeight="1">
      <c r="A80" s="212"/>
      <c r="B80" s="231" t="s">
        <v>147</v>
      </c>
      <c r="C80" s="213">
        <v>4625</v>
      </c>
      <c r="D80" s="213">
        <v>8676</v>
      </c>
      <c r="E80" s="213">
        <v>4196</v>
      </c>
      <c r="F80" s="213">
        <v>4480</v>
      </c>
      <c r="G80" s="214">
        <v>1.8758918918918919</v>
      </c>
      <c r="H80" s="214">
        <v>0.60104497030106285</v>
      </c>
      <c r="I80" s="213">
        <v>4575</v>
      </c>
      <c r="J80" s="213">
        <v>8655</v>
      </c>
      <c r="K80" s="207">
        <v>50</v>
      </c>
      <c r="L80" s="207">
        <v>21</v>
      </c>
    </row>
    <row r="81" spans="1:12" ht="6" customHeight="1">
      <c r="A81" s="212"/>
      <c r="B81" s="231"/>
      <c r="C81" s="213"/>
      <c r="D81" s="213"/>
      <c r="E81" s="213"/>
      <c r="F81" s="213"/>
      <c r="G81" s="214"/>
      <c r="H81" s="239"/>
      <c r="I81" s="239"/>
      <c r="J81" s="213"/>
      <c r="K81" s="213"/>
      <c r="L81" s="213"/>
    </row>
    <row r="82" spans="1:12" s="196" customFormat="1" ht="10.5" customHeight="1">
      <c r="A82" s="242" t="s">
        <v>9</v>
      </c>
      <c r="B82" s="243"/>
      <c r="C82" s="210">
        <v>62535</v>
      </c>
      <c r="D82" s="210">
        <v>110221</v>
      </c>
      <c r="E82" s="210">
        <v>50386</v>
      </c>
      <c r="F82" s="210">
        <v>59835</v>
      </c>
      <c r="G82" s="222">
        <v>1.7625489725753578</v>
      </c>
      <c r="H82" s="211">
        <v>7.6357512300084656</v>
      </c>
      <c r="I82" s="210">
        <v>61692</v>
      </c>
      <c r="J82" s="210">
        <v>109904</v>
      </c>
      <c r="K82" s="210">
        <v>843</v>
      </c>
      <c r="L82" s="210">
        <v>317</v>
      </c>
    </row>
    <row r="83" spans="1:12" ht="10.5" customHeight="1">
      <c r="A83" s="212"/>
      <c r="B83" s="231" t="s">
        <v>45</v>
      </c>
      <c r="C83" s="213">
        <v>1346</v>
      </c>
      <c r="D83" s="213">
        <v>2150</v>
      </c>
      <c r="E83" s="213">
        <v>974</v>
      </c>
      <c r="F83" s="213">
        <v>1176</v>
      </c>
      <c r="G83" s="214">
        <v>1.5973254086181279</v>
      </c>
      <c r="H83" s="214">
        <v>0.14894498457207067</v>
      </c>
      <c r="I83" s="213">
        <v>1340</v>
      </c>
      <c r="J83" s="213">
        <v>2175</v>
      </c>
      <c r="K83" s="207">
        <v>6</v>
      </c>
      <c r="L83" s="207">
        <v>-25</v>
      </c>
    </row>
    <row r="84" spans="1:12" ht="10.5" customHeight="1">
      <c r="A84" s="212"/>
      <c r="B84" s="231" t="s">
        <v>236</v>
      </c>
      <c r="C84" s="213">
        <v>3338</v>
      </c>
      <c r="D84" s="213">
        <v>5374</v>
      </c>
      <c r="E84" s="213">
        <v>2346</v>
      </c>
      <c r="F84" s="213">
        <v>3028</v>
      </c>
      <c r="G84" s="214">
        <v>1.609946075494308</v>
      </c>
      <c r="H84" s="214">
        <v>0.37229318469316641</v>
      </c>
      <c r="I84" s="213">
        <v>3254</v>
      </c>
      <c r="J84" s="213">
        <v>5280</v>
      </c>
      <c r="K84" s="207">
        <v>84</v>
      </c>
      <c r="L84" s="207">
        <v>94</v>
      </c>
    </row>
    <row r="85" spans="1:12" ht="10.5" customHeight="1">
      <c r="A85" s="212"/>
      <c r="B85" s="231" t="s">
        <v>46</v>
      </c>
      <c r="C85" s="213">
        <v>2036</v>
      </c>
      <c r="D85" s="213">
        <v>3224</v>
      </c>
      <c r="E85" s="213">
        <v>1418</v>
      </c>
      <c r="F85" s="213">
        <v>1806</v>
      </c>
      <c r="G85" s="214">
        <v>1.5834970530451866</v>
      </c>
      <c r="H85" s="214">
        <v>0.22334820012109574</v>
      </c>
      <c r="I85" s="213">
        <v>2036</v>
      </c>
      <c r="J85" s="213">
        <v>3274</v>
      </c>
      <c r="K85" s="207">
        <v>0</v>
      </c>
      <c r="L85" s="207">
        <v>-50</v>
      </c>
    </row>
    <row r="86" spans="1:12" ht="10.5" customHeight="1">
      <c r="A86" s="212"/>
      <c r="B86" s="231" t="s">
        <v>47</v>
      </c>
      <c r="C86" s="213">
        <v>1825</v>
      </c>
      <c r="D86" s="213">
        <v>3162</v>
      </c>
      <c r="E86" s="213">
        <v>1461</v>
      </c>
      <c r="F86" s="213">
        <v>1701</v>
      </c>
      <c r="G86" s="214">
        <v>1.7326027397260273</v>
      </c>
      <c r="H86" s="214">
        <v>0.21905304242645926</v>
      </c>
      <c r="I86" s="213">
        <v>1815</v>
      </c>
      <c r="J86" s="213">
        <v>3183</v>
      </c>
      <c r="K86" s="207">
        <v>10</v>
      </c>
      <c r="L86" s="207">
        <v>-21</v>
      </c>
    </row>
    <row r="87" spans="1:12" ht="10.5" customHeight="1">
      <c r="A87" s="212"/>
      <c r="B87" s="231" t="s">
        <v>48</v>
      </c>
      <c r="C87" s="213">
        <v>3099</v>
      </c>
      <c r="D87" s="213">
        <v>5693</v>
      </c>
      <c r="E87" s="213">
        <v>2523</v>
      </c>
      <c r="F87" s="213">
        <v>3170</v>
      </c>
      <c r="G87" s="214">
        <v>1.8370442078089706</v>
      </c>
      <c r="H87" s="214">
        <v>0.39439246379944104</v>
      </c>
      <c r="I87" s="213">
        <v>2992</v>
      </c>
      <c r="J87" s="213">
        <v>5588</v>
      </c>
      <c r="K87" s="207">
        <v>107</v>
      </c>
      <c r="L87" s="207">
        <v>105</v>
      </c>
    </row>
    <row r="88" spans="1:12" ht="10.5" customHeight="1">
      <c r="A88" s="212"/>
      <c r="B88" s="231" t="s">
        <v>49</v>
      </c>
      <c r="C88" s="213">
        <v>2348</v>
      </c>
      <c r="D88" s="213">
        <v>3921</v>
      </c>
      <c r="E88" s="213">
        <v>1826</v>
      </c>
      <c r="F88" s="213">
        <v>2095</v>
      </c>
      <c r="G88" s="214">
        <v>1.669931856899489</v>
      </c>
      <c r="H88" s="214">
        <v>0.27163408581725074</v>
      </c>
      <c r="I88" s="213">
        <v>2288</v>
      </c>
      <c r="J88" s="213">
        <v>3852</v>
      </c>
      <c r="K88" s="207">
        <v>60</v>
      </c>
      <c r="L88" s="207">
        <v>69</v>
      </c>
    </row>
    <row r="89" spans="1:12" ht="10.5" customHeight="1">
      <c r="A89" s="212"/>
      <c r="B89" s="231" t="s">
        <v>50</v>
      </c>
      <c r="C89" s="213">
        <v>6019</v>
      </c>
      <c r="D89" s="213">
        <v>9858</v>
      </c>
      <c r="E89" s="213">
        <v>4435</v>
      </c>
      <c r="F89" s="213">
        <v>5423</v>
      </c>
      <c r="G89" s="214">
        <v>1.6378135902973916</v>
      </c>
      <c r="H89" s="214">
        <v>0.68293007344719658</v>
      </c>
      <c r="I89" s="213">
        <v>5966</v>
      </c>
      <c r="J89" s="213">
        <v>9869</v>
      </c>
      <c r="K89" s="207">
        <v>53</v>
      </c>
      <c r="L89" s="207">
        <v>-11</v>
      </c>
    </row>
    <row r="90" spans="1:12" ht="10.5" customHeight="1">
      <c r="A90" s="212"/>
      <c r="B90" s="231" t="s">
        <v>51</v>
      </c>
      <c r="C90" s="213">
        <v>4383</v>
      </c>
      <c r="D90" s="213">
        <v>7615</v>
      </c>
      <c r="E90" s="213">
        <v>3521</v>
      </c>
      <c r="F90" s="213">
        <v>4094</v>
      </c>
      <c r="G90" s="214">
        <v>1.7373944786675792</v>
      </c>
      <c r="H90" s="214">
        <v>0.52754235233317126</v>
      </c>
      <c r="I90" s="213">
        <v>4280</v>
      </c>
      <c r="J90" s="213">
        <v>7566</v>
      </c>
      <c r="K90" s="207">
        <v>103</v>
      </c>
      <c r="L90" s="207">
        <v>49</v>
      </c>
    </row>
    <row r="91" spans="1:12" ht="10.5" customHeight="1">
      <c r="A91" s="212"/>
      <c r="B91" s="231" t="s">
        <v>52</v>
      </c>
      <c r="C91" s="213">
        <v>3286</v>
      </c>
      <c r="D91" s="213">
        <v>5968</v>
      </c>
      <c r="E91" s="213">
        <v>2802</v>
      </c>
      <c r="F91" s="213">
        <v>3166</v>
      </c>
      <c r="G91" s="214">
        <v>1.8161898965307364</v>
      </c>
      <c r="H91" s="214">
        <v>0.41344356647726405</v>
      </c>
      <c r="I91" s="213">
        <v>3296</v>
      </c>
      <c r="J91" s="213">
        <v>6051</v>
      </c>
      <c r="K91" s="207">
        <v>-10</v>
      </c>
      <c r="L91" s="207">
        <v>-83</v>
      </c>
    </row>
    <row r="92" spans="1:12" ht="10.5" customHeight="1">
      <c r="A92" s="212"/>
      <c r="B92" s="231" t="s">
        <v>148</v>
      </c>
      <c r="C92" s="213">
        <v>4693</v>
      </c>
      <c r="D92" s="213">
        <v>9040</v>
      </c>
      <c r="E92" s="213">
        <v>4198</v>
      </c>
      <c r="F92" s="213">
        <v>4842</v>
      </c>
      <c r="G92" s="214">
        <v>1.9262731728105689</v>
      </c>
      <c r="H92" s="214">
        <v>0.62626170257279945</v>
      </c>
      <c r="I92" s="213">
        <v>4624</v>
      </c>
      <c r="J92" s="213">
        <v>9005</v>
      </c>
      <c r="K92" s="207">
        <v>69</v>
      </c>
      <c r="L92" s="207">
        <v>35</v>
      </c>
    </row>
    <row r="93" spans="1:12" ht="10.5" customHeight="1">
      <c r="A93" s="212"/>
      <c r="B93" s="231" t="s">
        <v>149</v>
      </c>
      <c r="C93" s="213">
        <v>3877</v>
      </c>
      <c r="D93" s="213">
        <v>6874</v>
      </c>
      <c r="E93" s="213">
        <v>3225</v>
      </c>
      <c r="F93" s="213">
        <v>3649</v>
      </c>
      <c r="G93" s="214">
        <v>1.7730203765798298</v>
      </c>
      <c r="H93" s="214">
        <v>0.47620829020856459</v>
      </c>
      <c r="I93" s="213">
        <v>3712</v>
      </c>
      <c r="J93" s="213">
        <v>6645</v>
      </c>
      <c r="K93" s="207">
        <v>165</v>
      </c>
      <c r="L93" s="207">
        <v>229</v>
      </c>
    </row>
    <row r="94" spans="1:12" ht="10.5" customHeight="1">
      <c r="A94" s="212"/>
      <c r="B94" s="231" t="s">
        <v>150</v>
      </c>
      <c r="C94" s="213">
        <v>6247</v>
      </c>
      <c r="D94" s="213">
        <v>11701</v>
      </c>
      <c r="E94" s="213">
        <v>5395</v>
      </c>
      <c r="F94" s="213">
        <v>6306</v>
      </c>
      <c r="G94" s="214">
        <v>1.8730590683528094</v>
      </c>
      <c r="H94" s="214">
        <v>0.81060709975711576</v>
      </c>
      <c r="I94" s="213">
        <v>6134</v>
      </c>
      <c r="J94" s="213">
        <v>11648</v>
      </c>
      <c r="K94" s="207">
        <v>113</v>
      </c>
      <c r="L94" s="207">
        <v>53</v>
      </c>
    </row>
    <row r="95" spans="1:12" ht="10.5" customHeight="1">
      <c r="A95" s="212"/>
      <c r="B95" s="231" t="s">
        <v>151</v>
      </c>
      <c r="C95" s="213">
        <v>3184</v>
      </c>
      <c r="D95" s="213">
        <v>6029</v>
      </c>
      <c r="E95" s="213">
        <v>2838</v>
      </c>
      <c r="F95" s="213">
        <v>3191</v>
      </c>
      <c r="G95" s="214">
        <v>1.8935301507537687</v>
      </c>
      <c r="H95" s="214">
        <v>0.41766944743489032</v>
      </c>
      <c r="I95" s="213">
        <v>3093</v>
      </c>
      <c r="J95" s="213">
        <v>5992</v>
      </c>
      <c r="K95" s="207">
        <v>91</v>
      </c>
      <c r="L95" s="207">
        <v>37</v>
      </c>
    </row>
    <row r="96" spans="1:12" ht="10.5" customHeight="1">
      <c r="A96" s="212"/>
      <c r="B96" s="231" t="s">
        <v>152</v>
      </c>
      <c r="C96" s="213">
        <v>2324</v>
      </c>
      <c r="D96" s="213">
        <v>4338</v>
      </c>
      <c r="E96" s="213">
        <v>2053</v>
      </c>
      <c r="F96" s="213">
        <v>2285</v>
      </c>
      <c r="G96" s="214">
        <v>1.8666092943201378</v>
      </c>
      <c r="H96" s="214">
        <v>0.30052248515053143</v>
      </c>
      <c r="I96" s="213">
        <v>2296</v>
      </c>
      <c r="J96" s="213">
        <v>4286</v>
      </c>
      <c r="K96" s="207">
        <v>28</v>
      </c>
      <c r="L96" s="207">
        <v>52</v>
      </c>
    </row>
    <row r="97" spans="1:12" ht="10.5" customHeight="1">
      <c r="A97" s="212"/>
      <c r="B97" s="231" t="s">
        <v>153</v>
      </c>
      <c r="C97" s="213">
        <v>2047</v>
      </c>
      <c r="D97" s="213">
        <v>3685</v>
      </c>
      <c r="E97" s="213">
        <v>1662</v>
      </c>
      <c r="F97" s="213">
        <v>2023</v>
      </c>
      <c r="G97" s="214">
        <v>1.8001954079140206</v>
      </c>
      <c r="H97" s="214">
        <v>0.25528477588282811</v>
      </c>
      <c r="I97" s="213">
        <v>1993</v>
      </c>
      <c r="J97" s="213">
        <v>3632</v>
      </c>
      <c r="K97" s="207">
        <v>54</v>
      </c>
      <c r="L97" s="207">
        <v>53</v>
      </c>
    </row>
    <row r="98" spans="1:12" ht="10.5" customHeight="1">
      <c r="A98" s="212"/>
      <c r="B98" s="231" t="s">
        <v>154</v>
      </c>
      <c r="C98" s="213">
        <v>1326</v>
      </c>
      <c r="D98" s="213">
        <v>2448</v>
      </c>
      <c r="E98" s="213">
        <v>1106</v>
      </c>
      <c r="F98" s="213">
        <v>1342</v>
      </c>
      <c r="G98" s="214">
        <v>1.8461538461538463</v>
      </c>
      <c r="H98" s="214">
        <v>0.16958945220112975</v>
      </c>
      <c r="I98" s="213">
        <v>1321</v>
      </c>
      <c r="J98" s="213">
        <v>2457</v>
      </c>
      <c r="K98" s="207">
        <v>5</v>
      </c>
      <c r="L98" s="207">
        <v>-9</v>
      </c>
    </row>
    <row r="99" spans="1:12" ht="10.5" customHeight="1">
      <c r="A99" s="212"/>
      <c r="B99" s="231" t="s">
        <v>155</v>
      </c>
      <c r="C99" s="213">
        <v>1204</v>
      </c>
      <c r="D99" s="213">
        <v>2465</v>
      </c>
      <c r="E99" s="213">
        <v>1124</v>
      </c>
      <c r="F99" s="213">
        <v>1341</v>
      </c>
      <c r="G99" s="214">
        <v>2.0473421926910298</v>
      </c>
      <c r="H99" s="214">
        <v>0.17076715673030426</v>
      </c>
      <c r="I99" s="213">
        <v>1225</v>
      </c>
      <c r="J99" s="213">
        <v>2498</v>
      </c>
      <c r="K99" s="207">
        <v>-21</v>
      </c>
      <c r="L99" s="207">
        <v>-33</v>
      </c>
    </row>
    <row r="100" spans="1:12" ht="10.5" customHeight="1">
      <c r="A100" s="212"/>
      <c r="B100" s="231" t="s">
        <v>156</v>
      </c>
      <c r="C100" s="213">
        <v>2153</v>
      </c>
      <c r="D100" s="213">
        <v>3541</v>
      </c>
      <c r="E100" s="213">
        <v>1605</v>
      </c>
      <c r="F100" s="213">
        <v>1936</v>
      </c>
      <c r="G100" s="214">
        <v>1.6446818392940084</v>
      </c>
      <c r="H100" s="214">
        <v>0.24530892575334987</v>
      </c>
      <c r="I100" s="213">
        <v>2214</v>
      </c>
      <c r="J100" s="213">
        <v>3625</v>
      </c>
      <c r="K100" s="207">
        <v>-61</v>
      </c>
      <c r="L100" s="207">
        <v>-84</v>
      </c>
    </row>
    <row r="101" spans="1:12" ht="10.5" customHeight="1">
      <c r="A101" s="212"/>
      <c r="B101" s="231" t="s">
        <v>157</v>
      </c>
      <c r="C101" s="213">
        <v>2530</v>
      </c>
      <c r="D101" s="213">
        <v>4432</v>
      </c>
      <c r="E101" s="213">
        <v>2018</v>
      </c>
      <c r="F101" s="213">
        <v>2414</v>
      </c>
      <c r="G101" s="214">
        <v>1.7517786561264823</v>
      </c>
      <c r="H101" s="214">
        <v>0.30703449842949637</v>
      </c>
      <c r="I101" s="213">
        <v>2496</v>
      </c>
      <c r="J101" s="213">
        <v>4448</v>
      </c>
      <c r="K101" s="207">
        <v>34</v>
      </c>
      <c r="L101" s="207">
        <v>-16</v>
      </c>
    </row>
    <row r="102" spans="1:12" ht="10.5" customHeight="1">
      <c r="A102" s="212"/>
      <c r="B102" s="231" t="s">
        <v>158</v>
      </c>
      <c r="C102" s="213">
        <v>1912</v>
      </c>
      <c r="D102" s="213">
        <v>3174</v>
      </c>
      <c r="E102" s="213">
        <v>1433</v>
      </c>
      <c r="F102" s="213">
        <v>1741</v>
      </c>
      <c r="G102" s="214">
        <v>1.6600418410041842</v>
      </c>
      <c r="H102" s="214">
        <v>0.21988436327058247</v>
      </c>
      <c r="I102" s="213">
        <v>1918</v>
      </c>
      <c r="J102" s="213">
        <v>3196</v>
      </c>
      <c r="K102" s="207">
        <v>-6</v>
      </c>
      <c r="L102" s="207">
        <v>-22</v>
      </c>
    </row>
    <row r="103" spans="1:12" ht="10.5" customHeight="1">
      <c r="A103" s="212"/>
      <c r="B103" s="231" t="s">
        <v>159</v>
      </c>
      <c r="C103" s="213">
        <v>310</v>
      </c>
      <c r="D103" s="213">
        <v>608</v>
      </c>
      <c r="E103" s="213">
        <v>253</v>
      </c>
      <c r="F103" s="213">
        <v>355</v>
      </c>
      <c r="G103" s="214">
        <v>1.9612903225806451</v>
      </c>
      <c r="H103" s="214">
        <v>4.2120256102241377E-2</v>
      </c>
      <c r="I103" s="213">
        <v>309</v>
      </c>
      <c r="J103" s="213">
        <v>603</v>
      </c>
      <c r="K103" s="207">
        <v>1</v>
      </c>
      <c r="L103" s="207">
        <v>5</v>
      </c>
    </row>
    <row r="104" spans="1:12" ht="10.5" customHeight="1">
      <c r="A104" s="212"/>
      <c r="B104" s="231" t="s">
        <v>160</v>
      </c>
      <c r="C104" s="213">
        <v>1166</v>
      </c>
      <c r="D104" s="213">
        <v>1797</v>
      </c>
      <c r="E104" s="213">
        <v>818</v>
      </c>
      <c r="F104" s="213">
        <v>979</v>
      </c>
      <c r="G104" s="214">
        <v>1.5411663807890223</v>
      </c>
      <c r="H104" s="214">
        <v>0.12449029640744698</v>
      </c>
      <c r="I104" s="213">
        <v>1194</v>
      </c>
      <c r="J104" s="213">
        <v>1832</v>
      </c>
      <c r="K104" s="207">
        <v>-28</v>
      </c>
      <c r="L104" s="207">
        <v>-35</v>
      </c>
    </row>
    <row r="105" spans="1:12" ht="10.5" customHeight="1">
      <c r="A105" s="212"/>
      <c r="B105" s="231" t="s">
        <v>161</v>
      </c>
      <c r="C105" s="213">
        <v>1882</v>
      </c>
      <c r="D105" s="213">
        <v>3124</v>
      </c>
      <c r="E105" s="213">
        <v>1352</v>
      </c>
      <c r="F105" s="213">
        <v>1772</v>
      </c>
      <c r="G105" s="214">
        <v>1.6599362380446334</v>
      </c>
      <c r="H105" s="214">
        <v>0.2164205264200692</v>
      </c>
      <c r="I105" s="213">
        <v>1896</v>
      </c>
      <c r="J105" s="213">
        <v>3199</v>
      </c>
      <c r="K105" s="207">
        <v>-14</v>
      </c>
      <c r="L105" s="207">
        <v>-75</v>
      </c>
    </row>
    <row r="106" spans="1:12" ht="6" customHeight="1">
      <c r="A106" s="212"/>
      <c r="B106" s="231"/>
      <c r="C106" s="218"/>
      <c r="D106" s="218"/>
      <c r="E106" s="218"/>
      <c r="F106" s="218"/>
      <c r="G106" s="214"/>
      <c r="H106" s="220"/>
      <c r="I106" s="220"/>
      <c r="J106" s="203"/>
      <c r="K106" s="205"/>
      <c r="L106" s="205"/>
    </row>
    <row r="107" spans="1:12" s="196" customFormat="1" ht="10.5" customHeight="1">
      <c r="A107" s="242" t="s">
        <v>10</v>
      </c>
      <c r="B107" s="243"/>
      <c r="C107" s="210">
        <v>20596</v>
      </c>
      <c r="D107" s="210">
        <v>35512</v>
      </c>
      <c r="E107" s="210">
        <v>15638</v>
      </c>
      <c r="F107" s="210">
        <v>19874</v>
      </c>
      <c r="G107" s="222">
        <v>1.724218294814527</v>
      </c>
      <c r="H107" s="211">
        <v>2.4601554847085461</v>
      </c>
      <c r="I107" s="210">
        <v>20309</v>
      </c>
      <c r="J107" s="210">
        <v>35565</v>
      </c>
      <c r="K107" s="210">
        <v>287</v>
      </c>
      <c r="L107" s="210">
        <v>-53</v>
      </c>
    </row>
    <row r="108" spans="1:12" ht="10.5" customHeight="1">
      <c r="A108" s="212"/>
      <c r="B108" s="231" t="s">
        <v>53</v>
      </c>
      <c r="C108" s="213">
        <v>2345</v>
      </c>
      <c r="D108" s="213">
        <v>4080</v>
      </c>
      <c r="E108" s="213">
        <v>1401</v>
      </c>
      <c r="F108" s="213">
        <v>2679</v>
      </c>
      <c r="G108" s="214">
        <v>1.7398720682302773</v>
      </c>
      <c r="H108" s="214">
        <v>0.28264908700188296</v>
      </c>
      <c r="I108" s="213">
        <v>2247</v>
      </c>
      <c r="J108" s="213">
        <v>3991</v>
      </c>
      <c r="K108" s="207">
        <v>98</v>
      </c>
      <c r="L108" s="207">
        <v>89</v>
      </c>
    </row>
    <row r="109" spans="1:12" ht="10.5" customHeight="1">
      <c r="A109" s="212"/>
      <c r="B109" s="231" t="s">
        <v>54</v>
      </c>
      <c r="C109" s="213">
        <v>1827</v>
      </c>
      <c r="D109" s="213">
        <v>3091</v>
      </c>
      <c r="E109" s="213">
        <v>1363</v>
      </c>
      <c r="F109" s="213">
        <v>1728</v>
      </c>
      <c r="G109" s="214">
        <v>1.6918445539135194</v>
      </c>
      <c r="H109" s="214">
        <v>0.21413439409873045</v>
      </c>
      <c r="I109" s="213">
        <v>1809</v>
      </c>
      <c r="J109" s="213">
        <v>3082</v>
      </c>
      <c r="K109" s="207">
        <v>18</v>
      </c>
      <c r="L109" s="207">
        <v>9</v>
      </c>
    </row>
    <row r="110" spans="1:12" s="196" customFormat="1" ht="10.5" customHeight="1">
      <c r="A110" s="202"/>
      <c r="B110" s="231" t="s">
        <v>55</v>
      </c>
      <c r="C110" s="213">
        <v>1574</v>
      </c>
      <c r="D110" s="213">
        <v>2631</v>
      </c>
      <c r="E110" s="213">
        <v>1223</v>
      </c>
      <c r="F110" s="213">
        <v>1408</v>
      </c>
      <c r="G110" s="214">
        <v>1.6715374841168995</v>
      </c>
      <c r="H110" s="214">
        <v>0.18226709507400835</v>
      </c>
      <c r="I110" s="213">
        <v>1557</v>
      </c>
      <c r="J110" s="213">
        <v>2646</v>
      </c>
      <c r="K110" s="207">
        <v>17</v>
      </c>
      <c r="L110" s="207">
        <v>-15</v>
      </c>
    </row>
    <row r="111" spans="1:12" ht="10.5" customHeight="1">
      <c r="A111" s="212"/>
      <c r="B111" s="231" t="s">
        <v>56</v>
      </c>
      <c r="C111" s="213">
        <v>2329</v>
      </c>
      <c r="D111" s="213">
        <v>4581</v>
      </c>
      <c r="E111" s="213">
        <v>2144</v>
      </c>
      <c r="F111" s="213">
        <v>2437</v>
      </c>
      <c r="G111" s="214">
        <v>1.9669386002576212</v>
      </c>
      <c r="H111" s="214">
        <v>0.31735673224402594</v>
      </c>
      <c r="I111" s="213">
        <v>2286</v>
      </c>
      <c r="J111" s="213">
        <v>4604</v>
      </c>
      <c r="K111" s="207">
        <v>43</v>
      </c>
      <c r="L111" s="207">
        <v>-23</v>
      </c>
    </row>
    <row r="112" spans="1:12" ht="10.5" customHeight="1">
      <c r="A112" s="212"/>
      <c r="B112" s="231" t="s">
        <v>57</v>
      </c>
      <c r="C112" s="213">
        <v>2495</v>
      </c>
      <c r="D112" s="213">
        <v>5040</v>
      </c>
      <c r="E112" s="213">
        <v>2319</v>
      </c>
      <c r="F112" s="213">
        <v>2721</v>
      </c>
      <c r="G112" s="214">
        <v>2.0200400801603204</v>
      </c>
      <c r="H112" s="214">
        <v>0.34915475453173772</v>
      </c>
      <c r="I112" s="213">
        <v>2471</v>
      </c>
      <c r="J112" s="213">
        <v>5062</v>
      </c>
      <c r="K112" s="207">
        <v>24</v>
      </c>
      <c r="L112" s="207">
        <v>-22</v>
      </c>
    </row>
    <row r="113" spans="1:12" ht="10.5" customHeight="1">
      <c r="A113" s="212"/>
      <c r="B113" s="231" t="s">
        <v>58</v>
      </c>
      <c r="C113" s="213">
        <v>2775</v>
      </c>
      <c r="D113" s="213">
        <v>4760</v>
      </c>
      <c r="E113" s="213">
        <v>2227</v>
      </c>
      <c r="F113" s="213">
        <v>2533</v>
      </c>
      <c r="G113" s="214">
        <v>1.7153153153153153</v>
      </c>
      <c r="H113" s="214">
        <v>0.32975726816886342</v>
      </c>
      <c r="I113" s="213">
        <v>2743</v>
      </c>
      <c r="J113" s="213">
        <v>4752</v>
      </c>
      <c r="K113" s="207">
        <v>32</v>
      </c>
      <c r="L113" s="207">
        <v>8</v>
      </c>
    </row>
    <row r="114" spans="1:12" ht="10.5" customHeight="1">
      <c r="A114" s="212"/>
      <c r="B114" s="231" t="s">
        <v>59</v>
      </c>
      <c r="C114" s="213">
        <v>1591</v>
      </c>
      <c r="D114" s="213">
        <v>2400</v>
      </c>
      <c r="E114" s="213">
        <v>970</v>
      </c>
      <c r="F114" s="213">
        <v>1430</v>
      </c>
      <c r="G114" s="214">
        <v>1.508485229415462</v>
      </c>
      <c r="H114" s="214">
        <v>0.16626416882463704</v>
      </c>
      <c r="I114" s="213">
        <v>1580</v>
      </c>
      <c r="J114" s="213">
        <v>2420</v>
      </c>
      <c r="K114" s="207">
        <v>11</v>
      </c>
      <c r="L114" s="207">
        <v>-20</v>
      </c>
    </row>
    <row r="115" spans="1:12" ht="10.5" customHeight="1">
      <c r="A115" s="212"/>
      <c r="B115" s="231" t="s">
        <v>60</v>
      </c>
      <c r="C115" s="213">
        <v>1739</v>
      </c>
      <c r="D115" s="213">
        <v>2718</v>
      </c>
      <c r="E115" s="213">
        <v>1201</v>
      </c>
      <c r="F115" s="213">
        <v>1517</v>
      </c>
      <c r="G115" s="214">
        <v>1.5629672225416906</v>
      </c>
      <c r="H115" s="214">
        <v>0.18829417119390143</v>
      </c>
      <c r="I115" s="213">
        <v>1682</v>
      </c>
      <c r="J115" s="213">
        <v>2697</v>
      </c>
      <c r="K115" s="207">
        <v>57</v>
      </c>
      <c r="L115" s="207">
        <v>21</v>
      </c>
    </row>
    <row r="116" spans="1:12" ht="10.5" customHeight="1">
      <c r="A116" s="212"/>
      <c r="B116" s="231" t="s">
        <v>61</v>
      </c>
      <c r="C116" s="213">
        <v>577</v>
      </c>
      <c r="D116" s="213">
        <v>1052</v>
      </c>
      <c r="E116" s="213">
        <v>430</v>
      </c>
      <c r="F116" s="213">
        <v>622</v>
      </c>
      <c r="G116" s="214">
        <v>1.8232235701906412</v>
      </c>
      <c r="H116" s="214">
        <v>7.2879127334799232E-2</v>
      </c>
      <c r="I116" s="213">
        <v>602</v>
      </c>
      <c r="J116" s="213">
        <v>1100</v>
      </c>
      <c r="K116" s="207">
        <v>-25</v>
      </c>
      <c r="L116" s="207">
        <v>-48</v>
      </c>
    </row>
    <row r="117" spans="1:12" ht="10.5" customHeight="1">
      <c r="A117" s="212"/>
      <c r="B117" s="231" t="s">
        <v>162</v>
      </c>
      <c r="C117" s="213">
        <v>1069</v>
      </c>
      <c r="D117" s="213">
        <v>1679</v>
      </c>
      <c r="E117" s="213">
        <v>761</v>
      </c>
      <c r="F117" s="213">
        <v>918</v>
      </c>
      <c r="G117" s="214">
        <v>1.5706267539756782</v>
      </c>
      <c r="H117" s="214">
        <v>0.11631564144023565</v>
      </c>
      <c r="I117" s="213">
        <v>1055</v>
      </c>
      <c r="J117" s="213">
        <v>1681</v>
      </c>
      <c r="K117" s="207">
        <v>14</v>
      </c>
      <c r="L117" s="207">
        <v>-2</v>
      </c>
    </row>
    <row r="118" spans="1:12" ht="10.5" customHeight="1">
      <c r="A118" s="212"/>
      <c r="B118" s="231" t="s">
        <v>163</v>
      </c>
      <c r="C118" s="213">
        <v>2275</v>
      </c>
      <c r="D118" s="213">
        <v>3480</v>
      </c>
      <c r="E118" s="213">
        <v>1599</v>
      </c>
      <c r="F118" s="213">
        <v>1881</v>
      </c>
      <c r="G118" s="214">
        <v>1.5296703296703296</v>
      </c>
      <c r="H118" s="214">
        <v>0.24108304479572371</v>
      </c>
      <c r="I118" s="213">
        <v>2277</v>
      </c>
      <c r="J118" s="213">
        <v>3530</v>
      </c>
      <c r="K118" s="207">
        <v>-2</v>
      </c>
      <c r="L118" s="207">
        <v>-50</v>
      </c>
    </row>
    <row r="119" spans="1:12" ht="6" customHeight="1">
      <c r="A119" s="212"/>
      <c r="B119" s="231"/>
      <c r="C119" s="203"/>
      <c r="D119" s="203"/>
      <c r="E119" s="203"/>
      <c r="F119" s="203"/>
      <c r="G119" s="214"/>
      <c r="H119" s="220"/>
      <c r="I119" s="220"/>
      <c r="J119" s="203"/>
      <c r="K119" s="205"/>
      <c r="L119" s="205"/>
    </row>
    <row r="120" spans="1:12" s="196" customFormat="1" ht="10.5" customHeight="1">
      <c r="A120" s="242" t="s">
        <v>11</v>
      </c>
      <c r="B120" s="243"/>
      <c r="C120" s="223">
        <v>65154</v>
      </c>
      <c r="D120" s="223">
        <v>131739</v>
      </c>
      <c r="E120" s="223">
        <v>61680</v>
      </c>
      <c r="F120" s="223">
        <v>70059</v>
      </c>
      <c r="G120" s="222">
        <v>2.0219633483746202</v>
      </c>
      <c r="H120" s="224">
        <v>9.1264480569953559</v>
      </c>
      <c r="I120" s="223">
        <v>64987</v>
      </c>
      <c r="J120" s="223">
        <v>132972</v>
      </c>
      <c r="K120" s="223">
        <v>167</v>
      </c>
      <c r="L120" s="223">
        <v>-1233</v>
      </c>
    </row>
    <row r="121" spans="1:12" ht="10.5" customHeight="1">
      <c r="A121" s="212"/>
      <c r="B121" s="231" t="s">
        <v>62</v>
      </c>
      <c r="C121" s="205">
        <v>6418</v>
      </c>
      <c r="D121" s="205">
        <v>12052</v>
      </c>
      <c r="E121" s="205">
        <v>5488</v>
      </c>
      <c r="F121" s="205">
        <v>6564</v>
      </c>
      <c r="G121" s="214">
        <v>1.8778435649735119</v>
      </c>
      <c r="H121" s="206">
        <v>0.83492323444771899</v>
      </c>
      <c r="I121" s="205">
        <v>6441</v>
      </c>
      <c r="J121" s="205">
        <v>12272</v>
      </c>
      <c r="K121" s="207">
        <v>-23</v>
      </c>
      <c r="L121" s="207">
        <v>-220</v>
      </c>
    </row>
    <row r="122" spans="1:12" ht="10.5" customHeight="1">
      <c r="A122" s="212"/>
      <c r="B122" s="231" t="s">
        <v>63</v>
      </c>
      <c r="C122" s="205">
        <v>4839</v>
      </c>
      <c r="D122" s="205">
        <v>10437</v>
      </c>
      <c r="E122" s="205">
        <v>4886</v>
      </c>
      <c r="F122" s="205">
        <v>5551</v>
      </c>
      <c r="G122" s="214">
        <v>2.1568505889646623</v>
      </c>
      <c r="H122" s="206">
        <v>0.72304130417614021</v>
      </c>
      <c r="I122" s="205">
        <v>4846</v>
      </c>
      <c r="J122" s="205">
        <v>10555</v>
      </c>
      <c r="K122" s="207">
        <v>-7</v>
      </c>
      <c r="L122" s="207">
        <v>-118</v>
      </c>
    </row>
    <row r="123" spans="1:12" ht="10.5" customHeight="1">
      <c r="A123" s="212"/>
      <c r="B123" s="231" t="s">
        <v>64</v>
      </c>
      <c r="C123" s="205">
        <v>6228</v>
      </c>
      <c r="D123" s="205">
        <v>12249</v>
      </c>
      <c r="E123" s="205">
        <v>5879</v>
      </c>
      <c r="F123" s="205">
        <v>6370</v>
      </c>
      <c r="G123" s="214">
        <v>1.9667630057803469</v>
      </c>
      <c r="H123" s="206">
        <v>0.84857075163874118</v>
      </c>
      <c r="I123" s="205">
        <v>6175</v>
      </c>
      <c r="J123" s="205">
        <v>12283</v>
      </c>
      <c r="K123" s="207">
        <v>53</v>
      </c>
      <c r="L123" s="207">
        <v>-34</v>
      </c>
    </row>
    <row r="124" spans="1:12" ht="10.5" customHeight="1">
      <c r="A124" s="212"/>
      <c r="B124" s="231" t="s">
        <v>65</v>
      </c>
      <c r="C124" s="205">
        <v>2836</v>
      </c>
      <c r="D124" s="205">
        <v>5510</v>
      </c>
      <c r="E124" s="205">
        <v>2448</v>
      </c>
      <c r="F124" s="205">
        <v>3062</v>
      </c>
      <c r="G124" s="214">
        <v>1.9428772919605077</v>
      </c>
      <c r="H124" s="206">
        <v>0.3817148209265625</v>
      </c>
      <c r="I124" s="205">
        <v>2849</v>
      </c>
      <c r="J124" s="205">
        <v>5625</v>
      </c>
      <c r="K124" s="207">
        <v>-13</v>
      </c>
      <c r="L124" s="207">
        <v>-115</v>
      </c>
    </row>
    <row r="125" spans="1:12" ht="10.5" customHeight="1">
      <c r="A125" s="212"/>
      <c r="B125" s="231" t="s">
        <v>66</v>
      </c>
      <c r="C125" s="205">
        <v>4470</v>
      </c>
      <c r="D125" s="205">
        <v>8059</v>
      </c>
      <c r="E125" s="205">
        <v>3585</v>
      </c>
      <c r="F125" s="205">
        <v>4474</v>
      </c>
      <c r="G125" s="214">
        <v>1.8029082774049217</v>
      </c>
      <c r="H125" s="206">
        <v>0.55830122356572909</v>
      </c>
      <c r="I125" s="205">
        <v>4363</v>
      </c>
      <c r="J125" s="205">
        <v>7958</v>
      </c>
      <c r="K125" s="207">
        <v>107</v>
      </c>
      <c r="L125" s="207">
        <v>101</v>
      </c>
    </row>
    <row r="126" spans="1:12" ht="10.5" customHeight="1">
      <c r="A126" s="212"/>
      <c r="B126" s="231" t="s">
        <v>67</v>
      </c>
      <c r="C126" s="205">
        <v>4142</v>
      </c>
      <c r="D126" s="205">
        <v>8710</v>
      </c>
      <c r="E126" s="205">
        <v>3993</v>
      </c>
      <c r="F126" s="205">
        <v>4717</v>
      </c>
      <c r="G126" s="214">
        <v>2.1028488652824722</v>
      </c>
      <c r="H126" s="206">
        <v>0.60340037935941193</v>
      </c>
      <c r="I126" s="205">
        <v>4162</v>
      </c>
      <c r="J126" s="205">
        <v>8822</v>
      </c>
      <c r="K126" s="207">
        <v>-20</v>
      </c>
      <c r="L126" s="207">
        <v>-112</v>
      </c>
    </row>
    <row r="127" spans="1:12" ht="10.5" customHeight="1">
      <c r="A127" s="212"/>
      <c r="B127" s="231" t="s">
        <v>68</v>
      </c>
      <c r="C127" s="205">
        <v>4136</v>
      </c>
      <c r="D127" s="205">
        <v>8001</v>
      </c>
      <c r="E127" s="205">
        <v>3801</v>
      </c>
      <c r="F127" s="205">
        <v>4200</v>
      </c>
      <c r="G127" s="214">
        <v>1.9344777562862669</v>
      </c>
      <c r="H127" s="206">
        <v>0.55428317281913364</v>
      </c>
      <c r="I127" s="205">
        <v>4140</v>
      </c>
      <c r="J127" s="205">
        <v>8111</v>
      </c>
      <c r="K127" s="207">
        <v>-4</v>
      </c>
      <c r="L127" s="207">
        <v>-110</v>
      </c>
    </row>
    <row r="128" spans="1:12" ht="10.5" customHeight="1">
      <c r="A128" s="212"/>
      <c r="B128" s="231" t="s">
        <v>69</v>
      </c>
      <c r="C128" s="205">
        <v>5387</v>
      </c>
      <c r="D128" s="205">
        <v>11624</v>
      </c>
      <c r="E128" s="205">
        <v>5611</v>
      </c>
      <c r="F128" s="205">
        <v>6013</v>
      </c>
      <c r="G128" s="214">
        <v>2.1577872656395023</v>
      </c>
      <c r="H128" s="206">
        <v>0.80527279100732541</v>
      </c>
      <c r="I128" s="205">
        <v>5370</v>
      </c>
      <c r="J128" s="205">
        <v>11776</v>
      </c>
      <c r="K128" s="207">
        <v>17</v>
      </c>
      <c r="L128" s="207">
        <v>-152</v>
      </c>
    </row>
    <row r="129" spans="1:12" ht="10.5" customHeight="1">
      <c r="A129" s="212"/>
      <c r="B129" s="231" t="s">
        <v>70</v>
      </c>
      <c r="C129" s="205">
        <v>8254</v>
      </c>
      <c r="D129" s="205">
        <v>16991</v>
      </c>
      <c r="E129" s="205">
        <v>8335</v>
      </c>
      <c r="F129" s="205">
        <v>8656</v>
      </c>
      <c r="G129" s="214">
        <v>2.0585170826266053</v>
      </c>
      <c r="H129" s="206">
        <v>1.1770810385414199</v>
      </c>
      <c r="I129" s="205">
        <v>8276</v>
      </c>
      <c r="J129" s="205">
        <v>17183</v>
      </c>
      <c r="K129" s="207">
        <v>-22</v>
      </c>
      <c r="L129" s="207">
        <v>-192</v>
      </c>
    </row>
    <row r="130" spans="1:12" ht="10.5" customHeight="1">
      <c r="A130" s="212"/>
      <c r="B130" s="231" t="s">
        <v>164</v>
      </c>
      <c r="C130" s="205">
        <v>5088</v>
      </c>
      <c r="D130" s="205">
        <v>10661</v>
      </c>
      <c r="E130" s="205">
        <v>5034</v>
      </c>
      <c r="F130" s="205">
        <v>5627</v>
      </c>
      <c r="G130" s="214">
        <v>2.0953223270440251</v>
      </c>
      <c r="H130" s="206">
        <v>0.73855929326643965</v>
      </c>
      <c r="I130" s="205">
        <v>5085</v>
      </c>
      <c r="J130" s="205">
        <v>10773</v>
      </c>
      <c r="K130" s="207">
        <v>3</v>
      </c>
      <c r="L130" s="207">
        <v>-112</v>
      </c>
    </row>
    <row r="131" spans="1:12" ht="10.5" customHeight="1">
      <c r="A131" s="212"/>
      <c r="B131" s="231" t="s">
        <v>165</v>
      </c>
      <c r="C131" s="205">
        <v>5072</v>
      </c>
      <c r="D131" s="205">
        <v>10859</v>
      </c>
      <c r="E131" s="205">
        <v>5223</v>
      </c>
      <c r="F131" s="205">
        <v>5636</v>
      </c>
      <c r="G131" s="214">
        <v>2.1409700315457414</v>
      </c>
      <c r="H131" s="206">
        <v>0.75227608719447225</v>
      </c>
      <c r="I131" s="205">
        <v>5047</v>
      </c>
      <c r="J131" s="205">
        <v>10976</v>
      </c>
      <c r="K131" s="207">
        <v>25</v>
      </c>
      <c r="L131" s="207">
        <v>-117</v>
      </c>
    </row>
    <row r="132" spans="1:12" ht="10.5" customHeight="1">
      <c r="A132" s="212"/>
      <c r="B132" s="231" t="s">
        <v>166</v>
      </c>
      <c r="C132" s="205">
        <v>4692</v>
      </c>
      <c r="D132" s="205">
        <v>10198</v>
      </c>
      <c r="E132" s="205">
        <v>4527</v>
      </c>
      <c r="F132" s="205">
        <v>5671</v>
      </c>
      <c r="G132" s="214">
        <v>2.1734867860187554</v>
      </c>
      <c r="H132" s="206">
        <v>0.70648416403068681</v>
      </c>
      <c r="I132" s="205">
        <v>4673</v>
      </c>
      <c r="J132" s="205">
        <v>10242</v>
      </c>
      <c r="K132" s="207">
        <v>19</v>
      </c>
      <c r="L132" s="207">
        <v>-44</v>
      </c>
    </row>
    <row r="133" spans="1:12" ht="10.5" customHeight="1">
      <c r="A133" s="212"/>
      <c r="B133" s="231" t="s">
        <v>167</v>
      </c>
      <c r="C133" s="205">
        <v>3592</v>
      </c>
      <c r="D133" s="205">
        <v>6388</v>
      </c>
      <c r="E133" s="205">
        <v>2870</v>
      </c>
      <c r="F133" s="205">
        <v>3518</v>
      </c>
      <c r="G133" s="214">
        <v>1.7783964365256124</v>
      </c>
      <c r="H133" s="206">
        <v>0.4425397960215755</v>
      </c>
      <c r="I133" s="205">
        <v>3560</v>
      </c>
      <c r="J133" s="205">
        <v>6396</v>
      </c>
      <c r="K133" s="207">
        <v>32</v>
      </c>
      <c r="L133" s="207">
        <v>-8</v>
      </c>
    </row>
    <row r="134" spans="1:12" ht="6" customHeight="1">
      <c r="A134" s="212"/>
      <c r="B134" s="231"/>
      <c r="C134" s="205"/>
      <c r="D134" s="205"/>
      <c r="E134" s="205"/>
      <c r="F134" s="205"/>
      <c r="G134" s="214"/>
      <c r="H134" s="225"/>
      <c r="I134" s="205"/>
      <c r="J134" s="205"/>
      <c r="K134" s="205"/>
      <c r="L134" s="205"/>
    </row>
    <row r="135" spans="1:12" ht="10.5" customHeight="1">
      <c r="A135" s="242" t="s">
        <v>12</v>
      </c>
      <c r="B135" s="243"/>
      <c r="C135" s="223">
        <v>50160</v>
      </c>
      <c r="D135" s="223">
        <v>83231</v>
      </c>
      <c r="E135" s="223">
        <v>38361</v>
      </c>
      <c r="F135" s="223">
        <v>44870</v>
      </c>
      <c r="G135" s="222">
        <v>1.6593102073365231</v>
      </c>
      <c r="H135" s="224">
        <v>5.7659720981014022</v>
      </c>
      <c r="I135" s="223">
        <v>49283</v>
      </c>
      <c r="J135" s="223">
        <v>82627</v>
      </c>
      <c r="K135" s="223">
        <v>877</v>
      </c>
      <c r="L135" s="223">
        <v>604</v>
      </c>
    </row>
    <row r="136" spans="1:12" ht="10.5" customHeight="1">
      <c r="A136" s="212"/>
      <c r="B136" s="231" t="s">
        <v>71</v>
      </c>
      <c r="C136" s="205">
        <v>2415</v>
      </c>
      <c r="D136" s="205">
        <v>3733</v>
      </c>
      <c r="E136" s="205">
        <v>1626</v>
      </c>
      <c r="F136" s="205">
        <v>2107</v>
      </c>
      <c r="G136" s="214">
        <v>1.5457556935817804</v>
      </c>
      <c r="H136" s="206">
        <v>0.25861005925932085</v>
      </c>
      <c r="I136" s="205">
        <v>2338</v>
      </c>
      <c r="J136" s="205">
        <v>3635</v>
      </c>
      <c r="K136" s="207">
        <v>77</v>
      </c>
      <c r="L136" s="207">
        <v>98</v>
      </c>
    </row>
    <row r="137" spans="1:12" s="196" customFormat="1" ht="10.5" customHeight="1">
      <c r="A137" s="212"/>
      <c r="B137" s="231" t="s">
        <v>72</v>
      </c>
      <c r="C137" s="205">
        <v>1514</v>
      </c>
      <c r="D137" s="205">
        <v>2458</v>
      </c>
      <c r="E137" s="205">
        <v>1059</v>
      </c>
      <c r="F137" s="205">
        <v>1399</v>
      </c>
      <c r="G137" s="214">
        <v>1.6235138705416117</v>
      </c>
      <c r="H137" s="206">
        <v>0.17028221957123243</v>
      </c>
      <c r="I137" s="205">
        <v>1468</v>
      </c>
      <c r="J137" s="205">
        <v>2371</v>
      </c>
      <c r="K137" s="207">
        <v>46</v>
      </c>
      <c r="L137" s="207">
        <v>87</v>
      </c>
    </row>
    <row r="138" spans="1:12" ht="10.5" customHeight="1">
      <c r="A138" s="212"/>
      <c r="B138" s="231" t="s">
        <v>73</v>
      </c>
      <c r="C138" s="205">
        <v>1752</v>
      </c>
      <c r="D138" s="205">
        <v>2674</v>
      </c>
      <c r="E138" s="205">
        <v>1300</v>
      </c>
      <c r="F138" s="205">
        <v>1374</v>
      </c>
      <c r="G138" s="206">
        <v>1.5262557077625571</v>
      </c>
      <c r="H138" s="206">
        <v>0.18524599476544976</v>
      </c>
      <c r="I138" s="205">
        <v>1742</v>
      </c>
      <c r="J138" s="205">
        <v>2676</v>
      </c>
      <c r="K138" s="207">
        <v>10</v>
      </c>
      <c r="L138" s="207">
        <v>-2</v>
      </c>
    </row>
    <row r="139" spans="1:12" ht="10.5" customHeight="1">
      <c r="A139" s="212"/>
      <c r="B139" s="231" t="s">
        <v>74</v>
      </c>
      <c r="C139" s="205">
        <v>2509</v>
      </c>
      <c r="D139" s="205">
        <v>3423</v>
      </c>
      <c r="E139" s="205">
        <v>1573</v>
      </c>
      <c r="F139" s="205">
        <v>1850</v>
      </c>
      <c r="G139" s="206">
        <v>1.3642885611797528</v>
      </c>
      <c r="H139" s="206">
        <v>0.23713427078613855</v>
      </c>
      <c r="I139" s="205">
        <v>2444</v>
      </c>
      <c r="J139" s="205">
        <v>3373</v>
      </c>
      <c r="K139" s="207">
        <v>65</v>
      </c>
      <c r="L139" s="207">
        <v>50</v>
      </c>
    </row>
    <row r="140" spans="1:12" ht="10.5" customHeight="1">
      <c r="A140" s="212"/>
      <c r="B140" s="231" t="s">
        <v>75</v>
      </c>
      <c r="C140" s="205">
        <v>1299</v>
      </c>
      <c r="D140" s="205">
        <v>1975</v>
      </c>
      <c r="E140" s="205">
        <v>911</v>
      </c>
      <c r="F140" s="205">
        <v>1064</v>
      </c>
      <c r="G140" s="206">
        <v>1.5204003079291764</v>
      </c>
      <c r="H140" s="206">
        <v>0.13682155559527423</v>
      </c>
      <c r="I140" s="205">
        <v>1272</v>
      </c>
      <c r="J140" s="205">
        <v>1955</v>
      </c>
      <c r="K140" s="207">
        <v>27</v>
      </c>
      <c r="L140" s="207">
        <v>20</v>
      </c>
    </row>
    <row r="141" spans="1:12" ht="10.5" customHeight="1">
      <c r="A141" s="212"/>
      <c r="B141" s="231" t="s">
        <v>76</v>
      </c>
      <c r="C141" s="205">
        <v>486</v>
      </c>
      <c r="D141" s="205">
        <v>714</v>
      </c>
      <c r="E141" s="205">
        <v>356</v>
      </c>
      <c r="F141" s="205">
        <v>358</v>
      </c>
      <c r="G141" s="206">
        <v>1.4691358024691359</v>
      </c>
      <c r="H141" s="206">
        <v>4.9463590225329521E-2</v>
      </c>
      <c r="I141" s="205">
        <v>463</v>
      </c>
      <c r="J141" s="205">
        <v>699</v>
      </c>
      <c r="K141" s="207">
        <v>23</v>
      </c>
      <c r="L141" s="207">
        <v>15</v>
      </c>
    </row>
    <row r="142" spans="1:12" ht="10.5" customHeight="1">
      <c r="A142" s="212"/>
      <c r="B142" s="231" t="s">
        <v>77</v>
      </c>
      <c r="C142" s="205">
        <v>2393</v>
      </c>
      <c r="D142" s="205">
        <v>4672</v>
      </c>
      <c r="E142" s="205">
        <v>2305</v>
      </c>
      <c r="F142" s="205">
        <v>2367</v>
      </c>
      <c r="G142" s="206">
        <v>1.9523610530714584</v>
      </c>
      <c r="H142" s="206">
        <v>0.32366091531196006</v>
      </c>
      <c r="I142" s="205">
        <v>2308</v>
      </c>
      <c r="J142" s="205">
        <v>4499</v>
      </c>
      <c r="K142" s="207">
        <v>85</v>
      </c>
      <c r="L142" s="207">
        <v>173</v>
      </c>
    </row>
    <row r="143" spans="1:12" ht="10.5" customHeight="1">
      <c r="A143" s="212"/>
      <c r="B143" s="231" t="s">
        <v>78</v>
      </c>
      <c r="C143" s="205">
        <v>3772</v>
      </c>
      <c r="D143" s="205">
        <v>7875</v>
      </c>
      <c r="E143" s="205">
        <v>3783</v>
      </c>
      <c r="F143" s="205">
        <v>4092</v>
      </c>
      <c r="G143" s="206">
        <v>2.0877518557794272</v>
      </c>
      <c r="H143" s="206">
        <v>0.54555430395584026</v>
      </c>
      <c r="I143" s="205">
        <v>3769</v>
      </c>
      <c r="J143" s="205">
        <v>7961</v>
      </c>
      <c r="K143" s="207">
        <v>3</v>
      </c>
      <c r="L143" s="207">
        <v>-86</v>
      </c>
    </row>
    <row r="144" spans="1:12" ht="10.5" customHeight="1">
      <c r="A144" s="212"/>
      <c r="B144" s="231" t="s">
        <v>79</v>
      </c>
      <c r="C144" s="205">
        <v>2257</v>
      </c>
      <c r="D144" s="205">
        <v>4136</v>
      </c>
      <c r="E144" s="205">
        <v>1976</v>
      </c>
      <c r="F144" s="205">
        <v>2160</v>
      </c>
      <c r="G144" s="206">
        <v>1.8325210456357997</v>
      </c>
      <c r="H144" s="206">
        <v>0.28652858427445782</v>
      </c>
      <c r="I144" s="205">
        <v>2227</v>
      </c>
      <c r="J144" s="205">
        <v>4131</v>
      </c>
      <c r="K144" s="207">
        <v>30</v>
      </c>
      <c r="L144" s="207">
        <v>5</v>
      </c>
    </row>
    <row r="145" spans="1:12" ht="10.5" customHeight="1">
      <c r="A145" s="212"/>
      <c r="B145" s="231" t="s">
        <v>168</v>
      </c>
      <c r="C145" s="205">
        <v>4430</v>
      </c>
      <c r="D145" s="205">
        <v>8907</v>
      </c>
      <c r="E145" s="205">
        <v>4160</v>
      </c>
      <c r="F145" s="205">
        <v>4747</v>
      </c>
      <c r="G145" s="206">
        <v>2.0106094808126409</v>
      </c>
      <c r="H145" s="206">
        <v>0.61704789655043413</v>
      </c>
      <c r="I145" s="205">
        <v>4310</v>
      </c>
      <c r="J145" s="205">
        <v>8824</v>
      </c>
      <c r="K145" s="207">
        <v>120</v>
      </c>
      <c r="L145" s="207">
        <v>83</v>
      </c>
    </row>
    <row r="146" spans="1:12" ht="10.5" customHeight="1">
      <c r="A146" s="212"/>
      <c r="B146" s="231" t="s">
        <v>169</v>
      </c>
      <c r="C146" s="205">
        <v>3211</v>
      </c>
      <c r="D146" s="205">
        <v>6468</v>
      </c>
      <c r="E146" s="205">
        <v>3002</v>
      </c>
      <c r="F146" s="205">
        <v>3466</v>
      </c>
      <c r="G146" s="206">
        <v>2.0143257552164435</v>
      </c>
      <c r="H146" s="206">
        <v>0.44808193498239679</v>
      </c>
      <c r="I146" s="205">
        <v>3213</v>
      </c>
      <c r="J146" s="205">
        <v>6527</v>
      </c>
      <c r="K146" s="207">
        <v>-2</v>
      </c>
      <c r="L146" s="207">
        <v>-59</v>
      </c>
    </row>
    <row r="147" spans="1:12" ht="10.5" customHeight="1">
      <c r="A147" s="212"/>
      <c r="B147" s="231" t="s">
        <v>170</v>
      </c>
      <c r="C147" s="205">
        <v>1393</v>
      </c>
      <c r="D147" s="205">
        <v>2356</v>
      </c>
      <c r="E147" s="205">
        <v>1063</v>
      </c>
      <c r="F147" s="205">
        <v>1293</v>
      </c>
      <c r="G147" s="206">
        <v>1.6913137114142138</v>
      </c>
      <c r="H147" s="206">
        <v>0.16321599239618534</v>
      </c>
      <c r="I147" s="205">
        <v>1380</v>
      </c>
      <c r="J147" s="205">
        <v>2389</v>
      </c>
      <c r="K147" s="207">
        <v>13</v>
      </c>
      <c r="L147" s="207">
        <v>-33</v>
      </c>
    </row>
    <row r="148" spans="1:12" ht="10.5" customHeight="1">
      <c r="A148" s="212"/>
      <c r="B148" s="231" t="s">
        <v>171</v>
      </c>
      <c r="C148" s="205">
        <v>3129</v>
      </c>
      <c r="D148" s="205">
        <v>5088</v>
      </c>
      <c r="E148" s="205">
        <v>2224</v>
      </c>
      <c r="F148" s="205">
        <v>2864</v>
      </c>
      <c r="G148" s="206">
        <v>1.6260786193672099</v>
      </c>
      <c r="H148" s="206">
        <v>0.35248003790823046</v>
      </c>
      <c r="I148" s="205">
        <v>3027</v>
      </c>
      <c r="J148" s="205">
        <v>5000</v>
      </c>
      <c r="K148" s="207">
        <v>102</v>
      </c>
      <c r="L148" s="207">
        <v>88</v>
      </c>
    </row>
    <row r="149" spans="1:12" ht="10.5" customHeight="1">
      <c r="A149" s="212"/>
      <c r="B149" s="231" t="s">
        <v>172</v>
      </c>
      <c r="C149" s="205">
        <v>3070</v>
      </c>
      <c r="D149" s="205">
        <v>4444</v>
      </c>
      <c r="E149" s="205">
        <v>2028</v>
      </c>
      <c r="F149" s="205">
        <v>2416</v>
      </c>
      <c r="G149" s="206">
        <v>1.4475570032573291</v>
      </c>
      <c r="H149" s="206">
        <v>0.30786581927361956</v>
      </c>
      <c r="I149" s="205">
        <v>2956</v>
      </c>
      <c r="J149" s="205">
        <v>4324</v>
      </c>
      <c r="K149" s="207">
        <v>114</v>
      </c>
      <c r="L149" s="207">
        <v>120</v>
      </c>
    </row>
    <row r="150" spans="1:12" ht="10.5" customHeight="1">
      <c r="A150" s="212"/>
      <c r="B150" s="231" t="s">
        <v>173</v>
      </c>
      <c r="C150" s="205">
        <v>3159</v>
      </c>
      <c r="D150" s="205">
        <v>4635</v>
      </c>
      <c r="E150" s="205">
        <v>2013</v>
      </c>
      <c r="F150" s="205">
        <v>2622</v>
      </c>
      <c r="G150" s="206">
        <v>1.4672364672364673</v>
      </c>
      <c r="H150" s="206">
        <v>0.32109767604258027</v>
      </c>
      <c r="I150" s="205">
        <v>3098</v>
      </c>
      <c r="J150" s="205">
        <v>4581</v>
      </c>
      <c r="K150" s="207">
        <v>61</v>
      </c>
      <c r="L150" s="207">
        <v>54</v>
      </c>
    </row>
    <row r="151" spans="1:12" ht="10.5" customHeight="1">
      <c r="A151" s="212"/>
      <c r="B151" s="231" t="s">
        <v>174</v>
      </c>
      <c r="C151" s="205">
        <v>2050</v>
      </c>
      <c r="D151" s="205">
        <v>3039</v>
      </c>
      <c r="E151" s="205">
        <v>1355</v>
      </c>
      <c r="F151" s="205">
        <v>1684</v>
      </c>
      <c r="G151" s="206">
        <v>1.4824390243902439</v>
      </c>
      <c r="H151" s="206">
        <v>0.21053200377419662</v>
      </c>
      <c r="I151" s="205">
        <v>2053</v>
      </c>
      <c r="J151" s="205">
        <v>3069</v>
      </c>
      <c r="K151" s="207">
        <v>-3</v>
      </c>
      <c r="L151" s="207">
        <v>-30</v>
      </c>
    </row>
    <row r="152" spans="1:12" ht="10.5" customHeight="1">
      <c r="A152" s="212"/>
      <c r="B152" s="231" t="s">
        <v>175</v>
      </c>
      <c r="C152" s="205">
        <v>1978</v>
      </c>
      <c r="D152" s="205">
        <v>2996</v>
      </c>
      <c r="E152" s="205">
        <v>1370</v>
      </c>
      <c r="F152" s="205">
        <v>1626</v>
      </c>
      <c r="G152" s="206">
        <v>1.5146612740141556</v>
      </c>
      <c r="H152" s="206">
        <v>0.20755310408275521</v>
      </c>
      <c r="I152" s="205">
        <v>1961</v>
      </c>
      <c r="J152" s="205">
        <v>2997</v>
      </c>
      <c r="K152" s="207">
        <v>17</v>
      </c>
      <c r="L152" s="207">
        <v>-1</v>
      </c>
    </row>
    <row r="153" spans="1:12" ht="10.5" customHeight="1">
      <c r="A153" s="212"/>
      <c r="B153" s="231" t="s">
        <v>176</v>
      </c>
      <c r="C153" s="205">
        <v>1428</v>
      </c>
      <c r="D153" s="205">
        <v>2032</v>
      </c>
      <c r="E153" s="205">
        <v>936</v>
      </c>
      <c r="F153" s="205">
        <v>1096</v>
      </c>
      <c r="G153" s="206">
        <v>1.4229691876750701</v>
      </c>
      <c r="H153" s="206">
        <v>0.14077032960485936</v>
      </c>
      <c r="I153" s="205">
        <v>1420</v>
      </c>
      <c r="J153" s="205">
        <v>2046</v>
      </c>
      <c r="K153" s="207">
        <v>8</v>
      </c>
      <c r="L153" s="207">
        <v>-14</v>
      </c>
    </row>
    <row r="154" spans="1:12" ht="10.5" customHeight="1">
      <c r="A154" s="212"/>
      <c r="B154" s="231" t="s">
        <v>177</v>
      </c>
      <c r="C154" s="205">
        <v>1502</v>
      </c>
      <c r="D154" s="205">
        <v>2123</v>
      </c>
      <c r="E154" s="205">
        <v>956</v>
      </c>
      <c r="F154" s="205">
        <v>1167</v>
      </c>
      <c r="G154" s="206">
        <v>1.4134487350199734</v>
      </c>
      <c r="H154" s="206">
        <v>0.14707451267279351</v>
      </c>
      <c r="I154" s="205">
        <v>1470</v>
      </c>
      <c r="J154" s="205">
        <v>2090</v>
      </c>
      <c r="K154" s="207">
        <v>32</v>
      </c>
      <c r="L154" s="207">
        <v>33</v>
      </c>
    </row>
    <row r="155" spans="1:12" ht="10.5" customHeight="1">
      <c r="A155" s="212"/>
      <c r="B155" s="231" t="s">
        <v>178</v>
      </c>
      <c r="C155" s="205">
        <v>3249</v>
      </c>
      <c r="D155" s="205">
        <v>4614</v>
      </c>
      <c r="E155" s="205">
        <v>2082</v>
      </c>
      <c r="F155" s="205">
        <v>2532</v>
      </c>
      <c r="G155" s="206">
        <v>1.420129270544783</v>
      </c>
      <c r="H155" s="206">
        <v>0.31964286456536467</v>
      </c>
      <c r="I155" s="205">
        <v>3202</v>
      </c>
      <c r="J155" s="205">
        <v>4563</v>
      </c>
      <c r="K155" s="207">
        <v>47</v>
      </c>
      <c r="L155" s="207">
        <v>51</v>
      </c>
    </row>
    <row r="156" spans="1:12" ht="10.5" customHeight="1">
      <c r="A156" s="212"/>
      <c r="B156" s="231" t="s">
        <v>179</v>
      </c>
      <c r="C156" s="205">
        <v>1121</v>
      </c>
      <c r="D156" s="205">
        <v>1856</v>
      </c>
      <c r="E156" s="205">
        <v>860</v>
      </c>
      <c r="F156" s="205">
        <v>996</v>
      </c>
      <c r="G156" s="206">
        <v>1.655664585191793</v>
      </c>
      <c r="H156" s="206">
        <v>0.12857762389105262</v>
      </c>
      <c r="I156" s="205">
        <v>1141</v>
      </c>
      <c r="J156" s="205">
        <v>1917</v>
      </c>
      <c r="K156" s="207">
        <v>-20</v>
      </c>
      <c r="L156" s="207">
        <v>-61</v>
      </c>
    </row>
    <row r="157" spans="1:12" ht="10.5" customHeight="1">
      <c r="A157" s="212"/>
      <c r="B157" s="231" t="s">
        <v>180</v>
      </c>
      <c r="C157" s="205">
        <v>1225</v>
      </c>
      <c r="D157" s="205">
        <v>1750</v>
      </c>
      <c r="E157" s="205">
        <v>846</v>
      </c>
      <c r="F157" s="205">
        <v>904</v>
      </c>
      <c r="G157" s="206">
        <v>1.4285714285714286</v>
      </c>
      <c r="H157" s="206">
        <v>0.12123428976796449</v>
      </c>
      <c r="I157" s="205">
        <v>1207</v>
      </c>
      <c r="J157" s="205">
        <v>1716</v>
      </c>
      <c r="K157" s="207">
        <v>18</v>
      </c>
      <c r="L157" s="207">
        <v>34</v>
      </c>
    </row>
    <row r="158" spans="1:12" ht="10.5" customHeight="1">
      <c r="A158" s="212"/>
      <c r="B158" s="231" t="s">
        <v>181</v>
      </c>
      <c r="C158" s="205">
        <v>818</v>
      </c>
      <c r="D158" s="205">
        <v>1263</v>
      </c>
      <c r="E158" s="205">
        <v>577</v>
      </c>
      <c r="F158" s="205">
        <v>686</v>
      </c>
      <c r="G158" s="206">
        <v>1.5440097799511003</v>
      </c>
      <c r="H158" s="206">
        <v>8.749651884396524E-2</v>
      </c>
      <c r="I158" s="205">
        <v>814</v>
      </c>
      <c r="J158" s="205">
        <v>1284</v>
      </c>
      <c r="K158" s="207">
        <v>4</v>
      </c>
      <c r="L158" s="207">
        <v>-21</v>
      </c>
    </row>
    <row r="159" spans="1:12" ht="6" customHeight="1">
      <c r="A159" s="212"/>
      <c r="B159" s="231"/>
      <c r="C159" s="203"/>
      <c r="D159" s="203"/>
      <c r="E159" s="203"/>
      <c r="F159" s="203"/>
      <c r="G159" s="206"/>
      <c r="H159" s="220"/>
      <c r="I159" s="220"/>
      <c r="J159" s="203"/>
      <c r="K159" s="205"/>
      <c r="L159" s="205"/>
    </row>
    <row r="160" spans="1:12" s="196" customFormat="1" ht="10.5" customHeight="1">
      <c r="A160" s="242" t="s">
        <v>182</v>
      </c>
      <c r="B160" s="243"/>
      <c r="C160" s="223">
        <v>52846</v>
      </c>
      <c r="D160" s="223">
        <v>102021</v>
      </c>
      <c r="E160" s="223">
        <v>50732</v>
      </c>
      <c r="F160" s="223">
        <v>51289</v>
      </c>
      <c r="G160" s="194">
        <v>1.9305340044658064</v>
      </c>
      <c r="H160" s="224">
        <v>7.0676819865242893</v>
      </c>
      <c r="I160" s="223">
        <v>51865</v>
      </c>
      <c r="J160" s="223">
        <v>101628</v>
      </c>
      <c r="K160" s="223">
        <v>981</v>
      </c>
      <c r="L160" s="223">
        <v>393</v>
      </c>
    </row>
    <row r="161" spans="1:12" ht="10.5" customHeight="1">
      <c r="A161" s="212"/>
      <c r="B161" s="231" t="s">
        <v>80</v>
      </c>
      <c r="C161" s="205">
        <v>3672</v>
      </c>
      <c r="D161" s="205">
        <v>6986</v>
      </c>
      <c r="E161" s="205">
        <v>3472</v>
      </c>
      <c r="F161" s="205">
        <v>3514</v>
      </c>
      <c r="G161" s="206">
        <v>1.9025054466230937</v>
      </c>
      <c r="H161" s="206">
        <v>0.48396728475371426</v>
      </c>
      <c r="I161" s="205">
        <v>3659</v>
      </c>
      <c r="J161" s="205">
        <v>7044</v>
      </c>
      <c r="K161" s="207">
        <v>13</v>
      </c>
      <c r="L161" s="207">
        <v>-58</v>
      </c>
    </row>
    <row r="162" spans="1:12" ht="10.5" customHeight="1">
      <c r="A162" s="212"/>
      <c r="B162" s="231" t="s">
        <v>81</v>
      </c>
      <c r="C162" s="205">
        <v>1505</v>
      </c>
      <c r="D162" s="205">
        <v>2998</v>
      </c>
      <c r="E162" s="205">
        <v>1453</v>
      </c>
      <c r="F162" s="205">
        <v>1545</v>
      </c>
      <c r="G162" s="206">
        <v>1.9920265780730897</v>
      </c>
      <c r="H162" s="206">
        <v>0.20769165755677574</v>
      </c>
      <c r="I162" s="205">
        <v>1450</v>
      </c>
      <c r="J162" s="205">
        <v>2951</v>
      </c>
      <c r="K162" s="207">
        <v>55</v>
      </c>
      <c r="L162" s="207">
        <v>47</v>
      </c>
    </row>
    <row r="163" spans="1:12" ht="10.5" customHeight="1">
      <c r="A163" s="212"/>
      <c r="B163" s="231" t="s">
        <v>76</v>
      </c>
      <c r="C163" s="205">
        <v>541</v>
      </c>
      <c r="D163" s="205">
        <v>954</v>
      </c>
      <c r="E163" s="205">
        <v>464</v>
      </c>
      <c r="F163" s="205">
        <v>490</v>
      </c>
      <c r="G163" s="206">
        <v>1.7634011090573012</v>
      </c>
      <c r="H163" s="206">
        <v>6.6090007107793211E-2</v>
      </c>
      <c r="I163" s="205">
        <v>539</v>
      </c>
      <c r="J163" s="205">
        <v>963</v>
      </c>
      <c r="K163" s="207">
        <v>2</v>
      </c>
      <c r="L163" s="207">
        <v>-9</v>
      </c>
    </row>
    <row r="164" spans="1:12" ht="10.5" customHeight="1">
      <c r="A164" s="212"/>
      <c r="B164" s="231" t="s">
        <v>82</v>
      </c>
      <c r="C164" s="205">
        <v>169</v>
      </c>
      <c r="D164" s="205">
        <v>303</v>
      </c>
      <c r="E164" s="205">
        <v>155</v>
      </c>
      <c r="F164" s="205">
        <v>148</v>
      </c>
      <c r="G164" s="206">
        <v>1.7928994082840237</v>
      </c>
      <c r="H164" s="206">
        <v>2.0990851314110423E-2</v>
      </c>
      <c r="I164" s="205">
        <v>167</v>
      </c>
      <c r="J164" s="205">
        <v>304</v>
      </c>
      <c r="K164" s="207">
        <v>2</v>
      </c>
      <c r="L164" s="207">
        <v>-1</v>
      </c>
    </row>
    <row r="165" spans="1:12" ht="10.5" customHeight="1">
      <c r="A165" s="212"/>
      <c r="B165" s="231" t="s">
        <v>83</v>
      </c>
      <c r="C165" s="205">
        <v>1001</v>
      </c>
      <c r="D165" s="205">
        <v>1721</v>
      </c>
      <c r="E165" s="205">
        <v>819</v>
      </c>
      <c r="F165" s="205">
        <v>902</v>
      </c>
      <c r="G165" s="206">
        <v>1.7192807192807193</v>
      </c>
      <c r="H165" s="206">
        <v>0.11922526439466678</v>
      </c>
      <c r="I165" s="205">
        <v>988</v>
      </c>
      <c r="J165" s="205">
        <v>1723</v>
      </c>
      <c r="K165" s="207">
        <v>13</v>
      </c>
      <c r="L165" s="207">
        <v>-2</v>
      </c>
    </row>
    <row r="166" spans="1:12" ht="10.5" customHeight="1">
      <c r="A166" s="212"/>
      <c r="B166" s="231" t="s">
        <v>84</v>
      </c>
      <c r="C166" s="205">
        <v>1501</v>
      </c>
      <c r="D166" s="205">
        <v>2508</v>
      </c>
      <c r="E166" s="205">
        <v>1224</v>
      </c>
      <c r="F166" s="205">
        <v>1284</v>
      </c>
      <c r="G166" s="206">
        <v>1.6708860759493671</v>
      </c>
      <c r="H166" s="206">
        <v>0.1737460564217457</v>
      </c>
      <c r="I166" s="205">
        <v>1471</v>
      </c>
      <c r="J166" s="205">
        <v>2481</v>
      </c>
      <c r="K166" s="207">
        <v>30</v>
      </c>
      <c r="L166" s="207">
        <v>27</v>
      </c>
    </row>
    <row r="167" spans="1:12" ht="10.5" customHeight="1">
      <c r="A167" s="212"/>
      <c r="B167" s="231" t="s">
        <v>85</v>
      </c>
      <c r="C167" s="205">
        <v>2155</v>
      </c>
      <c r="D167" s="205">
        <v>3375</v>
      </c>
      <c r="E167" s="205">
        <v>1576</v>
      </c>
      <c r="F167" s="205">
        <v>1799</v>
      </c>
      <c r="G167" s="206">
        <v>1.5661252900232019</v>
      </c>
      <c r="H167" s="206">
        <v>0.23380898740964581</v>
      </c>
      <c r="I167" s="205">
        <v>2081</v>
      </c>
      <c r="J167" s="205">
        <v>3355</v>
      </c>
      <c r="K167" s="207">
        <v>74</v>
      </c>
      <c r="L167" s="207">
        <v>20</v>
      </c>
    </row>
    <row r="168" spans="1:12" ht="10.5" customHeight="1">
      <c r="A168" s="212"/>
      <c r="B168" s="231" t="s">
        <v>86</v>
      </c>
      <c r="C168" s="205">
        <v>2872</v>
      </c>
      <c r="D168" s="205">
        <v>4617</v>
      </c>
      <c r="E168" s="205">
        <v>2355</v>
      </c>
      <c r="F168" s="205">
        <v>2262</v>
      </c>
      <c r="G168" s="206">
        <v>1.6075905292479109</v>
      </c>
      <c r="H168" s="206">
        <v>0.31985069477639549</v>
      </c>
      <c r="I168" s="205">
        <v>2848</v>
      </c>
      <c r="J168" s="205">
        <v>4619</v>
      </c>
      <c r="K168" s="207">
        <v>24</v>
      </c>
      <c r="L168" s="207">
        <v>-2</v>
      </c>
    </row>
    <row r="169" spans="1:12" ht="10.5" customHeight="1">
      <c r="A169" s="212"/>
      <c r="B169" s="231" t="s">
        <v>87</v>
      </c>
      <c r="C169" s="205">
        <v>4800</v>
      </c>
      <c r="D169" s="205">
        <v>7784</v>
      </c>
      <c r="E169" s="205">
        <v>3878</v>
      </c>
      <c r="F169" s="205">
        <v>3906</v>
      </c>
      <c r="G169" s="206">
        <v>1.6216666666666666</v>
      </c>
      <c r="H169" s="206">
        <v>0.53925012088790614</v>
      </c>
      <c r="I169" s="205">
        <v>4701</v>
      </c>
      <c r="J169" s="205">
        <v>7740</v>
      </c>
      <c r="K169" s="207">
        <v>99</v>
      </c>
      <c r="L169" s="207">
        <v>44</v>
      </c>
    </row>
    <row r="170" spans="1:12" ht="10.5" customHeight="1">
      <c r="A170" s="212"/>
      <c r="B170" s="231" t="s">
        <v>183</v>
      </c>
      <c r="C170" s="205">
        <v>4279</v>
      </c>
      <c r="D170" s="205">
        <v>8708</v>
      </c>
      <c r="E170" s="205">
        <v>4464</v>
      </c>
      <c r="F170" s="205">
        <v>4244</v>
      </c>
      <c r="G170" s="206">
        <v>2.0350549193736853</v>
      </c>
      <c r="H170" s="206">
        <v>0.60326182588539135</v>
      </c>
      <c r="I170" s="205">
        <v>4260</v>
      </c>
      <c r="J170" s="205">
        <v>8775</v>
      </c>
      <c r="K170" s="207">
        <v>19</v>
      </c>
      <c r="L170" s="207">
        <v>-67</v>
      </c>
    </row>
    <row r="171" spans="1:12" ht="10.5" customHeight="1">
      <c r="A171" s="212"/>
      <c r="B171" s="231" t="s">
        <v>184</v>
      </c>
      <c r="C171" s="205">
        <v>11432</v>
      </c>
      <c r="D171" s="205">
        <v>24526</v>
      </c>
      <c r="E171" s="205">
        <v>12259</v>
      </c>
      <c r="F171" s="205">
        <v>12267</v>
      </c>
      <c r="G171" s="206">
        <v>2.1453813855843249</v>
      </c>
      <c r="H171" s="206">
        <v>1.6990812519137699</v>
      </c>
      <c r="I171" s="205">
        <v>11213</v>
      </c>
      <c r="J171" s="205">
        <v>24307</v>
      </c>
      <c r="K171" s="207">
        <v>219</v>
      </c>
      <c r="L171" s="207">
        <v>219</v>
      </c>
    </row>
    <row r="172" spans="1:12" ht="10.5" customHeight="1">
      <c r="A172" s="212"/>
      <c r="B172" s="231" t="s">
        <v>185</v>
      </c>
      <c r="C172" s="205">
        <v>3273</v>
      </c>
      <c r="D172" s="205">
        <v>6933</v>
      </c>
      <c r="E172" s="205">
        <v>3435</v>
      </c>
      <c r="F172" s="205">
        <v>3498</v>
      </c>
      <c r="G172" s="206">
        <v>2.1182401466544456</v>
      </c>
      <c r="H172" s="206">
        <v>0.48029561769217016</v>
      </c>
      <c r="I172" s="205">
        <v>3250</v>
      </c>
      <c r="J172" s="205">
        <v>7011</v>
      </c>
      <c r="K172" s="207">
        <v>23</v>
      </c>
      <c r="L172" s="207">
        <v>-78</v>
      </c>
    </row>
    <row r="173" spans="1:12" ht="10.5" customHeight="1">
      <c r="A173" s="212"/>
      <c r="B173" s="231" t="s">
        <v>186</v>
      </c>
      <c r="C173" s="205">
        <v>5796</v>
      </c>
      <c r="D173" s="205">
        <v>11358</v>
      </c>
      <c r="E173" s="205">
        <v>5744</v>
      </c>
      <c r="F173" s="205">
        <v>5614</v>
      </c>
      <c r="G173" s="206">
        <v>1.9596273291925466</v>
      </c>
      <c r="H173" s="206">
        <v>0.78684517896259465</v>
      </c>
      <c r="I173" s="205">
        <v>5516</v>
      </c>
      <c r="J173" s="205">
        <v>11118</v>
      </c>
      <c r="K173" s="207">
        <v>280</v>
      </c>
      <c r="L173" s="207">
        <v>240</v>
      </c>
    </row>
    <row r="174" spans="1:12" ht="10.5" customHeight="1">
      <c r="A174" s="212"/>
      <c r="B174" s="231" t="s">
        <v>187</v>
      </c>
      <c r="C174" s="205">
        <v>4971</v>
      </c>
      <c r="D174" s="205">
        <v>9476</v>
      </c>
      <c r="E174" s="205">
        <v>4822</v>
      </c>
      <c r="F174" s="205">
        <v>4654</v>
      </c>
      <c r="G174" s="206">
        <v>1.9062562864614765</v>
      </c>
      <c r="H174" s="206">
        <v>0.65646635990927515</v>
      </c>
      <c r="I174" s="205">
        <v>4887</v>
      </c>
      <c r="J174" s="205">
        <v>9473</v>
      </c>
      <c r="K174" s="207">
        <v>84</v>
      </c>
      <c r="L174" s="207">
        <v>3</v>
      </c>
    </row>
    <row r="175" spans="1:12" ht="10.5" customHeight="1">
      <c r="A175" s="212"/>
      <c r="B175" s="231" t="s">
        <v>188</v>
      </c>
      <c r="C175" s="205">
        <v>4879</v>
      </c>
      <c r="D175" s="205">
        <v>9774</v>
      </c>
      <c r="E175" s="205">
        <v>4612</v>
      </c>
      <c r="F175" s="205">
        <v>5162</v>
      </c>
      <c r="G175" s="206">
        <v>2.0032793605246977</v>
      </c>
      <c r="H175" s="206">
        <v>0.67711082753833429</v>
      </c>
      <c r="I175" s="205">
        <v>4835</v>
      </c>
      <c r="J175" s="205">
        <v>9764</v>
      </c>
      <c r="K175" s="207">
        <v>44</v>
      </c>
      <c r="L175" s="207">
        <v>10</v>
      </c>
    </row>
    <row r="176" spans="1:12" ht="6" customHeight="1">
      <c r="A176" s="212"/>
      <c r="B176" s="231"/>
      <c r="C176" s="203"/>
      <c r="D176" s="203"/>
      <c r="E176" s="203"/>
      <c r="F176" s="203"/>
      <c r="G176" s="206"/>
      <c r="H176" s="220"/>
      <c r="I176" s="220"/>
      <c r="J176" s="203"/>
      <c r="K176" s="205"/>
      <c r="L176" s="205"/>
    </row>
    <row r="177" spans="1:12" s="196" customFormat="1" ht="10.5" customHeight="1">
      <c r="A177" s="242" t="s">
        <v>13</v>
      </c>
      <c r="B177" s="243"/>
      <c r="C177" s="223">
        <v>100091</v>
      </c>
      <c r="D177" s="223">
        <v>199591</v>
      </c>
      <c r="E177" s="223">
        <v>93279</v>
      </c>
      <c r="F177" s="223">
        <v>106312</v>
      </c>
      <c r="G177" s="194">
        <v>1.9940953732103786</v>
      </c>
      <c r="H177" s="224">
        <v>13.827013216615885</v>
      </c>
      <c r="I177" s="223">
        <v>99284</v>
      </c>
      <c r="J177" s="223">
        <v>200317</v>
      </c>
      <c r="K177" s="223">
        <v>807</v>
      </c>
      <c r="L177" s="223">
        <v>-726</v>
      </c>
    </row>
    <row r="178" spans="1:12" ht="10.5" customHeight="1">
      <c r="A178" s="212"/>
      <c r="B178" s="231" t="s">
        <v>88</v>
      </c>
      <c r="C178" s="205">
        <v>8935</v>
      </c>
      <c r="D178" s="205">
        <v>18710</v>
      </c>
      <c r="E178" s="205">
        <v>8740</v>
      </c>
      <c r="F178" s="205">
        <v>9970</v>
      </c>
      <c r="G178" s="206">
        <v>2.0940123111359821</v>
      </c>
      <c r="H178" s="206">
        <v>1.2961677494620663</v>
      </c>
      <c r="I178" s="205">
        <v>8954</v>
      </c>
      <c r="J178" s="205">
        <v>18991</v>
      </c>
      <c r="K178" s="207">
        <v>-19</v>
      </c>
      <c r="L178" s="207">
        <v>-281</v>
      </c>
    </row>
    <row r="179" spans="1:12" ht="10.5" customHeight="1">
      <c r="A179" s="212"/>
      <c r="B179" s="231" t="s">
        <v>89</v>
      </c>
      <c r="C179" s="205">
        <v>2184</v>
      </c>
      <c r="D179" s="205">
        <v>4834</v>
      </c>
      <c r="E179" s="205">
        <v>2316</v>
      </c>
      <c r="F179" s="205">
        <v>2518</v>
      </c>
      <c r="G179" s="206">
        <v>2.2133699633699635</v>
      </c>
      <c r="H179" s="206">
        <v>0.33488374670762311</v>
      </c>
      <c r="I179" s="205">
        <v>2171</v>
      </c>
      <c r="J179" s="205">
        <v>4870</v>
      </c>
      <c r="K179" s="207">
        <v>13</v>
      </c>
      <c r="L179" s="207">
        <v>-36</v>
      </c>
    </row>
    <row r="180" spans="1:12" ht="10.5" customHeight="1">
      <c r="A180" s="212"/>
      <c r="B180" s="231" t="s">
        <v>90</v>
      </c>
      <c r="C180" s="205">
        <v>6503</v>
      </c>
      <c r="D180" s="205">
        <v>13464</v>
      </c>
      <c r="E180" s="205">
        <v>6276</v>
      </c>
      <c r="F180" s="205">
        <v>7188</v>
      </c>
      <c r="G180" s="206">
        <v>2.0704290327541135</v>
      </c>
      <c r="H180" s="206">
        <v>0.9327419871062137</v>
      </c>
      <c r="I180" s="205">
        <v>6515</v>
      </c>
      <c r="J180" s="205">
        <v>13673</v>
      </c>
      <c r="K180" s="207">
        <v>-12</v>
      </c>
      <c r="L180" s="207">
        <v>-209</v>
      </c>
    </row>
    <row r="181" spans="1:12" ht="10.5" customHeight="1">
      <c r="A181" s="212"/>
      <c r="B181" s="231" t="s">
        <v>91</v>
      </c>
      <c r="C181" s="205">
        <v>6570</v>
      </c>
      <c r="D181" s="205">
        <v>13575</v>
      </c>
      <c r="E181" s="205">
        <v>6283</v>
      </c>
      <c r="F181" s="205">
        <v>7292</v>
      </c>
      <c r="G181" s="206">
        <v>2.0662100456621006</v>
      </c>
      <c r="H181" s="206">
        <v>0.94043170491435313</v>
      </c>
      <c r="I181" s="205">
        <v>6521</v>
      </c>
      <c r="J181" s="205">
        <v>13618</v>
      </c>
      <c r="K181" s="207">
        <v>49</v>
      </c>
      <c r="L181" s="207">
        <v>-43</v>
      </c>
    </row>
    <row r="182" spans="1:12" ht="10.5" customHeight="1">
      <c r="A182" s="212"/>
      <c r="B182" s="231" t="s">
        <v>92</v>
      </c>
      <c r="C182" s="205">
        <v>3021</v>
      </c>
      <c r="D182" s="205">
        <v>5906</v>
      </c>
      <c r="E182" s="205">
        <v>2797</v>
      </c>
      <c r="F182" s="205">
        <v>3109</v>
      </c>
      <c r="G182" s="206">
        <v>1.9549817941079113</v>
      </c>
      <c r="H182" s="206">
        <v>0.40914840878262759</v>
      </c>
      <c r="I182" s="205">
        <v>2943</v>
      </c>
      <c r="J182" s="205">
        <v>5808</v>
      </c>
      <c r="K182" s="207">
        <v>78</v>
      </c>
      <c r="L182" s="207">
        <v>98</v>
      </c>
    </row>
    <row r="183" spans="1:12" ht="10.5" customHeight="1">
      <c r="A183" s="212"/>
      <c r="B183" s="231" t="s">
        <v>93</v>
      </c>
      <c r="C183" s="205">
        <v>3782</v>
      </c>
      <c r="D183" s="205">
        <v>7694</v>
      </c>
      <c r="E183" s="205">
        <v>3603</v>
      </c>
      <c r="F183" s="205">
        <v>4091</v>
      </c>
      <c r="G183" s="206">
        <v>2.0343733474352192</v>
      </c>
      <c r="H183" s="206">
        <v>0.5330152145569822</v>
      </c>
      <c r="I183" s="205">
        <v>3728</v>
      </c>
      <c r="J183" s="205">
        <v>7652</v>
      </c>
      <c r="K183" s="207">
        <v>54</v>
      </c>
      <c r="L183" s="207">
        <v>42</v>
      </c>
    </row>
    <row r="184" spans="1:12" ht="10.5" customHeight="1">
      <c r="A184" s="212"/>
      <c r="B184" s="231" t="s">
        <v>94</v>
      </c>
      <c r="C184" s="205">
        <v>5777</v>
      </c>
      <c r="D184" s="205">
        <v>10389</v>
      </c>
      <c r="E184" s="205">
        <v>4824</v>
      </c>
      <c r="F184" s="205">
        <v>5565</v>
      </c>
      <c r="G184" s="206">
        <v>1.7983382378397093</v>
      </c>
      <c r="H184" s="206">
        <v>0.71971602079964758</v>
      </c>
      <c r="I184" s="205">
        <v>5630</v>
      </c>
      <c r="J184" s="205">
        <v>10279</v>
      </c>
      <c r="K184" s="207">
        <v>147</v>
      </c>
      <c r="L184" s="207">
        <v>110</v>
      </c>
    </row>
    <row r="185" spans="1:12" ht="10.5" customHeight="1">
      <c r="A185" s="212"/>
      <c r="B185" s="231" t="s">
        <v>95</v>
      </c>
      <c r="C185" s="205">
        <v>4679</v>
      </c>
      <c r="D185" s="205">
        <v>7852</v>
      </c>
      <c r="E185" s="205">
        <v>3686</v>
      </c>
      <c r="F185" s="205">
        <v>4166</v>
      </c>
      <c r="G185" s="206">
        <v>1.6781363539217782</v>
      </c>
      <c r="H185" s="206">
        <v>0.54396093900460407</v>
      </c>
      <c r="I185" s="205">
        <v>4574</v>
      </c>
      <c r="J185" s="205">
        <v>7756</v>
      </c>
      <c r="K185" s="207">
        <v>105</v>
      </c>
      <c r="L185" s="207">
        <v>96</v>
      </c>
    </row>
    <row r="186" spans="1:12" ht="10.5" customHeight="1">
      <c r="A186" s="212"/>
      <c r="B186" s="231" t="s">
        <v>96</v>
      </c>
      <c r="C186" s="205">
        <v>9404</v>
      </c>
      <c r="D186" s="205">
        <v>16003</v>
      </c>
      <c r="E186" s="205">
        <v>7360</v>
      </c>
      <c r="F186" s="205">
        <v>8643</v>
      </c>
      <c r="G186" s="206">
        <v>1.701722671203743</v>
      </c>
      <c r="H186" s="206">
        <v>1.1086356223752778</v>
      </c>
      <c r="I186" s="205">
        <v>9187</v>
      </c>
      <c r="J186" s="205">
        <v>15854</v>
      </c>
      <c r="K186" s="207">
        <v>217</v>
      </c>
      <c r="L186" s="207">
        <v>149</v>
      </c>
    </row>
    <row r="187" spans="1:12" ht="10.5" customHeight="1">
      <c r="A187" s="212"/>
      <c r="B187" s="231" t="s">
        <v>189</v>
      </c>
      <c r="C187" s="205">
        <v>6848</v>
      </c>
      <c r="D187" s="205">
        <v>13117</v>
      </c>
      <c r="E187" s="205">
        <v>6091</v>
      </c>
      <c r="F187" s="205">
        <v>7026</v>
      </c>
      <c r="G187" s="206">
        <v>1.9154497663551402</v>
      </c>
      <c r="H187" s="206">
        <v>0.90870295936365164</v>
      </c>
      <c r="I187" s="205">
        <v>6782</v>
      </c>
      <c r="J187" s="205">
        <v>13133</v>
      </c>
      <c r="K187" s="207">
        <v>66</v>
      </c>
      <c r="L187" s="207">
        <v>-16</v>
      </c>
    </row>
    <row r="188" spans="1:12" ht="10.5" customHeight="1">
      <c r="A188" s="212"/>
      <c r="B188" s="231" t="s">
        <v>190</v>
      </c>
      <c r="C188" s="205">
        <v>2310</v>
      </c>
      <c r="D188" s="205">
        <v>5156</v>
      </c>
      <c r="E188" s="205">
        <v>2514</v>
      </c>
      <c r="F188" s="205">
        <v>2642</v>
      </c>
      <c r="G188" s="206">
        <v>2.2320346320346318</v>
      </c>
      <c r="H188" s="206">
        <v>0.3571908560249285</v>
      </c>
      <c r="I188" s="205">
        <v>2305</v>
      </c>
      <c r="J188" s="205">
        <v>5172</v>
      </c>
      <c r="K188" s="207">
        <v>5</v>
      </c>
      <c r="L188" s="207">
        <v>-16</v>
      </c>
    </row>
    <row r="189" spans="1:12" ht="10.5" customHeight="1">
      <c r="A189" s="212"/>
      <c r="B189" s="231" t="s">
        <v>237</v>
      </c>
      <c r="C189" s="205">
        <v>7188</v>
      </c>
      <c r="D189" s="205">
        <v>12315</v>
      </c>
      <c r="E189" s="205">
        <v>5793</v>
      </c>
      <c r="F189" s="205">
        <v>6522</v>
      </c>
      <c r="G189" s="206">
        <v>1.7132721202003338</v>
      </c>
      <c r="H189" s="206">
        <v>0.85314301628141875</v>
      </c>
      <c r="I189" s="205">
        <v>7128</v>
      </c>
      <c r="J189" s="205">
        <v>12383</v>
      </c>
      <c r="K189" s="207">
        <v>60</v>
      </c>
      <c r="L189" s="207">
        <v>-68</v>
      </c>
    </row>
    <row r="190" spans="1:12" ht="10.5" customHeight="1">
      <c r="A190" s="212"/>
      <c r="B190" s="231" t="s">
        <v>191</v>
      </c>
      <c r="C190" s="205">
        <v>5388</v>
      </c>
      <c r="D190" s="205">
        <v>10976</v>
      </c>
      <c r="E190" s="205">
        <v>5117</v>
      </c>
      <c r="F190" s="205">
        <v>5859</v>
      </c>
      <c r="G190" s="206">
        <v>2.0371195248700817</v>
      </c>
      <c r="H190" s="206">
        <v>0.76038146542467333</v>
      </c>
      <c r="I190" s="205">
        <v>5349</v>
      </c>
      <c r="J190" s="205">
        <v>10969</v>
      </c>
      <c r="K190" s="207">
        <v>39</v>
      </c>
      <c r="L190" s="207">
        <v>7</v>
      </c>
    </row>
    <row r="191" spans="1:12" ht="10.5" customHeight="1">
      <c r="A191" s="212"/>
      <c r="B191" s="231" t="s">
        <v>192</v>
      </c>
      <c r="C191" s="205">
        <v>4005</v>
      </c>
      <c r="D191" s="205">
        <v>8442</v>
      </c>
      <c r="E191" s="205">
        <v>4042</v>
      </c>
      <c r="F191" s="205">
        <v>4400</v>
      </c>
      <c r="G191" s="206">
        <v>2.1078651685393259</v>
      </c>
      <c r="H191" s="206">
        <v>0.58483421384066081</v>
      </c>
      <c r="I191" s="205">
        <v>4003</v>
      </c>
      <c r="J191" s="205">
        <v>8484</v>
      </c>
      <c r="K191" s="207">
        <v>2</v>
      </c>
      <c r="L191" s="207">
        <v>-42</v>
      </c>
    </row>
    <row r="192" spans="1:12" ht="10.5" customHeight="1">
      <c r="A192" s="212"/>
      <c r="B192" s="231" t="s">
        <v>193</v>
      </c>
      <c r="C192" s="205">
        <v>3854</v>
      </c>
      <c r="D192" s="205">
        <v>8072</v>
      </c>
      <c r="E192" s="205">
        <v>3678</v>
      </c>
      <c r="F192" s="205">
        <v>4394</v>
      </c>
      <c r="G192" s="206">
        <v>2.0944473274519981</v>
      </c>
      <c r="H192" s="206">
        <v>0.55920182114686257</v>
      </c>
      <c r="I192" s="205">
        <v>3866</v>
      </c>
      <c r="J192" s="205">
        <v>8178</v>
      </c>
      <c r="K192" s="207">
        <v>-12</v>
      </c>
      <c r="L192" s="207">
        <v>-106</v>
      </c>
    </row>
    <row r="193" spans="1:12" ht="10.5" customHeight="1">
      <c r="A193" s="212"/>
      <c r="B193" s="231" t="s">
        <v>194</v>
      </c>
      <c r="C193" s="205">
        <v>3419</v>
      </c>
      <c r="D193" s="205">
        <v>7450</v>
      </c>
      <c r="E193" s="205">
        <v>3435</v>
      </c>
      <c r="F193" s="205">
        <v>4015</v>
      </c>
      <c r="G193" s="206">
        <v>2.1789997075168177</v>
      </c>
      <c r="H193" s="206">
        <v>0.51611169072647745</v>
      </c>
      <c r="I193" s="205">
        <v>3414</v>
      </c>
      <c r="J193" s="205">
        <v>7545</v>
      </c>
      <c r="K193" s="207">
        <v>5</v>
      </c>
      <c r="L193" s="207">
        <v>-95</v>
      </c>
    </row>
    <row r="194" spans="1:12" ht="10.5" customHeight="1">
      <c r="A194" s="212"/>
      <c r="B194" s="231" t="s">
        <v>195</v>
      </c>
      <c r="C194" s="205">
        <v>5273</v>
      </c>
      <c r="D194" s="205">
        <v>11532</v>
      </c>
      <c r="E194" s="205">
        <v>5308</v>
      </c>
      <c r="F194" s="205">
        <v>6224</v>
      </c>
      <c r="G194" s="206">
        <v>2.1869903280864782</v>
      </c>
      <c r="H194" s="206">
        <v>0.79889933120238088</v>
      </c>
      <c r="I194" s="205">
        <v>5273</v>
      </c>
      <c r="J194" s="205">
        <v>11592</v>
      </c>
      <c r="K194" s="207">
        <v>0</v>
      </c>
      <c r="L194" s="207">
        <v>-60</v>
      </c>
    </row>
    <row r="195" spans="1:12" ht="10.5" customHeight="1">
      <c r="A195" s="212"/>
      <c r="B195" s="231" t="s">
        <v>196</v>
      </c>
      <c r="C195" s="205">
        <v>19</v>
      </c>
      <c r="D195" s="205">
        <v>32</v>
      </c>
      <c r="E195" s="205">
        <v>15</v>
      </c>
      <c r="F195" s="205">
        <v>17</v>
      </c>
      <c r="G195" s="206">
        <v>1.6842105263157894</v>
      </c>
      <c r="H195" s="206">
        <v>2.2168555843284934E-3</v>
      </c>
      <c r="I195" s="205">
        <v>22</v>
      </c>
      <c r="J195" s="205">
        <v>38</v>
      </c>
      <c r="K195" s="207">
        <v>-3</v>
      </c>
      <c r="L195" s="207">
        <v>-6</v>
      </c>
    </row>
    <row r="196" spans="1:12" ht="10.5" customHeight="1">
      <c r="A196" s="212"/>
      <c r="B196" s="231" t="s">
        <v>197</v>
      </c>
      <c r="C196" s="205">
        <v>52</v>
      </c>
      <c r="D196" s="205">
        <v>172</v>
      </c>
      <c r="E196" s="205">
        <v>64</v>
      </c>
      <c r="F196" s="205">
        <v>108</v>
      </c>
      <c r="G196" s="206">
        <v>3.3076923076923075</v>
      </c>
      <c r="H196" s="206">
        <v>1.1915598765765653E-2</v>
      </c>
      <c r="I196" s="205">
        <v>55</v>
      </c>
      <c r="J196" s="205">
        <v>177</v>
      </c>
      <c r="K196" s="207">
        <v>-3</v>
      </c>
      <c r="L196" s="207">
        <v>-5</v>
      </c>
    </row>
    <row r="197" spans="1:12" ht="10.5" customHeight="1">
      <c r="A197" s="212"/>
      <c r="B197" s="231" t="s">
        <v>198</v>
      </c>
      <c r="C197" s="205">
        <v>881</v>
      </c>
      <c r="D197" s="205">
        <v>2120</v>
      </c>
      <c r="E197" s="205">
        <v>1015</v>
      </c>
      <c r="F197" s="205">
        <v>1105</v>
      </c>
      <c r="G197" s="206">
        <v>2.406356413166856</v>
      </c>
      <c r="H197" s="206">
        <v>0.14686668246176271</v>
      </c>
      <c r="I197" s="205">
        <v>878</v>
      </c>
      <c r="J197" s="205">
        <v>2134</v>
      </c>
      <c r="K197" s="207">
        <v>3</v>
      </c>
      <c r="L197" s="207">
        <v>-14</v>
      </c>
    </row>
    <row r="198" spans="1:12" ht="10.5" customHeight="1">
      <c r="A198" s="212"/>
      <c r="B198" s="231" t="s">
        <v>199</v>
      </c>
      <c r="C198" s="205">
        <v>4087</v>
      </c>
      <c r="D198" s="205">
        <v>9557</v>
      </c>
      <c r="E198" s="205">
        <v>4393</v>
      </c>
      <c r="F198" s="205">
        <v>5164</v>
      </c>
      <c r="G198" s="206">
        <v>2.3383900171274772</v>
      </c>
      <c r="H198" s="206">
        <v>0.66207777560710668</v>
      </c>
      <c r="I198" s="205">
        <v>4072</v>
      </c>
      <c r="J198" s="205">
        <v>9585</v>
      </c>
      <c r="K198" s="207">
        <v>15</v>
      </c>
      <c r="L198" s="207">
        <v>-28</v>
      </c>
    </row>
    <row r="199" spans="1:12" ht="10.5" customHeight="1">
      <c r="A199" s="212"/>
      <c r="B199" s="231" t="s">
        <v>200</v>
      </c>
      <c r="C199" s="205">
        <v>4058</v>
      </c>
      <c r="D199" s="205">
        <v>8029</v>
      </c>
      <c r="E199" s="205">
        <v>3897</v>
      </c>
      <c r="F199" s="205">
        <v>4132</v>
      </c>
      <c r="G199" s="206">
        <v>1.9785608674223756</v>
      </c>
      <c r="H199" s="206">
        <v>0.55622292145542118</v>
      </c>
      <c r="I199" s="205">
        <v>4046</v>
      </c>
      <c r="J199" s="205">
        <v>8119</v>
      </c>
      <c r="K199" s="207">
        <v>12</v>
      </c>
      <c r="L199" s="207">
        <v>-90</v>
      </c>
    </row>
    <row r="200" spans="1:12" ht="10.5" customHeight="1">
      <c r="A200" s="212"/>
      <c r="B200" s="231" t="s">
        <v>238</v>
      </c>
      <c r="C200" s="205">
        <v>103</v>
      </c>
      <c r="D200" s="205">
        <v>200</v>
      </c>
      <c r="E200" s="205">
        <v>94</v>
      </c>
      <c r="F200" s="205">
        <v>106</v>
      </c>
      <c r="G200" s="206">
        <v>1.941747572815534</v>
      </c>
      <c r="H200" s="206">
        <v>1.3855347402053086E-2</v>
      </c>
      <c r="I200" s="205">
        <v>102</v>
      </c>
      <c r="J200" s="227">
        <v>209</v>
      </c>
      <c r="K200" s="207">
        <v>1</v>
      </c>
      <c r="L200" s="207">
        <v>-9</v>
      </c>
    </row>
    <row r="201" spans="1:12" ht="10.5" customHeight="1">
      <c r="A201" s="212"/>
      <c r="B201" s="231" t="s">
        <v>239</v>
      </c>
      <c r="C201" s="205">
        <v>460</v>
      </c>
      <c r="D201" s="205">
        <v>1066</v>
      </c>
      <c r="E201" s="205">
        <v>542</v>
      </c>
      <c r="F201" s="205">
        <v>524</v>
      </c>
      <c r="G201" s="206">
        <v>2.3173913043478263</v>
      </c>
      <c r="H201" s="206">
        <v>7.3849001652942947E-2</v>
      </c>
      <c r="I201" s="205">
        <v>475</v>
      </c>
      <c r="J201" s="227">
        <v>1111</v>
      </c>
      <c r="K201" s="207">
        <v>-15</v>
      </c>
      <c r="L201" s="207">
        <v>-45</v>
      </c>
    </row>
    <row r="202" spans="1:12" ht="10.5" customHeight="1">
      <c r="A202" s="212"/>
      <c r="B202" s="231" t="s">
        <v>240</v>
      </c>
      <c r="C202" s="205">
        <v>536</v>
      </c>
      <c r="D202" s="205">
        <v>1240</v>
      </c>
      <c r="E202" s="205">
        <v>574</v>
      </c>
      <c r="F202" s="205">
        <v>666</v>
      </c>
      <c r="G202" s="206">
        <v>2.3134328358208953</v>
      </c>
      <c r="H202" s="206">
        <v>8.5903153892729123E-2</v>
      </c>
      <c r="I202" s="205">
        <v>538</v>
      </c>
      <c r="J202" s="227">
        <v>1267</v>
      </c>
      <c r="K202" s="207">
        <v>-2</v>
      </c>
      <c r="L202" s="207">
        <v>-27</v>
      </c>
    </row>
    <row r="203" spans="1:12" ht="10.5" customHeight="1">
      <c r="A203" s="212"/>
      <c r="B203" s="231" t="s">
        <v>241</v>
      </c>
      <c r="C203" s="205">
        <v>488</v>
      </c>
      <c r="D203" s="205">
        <v>1076</v>
      </c>
      <c r="E203" s="205">
        <v>522</v>
      </c>
      <c r="F203" s="205">
        <v>554</v>
      </c>
      <c r="G203" s="206">
        <v>2.2049180327868854</v>
      </c>
      <c r="H203" s="206">
        <v>7.4541769023045601E-2</v>
      </c>
      <c r="I203" s="205">
        <v>478</v>
      </c>
      <c r="J203" s="227">
        <v>1083</v>
      </c>
      <c r="K203" s="207">
        <v>10</v>
      </c>
      <c r="L203" s="207">
        <v>-7</v>
      </c>
    </row>
    <row r="204" spans="1:12" ht="10.5" customHeight="1">
      <c r="A204" s="212"/>
      <c r="B204" s="231" t="s">
        <v>242</v>
      </c>
      <c r="C204" s="205">
        <v>138</v>
      </c>
      <c r="D204" s="205">
        <v>306</v>
      </c>
      <c r="E204" s="205">
        <v>150</v>
      </c>
      <c r="F204" s="205">
        <v>156</v>
      </c>
      <c r="G204" s="206">
        <v>2.2173913043478262</v>
      </c>
      <c r="H204" s="206">
        <v>2.1198681525141219E-2</v>
      </c>
      <c r="I204" s="205">
        <v>141</v>
      </c>
      <c r="J204" s="227">
        <v>309</v>
      </c>
      <c r="K204" s="207">
        <v>-3</v>
      </c>
      <c r="L204" s="207">
        <v>-3</v>
      </c>
    </row>
    <row r="205" spans="1:12" ht="10.5" customHeight="1">
      <c r="A205" s="212"/>
      <c r="B205" s="231" t="s">
        <v>243</v>
      </c>
      <c r="C205" s="205">
        <v>129</v>
      </c>
      <c r="D205" s="205">
        <v>306</v>
      </c>
      <c r="E205" s="205">
        <v>150</v>
      </c>
      <c r="F205" s="205">
        <v>156</v>
      </c>
      <c r="G205" s="206">
        <v>2.3720930232558142</v>
      </c>
      <c r="H205" s="206">
        <v>2.1198681525141219E-2</v>
      </c>
      <c r="I205" s="205">
        <v>134</v>
      </c>
      <c r="J205" s="227">
        <v>328</v>
      </c>
      <c r="K205" s="207">
        <v>-5</v>
      </c>
      <c r="L205" s="207">
        <v>-22</v>
      </c>
    </row>
    <row r="206" spans="1:12" ht="6" customHeight="1">
      <c r="A206" s="212"/>
      <c r="B206" s="231"/>
      <c r="C206" s="203"/>
      <c r="D206" s="203"/>
      <c r="E206" s="203"/>
      <c r="F206" s="203"/>
      <c r="G206" s="206"/>
      <c r="H206" s="220"/>
      <c r="I206" s="227"/>
      <c r="J206" s="203"/>
      <c r="K206" s="205"/>
      <c r="L206" s="205"/>
    </row>
    <row r="207" spans="1:12" s="196" customFormat="1" ht="10.5" customHeight="1">
      <c r="A207" s="242" t="s">
        <v>14</v>
      </c>
      <c r="B207" s="243"/>
      <c r="C207" s="223">
        <v>65047</v>
      </c>
      <c r="D207" s="223">
        <v>145079</v>
      </c>
      <c r="E207" s="223">
        <v>68817</v>
      </c>
      <c r="F207" s="223">
        <v>76262</v>
      </c>
      <c r="G207" s="194">
        <v>2.2303718849447325</v>
      </c>
      <c r="H207" s="224">
        <v>10.050599728712298</v>
      </c>
      <c r="I207" s="223">
        <v>65034</v>
      </c>
      <c r="J207" s="223">
        <v>146736</v>
      </c>
      <c r="K207" s="223">
        <v>13</v>
      </c>
      <c r="L207" s="223">
        <v>-1657</v>
      </c>
    </row>
    <row r="208" spans="1:12" s="196" customFormat="1" ht="6" customHeight="1">
      <c r="A208" s="226"/>
      <c r="B208" s="228"/>
      <c r="C208" s="229"/>
      <c r="D208" s="229"/>
      <c r="E208" s="229"/>
      <c r="F208" s="229"/>
      <c r="G208" s="200"/>
      <c r="H208" s="230"/>
      <c r="I208" s="229"/>
      <c r="J208" s="229"/>
      <c r="K208" s="229"/>
      <c r="L208" s="229"/>
    </row>
    <row r="209" spans="1:12" ht="10.5" customHeight="1">
      <c r="A209" s="244" t="s">
        <v>365</v>
      </c>
      <c r="B209" s="245"/>
      <c r="C209" s="227">
        <v>44281</v>
      </c>
      <c r="D209" s="227">
        <v>97445</v>
      </c>
      <c r="E209" s="227">
        <v>46681</v>
      </c>
      <c r="F209" s="227">
        <v>50764</v>
      </c>
      <c r="G209" s="206">
        <v>2.2006052257175766</v>
      </c>
      <c r="H209" s="206">
        <v>6.7506716379653149</v>
      </c>
      <c r="I209" s="227">
        <v>44208</v>
      </c>
      <c r="J209" s="227">
        <v>98357</v>
      </c>
      <c r="K209" s="207">
        <v>73</v>
      </c>
      <c r="L209" s="207">
        <v>-912</v>
      </c>
    </row>
    <row r="210" spans="1:12" ht="10.5" customHeight="1">
      <c r="A210" s="212"/>
      <c r="B210" s="231" t="s">
        <v>97</v>
      </c>
      <c r="C210" s="205">
        <v>3203</v>
      </c>
      <c r="D210" s="205">
        <v>7058</v>
      </c>
      <c r="E210" s="205">
        <v>3335</v>
      </c>
      <c r="F210" s="205">
        <v>3723</v>
      </c>
      <c r="G210" s="206">
        <v>2.2035591632844209</v>
      </c>
      <c r="H210" s="206">
        <v>0.48895520981845336</v>
      </c>
      <c r="I210" s="205">
        <v>3190</v>
      </c>
      <c r="J210" s="205">
        <v>7126</v>
      </c>
      <c r="K210" s="207">
        <v>13</v>
      </c>
      <c r="L210" s="207">
        <v>-68</v>
      </c>
    </row>
    <row r="211" spans="1:12" ht="10.5" customHeight="1">
      <c r="A211" s="212"/>
      <c r="B211" s="231" t="s">
        <v>98</v>
      </c>
      <c r="C211" s="205">
        <v>5037</v>
      </c>
      <c r="D211" s="205">
        <v>11746</v>
      </c>
      <c r="E211" s="205">
        <v>5614</v>
      </c>
      <c r="F211" s="205">
        <v>6132</v>
      </c>
      <c r="G211" s="206">
        <v>2.3319436172324797</v>
      </c>
      <c r="H211" s="206">
        <v>0.81372455292257773</v>
      </c>
      <c r="I211" s="205">
        <v>5030</v>
      </c>
      <c r="J211" s="205">
        <v>11899</v>
      </c>
      <c r="K211" s="207">
        <v>7</v>
      </c>
      <c r="L211" s="207">
        <v>-153</v>
      </c>
    </row>
    <row r="212" spans="1:12" ht="10.5" customHeight="1">
      <c r="A212" s="212"/>
      <c r="B212" s="231" t="s">
        <v>99</v>
      </c>
      <c r="C212" s="205">
        <v>4297</v>
      </c>
      <c r="D212" s="205">
        <v>9650</v>
      </c>
      <c r="E212" s="205">
        <v>4549</v>
      </c>
      <c r="F212" s="205">
        <v>5101</v>
      </c>
      <c r="G212" s="206">
        <v>2.2457528508261579</v>
      </c>
      <c r="H212" s="206">
        <v>0.66852051214906139</v>
      </c>
      <c r="I212" s="205">
        <v>4322</v>
      </c>
      <c r="J212" s="205">
        <v>9729</v>
      </c>
      <c r="K212" s="207">
        <v>-25</v>
      </c>
      <c r="L212" s="207">
        <v>-79</v>
      </c>
    </row>
    <row r="213" spans="1:12" ht="10.5" customHeight="1">
      <c r="A213" s="212"/>
      <c r="B213" s="231" t="s">
        <v>100</v>
      </c>
      <c r="C213" s="205">
        <v>4759</v>
      </c>
      <c r="D213" s="205">
        <v>10490</v>
      </c>
      <c r="E213" s="205">
        <v>4987</v>
      </c>
      <c r="F213" s="205">
        <v>5503</v>
      </c>
      <c r="G213" s="206">
        <v>2.2042445891994116</v>
      </c>
      <c r="H213" s="206">
        <v>0.7267129712376843</v>
      </c>
      <c r="I213" s="205">
        <v>4764</v>
      </c>
      <c r="J213" s="205">
        <v>10587</v>
      </c>
      <c r="K213" s="207">
        <v>-5</v>
      </c>
      <c r="L213" s="207">
        <v>-97</v>
      </c>
    </row>
    <row r="214" spans="1:12" ht="10.5" customHeight="1">
      <c r="A214" s="212"/>
      <c r="B214" s="231" t="s">
        <v>101</v>
      </c>
      <c r="C214" s="205">
        <v>3271</v>
      </c>
      <c r="D214" s="205">
        <v>7364</v>
      </c>
      <c r="E214" s="205">
        <v>3598</v>
      </c>
      <c r="F214" s="205">
        <v>3766</v>
      </c>
      <c r="G214" s="206">
        <v>2.2512992968511161</v>
      </c>
      <c r="H214" s="206">
        <v>0.51015389134359457</v>
      </c>
      <c r="I214" s="205">
        <v>3270</v>
      </c>
      <c r="J214" s="205">
        <v>7432</v>
      </c>
      <c r="K214" s="207">
        <v>1</v>
      </c>
      <c r="L214" s="207">
        <v>-68</v>
      </c>
    </row>
    <row r="215" spans="1:12" ht="10.5" customHeight="1">
      <c r="A215" s="212"/>
      <c r="B215" s="231" t="s">
        <v>102</v>
      </c>
      <c r="C215" s="205">
        <v>3823</v>
      </c>
      <c r="D215" s="205">
        <v>8073</v>
      </c>
      <c r="E215" s="205">
        <v>3815</v>
      </c>
      <c r="F215" s="205">
        <v>4258</v>
      </c>
      <c r="G215" s="206">
        <v>2.1116923881768246</v>
      </c>
      <c r="H215" s="206">
        <v>0.55927109788387275</v>
      </c>
      <c r="I215" s="205">
        <v>3797</v>
      </c>
      <c r="J215" s="205">
        <v>8135</v>
      </c>
      <c r="K215" s="207">
        <v>26</v>
      </c>
      <c r="L215" s="207">
        <v>-62</v>
      </c>
    </row>
    <row r="216" spans="1:12" ht="10.5" customHeight="1">
      <c r="A216" s="212"/>
      <c r="B216" s="231" t="s">
        <v>103</v>
      </c>
      <c r="C216" s="205">
        <v>4533</v>
      </c>
      <c r="D216" s="205">
        <v>9647</v>
      </c>
      <c r="E216" s="205">
        <v>4595</v>
      </c>
      <c r="F216" s="205">
        <v>5052</v>
      </c>
      <c r="G216" s="206">
        <v>2.1281711890580191</v>
      </c>
      <c r="H216" s="206">
        <v>0.66831268193803062</v>
      </c>
      <c r="I216" s="205">
        <v>4548</v>
      </c>
      <c r="J216" s="205">
        <v>9780</v>
      </c>
      <c r="K216" s="207">
        <v>-15</v>
      </c>
      <c r="L216" s="207">
        <v>-133</v>
      </c>
    </row>
    <row r="217" spans="1:12" ht="10.5" customHeight="1">
      <c r="A217" s="212"/>
      <c r="B217" s="231" t="s">
        <v>104</v>
      </c>
      <c r="C217" s="205">
        <v>5366</v>
      </c>
      <c r="D217" s="205">
        <v>11034</v>
      </c>
      <c r="E217" s="205">
        <v>5299</v>
      </c>
      <c r="F217" s="205">
        <v>5735</v>
      </c>
      <c r="G217" s="206">
        <v>2.0562802832650018</v>
      </c>
      <c r="H217" s="206">
        <v>0.76439951617126878</v>
      </c>
      <c r="I217" s="205">
        <v>5324</v>
      </c>
      <c r="J217" s="205">
        <v>11062</v>
      </c>
      <c r="K217" s="207">
        <v>42</v>
      </c>
      <c r="L217" s="207">
        <v>-28</v>
      </c>
    </row>
    <row r="218" spans="1:12" ht="10.5" customHeight="1">
      <c r="A218" s="212"/>
      <c r="B218" s="231" t="s">
        <v>105</v>
      </c>
      <c r="C218" s="205">
        <v>3571</v>
      </c>
      <c r="D218" s="205">
        <v>7909</v>
      </c>
      <c r="E218" s="205">
        <v>3855</v>
      </c>
      <c r="F218" s="205">
        <v>4054</v>
      </c>
      <c r="G218" s="206">
        <v>2.2147857742929151</v>
      </c>
      <c r="H218" s="206">
        <v>0.54790971301418923</v>
      </c>
      <c r="I218" s="205">
        <v>3532</v>
      </c>
      <c r="J218" s="205">
        <v>7949</v>
      </c>
      <c r="K218" s="207">
        <v>39</v>
      </c>
      <c r="L218" s="207">
        <v>-40</v>
      </c>
    </row>
    <row r="219" spans="1:12" ht="10.5" customHeight="1">
      <c r="A219" s="212"/>
      <c r="B219" s="231" t="s">
        <v>201</v>
      </c>
      <c r="C219" s="205">
        <v>6421</v>
      </c>
      <c r="D219" s="205">
        <v>14474</v>
      </c>
      <c r="E219" s="205">
        <v>7034</v>
      </c>
      <c r="F219" s="205">
        <v>7440</v>
      </c>
      <c r="G219" s="206">
        <v>2.254166017754244</v>
      </c>
      <c r="H219" s="206">
        <v>1.0027114914865818</v>
      </c>
      <c r="I219" s="205">
        <v>6431</v>
      </c>
      <c r="J219" s="205">
        <v>14658</v>
      </c>
      <c r="K219" s="207">
        <v>-10</v>
      </c>
      <c r="L219" s="207">
        <v>-184</v>
      </c>
    </row>
    <row r="220" spans="1:12" ht="6" customHeight="1">
      <c r="A220" s="212"/>
      <c r="B220" s="231"/>
      <c r="C220" s="205"/>
      <c r="D220" s="205"/>
      <c r="E220" s="205"/>
      <c r="F220" s="205"/>
      <c r="G220" s="206"/>
      <c r="H220" s="225"/>
      <c r="I220" s="205"/>
      <c r="J220" s="205"/>
      <c r="K220" s="207"/>
      <c r="L220" s="207"/>
    </row>
    <row r="221" spans="1:12" ht="10.5" customHeight="1">
      <c r="A221" s="240" t="s">
        <v>366</v>
      </c>
      <c r="B221" s="241"/>
      <c r="C221" s="205">
        <v>20766</v>
      </c>
      <c r="D221" s="205">
        <v>47634</v>
      </c>
      <c r="E221" s="205">
        <v>22136</v>
      </c>
      <c r="F221" s="205">
        <v>25498</v>
      </c>
      <c r="G221" s="206">
        <v>2.293845709332563</v>
      </c>
      <c r="H221" s="206">
        <v>3.2999280907469832</v>
      </c>
      <c r="I221" s="205">
        <v>20826</v>
      </c>
      <c r="J221" s="205">
        <v>48379</v>
      </c>
      <c r="K221" s="207">
        <v>-60</v>
      </c>
      <c r="L221" s="207">
        <v>-745</v>
      </c>
    </row>
    <row r="222" spans="1:12" ht="10.5" customHeight="1">
      <c r="A222" s="212"/>
      <c r="B222" s="231" t="s">
        <v>202</v>
      </c>
      <c r="C222" s="205">
        <v>2920</v>
      </c>
      <c r="D222" s="205">
        <v>6019</v>
      </c>
      <c r="E222" s="205">
        <v>2929</v>
      </c>
      <c r="F222" s="205">
        <v>3090</v>
      </c>
      <c r="G222" s="206">
        <v>2.0613013698630138</v>
      </c>
      <c r="H222" s="206">
        <v>0.41697668006478761</v>
      </c>
      <c r="I222" s="205">
        <v>2921</v>
      </c>
      <c r="J222" s="205">
        <v>6095</v>
      </c>
      <c r="K222" s="207">
        <v>-1</v>
      </c>
      <c r="L222" s="207">
        <v>-76</v>
      </c>
    </row>
    <row r="223" spans="1:12" ht="10.5" customHeight="1">
      <c r="A223" s="212"/>
      <c r="B223" s="231" t="s">
        <v>203</v>
      </c>
      <c r="C223" s="205">
        <v>3974</v>
      </c>
      <c r="D223" s="205">
        <v>10606</v>
      </c>
      <c r="E223" s="205">
        <v>4992</v>
      </c>
      <c r="F223" s="205">
        <v>5614</v>
      </c>
      <c r="G223" s="206">
        <v>2.668847508807247</v>
      </c>
      <c r="H223" s="206">
        <v>0.73474907273087509</v>
      </c>
      <c r="I223" s="205">
        <v>3976</v>
      </c>
      <c r="J223" s="205">
        <v>10780</v>
      </c>
      <c r="K223" s="207">
        <v>-2</v>
      </c>
      <c r="L223" s="207">
        <v>-174</v>
      </c>
    </row>
    <row r="224" spans="1:12" ht="10.5" customHeight="1">
      <c r="A224" s="212"/>
      <c r="B224" s="231" t="s">
        <v>204</v>
      </c>
      <c r="C224" s="205">
        <v>3428</v>
      </c>
      <c r="D224" s="205">
        <v>7330</v>
      </c>
      <c r="E224" s="205">
        <v>3402</v>
      </c>
      <c r="F224" s="205">
        <v>3928</v>
      </c>
      <c r="G224" s="206">
        <v>2.1382730455075847</v>
      </c>
      <c r="H224" s="206">
        <v>0.5077984822852456</v>
      </c>
      <c r="I224" s="205">
        <v>3425</v>
      </c>
      <c r="J224" s="205">
        <v>7437</v>
      </c>
      <c r="K224" s="207">
        <v>3</v>
      </c>
      <c r="L224" s="207">
        <v>-107</v>
      </c>
    </row>
    <row r="225" spans="1:12" ht="10.5" customHeight="1">
      <c r="A225" s="212"/>
      <c r="B225" s="231" t="s">
        <v>205</v>
      </c>
      <c r="C225" s="205">
        <v>2642</v>
      </c>
      <c r="D225" s="205">
        <v>5666</v>
      </c>
      <c r="E225" s="205">
        <v>2526</v>
      </c>
      <c r="F225" s="205">
        <v>3140</v>
      </c>
      <c r="G225" s="206">
        <v>2.1445874337623012</v>
      </c>
      <c r="H225" s="206">
        <v>0.3925219919001639</v>
      </c>
      <c r="I225" s="205">
        <v>2661</v>
      </c>
      <c r="J225" s="205">
        <v>5784</v>
      </c>
      <c r="K225" s="207">
        <v>-19</v>
      </c>
      <c r="L225" s="207">
        <v>-118</v>
      </c>
    </row>
    <row r="226" spans="1:12" ht="10.5" customHeight="1">
      <c r="A226" s="212"/>
      <c r="B226" s="231" t="s">
        <v>206</v>
      </c>
      <c r="C226" s="205">
        <v>2479</v>
      </c>
      <c r="D226" s="205">
        <v>5125</v>
      </c>
      <c r="E226" s="205">
        <v>2283</v>
      </c>
      <c r="F226" s="205">
        <v>2842</v>
      </c>
      <c r="G226" s="206">
        <v>2.0673658733360227</v>
      </c>
      <c r="H226" s="206">
        <v>0.35504327717761031</v>
      </c>
      <c r="I226" s="205">
        <v>2491</v>
      </c>
      <c r="J226" s="205">
        <v>5230</v>
      </c>
      <c r="K226" s="207">
        <v>-12</v>
      </c>
      <c r="L226" s="207">
        <v>-105</v>
      </c>
    </row>
    <row r="227" spans="1:12" ht="10.5" customHeight="1">
      <c r="A227" s="212"/>
      <c r="B227" s="231" t="s">
        <v>207</v>
      </c>
      <c r="C227" s="205">
        <v>2088</v>
      </c>
      <c r="D227" s="205">
        <v>4628</v>
      </c>
      <c r="E227" s="205">
        <v>2102</v>
      </c>
      <c r="F227" s="205">
        <v>2526</v>
      </c>
      <c r="G227" s="206">
        <v>2.2164750957854404</v>
      </c>
      <c r="H227" s="206">
        <v>0.32061273888350839</v>
      </c>
      <c r="I227" s="205">
        <v>2104</v>
      </c>
      <c r="J227" s="205">
        <v>4673</v>
      </c>
      <c r="K227" s="207">
        <v>-16</v>
      </c>
      <c r="L227" s="207">
        <v>-45</v>
      </c>
    </row>
    <row r="228" spans="1:12" ht="10.5" customHeight="1">
      <c r="A228" s="212"/>
      <c r="B228" s="231" t="s">
        <v>208</v>
      </c>
      <c r="C228" s="205">
        <v>3235</v>
      </c>
      <c r="D228" s="205">
        <v>8260</v>
      </c>
      <c r="E228" s="205">
        <v>3902</v>
      </c>
      <c r="F228" s="205">
        <v>4358</v>
      </c>
      <c r="G228" s="206">
        <v>2.5533230293663061</v>
      </c>
      <c r="H228" s="206">
        <v>0.57222584770479246</v>
      </c>
      <c r="I228" s="205">
        <v>3248</v>
      </c>
      <c r="J228" s="205">
        <v>8380</v>
      </c>
      <c r="K228" s="207">
        <v>-13</v>
      </c>
      <c r="L228" s="207">
        <v>-120</v>
      </c>
    </row>
    <row r="229" spans="1:12" ht="6" customHeight="1">
      <c r="A229" s="212"/>
      <c r="B229" s="231"/>
      <c r="C229" s="203"/>
      <c r="D229" s="203"/>
      <c r="E229" s="203"/>
      <c r="F229" s="203"/>
      <c r="G229" s="206"/>
      <c r="H229" s="220"/>
      <c r="I229" s="227"/>
      <c r="J229" s="203"/>
      <c r="K229" s="205"/>
      <c r="L229" s="205"/>
    </row>
    <row r="230" spans="1:12" s="196" customFormat="1" ht="10.5" customHeight="1">
      <c r="A230" s="242" t="s">
        <v>15</v>
      </c>
      <c r="B230" s="243"/>
      <c r="C230" s="223">
        <v>133686</v>
      </c>
      <c r="D230" s="223">
        <v>272417</v>
      </c>
      <c r="E230" s="223">
        <v>130439</v>
      </c>
      <c r="F230" s="223">
        <v>141978</v>
      </c>
      <c r="G230" s="194">
        <v>2.0377376838262795</v>
      </c>
      <c r="H230" s="224">
        <v>18.872160866125476</v>
      </c>
      <c r="I230" s="223">
        <v>132745</v>
      </c>
      <c r="J230" s="223">
        <v>274317</v>
      </c>
      <c r="K230" s="223">
        <v>941</v>
      </c>
      <c r="L230" s="223">
        <v>-1900</v>
      </c>
    </row>
    <row r="231" spans="1:12" s="196" customFormat="1" ht="6" customHeight="1">
      <c r="A231" s="226"/>
      <c r="B231" s="228"/>
      <c r="C231" s="229"/>
      <c r="D231" s="229"/>
      <c r="E231" s="229"/>
      <c r="F231" s="229"/>
      <c r="G231" s="200"/>
      <c r="H231" s="230"/>
      <c r="I231" s="229"/>
      <c r="J231" s="229"/>
      <c r="K231" s="229"/>
      <c r="L231" s="229"/>
    </row>
    <row r="232" spans="1:12" ht="10.5" customHeight="1">
      <c r="A232" s="244" t="s">
        <v>365</v>
      </c>
      <c r="B232" s="245"/>
      <c r="C232" s="227">
        <v>77724</v>
      </c>
      <c r="D232" s="227">
        <v>162173</v>
      </c>
      <c r="E232" s="227">
        <v>78579</v>
      </c>
      <c r="F232" s="227">
        <v>83594</v>
      </c>
      <c r="G232" s="206">
        <v>2.0865241109567187</v>
      </c>
      <c r="H232" s="206">
        <v>11.234816271165775</v>
      </c>
      <c r="I232" s="227">
        <v>77146</v>
      </c>
      <c r="J232" s="227">
        <v>163171</v>
      </c>
      <c r="K232" s="207">
        <v>578</v>
      </c>
      <c r="L232" s="207">
        <v>-998</v>
      </c>
    </row>
    <row r="233" spans="1:12" ht="10.5" customHeight="1">
      <c r="A233" s="212"/>
      <c r="B233" s="231" t="s">
        <v>106</v>
      </c>
      <c r="C233" s="205">
        <v>6887</v>
      </c>
      <c r="D233" s="205">
        <v>11946</v>
      </c>
      <c r="E233" s="205">
        <v>6295</v>
      </c>
      <c r="F233" s="205">
        <v>5651</v>
      </c>
      <c r="G233" s="206">
        <v>1.7345723827501089</v>
      </c>
      <c r="H233" s="206">
        <v>0.8275799003246308</v>
      </c>
      <c r="I233" s="205">
        <v>6696</v>
      </c>
      <c r="J233" s="205">
        <v>11815</v>
      </c>
      <c r="K233" s="207">
        <v>191</v>
      </c>
      <c r="L233" s="207">
        <v>131</v>
      </c>
    </row>
    <row r="234" spans="1:12" ht="10.5" customHeight="1">
      <c r="A234" s="212"/>
      <c r="B234" s="231" t="s">
        <v>107</v>
      </c>
      <c r="C234" s="205">
        <v>4684</v>
      </c>
      <c r="D234" s="205">
        <v>9113</v>
      </c>
      <c r="E234" s="205">
        <v>4492</v>
      </c>
      <c r="F234" s="205">
        <v>4621</v>
      </c>
      <c r="G234" s="206">
        <v>1.9455593509820666</v>
      </c>
      <c r="H234" s="206">
        <v>0.63131890437454885</v>
      </c>
      <c r="I234" s="205">
        <v>4627</v>
      </c>
      <c r="J234" s="205">
        <v>9135</v>
      </c>
      <c r="K234" s="207">
        <v>57</v>
      </c>
      <c r="L234" s="207">
        <v>-22</v>
      </c>
    </row>
    <row r="235" spans="1:12" ht="10.5" customHeight="1">
      <c r="A235" s="212"/>
      <c r="B235" s="231" t="s">
        <v>108</v>
      </c>
      <c r="C235" s="205">
        <v>7011</v>
      </c>
      <c r="D235" s="205">
        <v>12889</v>
      </c>
      <c r="E235" s="205">
        <v>6244</v>
      </c>
      <c r="F235" s="205">
        <v>6645</v>
      </c>
      <c r="G235" s="206">
        <v>1.8383968050206818</v>
      </c>
      <c r="H235" s="206">
        <v>0.89290786332531114</v>
      </c>
      <c r="I235" s="205">
        <v>6839</v>
      </c>
      <c r="J235" s="205">
        <v>12758</v>
      </c>
      <c r="K235" s="207">
        <v>172</v>
      </c>
      <c r="L235" s="207">
        <v>131</v>
      </c>
    </row>
    <row r="236" spans="1:12" ht="10.5" customHeight="1">
      <c r="A236" s="212"/>
      <c r="B236" s="231" t="s">
        <v>109</v>
      </c>
      <c r="C236" s="205">
        <v>4103</v>
      </c>
      <c r="D236" s="205">
        <v>8525</v>
      </c>
      <c r="E236" s="205">
        <v>4237</v>
      </c>
      <c r="F236" s="205">
        <v>4288</v>
      </c>
      <c r="G236" s="206">
        <v>2.0777479892761392</v>
      </c>
      <c r="H236" s="206">
        <v>0.59058418301251281</v>
      </c>
      <c r="I236" s="205">
        <v>4032</v>
      </c>
      <c r="J236" s="205">
        <v>8561</v>
      </c>
      <c r="K236" s="207">
        <v>71</v>
      </c>
      <c r="L236" s="207">
        <v>-36</v>
      </c>
    </row>
    <row r="237" spans="1:12" ht="10.5" customHeight="1">
      <c r="A237" s="212"/>
      <c r="B237" s="231" t="s">
        <v>110</v>
      </c>
      <c r="C237" s="205">
        <v>4522</v>
      </c>
      <c r="D237" s="205">
        <v>10911</v>
      </c>
      <c r="E237" s="205">
        <v>5419</v>
      </c>
      <c r="F237" s="205">
        <v>5492</v>
      </c>
      <c r="G237" s="206">
        <v>2.4128704113224235</v>
      </c>
      <c r="H237" s="206">
        <v>0.75587847751900605</v>
      </c>
      <c r="I237" s="205">
        <v>4480</v>
      </c>
      <c r="J237" s="205">
        <v>10948</v>
      </c>
      <c r="K237" s="207">
        <v>42</v>
      </c>
      <c r="L237" s="207">
        <v>-37</v>
      </c>
    </row>
    <row r="238" spans="1:12" ht="10.5" customHeight="1">
      <c r="A238" s="212"/>
      <c r="B238" s="231" t="s">
        <v>111</v>
      </c>
      <c r="C238" s="205">
        <v>3105</v>
      </c>
      <c r="D238" s="205">
        <v>8071</v>
      </c>
      <c r="E238" s="205">
        <v>4020</v>
      </c>
      <c r="F238" s="205">
        <v>4051</v>
      </c>
      <c r="G238" s="206">
        <v>2.5993558776167474</v>
      </c>
      <c r="H238" s="206">
        <v>0.55913254440985227</v>
      </c>
      <c r="I238" s="205">
        <v>3075</v>
      </c>
      <c r="J238" s="205">
        <v>8090</v>
      </c>
      <c r="K238" s="207">
        <v>30</v>
      </c>
      <c r="L238" s="207">
        <v>-19</v>
      </c>
    </row>
    <row r="239" spans="1:12" ht="10.5" customHeight="1">
      <c r="A239" s="212"/>
      <c r="B239" s="231" t="s">
        <v>112</v>
      </c>
      <c r="C239" s="205">
        <v>4288</v>
      </c>
      <c r="D239" s="205">
        <v>10836</v>
      </c>
      <c r="E239" s="205">
        <v>5423</v>
      </c>
      <c r="F239" s="205">
        <v>5413</v>
      </c>
      <c r="G239" s="206">
        <v>2.52705223880597</v>
      </c>
      <c r="H239" s="206">
        <v>0.75068272224323618</v>
      </c>
      <c r="I239" s="205">
        <v>4235</v>
      </c>
      <c r="J239" s="205">
        <v>10905</v>
      </c>
      <c r="K239" s="207">
        <v>53</v>
      </c>
      <c r="L239" s="207">
        <v>-69</v>
      </c>
    </row>
    <row r="240" spans="1:12" ht="10.5" customHeight="1">
      <c r="A240" s="212"/>
      <c r="B240" s="231" t="s">
        <v>113</v>
      </c>
      <c r="C240" s="205">
        <v>3908</v>
      </c>
      <c r="D240" s="205">
        <v>8386</v>
      </c>
      <c r="E240" s="205">
        <v>4157</v>
      </c>
      <c r="F240" s="205">
        <v>4229</v>
      </c>
      <c r="G240" s="206">
        <v>2.1458546571136132</v>
      </c>
      <c r="H240" s="206">
        <v>0.58095471656808584</v>
      </c>
      <c r="I240" s="205">
        <v>3874</v>
      </c>
      <c r="J240" s="205">
        <v>8387</v>
      </c>
      <c r="K240" s="207">
        <v>34</v>
      </c>
      <c r="L240" s="207">
        <v>-1</v>
      </c>
    </row>
    <row r="241" spans="1:12" ht="10.5" customHeight="1">
      <c r="A241" s="212"/>
      <c r="B241" s="231" t="s">
        <v>114</v>
      </c>
      <c r="C241" s="205">
        <v>2247</v>
      </c>
      <c r="D241" s="205">
        <v>5238</v>
      </c>
      <c r="E241" s="205">
        <v>2447</v>
      </c>
      <c r="F241" s="205">
        <v>2791</v>
      </c>
      <c r="G241" s="206">
        <v>2.3311081441922563</v>
      </c>
      <c r="H241" s="206">
        <v>0.36287154845977027</v>
      </c>
      <c r="I241" s="205">
        <v>2278</v>
      </c>
      <c r="J241" s="205">
        <v>5339</v>
      </c>
      <c r="K241" s="207">
        <v>-31</v>
      </c>
      <c r="L241" s="207">
        <v>-101</v>
      </c>
    </row>
    <row r="242" spans="1:12" ht="10.5" customHeight="1">
      <c r="A242" s="212"/>
      <c r="B242" s="231" t="s">
        <v>209</v>
      </c>
      <c r="C242" s="205">
        <v>2451</v>
      </c>
      <c r="D242" s="205">
        <v>5417</v>
      </c>
      <c r="E242" s="205">
        <v>2630</v>
      </c>
      <c r="F242" s="205">
        <v>2787</v>
      </c>
      <c r="G242" s="206">
        <v>2.2101183190534477</v>
      </c>
      <c r="H242" s="206">
        <v>0.37527208438460785</v>
      </c>
      <c r="I242" s="205">
        <v>2437</v>
      </c>
      <c r="J242" s="205">
        <v>5445</v>
      </c>
      <c r="K242" s="207">
        <v>14</v>
      </c>
      <c r="L242" s="207">
        <v>-28</v>
      </c>
    </row>
    <row r="243" spans="1:12" ht="10.5" customHeight="1">
      <c r="A243" s="212"/>
      <c r="B243" s="231" t="s">
        <v>210</v>
      </c>
      <c r="C243" s="205">
        <v>2311</v>
      </c>
      <c r="D243" s="205">
        <v>4829</v>
      </c>
      <c r="E243" s="205">
        <v>2445</v>
      </c>
      <c r="F243" s="205">
        <v>2384</v>
      </c>
      <c r="G243" s="206">
        <v>2.089571614019905</v>
      </c>
      <c r="H243" s="206">
        <v>0.33453736302257175</v>
      </c>
      <c r="I243" s="205">
        <v>2263</v>
      </c>
      <c r="J243" s="205">
        <v>4863</v>
      </c>
      <c r="K243" s="207">
        <v>48</v>
      </c>
      <c r="L243" s="207">
        <v>-34</v>
      </c>
    </row>
    <row r="244" spans="1:12" ht="10.5" customHeight="1">
      <c r="A244" s="212"/>
      <c r="B244" s="231" t="s">
        <v>211</v>
      </c>
      <c r="C244" s="205">
        <v>6882</v>
      </c>
      <c r="D244" s="205">
        <v>12960</v>
      </c>
      <c r="E244" s="205">
        <v>6113</v>
      </c>
      <c r="F244" s="205">
        <v>6847</v>
      </c>
      <c r="G244" s="206">
        <v>1.8831734960767219</v>
      </c>
      <c r="H244" s="206">
        <v>0.89782651165303995</v>
      </c>
      <c r="I244" s="205">
        <v>6847</v>
      </c>
      <c r="J244" s="205">
        <v>13052</v>
      </c>
      <c r="K244" s="207">
        <v>35</v>
      </c>
      <c r="L244" s="207">
        <v>-92</v>
      </c>
    </row>
    <row r="245" spans="1:12" ht="10.5" customHeight="1">
      <c r="A245" s="212"/>
      <c r="B245" s="231" t="s">
        <v>212</v>
      </c>
      <c r="C245" s="205">
        <v>2647</v>
      </c>
      <c r="D245" s="205">
        <v>5420</v>
      </c>
      <c r="E245" s="205">
        <v>2670</v>
      </c>
      <c r="F245" s="205">
        <v>2750</v>
      </c>
      <c r="G245" s="206">
        <v>2.0476010578012844</v>
      </c>
      <c r="H245" s="206">
        <v>0.37547991459563862</v>
      </c>
      <c r="I245" s="205">
        <v>2669</v>
      </c>
      <c r="J245" s="205">
        <v>5530</v>
      </c>
      <c r="K245" s="207">
        <v>-22</v>
      </c>
      <c r="L245" s="207">
        <v>-110</v>
      </c>
    </row>
    <row r="246" spans="1:12" ht="10.5" customHeight="1">
      <c r="A246" s="212"/>
      <c r="B246" s="231" t="s">
        <v>213</v>
      </c>
      <c r="C246" s="205">
        <v>3981</v>
      </c>
      <c r="D246" s="205">
        <v>8365</v>
      </c>
      <c r="E246" s="205">
        <v>4153</v>
      </c>
      <c r="F246" s="205">
        <v>4212</v>
      </c>
      <c r="G246" s="206">
        <v>2.1012308465209748</v>
      </c>
      <c r="H246" s="206">
        <v>0.57949990509087024</v>
      </c>
      <c r="I246" s="205">
        <v>3966</v>
      </c>
      <c r="J246" s="205">
        <v>8468</v>
      </c>
      <c r="K246" s="207">
        <v>15</v>
      </c>
      <c r="L246" s="207">
        <v>-103</v>
      </c>
    </row>
    <row r="247" spans="1:12" ht="10.5" customHeight="1">
      <c r="A247" s="212"/>
      <c r="B247" s="231" t="s">
        <v>214</v>
      </c>
      <c r="C247" s="205">
        <v>2154</v>
      </c>
      <c r="D247" s="205">
        <v>4111</v>
      </c>
      <c r="E247" s="205">
        <v>1701</v>
      </c>
      <c r="F247" s="205">
        <v>2410</v>
      </c>
      <c r="G247" s="206">
        <v>1.9085422469823583</v>
      </c>
      <c r="H247" s="206">
        <v>0.28479666584920116</v>
      </c>
      <c r="I247" s="205">
        <v>2188</v>
      </c>
      <c r="J247" s="205">
        <v>4260</v>
      </c>
      <c r="K247" s="207">
        <v>-34</v>
      </c>
      <c r="L247" s="207">
        <v>-149</v>
      </c>
    </row>
    <row r="248" spans="1:12" ht="10.5" customHeight="1">
      <c r="A248" s="212"/>
      <c r="B248" s="232" t="s">
        <v>215</v>
      </c>
      <c r="C248" s="205">
        <v>1505</v>
      </c>
      <c r="D248" s="205">
        <v>2920</v>
      </c>
      <c r="E248" s="205">
        <v>1290</v>
      </c>
      <c r="F248" s="205">
        <v>1630</v>
      </c>
      <c r="G248" s="206">
        <v>1.9401993355481728</v>
      </c>
      <c r="H248" s="206">
        <v>0.20228807206997507</v>
      </c>
      <c r="I248" s="205">
        <v>1513</v>
      </c>
      <c r="J248" s="205">
        <v>2961</v>
      </c>
      <c r="K248" s="207">
        <v>-8</v>
      </c>
      <c r="L248" s="207">
        <v>-41</v>
      </c>
    </row>
    <row r="249" spans="1:12" ht="10.5" customHeight="1">
      <c r="A249" s="212"/>
      <c r="B249" s="231" t="s">
        <v>216</v>
      </c>
      <c r="C249" s="205">
        <v>1767</v>
      </c>
      <c r="D249" s="205">
        <v>3259</v>
      </c>
      <c r="E249" s="205">
        <v>1346</v>
      </c>
      <c r="F249" s="205">
        <v>1913</v>
      </c>
      <c r="G249" s="206">
        <v>1.844368986983588</v>
      </c>
      <c r="H249" s="206">
        <v>0.22577288591645503</v>
      </c>
      <c r="I249" s="205">
        <v>1847</v>
      </c>
      <c r="J249" s="205">
        <v>3388</v>
      </c>
      <c r="K249" s="207">
        <v>-80</v>
      </c>
      <c r="L249" s="207">
        <v>-129</v>
      </c>
    </row>
    <row r="250" spans="1:12" ht="10.5" customHeight="1">
      <c r="A250" s="212"/>
      <c r="B250" s="231" t="s">
        <v>217</v>
      </c>
      <c r="C250" s="205">
        <v>5998</v>
      </c>
      <c r="D250" s="205">
        <v>12388</v>
      </c>
      <c r="E250" s="205">
        <v>5744</v>
      </c>
      <c r="F250" s="205">
        <v>6644</v>
      </c>
      <c r="G250" s="206">
        <v>2.065355118372791</v>
      </c>
      <c r="H250" s="206">
        <v>0.85820021808316815</v>
      </c>
      <c r="I250" s="205">
        <v>5969</v>
      </c>
      <c r="J250" s="205">
        <v>12472</v>
      </c>
      <c r="K250" s="207">
        <v>29</v>
      </c>
      <c r="L250" s="207">
        <v>-84</v>
      </c>
    </row>
    <row r="251" spans="1:12" ht="10.5" customHeight="1">
      <c r="A251" s="212"/>
      <c r="B251" s="231" t="s">
        <v>218</v>
      </c>
      <c r="C251" s="205">
        <v>3660</v>
      </c>
      <c r="D251" s="205">
        <v>8377</v>
      </c>
      <c r="E251" s="205">
        <v>3975</v>
      </c>
      <c r="F251" s="205">
        <v>4402</v>
      </c>
      <c r="G251" s="206">
        <v>2.2887978142076504</v>
      </c>
      <c r="H251" s="206">
        <v>0.58033122593499342</v>
      </c>
      <c r="I251" s="205">
        <v>3685</v>
      </c>
      <c r="J251" s="205">
        <v>8492</v>
      </c>
      <c r="K251" s="207">
        <v>-25</v>
      </c>
      <c r="L251" s="207">
        <v>-115</v>
      </c>
    </row>
    <row r="252" spans="1:12" ht="10.5" customHeight="1">
      <c r="A252" s="212"/>
      <c r="B252" s="231" t="s">
        <v>219</v>
      </c>
      <c r="C252" s="205">
        <v>3613</v>
      </c>
      <c r="D252" s="205">
        <v>8212</v>
      </c>
      <c r="E252" s="205">
        <v>3778</v>
      </c>
      <c r="F252" s="205">
        <v>4434</v>
      </c>
      <c r="G252" s="206">
        <v>2.2729034043730971</v>
      </c>
      <c r="H252" s="206">
        <v>0.56890056432829972</v>
      </c>
      <c r="I252" s="205">
        <v>3626</v>
      </c>
      <c r="J252" s="205">
        <v>8302</v>
      </c>
      <c r="K252" s="207">
        <v>-13</v>
      </c>
      <c r="L252" s="207">
        <v>-90</v>
      </c>
    </row>
    <row r="253" spans="1:12" ht="6" customHeight="1">
      <c r="A253" s="212"/>
      <c r="B253" s="231"/>
      <c r="C253" s="205"/>
      <c r="D253" s="205"/>
      <c r="E253" s="205"/>
      <c r="F253" s="205"/>
      <c r="G253" s="206"/>
      <c r="H253" s="225"/>
      <c r="I253" s="205"/>
      <c r="J253" s="205"/>
      <c r="K253" s="207"/>
      <c r="L253" s="207"/>
    </row>
    <row r="254" spans="1:12" ht="10.5" customHeight="1">
      <c r="A254" s="240" t="s">
        <v>364</v>
      </c>
      <c r="B254" s="241"/>
      <c r="C254" s="205">
        <v>33282</v>
      </c>
      <c r="D254" s="205">
        <v>61592</v>
      </c>
      <c r="E254" s="205">
        <v>29777</v>
      </c>
      <c r="F254" s="205">
        <v>31815</v>
      </c>
      <c r="G254" s="206">
        <v>1.8506099393065321</v>
      </c>
      <c r="H254" s="206">
        <v>4.2668927859362684</v>
      </c>
      <c r="I254" s="205">
        <v>32962</v>
      </c>
      <c r="J254" s="205">
        <v>61847</v>
      </c>
      <c r="K254" s="207">
        <v>320</v>
      </c>
      <c r="L254" s="207">
        <v>-255</v>
      </c>
    </row>
    <row r="255" spans="1:12" ht="10.5" customHeight="1">
      <c r="A255" s="212"/>
      <c r="B255" s="231" t="s">
        <v>220</v>
      </c>
      <c r="C255" s="205">
        <v>2365</v>
      </c>
      <c r="D255" s="205">
        <v>4591</v>
      </c>
      <c r="E255" s="205">
        <v>2138</v>
      </c>
      <c r="F255" s="205">
        <v>2453</v>
      </c>
      <c r="G255" s="206">
        <v>1.9412262156448203</v>
      </c>
      <c r="H255" s="206">
        <v>0.31804949961412854</v>
      </c>
      <c r="I255" s="205">
        <v>2406</v>
      </c>
      <c r="J255" s="205">
        <v>4723</v>
      </c>
      <c r="K255" s="207">
        <v>-41</v>
      </c>
      <c r="L255" s="207">
        <v>-132</v>
      </c>
    </row>
    <row r="256" spans="1:12" ht="10.5" customHeight="1">
      <c r="A256" s="212"/>
      <c r="B256" s="231" t="s">
        <v>221</v>
      </c>
      <c r="C256" s="205">
        <v>8472</v>
      </c>
      <c r="D256" s="205">
        <v>13765</v>
      </c>
      <c r="E256" s="205">
        <v>6804</v>
      </c>
      <c r="F256" s="205">
        <v>6961</v>
      </c>
      <c r="G256" s="206">
        <v>1.6247639282341833</v>
      </c>
      <c r="H256" s="206">
        <v>0.95359428494630372</v>
      </c>
      <c r="I256" s="205">
        <v>8463</v>
      </c>
      <c r="J256" s="205">
        <v>13904</v>
      </c>
      <c r="K256" s="207">
        <v>9</v>
      </c>
      <c r="L256" s="207">
        <v>-139</v>
      </c>
    </row>
    <row r="257" spans="1:12" ht="10.5" customHeight="1">
      <c r="A257" s="212"/>
      <c r="B257" s="231" t="s">
        <v>222</v>
      </c>
      <c r="C257" s="205">
        <v>11129</v>
      </c>
      <c r="D257" s="205">
        <v>19578</v>
      </c>
      <c r="E257" s="205">
        <v>9692</v>
      </c>
      <c r="F257" s="205">
        <v>9886</v>
      </c>
      <c r="G257" s="206">
        <v>1.7591877077904574</v>
      </c>
      <c r="H257" s="206">
        <v>1.3562999571869767</v>
      </c>
      <c r="I257" s="205">
        <v>10937</v>
      </c>
      <c r="J257" s="205">
        <v>19555</v>
      </c>
      <c r="K257" s="207">
        <v>192</v>
      </c>
      <c r="L257" s="207">
        <v>23</v>
      </c>
    </row>
    <row r="258" spans="1:12" ht="10.5" customHeight="1">
      <c r="A258" s="212"/>
      <c r="B258" s="231" t="s">
        <v>223</v>
      </c>
      <c r="C258" s="205">
        <v>8127</v>
      </c>
      <c r="D258" s="205">
        <v>15827</v>
      </c>
      <c r="E258" s="205">
        <v>7332</v>
      </c>
      <c r="F258" s="205">
        <v>8495</v>
      </c>
      <c r="G258" s="206">
        <v>1.9474590869939707</v>
      </c>
      <c r="H258" s="206">
        <v>1.0964429166614709</v>
      </c>
      <c r="I258" s="205">
        <v>8000</v>
      </c>
      <c r="J258" s="205">
        <v>15840</v>
      </c>
      <c r="K258" s="207">
        <v>127</v>
      </c>
      <c r="L258" s="207">
        <v>-13</v>
      </c>
    </row>
    <row r="259" spans="1:12" ht="10.5" customHeight="1">
      <c r="A259" s="212"/>
      <c r="B259" s="231" t="s">
        <v>224</v>
      </c>
      <c r="C259" s="205">
        <v>3189</v>
      </c>
      <c r="D259" s="205">
        <v>7831</v>
      </c>
      <c r="E259" s="205">
        <v>3811</v>
      </c>
      <c r="F259" s="205">
        <v>4020</v>
      </c>
      <c r="G259" s="206">
        <v>2.4556287237378487</v>
      </c>
      <c r="H259" s="206">
        <v>0.54250612752738858</v>
      </c>
      <c r="I259" s="205">
        <v>3156</v>
      </c>
      <c r="J259" s="205">
        <v>7825</v>
      </c>
      <c r="K259" s="207">
        <v>33</v>
      </c>
      <c r="L259" s="207">
        <v>6</v>
      </c>
    </row>
    <row r="260" spans="1:12" ht="6" customHeight="1">
      <c r="A260" s="212"/>
      <c r="B260" s="231"/>
      <c r="C260" s="205"/>
      <c r="D260" s="205"/>
      <c r="E260" s="205"/>
      <c r="F260" s="205"/>
      <c r="G260" s="206"/>
      <c r="H260" s="225"/>
      <c r="I260" s="205"/>
      <c r="J260" s="205"/>
      <c r="K260" s="207"/>
      <c r="L260" s="207"/>
    </row>
    <row r="261" spans="1:12" ht="10.5" customHeight="1">
      <c r="A261" s="240" t="s">
        <v>363</v>
      </c>
      <c r="B261" s="241"/>
      <c r="C261" s="205">
        <v>22680</v>
      </c>
      <c r="D261" s="205">
        <v>48652</v>
      </c>
      <c r="E261" s="205">
        <v>22083</v>
      </c>
      <c r="F261" s="205">
        <v>26569</v>
      </c>
      <c r="G261" s="206">
        <v>2.1451499118165787</v>
      </c>
      <c r="H261" s="206">
        <v>3.3704518090234337</v>
      </c>
      <c r="I261" s="205">
        <v>22637</v>
      </c>
      <c r="J261" s="205">
        <v>49299</v>
      </c>
      <c r="K261" s="207">
        <v>43</v>
      </c>
      <c r="L261" s="207">
        <v>-647</v>
      </c>
    </row>
    <row r="262" spans="1:12" ht="10.5" customHeight="1">
      <c r="A262" s="212"/>
      <c r="B262" s="231" t="s">
        <v>225</v>
      </c>
      <c r="C262" s="205">
        <v>1495</v>
      </c>
      <c r="D262" s="205">
        <v>3766</v>
      </c>
      <c r="E262" s="205">
        <v>1668</v>
      </c>
      <c r="F262" s="205">
        <v>2098</v>
      </c>
      <c r="G262" s="206">
        <v>2.5190635451505017</v>
      </c>
      <c r="H262" s="206">
        <v>0.26089619158065958</v>
      </c>
      <c r="I262" s="205">
        <v>1467</v>
      </c>
      <c r="J262" s="205">
        <v>3761</v>
      </c>
      <c r="K262" s="207">
        <v>28</v>
      </c>
      <c r="L262" s="207">
        <v>5</v>
      </c>
    </row>
    <row r="263" spans="1:12" ht="10.5" customHeight="1">
      <c r="A263" s="212"/>
      <c r="B263" s="231" t="s">
        <v>226</v>
      </c>
      <c r="C263" s="205">
        <v>2168</v>
      </c>
      <c r="D263" s="205">
        <v>4102</v>
      </c>
      <c r="E263" s="205">
        <v>1647</v>
      </c>
      <c r="F263" s="205">
        <v>2455</v>
      </c>
      <c r="G263" s="206">
        <v>1.8920664206642066</v>
      </c>
      <c r="H263" s="206">
        <v>0.2841731752161088</v>
      </c>
      <c r="I263" s="205">
        <v>2177</v>
      </c>
      <c r="J263" s="205">
        <v>4162</v>
      </c>
      <c r="K263" s="207">
        <v>-9</v>
      </c>
      <c r="L263" s="207">
        <v>-60</v>
      </c>
    </row>
    <row r="264" spans="1:12" ht="10.5" customHeight="1">
      <c r="A264" s="212"/>
      <c r="B264" s="231" t="s">
        <v>227</v>
      </c>
      <c r="C264" s="205">
        <v>2371</v>
      </c>
      <c r="D264" s="205">
        <v>5814</v>
      </c>
      <c r="E264" s="205">
        <v>2641</v>
      </c>
      <c r="F264" s="205">
        <v>3173</v>
      </c>
      <c r="G264" s="206">
        <v>2.4521299029945172</v>
      </c>
      <c r="H264" s="206">
        <v>0.40277494897768318</v>
      </c>
      <c r="I264" s="205">
        <v>2353</v>
      </c>
      <c r="J264" s="205">
        <v>5918</v>
      </c>
      <c r="K264" s="207">
        <v>18</v>
      </c>
      <c r="L264" s="207">
        <v>-104</v>
      </c>
    </row>
    <row r="265" spans="1:12" ht="10.5" customHeight="1">
      <c r="A265" s="212"/>
      <c r="B265" s="231" t="s">
        <v>228</v>
      </c>
      <c r="C265" s="205">
        <v>2844</v>
      </c>
      <c r="D265" s="205">
        <v>5090</v>
      </c>
      <c r="E265" s="205">
        <v>2244</v>
      </c>
      <c r="F265" s="205">
        <v>2846</v>
      </c>
      <c r="G265" s="206">
        <v>1.7897327707454289</v>
      </c>
      <c r="H265" s="206">
        <v>0.35261859138225099</v>
      </c>
      <c r="I265" s="205">
        <v>2819</v>
      </c>
      <c r="J265" s="205">
        <v>5167</v>
      </c>
      <c r="K265" s="207">
        <v>25</v>
      </c>
      <c r="L265" s="207">
        <v>-77</v>
      </c>
    </row>
    <row r="266" spans="1:12" ht="10.5" customHeight="1">
      <c r="A266" s="212"/>
      <c r="B266" s="231" t="s">
        <v>229</v>
      </c>
      <c r="C266" s="205">
        <v>1892</v>
      </c>
      <c r="D266" s="205">
        <v>4528</v>
      </c>
      <c r="E266" s="205">
        <v>2127</v>
      </c>
      <c r="F266" s="205">
        <v>2401</v>
      </c>
      <c r="G266" s="206">
        <v>2.3932346723044398</v>
      </c>
      <c r="H266" s="206">
        <v>0.31368506518248185</v>
      </c>
      <c r="I266" s="205">
        <v>1876</v>
      </c>
      <c r="J266" s="205">
        <v>4573</v>
      </c>
      <c r="K266" s="207">
        <v>16</v>
      </c>
      <c r="L266" s="207">
        <v>-45</v>
      </c>
    </row>
    <row r="267" spans="1:12" ht="10.5" customHeight="1">
      <c r="A267" s="212"/>
      <c r="B267" s="231" t="s">
        <v>230</v>
      </c>
      <c r="C267" s="205">
        <v>1127</v>
      </c>
      <c r="D267" s="205">
        <v>2053</v>
      </c>
      <c r="E267" s="205">
        <v>910</v>
      </c>
      <c r="F267" s="205">
        <v>1143</v>
      </c>
      <c r="G267" s="206">
        <v>1.8216503992901509</v>
      </c>
      <c r="H267" s="206">
        <v>0.14222514108207493</v>
      </c>
      <c r="I267" s="205">
        <v>1135</v>
      </c>
      <c r="J267" s="205">
        <v>2127</v>
      </c>
      <c r="K267" s="207">
        <v>-8</v>
      </c>
      <c r="L267" s="207">
        <v>-74</v>
      </c>
    </row>
    <row r="268" spans="1:12" ht="10.5" customHeight="1">
      <c r="A268" s="212"/>
      <c r="B268" s="231" t="s">
        <v>231</v>
      </c>
      <c r="C268" s="205">
        <v>1885</v>
      </c>
      <c r="D268" s="205">
        <v>4108</v>
      </c>
      <c r="E268" s="205">
        <v>1964</v>
      </c>
      <c r="F268" s="205">
        <v>2144</v>
      </c>
      <c r="G268" s="206">
        <v>2.1793103448275861</v>
      </c>
      <c r="H268" s="206">
        <v>0.28458883563817039</v>
      </c>
      <c r="I268" s="205">
        <v>1886</v>
      </c>
      <c r="J268" s="205">
        <v>4185</v>
      </c>
      <c r="K268" s="207">
        <v>-1</v>
      </c>
      <c r="L268" s="207">
        <v>-77</v>
      </c>
    </row>
    <row r="269" spans="1:12" ht="10.5" customHeight="1">
      <c r="A269" s="212"/>
      <c r="B269" s="231" t="s">
        <v>232</v>
      </c>
      <c r="C269" s="205">
        <v>2744</v>
      </c>
      <c r="D269" s="205">
        <v>4508</v>
      </c>
      <c r="E269" s="205">
        <v>2094</v>
      </c>
      <c r="F269" s="205">
        <v>2414</v>
      </c>
      <c r="G269" s="206">
        <v>1.6428571428571428</v>
      </c>
      <c r="H269" s="206">
        <v>0.31229953044227654</v>
      </c>
      <c r="I269" s="205">
        <v>2756</v>
      </c>
      <c r="J269" s="205">
        <v>4571</v>
      </c>
      <c r="K269" s="207">
        <v>-12</v>
      </c>
      <c r="L269" s="207">
        <v>-63</v>
      </c>
    </row>
    <row r="270" spans="1:12" ht="10.5" customHeight="1">
      <c r="A270" s="212"/>
      <c r="B270" s="231" t="s">
        <v>233</v>
      </c>
      <c r="C270" s="205">
        <v>3153</v>
      </c>
      <c r="D270" s="205">
        <v>8253</v>
      </c>
      <c r="E270" s="205">
        <v>3827</v>
      </c>
      <c r="F270" s="205">
        <v>4426</v>
      </c>
      <c r="G270" s="206">
        <v>2.6175071360608944</v>
      </c>
      <c r="H270" s="206">
        <v>0.57174091054572063</v>
      </c>
      <c r="I270" s="205">
        <v>3139</v>
      </c>
      <c r="J270" s="205">
        <v>8301</v>
      </c>
      <c r="K270" s="207">
        <v>14</v>
      </c>
      <c r="L270" s="207">
        <v>-48</v>
      </c>
    </row>
    <row r="271" spans="1:12" ht="10.5" customHeight="1">
      <c r="A271" s="212"/>
      <c r="B271" s="231" t="s">
        <v>234</v>
      </c>
      <c r="C271" s="205">
        <v>3001</v>
      </c>
      <c r="D271" s="205">
        <v>6430</v>
      </c>
      <c r="E271" s="205">
        <v>2961</v>
      </c>
      <c r="F271" s="205">
        <v>3469</v>
      </c>
      <c r="G271" s="206">
        <v>2.1426191269576806</v>
      </c>
      <c r="H271" s="206">
        <v>0.44544941897600671</v>
      </c>
      <c r="I271" s="205">
        <v>3029</v>
      </c>
      <c r="J271" s="205">
        <v>6534</v>
      </c>
      <c r="K271" s="207">
        <v>-28</v>
      </c>
      <c r="L271" s="207">
        <v>-104</v>
      </c>
    </row>
    <row r="272" spans="1:12" s="234" customFormat="1" ht="6" customHeight="1">
      <c r="A272" s="216"/>
      <c r="B272" s="233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</row>
    <row r="273" spans="1:12" ht="10.5" customHeight="1">
      <c r="A273" s="217" t="s">
        <v>386</v>
      </c>
      <c r="B273" s="217"/>
      <c r="C273" s="218"/>
      <c r="D273" s="218"/>
      <c r="E273" s="218"/>
      <c r="F273" s="218"/>
      <c r="G273" s="219"/>
      <c r="H273" s="220"/>
      <c r="I273" s="220"/>
      <c r="J273" s="203"/>
      <c r="K273" s="203"/>
      <c r="L273" s="221"/>
    </row>
    <row r="274" spans="1:12" ht="10.5" customHeight="1">
      <c r="A274" s="182" t="s">
        <v>401</v>
      </c>
      <c r="B274" s="182"/>
      <c r="C274" s="218"/>
      <c r="D274" s="218"/>
      <c r="E274" s="218"/>
      <c r="F274" s="218"/>
      <c r="G274" s="219"/>
      <c r="H274" s="220"/>
      <c r="I274" s="220"/>
      <c r="J274" s="203"/>
      <c r="K274" s="203"/>
      <c r="L274" s="221"/>
    </row>
    <row r="275" spans="1:12" ht="10.5" customHeight="1"/>
  </sheetData>
  <sheetProtection sheet="1" formatCells="0" formatRows="0" insertRows="0" deleteRows="0"/>
  <mergeCells count="23">
    <mergeCell ref="C9:F9"/>
    <mergeCell ref="G9:G10"/>
    <mergeCell ref="H9:H10"/>
    <mergeCell ref="I9:J9"/>
    <mergeCell ref="K9:L9"/>
    <mergeCell ref="A12:B12"/>
    <mergeCell ref="A14:B14"/>
    <mergeCell ref="A35:B35"/>
    <mergeCell ref="A54:B54"/>
    <mergeCell ref="A9:B10"/>
    <mergeCell ref="A160:B160"/>
    <mergeCell ref="A177:B177"/>
    <mergeCell ref="A207:B207"/>
    <mergeCell ref="A209:B209"/>
    <mergeCell ref="A82:B82"/>
    <mergeCell ref="A107:B107"/>
    <mergeCell ref="A120:B120"/>
    <mergeCell ref="A135:B135"/>
    <mergeCell ref="A221:B221"/>
    <mergeCell ref="A230:B230"/>
    <mergeCell ref="A232:B232"/>
    <mergeCell ref="A254:B254"/>
    <mergeCell ref="A261:B261"/>
  </mergeCells>
  <phoneticPr fontId="2"/>
  <pageMargins left="0.6692913385826772" right="0.6692913385826772" top="0.78740157480314965" bottom="0.47244094488188981" header="0.51181102362204722" footer="0.51181102362204722"/>
  <pageSetup paperSize="9" scale="9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7"/>
  <sheetViews>
    <sheetView zoomScaleNormal="100" workbookViewId="0"/>
  </sheetViews>
  <sheetFormatPr defaultRowHeight="10.5"/>
  <cols>
    <col min="1" max="1" width="1.625" style="1" customWidth="1"/>
    <col min="2" max="2" width="10.375" style="4" customWidth="1"/>
    <col min="3" max="3" width="6.875" style="1" customWidth="1"/>
    <col min="4" max="4" width="8.5" style="1" customWidth="1"/>
    <col min="5" max="6" width="6.875" style="1" customWidth="1"/>
    <col min="7" max="7" width="6.625" style="1" customWidth="1"/>
    <col min="8" max="9" width="5.75" style="1" customWidth="1"/>
    <col min="10" max="10" width="6.875" style="1" customWidth="1"/>
    <col min="11" max="11" width="8.5" style="1" customWidth="1"/>
    <col min="12" max="12" width="6.875" style="1" customWidth="1"/>
    <col min="13" max="13" width="8.5" style="1" customWidth="1"/>
    <col min="14" max="16384" width="9" style="1"/>
  </cols>
  <sheetData>
    <row r="1" spans="1:13" ht="13.5" customHeight="1"/>
    <row r="2" spans="1:13" ht="13.5" customHeight="1">
      <c r="A2" s="281" t="s">
        <v>249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4" spans="1:13">
      <c r="A4" s="4"/>
    </row>
    <row r="5" spans="1:13">
      <c r="A5" s="1" t="s">
        <v>247</v>
      </c>
    </row>
    <row r="6" spans="1:13" ht="11.25" customHeight="1">
      <c r="A6" s="265" t="s">
        <v>235</v>
      </c>
      <c r="B6" s="266"/>
      <c r="C6" s="269" t="s">
        <v>250</v>
      </c>
      <c r="D6" s="270"/>
      <c r="E6" s="270"/>
      <c r="F6" s="271"/>
      <c r="G6" s="272" t="s">
        <v>4</v>
      </c>
      <c r="H6" s="7" t="s">
        <v>5</v>
      </c>
      <c r="I6" s="272" t="s">
        <v>6</v>
      </c>
      <c r="J6" s="274" t="s">
        <v>251</v>
      </c>
      <c r="K6" s="275"/>
      <c r="L6" s="276" t="s">
        <v>245</v>
      </c>
      <c r="M6" s="277"/>
    </row>
    <row r="7" spans="1:13" ht="11.25" customHeight="1">
      <c r="A7" s="267"/>
      <c r="B7" s="268"/>
      <c r="C7" s="8" t="s">
        <v>0</v>
      </c>
      <c r="D7" s="10" t="s">
        <v>3</v>
      </c>
      <c r="E7" s="10" t="s">
        <v>1</v>
      </c>
      <c r="F7" s="12" t="s">
        <v>2</v>
      </c>
      <c r="G7" s="273"/>
      <c r="H7" s="9" t="s">
        <v>244</v>
      </c>
      <c r="I7" s="273"/>
      <c r="J7" s="8" t="s">
        <v>0</v>
      </c>
      <c r="K7" s="10" t="s">
        <v>3</v>
      </c>
      <c r="L7" s="8" t="s">
        <v>0</v>
      </c>
      <c r="M7" s="66" t="s">
        <v>3</v>
      </c>
    </row>
    <row r="8" spans="1:13" ht="4.5" customHeight="1">
      <c r="A8" s="13"/>
      <c r="B8" s="14"/>
      <c r="C8" s="15"/>
      <c r="D8" s="15"/>
      <c r="E8" s="15"/>
      <c r="F8" s="15"/>
      <c r="G8" s="16"/>
      <c r="H8" s="15"/>
      <c r="I8" s="16"/>
      <c r="J8" s="16"/>
      <c r="K8" s="15"/>
      <c r="L8" s="15"/>
      <c r="M8" s="15"/>
    </row>
    <row r="9" spans="1:13" s="3" customFormat="1" ht="11.25" customHeight="1">
      <c r="A9" s="278" t="s">
        <v>17</v>
      </c>
      <c r="B9" s="279"/>
      <c r="C9" s="17">
        <v>688375</v>
      </c>
      <c r="D9" s="17">
        <v>1472578</v>
      </c>
      <c r="E9" s="17">
        <v>699516</v>
      </c>
      <c r="F9" s="17">
        <v>773062</v>
      </c>
      <c r="G9" s="6">
        <f>+D9/C9</f>
        <v>2.1392090067187217</v>
      </c>
      <c r="H9" s="18">
        <f>+E9/F9*100</f>
        <v>90.486403419130681</v>
      </c>
      <c r="I9" s="17"/>
      <c r="J9" s="17">
        <v>685904</v>
      </c>
      <c r="K9" s="17">
        <v>1473416</v>
      </c>
      <c r="L9" s="17">
        <f>+C9-J9</f>
        <v>2471</v>
      </c>
      <c r="M9" s="17">
        <f>+D9-K9</f>
        <v>-838</v>
      </c>
    </row>
    <row r="10" spans="1:13" s="3" customFormat="1" ht="4.5" customHeight="1">
      <c r="A10" s="19"/>
      <c r="B10" s="20"/>
      <c r="C10" s="17"/>
      <c r="D10" s="17"/>
      <c r="E10" s="17"/>
      <c r="F10" s="17"/>
      <c r="G10" s="22"/>
      <c r="H10" s="18"/>
      <c r="I10" s="23"/>
      <c r="J10" s="17"/>
      <c r="K10" s="21"/>
      <c r="L10" s="21"/>
      <c r="M10" s="17"/>
    </row>
    <row r="11" spans="1:13" s="3" customFormat="1" ht="11.25" customHeight="1">
      <c r="A11" s="278" t="s">
        <v>16</v>
      </c>
      <c r="B11" s="279"/>
      <c r="C11" s="17">
        <v>56392</v>
      </c>
      <c r="D11" s="17">
        <v>120724</v>
      </c>
      <c r="E11" s="17">
        <v>57369</v>
      </c>
      <c r="F11" s="17">
        <v>63355</v>
      </c>
      <c r="G11" s="6">
        <f>+D11/C11</f>
        <v>2.1408001134912755</v>
      </c>
      <c r="H11" s="18">
        <f>+E11/F11*100</f>
        <v>90.551653381737822</v>
      </c>
      <c r="I11" s="18">
        <f>+ROUND(D11/$D$11*100,1)</f>
        <v>100</v>
      </c>
      <c r="J11" s="17">
        <v>56553</v>
      </c>
      <c r="K11" s="17">
        <v>121360</v>
      </c>
      <c r="L11" s="17">
        <f>+C11-J11</f>
        <v>-161</v>
      </c>
      <c r="M11" s="17">
        <f>+D11-K11</f>
        <v>-636</v>
      </c>
    </row>
    <row r="12" spans="1:13" ht="11.25" customHeight="1">
      <c r="A12" s="5"/>
      <c r="B12" s="28" t="s">
        <v>18</v>
      </c>
      <c r="C12" s="25">
        <v>5091</v>
      </c>
      <c r="D12" s="25">
        <v>10384</v>
      </c>
      <c r="E12" s="25">
        <v>4901</v>
      </c>
      <c r="F12" s="25">
        <v>5483</v>
      </c>
      <c r="G12" s="26">
        <f t="shared" ref="G12:G30" si="0">+D12/C12</f>
        <v>2.0396778628953056</v>
      </c>
      <c r="H12" s="27">
        <f t="shared" ref="H12:H30" si="1">+E12/F12*100</f>
        <v>89.385372971001274</v>
      </c>
      <c r="I12" s="27">
        <f>+ROUND(D12/$D$11*100,1)</f>
        <v>8.6</v>
      </c>
      <c r="J12" s="25">
        <v>5126</v>
      </c>
      <c r="K12" s="25">
        <v>10494</v>
      </c>
      <c r="L12" s="73">
        <f t="shared" ref="L12:L30" si="2">+C12-J12</f>
        <v>-35</v>
      </c>
      <c r="M12" s="73">
        <f t="shared" ref="M12:M30" si="3">+D12-K12</f>
        <v>-110</v>
      </c>
    </row>
    <row r="13" spans="1:13" ht="11.25" customHeight="1">
      <c r="A13" s="5"/>
      <c r="B13" s="28" t="s">
        <v>19</v>
      </c>
      <c r="C13" s="25">
        <v>3300</v>
      </c>
      <c r="D13" s="25">
        <v>6697</v>
      </c>
      <c r="E13" s="25">
        <v>3105</v>
      </c>
      <c r="F13" s="25">
        <v>3592</v>
      </c>
      <c r="G13" s="26">
        <f t="shared" si="0"/>
        <v>2.0293939393939393</v>
      </c>
      <c r="H13" s="27">
        <f t="shared" si="1"/>
        <v>86.442093541202667</v>
      </c>
      <c r="I13" s="27">
        <f t="shared" ref="I13:I30" si="4">+ROUND(D13/$D$11*100,1)</f>
        <v>5.5</v>
      </c>
      <c r="J13" s="25">
        <v>3360</v>
      </c>
      <c r="K13" s="25">
        <v>6761</v>
      </c>
      <c r="L13" s="73">
        <f t="shared" si="2"/>
        <v>-60</v>
      </c>
      <c r="M13" s="73">
        <f t="shared" si="3"/>
        <v>-64</v>
      </c>
    </row>
    <row r="14" spans="1:13" ht="11.25" customHeight="1">
      <c r="A14" s="5"/>
      <c r="B14" s="28" t="s">
        <v>20</v>
      </c>
      <c r="C14" s="25">
        <v>3098</v>
      </c>
      <c r="D14" s="25">
        <v>6713</v>
      </c>
      <c r="E14" s="25">
        <v>3092</v>
      </c>
      <c r="F14" s="25">
        <v>3621</v>
      </c>
      <c r="G14" s="26">
        <f t="shared" si="0"/>
        <v>2.1668818592640413</v>
      </c>
      <c r="H14" s="27">
        <f t="shared" si="1"/>
        <v>85.390776028721348</v>
      </c>
      <c r="I14" s="27">
        <f t="shared" si="4"/>
        <v>5.6</v>
      </c>
      <c r="J14" s="25">
        <v>3089</v>
      </c>
      <c r="K14" s="25">
        <v>6751</v>
      </c>
      <c r="L14" s="73">
        <f t="shared" si="2"/>
        <v>9</v>
      </c>
      <c r="M14" s="73">
        <f t="shared" si="3"/>
        <v>-38</v>
      </c>
    </row>
    <row r="15" spans="1:13" ht="11.25" customHeight="1">
      <c r="A15" s="5"/>
      <c r="B15" s="28" t="s">
        <v>21</v>
      </c>
      <c r="C15" s="25">
        <v>3670</v>
      </c>
      <c r="D15" s="25">
        <v>7819</v>
      </c>
      <c r="E15" s="25">
        <v>3595</v>
      </c>
      <c r="F15" s="25">
        <v>4224</v>
      </c>
      <c r="G15" s="26">
        <f t="shared" si="0"/>
        <v>2.1305177111716622</v>
      </c>
      <c r="H15" s="27">
        <f t="shared" si="1"/>
        <v>85.108901515151516</v>
      </c>
      <c r="I15" s="27">
        <f t="shared" si="4"/>
        <v>6.5</v>
      </c>
      <c r="J15" s="25">
        <v>3689</v>
      </c>
      <c r="K15" s="25">
        <v>7905</v>
      </c>
      <c r="L15" s="73">
        <f t="shared" si="2"/>
        <v>-19</v>
      </c>
      <c r="M15" s="73">
        <f t="shared" si="3"/>
        <v>-86</v>
      </c>
    </row>
    <row r="16" spans="1:13" ht="11.25" customHeight="1">
      <c r="A16" s="5"/>
      <c r="B16" s="28" t="s">
        <v>22</v>
      </c>
      <c r="C16" s="25">
        <v>1367</v>
      </c>
      <c r="D16" s="25">
        <v>2467</v>
      </c>
      <c r="E16" s="25">
        <v>1120</v>
      </c>
      <c r="F16" s="25">
        <v>1347</v>
      </c>
      <c r="G16" s="26">
        <f t="shared" si="0"/>
        <v>1.8046817849305048</v>
      </c>
      <c r="H16" s="27">
        <f t="shared" si="1"/>
        <v>83.147735708982935</v>
      </c>
      <c r="I16" s="27">
        <f t="shared" si="4"/>
        <v>2</v>
      </c>
      <c r="J16" s="25">
        <v>1392</v>
      </c>
      <c r="K16" s="25">
        <v>2488</v>
      </c>
      <c r="L16" s="73">
        <f t="shared" si="2"/>
        <v>-25</v>
      </c>
      <c r="M16" s="73">
        <f t="shared" si="3"/>
        <v>-21</v>
      </c>
    </row>
    <row r="17" spans="1:13" ht="11.25" customHeight="1">
      <c r="A17" s="5"/>
      <c r="B17" s="28" t="s">
        <v>23</v>
      </c>
      <c r="C17" s="25">
        <v>1884</v>
      </c>
      <c r="D17" s="25">
        <v>4313</v>
      </c>
      <c r="E17" s="25">
        <v>2051</v>
      </c>
      <c r="F17" s="25">
        <v>2262</v>
      </c>
      <c r="G17" s="26">
        <f t="shared" si="0"/>
        <v>2.2892781316348194</v>
      </c>
      <c r="H17" s="27">
        <f t="shared" si="1"/>
        <v>90.671971706454471</v>
      </c>
      <c r="I17" s="27">
        <f t="shared" si="4"/>
        <v>3.6</v>
      </c>
      <c r="J17" s="25">
        <v>1886</v>
      </c>
      <c r="K17" s="25">
        <v>4359</v>
      </c>
      <c r="L17" s="73">
        <f t="shared" si="2"/>
        <v>-2</v>
      </c>
      <c r="M17" s="73">
        <f t="shared" si="3"/>
        <v>-46</v>
      </c>
    </row>
    <row r="18" spans="1:13" ht="11.25" customHeight="1">
      <c r="A18" s="5"/>
      <c r="B18" s="28" t="s">
        <v>24</v>
      </c>
      <c r="C18" s="25">
        <v>7539</v>
      </c>
      <c r="D18" s="25">
        <v>16587</v>
      </c>
      <c r="E18" s="25">
        <v>8157</v>
      </c>
      <c r="F18" s="25">
        <v>8430</v>
      </c>
      <c r="G18" s="26">
        <f t="shared" si="0"/>
        <v>2.2001591723040193</v>
      </c>
      <c r="H18" s="27">
        <f t="shared" si="1"/>
        <v>96.761565836298928</v>
      </c>
      <c r="I18" s="27">
        <f t="shared" si="4"/>
        <v>13.7</v>
      </c>
      <c r="J18" s="25">
        <v>7604</v>
      </c>
      <c r="K18" s="25">
        <v>16695</v>
      </c>
      <c r="L18" s="73">
        <f t="shared" si="2"/>
        <v>-65</v>
      </c>
      <c r="M18" s="73">
        <f t="shared" si="3"/>
        <v>-108</v>
      </c>
    </row>
    <row r="19" spans="1:13" ht="11.25" customHeight="1">
      <c r="A19" s="5"/>
      <c r="B19" s="28" t="s">
        <v>25</v>
      </c>
      <c r="C19" s="25">
        <v>4937</v>
      </c>
      <c r="D19" s="25">
        <v>11909</v>
      </c>
      <c r="E19" s="25">
        <v>6187</v>
      </c>
      <c r="F19" s="25">
        <v>5722</v>
      </c>
      <c r="G19" s="26">
        <f t="shared" si="0"/>
        <v>2.4121936398622643</v>
      </c>
      <c r="H19" s="27">
        <f t="shared" si="1"/>
        <v>108.12652918559944</v>
      </c>
      <c r="I19" s="27">
        <f t="shared" si="4"/>
        <v>9.9</v>
      </c>
      <c r="J19" s="25">
        <v>4910</v>
      </c>
      <c r="K19" s="25">
        <v>11884</v>
      </c>
      <c r="L19" s="73">
        <f t="shared" si="2"/>
        <v>27</v>
      </c>
      <c r="M19" s="73">
        <f t="shared" si="3"/>
        <v>25</v>
      </c>
    </row>
    <row r="20" spans="1:13" ht="11.25" customHeight="1">
      <c r="A20" s="5"/>
      <c r="B20" s="28" t="s">
        <v>26</v>
      </c>
      <c r="C20" s="25">
        <v>5287</v>
      </c>
      <c r="D20" s="25">
        <v>12074</v>
      </c>
      <c r="E20" s="25">
        <v>5727</v>
      </c>
      <c r="F20" s="25">
        <v>6347</v>
      </c>
      <c r="G20" s="26">
        <f t="shared" si="0"/>
        <v>2.2837147720824666</v>
      </c>
      <c r="H20" s="27">
        <f t="shared" si="1"/>
        <v>90.231605482905309</v>
      </c>
      <c r="I20" s="27">
        <f t="shared" si="4"/>
        <v>10</v>
      </c>
      <c r="J20" s="25">
        <v>5258</v>
      </c>
      <c r="K20" s="25">
        <v>11992</v>
      </c>
      <c r="L20" s="73">
        <f t="shared" si="2"/>
        <v>29</v>
      </c>
      <c r="M20" s="73">
        <f t="shared" si="3"/>
        <v>82</v>
      </c>
    </row>
    <row r="21" spans="1:13" ht="11.25" customHeight="1">
      <c r="A21" s="5"/>
      <c r="B21" s="28" t="s">
        <v>115</v>
      </c>
      <c r="C21" s="25">
        <v>1492</v>
      </c>
      <c r="D21" s="25">
        <v>3181</v>
      </c>
      <c r="E21" s="25">
        <v>1434</v>
      </c>
      <c r="F21" s="25">
        <v>1747</v>
      </c>
      <c r="G21" s="26">
        <f t="shared" si="0"/>
        <v>2.1320375335120643</v>
      </c>
      <c r="H21" s="27">
        <f t="shared" si="1"/>
        <v>82.083571837435613</v>
      </c>
      <c r="I21" s="27">
        <f t="shared" si="4"/>
        <v>2.6</v>
      </c>
      <c r="J21" s="25">
        <v>1484</v>
      </c>
      <c r="K21" s="25">
        <v>3159</v>
      </c>
      <c r="L21" s="73">
        <f t="shared" si="2"/>
        <v>8</v>
      </c>
      <c r="M21" s="73">
        <f t="shared" si="3"/>
        <v>22</v>
      </c>
    </row>
    <row r="22" spans="1:13" ht="11.25" customHeight="1">
      <c r="A22" s="5"/>
      <c r="B22" s="28" t="s">
        <v>116</v>
      </c>
      <c r="C22" s="25">
        <v>3102</v>
      </c>
      <c r="D22" s="25">
        <v>6071</v>
      </c>
      <c r="E22" s="25">
        <v>2730</v>
      </c>
      <c r="F22" s="25">
        <v>3341</v>
      </c>
      <c r="G22" s="26">
        <f t="shared" si="0"/>
        <v>1.9571244358478401</v>
      </c>
      <c r="H22" s="27">
        <f t="shared" si="1"/>
        <v>81.712062256809332</v>
      </c>
      <c r="I22" s="27">
        <f t="shared" si="4"/>
        <v>5</v>
      </c>
      <c r="J22" s="25">
        <v>3082</v>
      </c>
      <c r="K22" s="25">
        <v>6056</v>
      </c>
      <c r="L22" s="73">
        <f t="shared" si="2"/>
        <v>20</v>
      </c>
      <c r="M22" s="73">
        <f t="shared" si="3"/>
        <v>15</v>
      </c>
    </row>
    <row r="23" spans="1:13" ht="11.25" customHeight="1">
      <c r="A23" s="5"/>
      <c r="B23" s="28" t="s">
        <v>117</v>
      </c>
      <c r="C23" s="25">
        <v>1139</v>
      </c>
      <c r="D23" s="25">
        <v>2436</v>
      </c>
      <c r="E23" s="25">
        <v>1090</v>
      </c>
      <c r="F23" s="25">
        <v>1346</v>
      </c>
      <c r="G23" s="26">
        <f t="shared" si="0"/>
        <v>2.1387181738366987</v>
      </c>
      <c r="H23" s="27">
        <f t="shared" si="1"/>
        <v>80.980683506686475</v>
      </c>
      <c r="I23" s="27">
        <f t="shared" si="4"/>
        <v>2</v>
      </c>
      <c r="J23" s="25">
        <v>1141</v>
      </c>
      <c r="K23" s="25">
        <v>2458</v>
      </c>
      <c r="L23" s="73">
        <f t="shared" si="2"/>
        <v>-2</v>
      </c>
      <c r="M23" s="73">
        <f t="shared" si="3"/>
        <v>-22</v>
      </c>
    </row>
    <row r="24" spans="1:13" ht="11.25" customHeight="1">
      <c r="A24" s="5"/>
      <c r="B24" s="28" t="s">
        <v>118</v>
      </c>
      <c r="C24" s="25">
        <v>1484</v>
      </c>
      <c r="D24" s="25">
        <v>3265</v>
      </c>
      <c r="E24" s="25">
        <v>1542</v>
      </c>
      <c r="F24" s="25">
        <v>1723</v>
      </c>
      <c r="G24" s="26">
        <f t="shared" si="0"/>
        <v>2.2001347708894881</v>
      </c>
      <c r="H24" s="27">
        <f t="shared" si="1"/>
        <v>89.495066744051073</v>
      </c>
      <c r="I24" s="27">
        <f t="shared" si="4"/>
        <v>2.7</v>
      </c>
      <c r="J24" s="25">
        <v>1490</v>
      </c>
      <c r="K24" s="25">
        <v>3307</v>
      </c>
      <c r="L24" s="73">
        <f t="shared" si="2"/>
        <v>-6</v>
      </c>
      <c r="M24" s="73">
        <f t="shared" si="3"/>
        <v>-42</v>
      </c>
    </row>
    <row r="25" spans="1:13" ht="11.25" customHeight="1">
      <c r="A25" s="5"/>
      <c r="B25" s="28" t="s">
        <v>119</v>
      </c>
      <c r="C25" s="25">
        <v>2661</v>
      </c>
      <c r="D25" s="25">
        <v>5327</v>
      </c>
      <c r="E25" s="25">
        <v>2400</v>
      </c>
      <c r="F25" s="25">
        <v>2927</v>
      </c>
      <c r="G25" s="26">
        <f t="shared" si="0"/>
        <v>2.0018789928598273</v>
      </c>
      <c r="H25" s="27">
        <f t="shared" si="1"/>
        <v>81.99521694567818</v>
      </c>
      <c r="I25" s="27">
        <f t="shared" si="4"/>
        <v>4.4000000000000004</v>
      </c>
      <c r="J25" s="25">
        <v>2666</v>
      </c>
      <c r="K25" s="25">
        <v>5364</v>
      </c>
      <c r="L25" s="73">
        <f t="shared" si="2"/>
        <v>-5</v>
      </c>
      <c r="M25" s="73">
        <f t="shared" si="3"/>
        <v>-37</v>
      </c>
    </row>
    <row r="26" spans="1:13" ht="11.25" customHeight="1">
      <c r="A26" s="5"/>
      <c r="B26" s="28" t="s">
        <v>120</v>
      </c>
      <c r="C26" s="25">
        <v>4151</v>
      </c>
      <c r="D26" s="25">
        <v>7976</v>
      </c>
      <c r="E26" s="25">
        <v>3749</v>
      </c>
      <c r="F26" s="25">
        <v>4227</v>
      </c>
      <c r="G26" s="26">
        <f t="shared" si="0"/>
        <v>1.921464707299446</v>
      </c>
      <c r="H26" s="27">
        <f t="shared" si="1"/>
        <v>88.691743553347521</v>
      </c>
      <c r="I26" s="27">
        <f t="shared" si="4"/>
        <v>6.6</v>
      </c>
      <c r="J26" s="25">
        <v>4156</v>
      </c>
      <c r="K26" s="25">
        <v>7995</v>
      </c>
      <c r="L26" s="73">
        <f t="shared" si="2"/>
        <v>-5</v>
      </c>
      <c r="M26" s="73">
        <f t="shared" si="3"/>
        <v>-19</v>
      </c>
    </row>
    <row r="27" spans="1:13" ht="11.25" customHeight="1">
      <c r="A27" s="5"/>
      <c r="B27" s="28" t="s">
        <v>121</v>
      </c>
      <c r="C27" s="25">
        <v>5874</v>
      </c>
      <c r="D27" s="25">
        <v>12750</v>
      </c>
      <c r="E27" s="25">
        <v>6132</v>
      </c>
      <c r="F27" s="25">
        <v>6618</v>
      </c>
      <c r="G27" s="26">
        <f t="shared" si="0"/>
        <v>2.1705822267620021</v>
      </c>
      <c r="H27" s="27">
        <f t="shared" si="1"/>
        <v>92.65639165911152</v>
      </c>
      <c r="I27" s="27">
        <f t="shared" si="4"/>
        <v>10.6</v>
      </c>
      <c r="J27" s="25">
        <v>5892</v>
      </c>
      <c r="K27" s="25">
        <v>12899</v>
      </c>
      <c r="L27" s="73">
        <f t="shared" si="2"/>
        <v>-18</v>
      </c>
      <c r="M27" s="73">
        <f t="shared" si="3"/>
        <v>-149</v>
      </c>
    </row>
    <row r="28" spans="1:13" ht="11.25" customHeight="1">
      <c r="A28" s="5"/>
      <c r="B28" s="28" t="s">
        <v>122</v>
      </c>
      <c r="C28" s="25">
        <v>140</v>
      </c>
      <c r="D28" s="25">
        <v>348</v>
      </c>
      <c r="E28" s="25">
        <v>164</v>
      </c>
      <c r="F28" s="25">
        <v>184</v>
      </c>
      <c r="G28" s="26">
        <f t="shared" si="0"/>
        <v>2.4857142857142858</v>
      </c>
      <c r="H28" s="27">
        <f t="shared" si="1"/>
        <v>89.130434782608688</v>
      </c>
      <c r="I28" s="27">
        <f t="shared" si="4"/>
        <v>0.3</v>
      </c>
      <c r="J28" s="25">
        <v>143</v>
      </c>
      <c r="K28" s="25">
        <v>370</v>
      </c>
      <c r="L28" s="73">
        <f t="shared" si="2"/>
        <v>-3</v>
      </c>
      <c r="M28" s="73">
        <f t="shared" si="3"/>
        <v>-22</v>
      </c>
    </row>
    <row r="29" spans="1:13" ht="11.25" customHeight="1">
      <c r="A29" s="5"/>
      <c r="B29" s="28" t="s">
        <v>123</v>
      </c>
      <c r="C29" s="25">
        <v>117</v>
      </c>
      <c r="D29" s="25">
        <v>253</v>
      </c>
      <c r="E29" s="25">
        <v>118</v>
      </c>
      <c r="F29" s="25">
        <v>135</v>
      </c>
      <c r="G29" s="26">
        <f t="shared" si="0"/>
        <v>2.1623931623931623</v>
      </c>
      <c r="H29" s="27">
        <f t="shared" si="1"/>
        <v>87.407407407407405</v>
      </c>
      <c r="I29" s="27">
        <f t="shared" si="4"/>
        <v>0.2</v>
      </c>
      <c r="J29" s="25">
        <v>121</v>
      </c>
      <c r="K29" s="25">
        <v>260</v>
      </c>
      <c r="L29" s="73">
        <f t="shared" si="2"/>
        <v>-4</v>
      </c>
      <c r="M29" s="73">
        <f t="shared" si="3"/>
        <v>-7</v>
      </c>
    </row>
    <row r="30" spans="1:13" ht="11.25" customHeight="1">
      <c r="A30" s="5"/>
      <c r="B30" s="28" t="s">
        <v>124</v>
      </c>
      <c r="C30" s="25">
        <v>59</v>
      </c>
      <c r="D30" s="25">
        <v>154</v>
      </c>
      <c r="E30" s="25">
        <v>75</v>
      </c>
      <c r="F30" s="25">
        <v>79</v>
      </c>
      <c r="G30" s="26">
        <f t="shared" si="0"/>
        <v>2.6101694915254239</v>
      </c>
      <c r="H30" s="27">
        <f t="shared" si="1"/>
        <v>94.936708860759495</v>
      </c>
      <c r="I30" s="27">
        <f t="shared" si="4"/>
        <v>0.1</v>
      </c>
      <c r="J30" s="25">
        <v>64</v>
      </c>
      <c r="K30" s="25">
        <v>163</v>
      </c>
      <c r="L30" s="73">
        <f t="shared" si="2"/>
        <v>-5</v>
      </c>
      <c r="M30" s="73">
        <f t="shared" si="3"/>
        <v>-9</v>
      </c>
    </row>
    <row r="31" spans="1:13" ht="4.5" customHeight="1">
      <c r="A31" s="5"/>
      <c r="B31" s="28"/>
      <c r="C31" s="29"/>
      <c r="D31" s="29"/>
      <c r="E31" s="29"/>
      <c r="F31" s="29"/>
      <c r="G31" s="31"/>
      <c r="H31" s="27"/>
      <c r="I31" s="32"/>
      <c r="J31" s="29"/>
      <c r="K31" s="5"/>
      <c r="L31" s="5"/>
      <c r="M31" s="25"/>
    </row>
    <row r="32" spans="1:13" s="3" customFormat="1" ht="11.25" customHeight="1">
      <c r="A32" s="278" t="s">
        <v>7</v>
      </c>
      <c r="B32" s="279"/>
      <c r="C32" s="34">
        <v>43993</v>
      </c>
      <c r="D32" s="34">
        <v>83399</v>
      </c>
      <c r="E32" s="34">
        <v>38515</v>
      </c>
      <c r="F32" s="34">
        <v>44884</v>
      </c>
      <c r="G32" s="33">
        <f t="shared" ref="G32:G49" si="5">+D32/C32</f>
        <v>1.8957334121337486</v>
      </c>
      <c r="H32" s="35">
        <f t="shared" ref="H32:H49" si="6">+E32/F32*100</f>
        <v>85.810088227430711</v>
      </c>
      <c r="I32" s="35">
        <f>+ROUND(D32/$D$32*100,1)</f>
        <v>100</v>
      </c>
      <c r="J32" s="34">
        <v>43807</v>
      </c>
      <c r="K32" s="34">
        <v>83377</v>
      </c>
      <c r="L32" s="34">
        <f>+C32-J32</f>
        <v>186</v>
      </c>
      <c r="M32" s="34">
        <f>+D32-K32</f>
        <v>22</v>
      </c>
    </row>
    <row r="33" spans="1:13" ht="11.25" customHeight="1">
      <c r="A33" s="30"/>
      <c r="B33" s="28" t="s">
        <v>27</v>
      </c>
      <c r="C33" s="36">
        <v>2612</v>
      </c>
      <c r="D33" s="36">
        <v>4553</v>
      </c>
      <c r="E33" s="36">
        <v>2120</v>
      </c>
      <c r="F33" s="36">
        <v>2433</v>
      </c>
      <c r="G33" s="37">
        <f t="shared" si="5"/>
        <v>1.7431087289433385</v>
      </c>
      <c r="H33" s="38">
        <f t="shared" si="6"/>
        <v>87.13522400328813</v>
      </c>
      <c r="I33" s="38">
        <f t="shared" ref="I33:I49" si="7">+ROUND(D33/$D$32*100,1)</f>
        <v>5.5</v>
      </c>
      <c r="J33" s="36">
        <v>2564</v>
      </c>
      <c r="K33" s="36">
        <v>4500</v>
      </c>
      <c r="L33" s="73">
        <f t="shared" ref="L33:L49" si="8">+C33-J33</f>
        <v>48</v>
      </c>
      <c r="M33" s="73">
        <f t="shared" ref="M33:M49" si="9">+D33-K33</f>
        <v>53</v>
      </c>
    </row>
    <row r="34" spans="1:13" ht="11.25" customHeight="1">
      <c r="A34" s="30"/>
      <c r="B34" s="28" t="s">
        <v>28</v>
      </c>
      <c r="C34" s="36">
        <v>2224</v>
      </c>
      <c r="D34" s="36">
        <v>4096</v>
      </c>
      <c r="E34" s="36">
        <v>1922</v>
      </c>
      <c r="F34" s="36">
        <v>2174</v>
      </c>
      <c r="G34" s="37">
        <f t="shared" si="5"/>
        <v>1.8417266187050361</v>
      </c>
      <c r="H34" s="38">
        <f t="shared" si="6"/>
        <v>88.408463661453538</v>
      </c>
      <c r="I34" s="38">
        <f t="shared" si="7"/>
        <v>4.9000000000000004</v>
      </c>
      <c r="J34" s="36">
        <v>2189</v>
      </c>
      <c r="K34" s="36">
        <v>4049</v>
      </c>
      <c r="L34" s="73">
        <f t="shared" si="8"/>
        <v>35</v>
      </c>
      <c r="M34" s="73">
        <f t="shared" si="9"/>
        <v>47</v>
      </c>
    </row>
    <row r="35" spans="1:13" ht="11.25" customHeight="1">
      <c r="A35" s="30"/>
      <c r="B35" s="28" t="s">
        <v>29</v>
      </c>
      <c r="C35" s="36">
        <v>1987</v>
      </c>
      <c r="D35" s="36">
        <v>3848</v>
      </c>
      <c r="E35" s="36">
        <v>1721</v>
      </c>
      <c r="F35" s="36">
        <v>2127</v>
      </c>
      <c r="G35" s="37">
        <f t="shared" si="5"/>
        <v>1.9365878208354304</v>
      </c>
      <c r="H35" s="38">
        <f t="shared" si="6"/>
        <v>80.912082745651148</v>
      </c>
      <c r="I35" s="38">
        <f t="shared" si="7"/>
        <v>4.5999999999999996</v>
      </c>
      <c r="J35" s="36">
        <v>1960</v>
      </c>
      <c r="K35" s="36">
        <v>3823</v>
      </c>
      <c r="L35" s="73">
        <f t="shared" si="8"/>
        <v>27</v>
      </c>
      <c r="M35" s="73">
        <f t="shared" si="9"/>
        <v>25</v>
      </c>
    </row>
    <row r="36" spans="1:13" ht="11.25" customHeight="1">
      <c r="A36" s="30"/>
      <c r="B36" s="28" t="s">
        <v>30</v>
      </c>
      <c r="C36" s="36">
        <v>1619</v>
      </c>
      <c r="D36" s="36">
        <v>3107</v>
      </c>
      <c r="E36" s="36">
        <v>1446</v>
      </c>
      <c r="F36" s="36">
        <v>1661</v>
      </c>
      <c r="G36" s="37">
        <f t="shared" si="5"/>
        <v>1.9190858554663373</v>
      </c>
      <c r="H36" s="38">
        <f t="shared" si="6"/>
        <v>87.055990367248654</v>
      </c>
      <c r="I36" s="38">
        <f t="shared" si="7"/>
        <v>3.7</v>
      </c>
      <c r="J36" s="36">
        <v>1635</v>
      </c>
      <c r="K36" s="36">
        <v>3097</v>
      </c>
      <c r="L36" s="73">
        <f t="shared" si="8"/>
        <v>-16</v>
      </c>
      <c r="M36" s="73">
        <f t="shared" si="9"/>
        <v>10</v>
      </c>
    </row>
    <row r="37" spans="1:13" ht="11.25" customHeight="1">
      <c r="A37" s="30"/>
      <c r="B37" s="28" t="s">
        <v>31</v>
      </c>
      <c r="C37" s="36">
        <v>2092</v>
      </c>
      <c r="D37" s="36">
        <v>4133</v>
      </c>
      <c r="E37" s="36">
        <v>1879</v>
      </c>
      <c r="F37" s="36">
        <v>2254</v>
      </c>
      <c r="G37" s="37">
        <f t="shared" si="5"/>
        <v>1.9756214149139579</v>
      </c>
      <c r="H37" s="38">
        <f t="shared" si="6"/>
        <v>83.362910381543927</v>
      </c>
      <c r="I37" s="38">
        <f t="shared" si="7"/>
        <v>5</v>
      </c>
      <c r="J37" s="36">
        <v>2070</v>
      </c>
      <c r="K37" s="36">
        <v>4115</v>
      </c>
      <c r="L37" s="73">
        <f t="shared" si="8"/>
        <v>22</v>
      </c>
      <c r="M37" s="73">
        <f t="shared" si="9"/>
        <v>18</v>
      </c>
    </row>
    <row r="38" spans="1:13" ht="11.25" customHeight="1">
      <c r="A38" s="30"/>
      <c r="B38" s="28" t="s">
        <v>32</v>
      </c>
      <c r="C38" s="36">
        <v>2533</v>
      </c>
      <c r="D38" s="36">
        <v>4409</v>
      </c>
      <c r="E38" s="36">
        <v>2005</v>
      </c>
      <c r="F38" s="36">
        <v>2404</v>
      </c>
      <c r="G38" s="37">
        <f t="shared" si="5"/>
        <v>1.7406237662850375</v>
      </c>
      <c r="H38" s="38">
        <f t="shared" si="6"/>
        <v>83.402662229617306</v>
      </c>
      <c r="I38" s="38">
        <f t="shared" si="7"/>
        <v>5.3</v>
      </c>
      <c r="J38" s="36">
        <v>2501</v>
      </c>
      <c r="K38" s="36">
        <v>4377</v>
      </c>
      <c r="L38" s="73">
        <f t="shared" si="8"/>
        <v>32</v>
      </c>
      <c r="M38" s="73">
        <f t="shared" si="9"/>
        <v>32</v>
      </c>
    </row>
    <row r="39" spans="1:13" ht="11.25" customHeight="1">
      <c r="A39" s="30"/>
      <c r="B39" s="28" t="s">
        <v>33</v>
      </c>
      <c r="C39" s="36">
        <v>1444</v>
      </c>
      <c r="D39" s="36">
        <v>2980</v>
      </c>
      <c r="E39" s="36">
        <v>1390</v>
      </c>
      <c r="F39" s="36">
        <v>1590</v>
      </c>
      <c r="G39" s="37">
        <f t="shared" si="5"/>
        <v>2.0637119113573408</v>
      </c>
      <c r="H39" s="38">
        <f t="shared" si="6"/>
        <v>87.421383647798748</v>
      </c>
      <c r="I39" s="38">
        <f t="shared" si="7"/>
        <v>3.6</v>
      </c>
      <c r="J39" s="36">
        <v>1445</v>
      </c>
      <c r="K39" s="36">
        <v>3008</v>
      </c>
      <c r="L39" s="73">
        <f t="shared" si="8"/>
        <v>-1</v>
      </c>
      <c r="M39" s="73">
        <f t="shared" si="9"/>
        <v>-28</v>
      </c>
    </row>
    <row r="40" spans="1:13" ht="11.25" customHeight="1">
      <c r="A40" s="30"/>
      <c r="B40" s="28" t="s">
        <v>34</v>
      </c>
      <c r="C40" s="36">
        <v>1722</v>
      </c>
      <c r="D40" s="36">
        <v>3214</v>
      </c>
      <c r="E40" s="36">
        <v>1520</v>
      </c>
      <c r="F40" s="36">
        <v>1694</v>
      </c>
      <c r="G40" s="37">
        <f t="shared" si="5"/>
        <v>1.8664343786295006</v>
      </c>
      <c r="H40" s="38">
        <f t="shared" si="6"/>
        <v>89.728453364817</v>
      </c>
      <c r="I40" s="38">
        <f t="shared" si="7"/>
        <v>3.9</v>
      </c>
      <c r="J40" s="36">
        <v>1692</v>
      </c>
      <c r="K40" s="36">
        <v>3180</v>
      </c>
      <c r="L40" s="73">
        <f t="shared" si="8"/>
        <v>30</v>
      </c>
      <c r="M40" s="73">
        <f t="shared" si="9"/>
        <v>34</v>
      </c>
    </row>
    <row r="41" spans="1:13" ht="11.25" customHeight="1">
      <c r="A41" s="30"/>
      <c r="B41" s="28" t="s">
        <v>35</v>
      </c>
      <c r="C41" s="36">
        <v>1415</v>
      </c>
      <c r="D41" s="36">
        <v>2802</v>
      </c>
      <c r="E41" s="36">
        <v>1311</v>
      </c>
      <c r="F41" s="36">
        <v>1491</v>
      </c>
      <c r="G41" s="37">
        <f t="shared" si="5"/>
        <v>1.9802120141342756</v>
      </c>
      <c r="H41" s="38">
        <f t="shared" si="6"/>
        <v>87.927565392354126</v>
      </c>
      <c r="I41" s="38">
        <f t="shared" si="7"/>
        <v>3.4</v>
      </c>
      <c r="J41" s="36">
        <v>1418</v>
      </c>
      <c r="K41" s="36">
        <v>2818</v>
      </c>
      <c r="L41" s="73">
        <f t="shared" si="8"/>
        <v>-3</v>
      </c>
      <c r="M41" s="73">
        <f t="shared" si="9"/>
        <v>-16</v>
      </c>
    </row>
    <row r="42" spans="1:13" ht="11.25" customHeight="1">
      <c r="A42" s="30"/>
      <c r="B42" s="28" t="s">
        <v>125</v>
      </c>
      <c r="C42" s="36">
        <v>4833</v>
      </c>
      <c r="D42" s="36">
        <v>9000</v>
      </c>
      <c r="E42" s="36">
        <v>4184</v>
      </c>
      <c r="F42" s="36">
        <v>4816</v>
      </c>
      <c r="G42" s="37">
        <f t="shared" si="5"/>
        <v>1.8621973929236499</v>
      </c>
      <c r="H42" s="38">
        <f t="shared" si="6"/>
        <v>86.877076411960132</v>
      </c>
      <c r="I42" s="38">
        <f t="shared" si="7"/>
        <v>10.8</v>
      </c>
      <c r="J42" s="36">
        <v>4842</v>
      </c>
      <c r="K42" s="36">
        <v>9061</v>
      </c>
      <c r="L42" s="73">
        <f t="shared" si="8"/>
        <v>-9</v>
      </c>
      <c r="M42" s="73">
        <f t="shared" si="9"/>
        <v>-61</v>
      </c>
    </row>
    <row r="43" spans="1:13" ht="11.25" customHeight="1">
      <c r="A43" s="30"/>
      <c r="B43" s="28" t="s">
        <v>126</v>
      </c>
      <c r="C43" s="36">
        <v>3050</v>
      </c>
      <c r="D43" s="36">
        <v>5385</v>
      </c>
      <c r="E43" s="36">
        <v>2419</v>
      </c>
      <c r="F43" s="36">
        <v>2966</v>
      </c>
      <c r="G43" s="37">
        <f t="shared" si="5"/>
        <v>1.7655737704918033</v>
      </c>
      <c r="H43" s="38">
        <f t="shared" si="6"/>
        <v>81.557653405259614</v>
      </c>
      <c r="I43" s="38">
        <f t="shared" si="7"/>
        <v>6.5</v>
      </c>
      <c r="J43" s="36">
        <v>3044</v>
      </c>
      <c r="K43" s="36">
        <v>5379</v>
      </c>
      <c r="L43" s="73">
        <f t="shared" si="8"/>
        <v>6</v>
      </c>
      <c r="M43" s="73">
        <f t="shared" si="9"/>
        <v>6</v>
      </c>
    </row>
    <row r="44" spans="1:13" ht="11.25" customHeight="1">
      <c r="A44" s="30"/>
      <c r="B44" s="28" t="s">
        <v>127</v>
      </c>
      <c r="C44" s="36">
        <v>1458</v>
      </c>
      <c r="D44" s="36">
        <v>2695</v>
      </c>
      <c r="E44" s="36">
        <v>1207</v>
      </c>
      <c r="F44" s="36">
        <v>1488</v>
      </c>
      <c r="G44" s="37">
        <f t="shared" si="5"/>
        <v>1.8484224965706446</v>
      </c>
      <c r="H44" s="38">
        <f t="shared" si="6"/>
        <v>81.115591397849457</v>
      </c>
      <c r="I44" s="38">
        <f t="shared" si="7"/>
        <v>3.2</v>
      </c>
      <c r="J44" s="36">
        <v>1445</v>
      </c>
      <c r="K44" s="36">
        <v>2667</v>
      </c>
      <c r="L44" s="73">
        <f t="shared" si="8"/>
        <v>13</v>
      </c>
      <c r="M44" s="73">
        <f t="shared" si="9"/>
        <v>28</v>
      </c>
    </row>
    <row r="45" spans="1:13" ht="11.25" customHeight="1">
      <c r="A45" s="30"/>
      <c r="B45" s="28" t="s">
        <v>128</v>
      </c>
      <c r="C45" s="36">
        <v>1708</v>
      </c>
      <c r="D45" s="36">
        <v>3245</v>
      </c>
      <c r="E45" s="36">
        <v>1546</v>
      </c>
      <c r="F45" s="36">
        <v>1699</v>
      </c>
      <c r="G45" s="37">
        <f t="shared" si="5"/>
        <v>1.8998829039812646</v>
      </c>
      <c r="H45" s="38">
        <f t="shared" si="6"/>
        <v>90.994702766333134</v>
      </c>
      <c r="I45" s="38">
        <f t="shared" si="7"/>
        <v>3.9</v>
      </c>
      <c r="J45" s="36">
        <v>1749</v>
      </c>
      <c r="K45" s="36">
        <v>3291</v>
      </c>
      <c r="L45" s="73">
        <f t="shared" si="8"/>
        <v>-41</v>
      </c>
      <c r="M45" s="73">
        <f t="shared" si="9"/>
        <v>-46</v>
      </c>
    </row>
    <row r="46" spans="1:13" ht="11.25" customHeight="1">
      <c r="A46" s="30"/>
      <c r="B46" s="28" t="s">
        <v>129</v>
      </c>
      <c r="C46" s="36">
        <v>2125</v>
      </c>
      <c r="D46" s="36">
        <v>3971</v>
      </c>
      <c r="E46" s="36">
        <v>1862</v>
      </c>
      <c r="F46" s="36">
        <v>2109</v>
      </c>
      <c r="G46" s="37">
        <f t="shared" si="5"/>
        <v>1.8687058823529412</v>
      </c>
      <c r="H46" s="38">
        <f t="shared" si="6"/>
        <v>88.288288288288285</v>
      </c>
      <c r="I46" s="38">
        <f t="shared" si="7"/>
        <v>4.8</v>
      </c>
      <c r="J46" s="36">
        <v>2127</v>
      </c>
      <c r="K46" s="36">
        <v>3969</v>
      </c>
      <c r="L46" s="73">
        <f t="shared" si="8"/>
        <v>-2</v>
      </c>
      <c r="M46" s="73">
        <f t="shared" si="9"/>
        <v>2</v>
      </c>
    </row>
    <row r="47" spans="1:13" ht="11.25" customHeight="1">
      <c r="A47" s="30"/>
      <c r="B47" s="28" t="s">
        <v>130</v>
      </c>
      <c r="C47" s="36">
        <v>4313</v>
      </c>
      <c r="D47" s="36">
        <v>8537</v>
      </c>
      <c r="E47" s="36">
        <v>3868</v>
      </c>
      <c r="F47" s="36">
        <v>4669</v>
      </c>
      <c r="G47" s="37">
        <f t="shared" si="5"/>
        <v>1.9793647113378159</v>
      </c>
      <c r="H47" s="38">
        <f t="shared" si="6"/>
        <v>82.844292139644466</v>
      </c>
      <c r="I47" s="38">
        <f t="shared" si="7"/>
        <v>10.199999999999999</v>
      </c>
      <c r="J47" s="36">
        <v>4280</v>
      </c>
      <c r="K47" s="36">
        <v>8516</v>
      </c>
      <c r="L47" s="73">
        <f t="shared" si="8"/>
        <v>33</v>
      </c>
      <c r="M47" s="73">
        <f t="shared" si="9"/>
        <v>21</v>
      </c>
    </row>
    <row r="48" spans="1:13" ht="11.25" customHeight="1">
      <c r="A48" s="30"/>
      <c r="B48" s="28" t="s">
        <v>131</v>
      </c>
      <c r="C48" s="36">
        <v>5337</v>
      </c>
      <c r="D48" s="36">
        <v>10436</v>
      </c>
      <c r="E48" s="36">
        <v>4876</v>
      </c>
      <c r="F48" s="36">
        <v>5560</v>
      </c>
      <c r="G48" s="37">
        <f t="shared" si="5"/>
        <v>1.9554056586097057</v>
      </c>
      <c r="H48" s="38">
        <f t="shared" si="6"/>
        <v>87.697841726618705</v>
      </c>
      <c r="I48" s="38">
        <f t="shared" si="7"/>
        <v>12.5</v>
      </c>
      <c r="J48" s="36">
        <v>5307</v>
      </c>
      <c r="K48" s="36">
        <v>10466</v>
      </c>
      <c r="L48" s="73">
        <f t="shared" si="8"/>
        <v>30</v>
      </c>
      <c r="M48" s="73">
        <f t="shared" si="9"/>
        <v>-30</v>
      </c>
    </row>
    <row r="49" spans="1:13" ht="11.25" customHeight="1">
      <c r="A49" s="30"/>
      <c r="B49" s="28" t="s">
        <v>132</v>
      </c>
      <c r="C49" s="36">
        <v>3521</v>
      </c>
      <c r="D49" s="36">
        <v>6988</v>
      </c>
      <c r="E49" s="36">
        <v>3239</v>
      </c>
      <c r="F49" s="36">
        <v>3749</v>
      </c>
      <c r="G49" s="37">
        <f t="shared" si="5"/>
        <v>1.9846634478841239</v>
      </c>
      <c r="H49" s="38">
        <f t="shared" si="6"/>
        <v>86.396372365964254</v>
      </c>
      <c r="I49" s="38">
        <f t="shared" si="7"/>
        <v>8.4</v>
      </c>
      <c r="J49" s="36">
        <v>3539</v>
      </c>
      <c r="K49" s="36">
        <v>7061</v>
      </c>
      <c r="L49" s="73">
        <f t="shared" si="8"/>
        <v>-18</v>
      </c>
      <c r="M49" s="73">
        <f t="shared" si="9"/>
        <v>-73</v>
      </c>
    </row>
    <row r="50" spans="1:13" ht="4.5" customHeight="1">
      <c r="A50" s="30"/>
      <c r="B50" s="28"/>
      <c r="C50" s="29"/>
      <c r="D50" s="29"/>
      <c r="E50" s="29"/>
      <c r="F50" s="29"/>
      <c r="G50" s="39"/>
      <c r="H50" s="40"/>
      <c r="I50" s="40"/>
      <c r="J50" s="29"/>
      <c r="K50" s="29"/>
      <c r="L50" s="29"/>
      <c r="M50" s="29"/>
    </row>
    <row r="51" spans="1:13" s="3" customFormat="1" ht="11.25" customHeight="1">
      <c r="A51" s="278" t="s">
        <v>8</v>
      </c>
      <c r="B51" s="279"/>
      <c r="C51" s="34">
        <v>82480</v>
      </c>
      <c r="D51" s="34">
        <v>168393</v>
      </c>
      <c r="E51" s="34">
        <v>81644</v>
      </c>
      <c r="F51" s="34">
        <v>86749</v>
      </c>
      <c r="G51" s="33">
        <f t="shared" ref="G51:G69" si="10">+D51/C51</f>
        <v>2.041622211445199</v>
      </c>
      <c r="H51" s="35">
        <f t="shared" ref="H51:H69" si="11">+E51/F51*100</f>
        <v>94.115205938973361</v>
      </c>
      <c r="I51" s="35">
        <f>+ROUND(D51/$D$51*100,1)</f>
        <v>100</v>
      </c>
      <c r="J51" s="34">
        <v>82395</v>
      </c>
      <c r="K51" s="34">
        <v>168557</v>
      </c>
      <c r="L51" s="34">
        <f t="shared" ref="L51:L69" si="12">+C51-J51</f>
        <v>85</v>
      </c>
      <c r="M51" s="34">
        <f t="shared" ref="M51:M69" si="13">+D51-K51</f>
        <v>-164</v>
      </c>
    </row>
    <row r="52" spans="1:13" ht="11.25" customHeight="1">
      <c r="A52" s="30"/>
      <c r="B52" s="28" t="s">
        <v>36</v>
      </c>
      <c r="C52" s="36">
        <v>10957</v>
      </c>
      <c r="D52" s="36">
        <v>27757</v>
      </c>
      <c r="E52" s="36">
        <v>13164</v>
      </c>
      <c r="F52" s="36">
        <v>14593</v>
      </c>
      <c r="G52" s="37">
        <f t="shared" si="10"/>
        <v>2.5332664050378755</v>
      </c>
      <c r="H52" s="38">
        <f t="shared" si="11"/>
        <v>90.207633797025977</v>
      </c>
      <c r="I52" s="38">
        <f t="shared" ref="I52:I69" si="14">+ROUND(D52/$D$51*100,1)</f>
        <v>16.5</v>
      </c>
      <c r="J52" s="36">
        <v>10824</v>
      </c>
      <c r="K52" s="36">
        <v>27446</v>
      </c>
      <c r="L52" s="73">
        <f t="shared" si="12"/>
        <v>133</v>
      </c>
      <c r="M52" s="73">
        <f t="shared" si="13"/>
        <v>311</v>
      </c>
    </row>
    <row r="53" spans="1:13" ht="11.25" customHeight="1">
      <c r="A53" s="30"/>
      <c r="B53" s="28" t="s">
        <v>37</v>
      </c>
      <c r="C53" s="36">
        <v>2479</v>
      </c>
      <c r="D53" s="36">
        <v>6452</v>
      </c>
      <c r="E53" s="36">
        <v>3192</v>
      </c>
      <c r="F53" s="36">
        <v>3260</v>
      </c>
      <c r="G53" s="37">
        <f t="shared" si="10"/>
        <v>2.6026623638563935</v>
      </c>
      <c r="H53" s="38">
        <f t="shared" si="11"/>
        <v>97.914110429447859</v>
      </c>
      <c r="I53" s="38">
        <f t="shared" si="14"/>
        <v>3.8</v>
      </c>
      <c r="J53" s="36">
        <v>2470</v>
      </c>
      <c r="K53" s="36">
        <v>6459</v>
      </c>
      <c r="L53" s="73">
        <f t="shared" si="12"/>
        <v>9</v>
      </c>
      <c r="M53" s="73">
        <f t="shared" si="13"/>
        <v>-7</v>
      </c>
    </row>
    <row r="54" spans="1:13" ht="11.25" customHeight="1">
      <c r="A54" s="30"/>
      <c r="B54" s="28" t="s">
        <v>38</v>
      </c>
      <c r="C54" s="36">
        <v>212</v>
      </c>
      <c r="D54" s="36">
        <v>568</v>
      </c>
      <c r="E54" s="36">
        <v>257</v>
      </c>
      <c r="F54" s="36">
        <v>311</v>
      </c>
      <c r="G54" s="37">
        <f t="shared" si="10"/>
        <v>2.6792452830188678</v>
      </c>
      <c r="H54" s="38">
        <f t="shared" si="11"/>
        <v>82.636655948553056</v>
      </c>
      <c r="I54" s="38">
        <f t="shared" si="14"/>
        <v>0.3</v>
      </c>
      <c r="J54" s="36">
        <v>212</v>
      </c>
      <c r="K54" s="36">
        <v>585</v>
      </c>
      <c r="L54" s="73">
        <f t="shared" si="12"/>
        <v>0</v>
      </c>
      <c r="M54" s="73">
        <f t="shared" si="13"/>
        <v>-17</v>
      </c>
    </row>
    <row r="55" spans="1:13" ht="11.25" customHeight="1">
      <c r="A55" s="30"/>
      <c r="B55" s="28" t="s">
        <v>39</v>
      </c>
      <c r="C55" s="36">
        <v>129</v>
      </c>
      <c r="D55" s="36">
        <v>272</v>
      </c>
      <c r="E55" s="36">
        <v>127</v>
      </c>
      <c r="F55" s="36">
        <v>145</v>
      </c>
      <c r="G55" s="37">
        <f t="shared" si="10"/>
        <v>2.1085271317829459</v>
      </c>
      <c r="H55" s="38">
        <f t="shared" si="11"/>
        <v>87.586206896551715</v>
      </c>
      <c r="I55" s="38">
        <f t="shared" si="14"/>
        <v>0.2</v>
      </c>
      <c r="J55" s="36">
        <v>126</v>
      </c>
      <c r="K55" s="36">
        <v>283</v>
      </c>
      <c r="L55" s="73">
        <f t="shared" si="12"/>
        <v>3</v>
      </c>
      <c r="M55" s="73">
        <f t="shared" si="13"/>
        <v>-11</v>
      </c>
    </row>
    <row r="56" spans="1:13" ht="11.25" customHeight="1">
      <c r="A56" s="30"/>
      <c r="B56" s="28" t="s">
        <v>40</v>
      </c>
      <c r="C56" s="36">
        <v>52</v>
      </c>
      <c r="D56" s="36">
        <v>96</v>
      </c>
      <c r="E56" s="36">
        <v>48</v>
      </c>
      <c r="F56" s="36">
        <v>48</v>
      </c>
      <c r="G56" s="37">
        <f t="shared" si="10"/>
        <v>1.8461538461538463</v>
      </c>
      <c r="H56" s="38">
        <f t="shared" si="11"/>
        <v>100</v>
      </c>
      <c r="I56" s="38">
        <f t="shared" si="14"/>
        <v>0.1</v>
      </c>
      <c r="J56" s="36">
        <v>53</v>
      </c>
      <c r="K56" s="36">
        <v>103</v>
      </c>
      <c r="L56" s="73">
        <f t="shared" si="12"/>
        <v>-1</v>
      </c>
      <c r="M56" s="73">
        <f t="shared" si="13"/>
        <v>-7</v>
      </c>
    </row>
    <row r="57" spans="1:13" ht="11.25" customHeight="1">
      <c r="A57" s="30"/>
      <c r="B57" s="28" t="s">
        <v>41</v>
      </c>
      <c r="C57" s="36">
        <v>46</v>
      </c>
      <c r="D57" s="36">
        <v>100</v>
      </c>
      <c r="E57" s="36">
        <v>51</v>
      </c>
      <c r="F57" s="36">
        <v>49</v>
      </c>
      <c r="G57" s="37">
        <f t="shared" si="10"/>
        <v>2.1739130434782608</v>
      </c>
      <c r="H57" s="38">
        <f t="shared" si="11"/>
        <v>104.08163265306123</v>
      </c>
      <c r="I57" s="38">
        <f t="shared" si="14"/>
        <v>0.1</v>
      </c>
      <c r="J57" s="36">
        <v>47</v>
      </c>
      <c r="K57" s="36">
        <v>105</v>
      </c>
      <c r="L57" s="73">
        <f t="shared" si="12"/>
        <v>-1</v>
      </c>
      <c r="M57" s="73">
        <f t="shared" si="13"/>
        <v>-5</v>
      </c>
    </row>
    <row r="58" spans="1:13" ht="11.25" customHeight="1">
      <c r="A58" s="30"/>
      <c r="B58" s="28" t="s">
        <v>42</v>
      </c>
      <c r="C58" s="36">
        <v>634</v>
      </c>
      <c r="D58" s="36">
        <v>2249</v>
      </c>
      <c r="E58" s="36">
        <v>891</v>
      </c>
      <c r="F58" s="36">
        <v>1358</v>
      </c>
      <c r="G58" s="37">
        <f t="shared" si="10"/>
        <v>3.5473186119873819</v>
      </c>
      <c r="H58" s="38">
        <f t="shared" si="11"/>
        <v>65.611192930780561</v>
      </c>
      <c r="I58" s="38">
        <f t="shared" si="14"/>
        <v>1.3</v>
      </c>
      <c r="J58" s="36">
        <v>638</v>
      </c>
      <c r="K58" s="36">
        <v>2312</v>
      </c>
      <c r="L58" s="73">
        <f t="shared" si="12"/>
        <v>-4</v>
      </c>
      <c r="M58" s="73">
        <f t="shared" si="13"/>
        <v>-63</v>
      </c>
    </row>
    <row r="59" spans="1:13" ht="11.25" customHeight="1">
      <c r="A59" s="30"/>
      <c r="B59" s="28" t="s">
        <v>43</v>
      </c>
      <c r="C59" s="36">
        <v>825</v>
      </c>
      <c r="D59" s="36">
        <v>1866</v>
      </c>
      <c r="E59" s="36">
        <v>876</v>
      </c>
      <c r="F59" s="36">
        <v>990</v>
      </c>
      <c r="G59" s="37">
        <f t="shared" si="10"/>
        <v>2.2618181818181817</v>
      </c>
      <c r="H59" s="38">
        <f t="shared" si="11"/>
        <v>88.484848484848484</v>
      </c>
      <c r="I59" s="38">
        <f t="shared" si="14"/>
        <v>1.1000000000000001</v>
      </c>
      <c r="J59" s="36">
        <v>810</v>
      </c>
      <c r="K59" s="36">
        <v>1862</v>
      </c>
      <c r="L59" s="73">
        <f t="shared" si="12"/>
        <v>15</v>
      </c>
      <c r="M59" s="73">
        <f t="shared" si="13"/>
        <v>4</v>
      </c>
    </row>
    <row r="60" spans="1:13" ht="11.25" customHeight="1">
      <c r="A60" s="30"/>
      <c r="B60" s="28" t="s">
        <v>44</v>
      </c>
      <c r="C60" s="36">
        <v>3020</v>
      </c>
      <c r="D60" s="36">
        <v>7083</v>
      </c>
      <c r="E60" s="36">
        <v>3365</v>
      </c>
      <c r="F60" s="36">
        <v>3718</v>
      </c>
      <c r="G60" s="37">
        <f t="shared" si="10"/>
        <v>2.3453642384105962</v>
      </c>
      <c r="H60" s="38">
        <f t="shared" si="11"/>
        <v>90.505648197955892</v>
      </c>
      <c r="I60" s="38">
        <f t="shared" si="14"/>
        <v>4.2</v>
      </c>
      <c r="J60" s="36">
        <v>3025</v>
      </c>
      <c r="K60" s="36">
        <v>7081</v>
      </c>
      <c r="L60" s="73">
        <f t="shared" si="12"/>
        <v>-5</v>
      </c>
      <c r="M60" s="73">
        <f t="shared" si="13"/>
        <v>2</v>
      </c>
    </row>
    <row r="61" spans="1:13" ht="11.25" customHeight="1">
      <c r="A61" s="30"/>
      <c r="B61" s="28" t="s">
        <v>133</v>
      </c>
      <c r="C61" s="36">
        <v>7358</v>
      </c>
      <c r="D61" s="36">
        <v>15756</v>
      </c>
      <c r="E61" s="36">
        <v>7463</v>
      </c>
      <c r="F61" s="36">
        <v>8293</v>
      </c>
      <c r="G61" s="37">
        <f t="shared" si="10"/>
        <v>2.1413427561837457</v>
      </c>
      <c r="H61" s="38">
        <f t="shared" si="11"/>
        <v>89.991559146267946</v>
      </c>
      <c r="I61" s="38">
        <f t="shared" si="14"/>
        <v>9.4</v>
      </c>
      <c r="J61" s="36">
        <v>7405</v>
      </c>
      <c r="K61" s="36">
        <v>15832</v>
      </c>
      <c r="L61" s="73">
        <f t="shared" si="12"/>
        <v>-47</v>
      </c>
      <c r="M61" s="73">
        <f t="shared" si="13"/>
        <v>-76</v>
      </c>
    </row>
    <row r="62" spans="1:13" ht="11.25" customHeight="1">
      <c r="A62" s="30"/>
      <c r="B62" s="28" t="s">
        <v>134</v>
      </c>
      <c r="C62" s="36">
        <v>5933</v>
      </c>
      <c r="D62" s="36">
        <v>10356</v>
      </c>
      <c r="E62" s="36">
        <v>5213</v>
      </c>
      <c r="F62" s="36">
        <v>5143</v>
      </c>
      <c r="G62" s="37">
        <f t="shared" si="10"/>
        <v>1.7454913197370638</v>
      </c>
      <c r="H62" s="38">
        <f t="shared" si="11"/>
        <v>101.36107330351936</v>
      </c>
      <c r="I62" s="38">
        <f t="shared" si="14"/>
        <v>6.1</v>
      </c>
      <c r="J62" s="36">
        <v>5963</v>
      </c>
      <c r="K62" s="36">
        <v>10401</v>
      </c>
      <c r="L62" s="73">
        <f t="shared" si="12"/>
        <v>-30</v>
      </c>
      <c r="M62" s="73">
        <f t="shared" si="13"/>
        <v>-45</v>
      </c>
    </row>
    <row r="63" spans="1:13" ht="11.25" customHeight="1">
      <c r="A63" s="30"/>
      <c r="B63" s="28" t="s">
        <v>135</v>
      </c>
      <c r="C63" s="36">
        <v>5866</v>
      </c>
      <c r="D63" s="36">
        <v>10407</v>
      </c>
      <c r="E63" s="36">
        <v>5173</v>
      </c>
      <c r="F63" s="36">
        <v>5234</v>
      </c>
      <c r="G63" s="37">
        <f t="shared" si="10"/>
        <v>1.7741220593249234</v>
      </c>
      <c r="H63" s="38">
        <f t="shared" si="11"/>
        <v>98.834543370271305</v>
      </c>
      <c r="I63" s="38">
        <f t="shared" si="14"/>
        <v>6.2</v>
      </c>
      <c r="J63" s="36">
        <v>5824</v>
      </c>
      <c r="K63" s="36">
        <v>10410</v>
      </c>
      <c r="L63" s="73">
        <f t="shared" si="12"/>
        <v>42</v>
      </c>
      <c r="M63" s="73">
        <f t="shared" si="13"/>
        <v>-3</v>
      </c>
    </row>
    <row r="64" spans="1:13" ht="11.25" customHeight="1">
      <c r="A64" s="30"/>
      <c r="B64" s="28" t="s">
        <v>136</v>
      </c>
      <c r="C64" s="36">
        <v>3564</v>
      </c>
      <c r="D64" s="36">
        <v>6913</v>
      </c>
      <c r="E64" s="36">
        <v>3404</v>
      </c>
      <c r="F64" s="36">
        <v>3509</v>
      </c>
      <c r="G64" s="37">
        <f t="shared" si="10"/>
        <v>1.9396745230078563</v>
      </c>
      <c r="H64" s="38">
        <f t="shared" si="11"/>
        <v>97.007694499857507</v>
      </c>
      <c r="I64" s="38">
        <f t="shared" si="14"/>
        <v>4.0999999999999996</v>
      </c>
      <c r="J64" s="36">
        <v>3595</v>
      </c>
      <c r="K64" s="36">
        <v>6991</v>
      </c>
      <c r="L64" s="73">
        <f t="shared" si="12"/>
        <v>-31</v>
      </c>
      <c r="M64" s="73">
        <f t="shared" si="13"/>
        <v>-78</v>
      </c>
    </row>
    <row r="65" spans="1:13" ht="11.25" customHeight="1">
      <c r="A65" s="30"/>
      <c r="B65" s="28" t="s">
        <v>137</v>
      </c>
      <c r="C65" s="36">
        <v>1684</v>
      </c>
      <c r="D65" s="36">
        <v>3569</v>
      </c>
      <c r="E65" s="36">
        <v>1715</v>
      </c>
      <c r="F65" s="36">
        <v>1854</v>
      </c>
      <c r="G65" s="37">
        <f t="shared" si="10"/>
        <v>2.119358669833729</v>
      </c>
      <c r="H65" s="38">
        <f t="shared" si="11"/>
        <v>92.502696871628913</v>
      </c>
      <c r="I65" s="38">
        <f t="shared" si="14"/>
        <v>2.1</v>
      </c>
      <c r="J65" s="36">
        <v>1716</v>
      </c>
      <c r="K65" s="36">
        <v>3600</v>
      </c>
      <c r="L65" s="73">
        <f t="shared" si="12"/>
        <v>-32</v>
      </c>
      <c r="M65" s="73">
        <f t="shared" si="13"/>
        <v>-31</v>
      </c>
    </row>
    <row r="66" spans="1:13" ht="11.25" customHeight="1">
      <c r="A66" s="30"/>
      <c r="B66" s="28" t="s">
        <v>138</v>
      </c>
      <c r="C66" s="36">
        <v>2808</v>
      </c>
      <c r="D66" s="36">
        <v>5731</v>
      </c>
      <c r="E66" s="36">
        <v>2692</v>
      </c>
      <c r="F66" s="36">
        <v>3039</v>
      </c>
      <c r="G66" s="37">
        <f t="shared" si="10"/>
        <v>2.040954415954416</v>
      </c>
      <c r="H66" s="38">
        <f t="shared" si="11"/>
        <v>88.581770319183946</v>
      </c>
      <c r="I66" s="38">
        <f t="shared" si="14"/>
        <v>3.4</v>
      </c>
      <c r="J66" s="36">
        <v>2796</v>
      </c>
      <c r="K66" s="36">
        <v>5692</v>
      </c>
      <c r="L66" s="73">
        <f t="shared" si="12"/>
        <v>12</v>
      </c>
      <c r="M66" s="73">
        <f t="shared" si="13"/>
        <v>39</v>
      </c>
    </row>
    <row r="67" spans="1:13" ht="11.25" customHeight="1">
      <c r="A67" s="30"/>
      <c r="B67" s="28" t="s">
        <v>139</v>
      </c>
      <c r="C67" s="36">
        <v>1726</v>
      </c>
      <c r="D67" s="36">
        <v>2904</v>
      </c>
      <c r="E67" s="36">
        <v>1427</v>
      </c>
      <c r="F67" s="36">
        <v>1477</v>
      </c>
      <c r="G67" s="37">
        <f t="shared" si="10"/>
        <v>1.6825028968713789</v>
      </c>
      <c r="H67" s="38">
        <f t="shared" si="11"/>
        <v>96.614759647935003</v>
      </c>
      <c r="I67" s="38">
        <f t="shared" si="14"/>
        <v>1.7</v>
      </c>
      <c r="J67" s="36">
        <v>1721</v>
      </c>
      <c r="K67" s="36">
        <v>2909</v>
      </c>
      <c r="L67" s="73">
        <f t="shared" si="12"/>
        <v>5</v>
      </c>
      <c r="M67" s="73">
        <f t="shared" si="13"/>
        <v>-5</v>
      </c>
    </row>
    <row r="68" spans="1:13" ht="11.25" customHeight="1">
      <c r="A68" s="30"/>
      <c r="B68" s="28" t="s">
        <v>140</v>
      </c>
      <c r="C68" s="36">
        <v>1403</v>
      </c>
      <c r="D68" s="36">
        <v>2843</v>
      </c>
      <c r="E68" s="36">
        <v>1578</v>
      </c>
      <c r="F68" s="36">
        <v>1265</v>
      </c>
      <c r="G68" s="37">
        <f t="shared" si="10"/>
        <v>2.0263720598717034</v>
      </c>
      <c r="H68" s="38">
        <f t="shared" si="11"/>
        <v>124.74308300395256</v>
      </c>
      <c r="I68" s="38">
        <f t="shared" si="14"/>
        <v>1.7</v>
      </c>
      <c r="J68" s="36">
        <v>1376</v>
      </c>
      <c r="K68" s="36">
        <v>2804</v>
      </c>
      <c r="L68" s="73">
        <f t="shared" si="12"/>
        <v>27</v>
      </c>
      <c r="M68" s="73">
        <f t="shared" si="13"/>
        <v>39</v>
      </c>
    </row>
    <row r="69" spans="1:13" ht="11.25" customHeight="1">
      <c r="A69" s="30"/>
      <c r="B69" s="28" t="s">
        <v>141</v>
      </c>
      <c r="C69" s="36">
        <v>2404</v>
      </c>
      <c r="D69" s="36">
        <v>4160</v>
      </c>
      <c r="E69" s="36">
        <v>2019</v>
      </c>
      <c r="F69" s="36">
        <v>2141</v>
      </c>
      <c r="G69" s="37">
        <f t="shared" si="10"/>
        <v>1.7304492512479202</v>
      </c>
      <c r="H69" s="38">
        <f t="shared" si="11"/>
        <v>94.301728164409155</v>
      </c>
      <c r="I69" s="38">
        <f t="shared" si="14"/>
        <v>2.5</v>
      </c>
      <c r="J69" s="36">
        <v>2396</v>
      </c>
      <c r="K69" s="36">
        <v>4148</v>
      </c>
      <c r="L69" s="73">
        <f t="shared" si="12"/>
        <v>8</v>
      </c>
      <c r="M69" s="73">
        <f t="shared" si="13"/>
        <v>12</v>
      </c>
    </row>
    <row r="70" spans="1:13" ht="4.5" customHeight="1">
      <c r="A70" s="41"/>
      <c r="B70" s="68"/>
      <c r="C70" s="42"/>
      <c r="D70" s="42"/>
      <c r="E70" s="42"/>
      <c r="F70" s="42"/>
      <c r="G70" s="43"/>
      <c r="H70" s="44"/>
      <c r="I70" s="44"/>
      <c r="J70" s="44"/>
      <c r="K70" s="42"/>
      <c r="L70" s="42"/>
      <c r="M70" s="42"/>
    </row>
    <row r="71" spans="1:13" ht="11.25" customHeight="1">
      <c r="A71" s="5"/>
      <c r="B71" s="45" t="s">
        <v>246</v>
      </c>
      <c r="C71" s="46"/>
      <c r="D71" s="46"/>
      <c r="E71" s="46"/>
      <c r="F71" s="46"/>
      <c r="G71" s="47"/>
      <c r="H71" s="48"/>
      <c r="I71" s="32"/>
      <c r="J71" s="32"/>
      <c r="K71" s="5"/>
      <c r="L71" s="5"/>
      <c r="M71" s="49"/>
    </row>
    <row r="72" spans="1:13" ht="11.25" customHeight="1">
      <c r="A72" s="5"/>
      <c r="B72" s="45" t="s">
        <v>248</v>
      </c>
      <c r="C72" s="46"/>
      <c r="D72" s="46"/>
      <c r="E72" s="46"/>
      <c r="F72" s="46"/>
      <c r="G72" s="47"/>
      <c r="H72" s="48"/>
      <c r="I72" s="32"/>
      <c r="J72" s="32"/>
      <c r="K72" s="5"/>
      <c r="L72" s="5"/>
      <c r="M72" s="49"/>
    </row>
    <row r="73" spans="1:13">
      <c r="A73" s="5"/>
      <c r="B73" s="45"/>
      <c r="C73" s="46"/>
      <c r="D73" s="46"/>
      <c r="E73" s="46"/>
      <c r="F73" s="46"/>
      <c r="G73" s="47"/>
      <c r="H73" s="48"/>
      <c r="I73" s="32"/>
      <c r="J73" s="32"/>
      <c r="K73" s="5"/>
      <c r="L73" s="5"/>
      <c r="M73" s="49"/>
    </row>
    <row r="74" spans="1:13">
      <c r="A74" s="5"/>
      <c r="B74" s="45"/>
      <c r="C74" s="46"/>
      <c r="D74" s="46"/>
      <c r="E74" s="46"/>
      <c r="F74" s="46"/>
      <c r="G74" s="47"/>
      <c r="H74" s="48"/>
      <c r="I74" s="32"/>
      <c r="J74" s="32"/>
      <c r="K74" s="5"/>
      <c r="L74" s="5"/>
      <c r="M74" s="49"/>
    </row>
    <row r="75" spans="1:13" ht="13.5" customHeight="1">
      <c r="A75" s="5"/>
      <c r="B75" s="45"/>
      <c r="C75" s="46"/>
      <c r="D75" s="46"/>
      <c r="E75" s="46"/>
      <c r="F75" s="46"/>
      <c r="G75" s="47"/>
      <c r="H75" s="48"/>
      <c r="I75" s="32"/>
      <c r="J75" s="32"/>
      <c r="K75" s="5"/>
      <c r="L75" s="5"/>
      <c r="M75" s="49"/>
    </row>
    <row r="76" spans="1:13" ht="13.5" customHeight="1">
      <c r="A76" s="281" t="s">
        <v>252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</row>
    <row r="77" spans="1:13">
      <c r="A77" s="50"/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5"/>
      <c r="B78" s="4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>
      <c r="A79" s="1" t="s">
        <v>247</v>
      </c>
      <c r="B79" s="4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1.25" customHeight="1">
      <c r="A80" s="265" t="s">
        <v>235</v>
      </c>
      <c r="B80" s="266"/>
      <c r="C80" s="269" t="s">
        <v>250</v>
      </c>
      <c r="D80" s="270"/>
      <c r="E80" s="270"/>
      <c r="F80" s="271"/>
      <c r="G80" s="272" t="s">
        <v>4</v>
      </c>
      <c r="H80" s="7" t="s">
        <v>5</v>
      </c>
      <c r="I80" s="272" t="s">
        <v>6</v>
      </c>
      <c r="J80" s="274" t="s">
        <v>253</v>
      </c>
      <c r="K80" s="275"/>
      <c r="L80" s="276" t="s">
        <v>245</v>
      </c>
      <c r="M80" s="277"/>
    </row>
    <row r="81" spans="1:13" ht="11.25" customHeight="1">
      <c r="A81" s="267"/>
      <c r="B81" s="268"/>
      <c r="C81" s="8" t="s">
        <v>0</v>
      </c>
      <c r="D81" s="10" t="s">
        <v>3</v>
      </c>
      <c r="E81" s="10" t="s">
        <v>1</v>
      </c>
      <c r="F81" s="12" t="s">
        <v>2</v>
      </c>
      <c r="G81" s="273"/>
      <c r="H81" s="9" t="s">
        <v>244</v>
      </c>
      <c r="I81" s="273"/>
      <c r="J81" s="8" t="s">
        <v>0</v>
      </c>
      <c r="K81" s="10" t="s">
        <v>3</v>
      </c>
      <c r="L81" s="8" t="s">
        <v>0</v>
      </c>
      <c r="M81" s="66" t="s">
        <v>3</v>
      </c>
    </row>
    <row r="82" spans="1:13" ht="4.5" customHeight="1">
      <c r="A82" s="69"/>
      <c r="B82" s="70"/>
      <c r="C82" s="15"/>
      <c r="D82" s="15"/>
      <c r="E82" s="15"/>
      <c r="F82" s="15"/>
      <c r="G82" s="16"/>
      <c r="H82" s="15"/>
      <c r="I82" s="16"/>
      <c r="J82" s="16"/>
      <c r="K82" s="15"/>
      <c r="L82" s="15"/>
      <c r="M82" s="15"/>
    </row>
    <row r="83" spans="1:13" ht="11.25" customHeight="1">
      <c r="A83" s="30"/>
      <c r="B83" s="28" t="s">
        <v>142</v>
      </c>
      <c r="C83" s="36">
        <v>4897</v>
      </c>
      <c r="D83" s="36">
        <v>8946</v>
      </c>
      <c r="E83" s="36">
        <v>4661</v>
      </c>
      <c r="F83" s="36">
        <v>4285</v>
      </c>
      <c r="G83" s="37">
        <f t="shared" ref="G83:G88" si="15">+D83/C83</f>
        <v>1.8268327547478047</v>
      </c>
      <c r="H83" s="38">
        <f t="shared" ref="H83:H88" si="16">+E83/F83*100</f>
        <v>108.77479579929987</v>
      </c>
      <c r="I83" s="38">
        <f t="shared" ref="I83:I88" si="17">+ROUND(D83/$D$51*100,1)</f>
        <v>5.3</v>
      </c>
      <c r="J83" s="36">
        <v>4930</v>
      </c>
      <c r="K83" s="36">
        <v>9020</v>
      </c>
      <c r="L83" s="73">
        <f t="shared" ref="L83:L88" si="18">+C83-J83</f>
        <v>-33</v>
      </c>
      <c r="M83" s="73">
        <f t="shared" ref="M83:M88" si="19">+D83-K83</f>
        <v>-74</v>
      </c>
    </row>
    <row r="84" spans="1:13" ht="11.25" customHeight="1">
      <c r="A84" s="30"/>
      <c r="B84" s="28" t="s">
        <v>143</v>
      </c>
      <c r="C84" s="36">
        <v>4989</v>
      </c>
      <c r="D84" s="36">
        <v>7817</v>
      </c>
      <c r="E84" s="36">
        <v>4158</v>
      </c>
      <c r="F84" s="36">
        <v>3659</v>
      </c>
      <c r="G84" s="37">
        <f t="shared" si="15"/>
        <v>1.5668470635397875</v>
      </c>
      <c r="H84" s="38">
        <f t="shared" si="16"/>
        <v>113.63760590325225</v>
      </c>
      <c r="I84" s="38">
        <f t="shared" si="17"/>
        <v>4.5999999999999996</v>
      </c>
      <c r="J84" s="36">
        <v>4939</v>
      </c>
      <c r="K84" s="36">
        <v>7812</v>
      </c>
      <c r="L84" s="73">
        <f t="shared" si="18"/>
        <v>50</v>
      </c>
      <c r="M84" s="73">
        <f t="shared" si="19"/>
        <v>5</v>
      </c>
    </row>
    <row r="85" spans="1:13" ht="11.25" customHeight="1">
      <c r="A85" s="30"/>
      <c r="B85" s="28" t="s">
        <v>144</v>
      </c>
      <c r="C85" s="36">
        <v>8179</v>
      </c>
      <c r="D85" s="36">
        <v>14648</v>
      </c>
      <c r="E85" s="36">
        <v>7426</v>
      </c>
      <c r="F85" s="36">
        <v>7222</v>
      </c>
      <c r="G85" s="37">
        <f t="shared" si="15"/>
        <v>1.7909279863063945</v>
      </c>
      <c r="H85" s="38">
        <f t="shared" si="16"/>
        <v>102.82470229853227</v>
      </c>
      <c r="I85" s="38">
        <f t="shared" si="17"/>
        <v>8.6999999999999993</v>
      </c>
      <c r="J85" s="36">
        <v>8252</v>
      </c>
      <c r="K85" s="36">
        <v>14805</v>
      </c>
      <c r="L85" s="73">
        <f t="shared" si="18"/>
        <v>-73</v>
      </c>
      <c r="M85" s="73">
        <f t="shared" si="19"/>
        <v>-157</v>
      </c>
    </row>
    <row r="86" spans="1:13" ht="11.25" customHeight="1">
      <c r="A86" s="30"/>
      <c r="B86" s="28" t="s">
        <v>145</v>
      </c>
      <c r="C86" s="36">
        <v>3627</v>
      </c>
      <c r="D86" s="36">
        <v>8162</v>
      </c>
      <c r="E86" s="36">
        <v>3648</v>
      </c>
      <c r="F86" s="36">
        <v>4514</v>
      </c>
      <c r="G86" s="37">
        <f t="shared" si="15"/>
        <v>2.2503446374414118</v>
      </c>
      <c r="H86" s="38">
        <f t="shared" si="16"/>
        <v>80.815241470979174</v>
      </c>
      <c r="I86" s="38">
        <f t="shared" si="17"/>
        <v>4.8</v>
      </c>
      <c r="J86" s="36">
        <v>3626</v>
      </c>
      <c r="K86" s="36">
        <v>8147</v>
      </c>
      <c r="L86" s="73">
        <f t="shared" si="18"/>
        <v>1</v>
      </c>
      <c r="M86" s="73">
        <f t="shared" si="19"/>
        <v>15</v>
      </c>
    </row>
    <row r="87" spans="1:13" ht="11.25" customHeight="1">
      <c r="A87" s="30"/>
      <c r="B87" s="28" t="s">
        <v>146</v>
      </c>
      <c r="C87" s="36">
        <v>5522</v>
      </c>
      <c r="D87" s="36">
        <v>11474</v>
      </c>
      <c r="E87" s="36">
        <v>5096</v>
      </c>
      <c r="F87" s="36">
        <v>6378</v>
      </c>
      <c r="G87" s="37">
        <f t="shared" si="15"/>
        <v>2.0778703368344802</v>
      </c>
      <c r="H87" s="38">
        <f t="shared" si="16"/>
        <v>79.899655064283465</v>
      </c>
      <c r="I87" s="38">
        <f t="shared" si="17"/>
        <v>6.8</v>
      </c>
      <c r="J87" s="36">
        <v>5477</v>
      </c>
      <c r="K87" s="36">
        <v>11447</v>
      </c>
      <c r="L87" s="73">
        <f t="shared" si="18"/>
        <v>45</v>
      </c>
      <c r="M87" s="73">
        <f t="shared" si="19"/>
        <v>27</v>
      </c>
    </row>
    <row r="88" spans="1:13" ht="11.25" customHeight="1">
      <c r="A88" s="30"/>
      <c r="B88" s="28" t="s">
        <v>147</v>
      </c>
      <c r="C88" s="36">
        <v>4166</v>
      </c>
      <c r="D88" s="36">
        <v>8264</v>
      </c>
      <c r="E88" s="36">
        <v>4000</v>
      </c>
      <c r="F88" s="36">
        <v>4264</v>
      </c>
      <c r="G88" s="37">
        <f t="shared" si="15"/>
        <v>1.9836773883821412</v>
      </c>
      <c r="H88" s="38">
        <f t="shared" si="16"/>
        <v>93.808630393996253</v>
      </c>
      <c r="I88" s="38">
        <f t="shared" si="17"/>
        <v>4.9000000000000004</v>
      </c>
      <c r="J88" s="36">
        <v>4174</v>
      </c>
      <c r="K88" s="36">
        <v>8303</v>
      </c>
      <c r="L88" s="73">
        <f t="shared" si="18"/>
        <v>-8</v>
      </c>
      <c r="M88" s="73">
        <f t="shared" si="19"/>
        <v>-39</v>
      </c>
    </row>
    <row r="89" spans="1:13" ht="4.5" customHeight="1">
      <c r="A89" s="30"/>
      <c r="B89" s="28"/>
      <c r="C89" s="46"/>
      <c r="D89" s="46"/>
      <c r="E89" s="46"/>
      <c r="F89" s="46"/>
      <c r="G89" s="31"/>
      <c r="H89" s="27"/>
      <c r="I89" s="32"/>
      <c r="J89" s="32"/>
      <c r="K89" s="5"/>
      <c r="L89" s="5"/>
      <c r="M89" s="25"/>
    </row>
    <row r="90" spans="1:13" s="3" customFormat="1" ht="11.25" customHeight="1">
      <c r="A90" s="278" t="s">
        <v>9</v>
      </c>
      <c r="B90" s="279"/>
      <c r="C90" s="34">
        <v>57073</v>
      </c>
      <c r="D90" s="34">
        <v>106871</v>
      </c>
      <c r="E90" s="34">
        <v>49557</v>
      </c>
      <c r="F90" s="34">
        <v>57314</v>
      </c>
      <c r="G90" s="33">
        <f t="shared" ref="G90:G113" si="20">+D90/C90</f>
        <v>1.8725316699665342</v>
      </c>
      <c r="H90" s="35">
        <f t="shared" ref="H90:H113" si="21">+E90/F90*100</f>
        <v>86.465784974002858</v>
      </c>
      <c r="I90" s="35">
        <f>+ROUND(D90/$D$90*100,1)</f>
        <v>100</v>
      </c>
      <c r="J90" s="34">
        <v>56650</v>
      </c>
      <c r="K90" s="34">
        <v>106225</v>
      </c>
      <c r="L90" s="34">
        <f t="shared" ref="L90:L113" si="22">+C90-J90</f>
        <v>423</v>
      </c>
      <c r="M90" s="34">
        <f t="shared" ref="M90:M113" si="23">+D90-K90</f>
        <v>646</v>
      </c>
    </row>
    <row r="91" spans="1:13" ht="11.25" customHeight="1">
      <c r="A91" s="30"/>
      <c r="B91" s="28" t="s">
        <v>45</v>
      </c>
      <c r="C91" s="36">
        <v>1210</v>
      </c>
      <c r="D91" s="36">
        <v>2145</v>
      </c>
      <c r="E91" s="36">
        <v>991</v>
      </c>
      <c r="F91" s="36">
        <v>1154</v>
      </c>
      <c r="G91" s="37">
        <f t="shared" si="20"/>
        <v>1.7727272727272727</v>
      </c>
      <c r="H91" s="38">
        <f t="shared" si="21"/>
        <v>85.87521663778162</v>
      </c>
      <c r="I91" s="38">
        <f t="shared" ref="I91:I113" si="24">+ROUND(D91/$D$90*100,1)</f>
        <v>2</v>
      </c>
      <c r="J91" s="36">
        <v>1216</v>
      </c>
      <c r="K91" s="36">
        <v>2166</v>
      </c>
      <c r="L91" s="73">
        <f t="shared" si="22"/>
        <v>-6</v>
      </c>
      <c r="M91" s="73">
        <f t="shared" si="23"/>
        <v>-21</v>
      </c>
    </row>
    <row r="92" spans="1:13" ht="11.25" customHeight="1">
      <c r="A92" s="30"/>
      <c r="B92" s="28" t="s">
        <v>236</v>
      </c>
      <c r="C92" s="36">
        <v>3030</v>
      </c>
      <c r="D92" s="36">
        <v>5112</v>
      </c>
      <c r="E92" s="36">
        <v>2350</v>
      </c>
      <c r="F92" s="36">
        <v>2762</v>
      </c>
      <c r="G92" s="37">
        <f t="shared" si="20"/>
        <v>1.6871287128712871</v>
      </c>
      <c r="H92" s="38">
        <f t="shared" si="21"/>
        <v>85.083272990586536</v>
      </c>
      <c r="I92" s="38">
        <f t="shared" si="24"/>
        <v>4.8</v>
      </c>
      <c r="J92" s="36">
        <v>2958</v>
      </c>
      <c r="K92" s="36">
        <v>4985</v>
      </c>
      <c r="L92" s="73">
        <f t="shared" si="22"/>
        <v>72</v>
      </c>
      <c r="M92" s="73">
        <f t="shared" si="23"/>
        <v>127</v>
      </c>
    </row>
    <row r="93" spans="1:13" ht="11.25" customHeight="1">
      <c r="A93" s="30"/>
      <c r="B93" s="28" t="s">
        <v>46</v>
      </c>
      <c r="C93" s="36">
        <v>1741</v>
      </c>
      <c r="D93" s="36">
        <v>2668</v>
      </c>
      <c r="E93" s="36">
        <v>1201</v>
      </c>
      <c r="F93" s="36">
        <v>1467</v>
      </c>
      <c r="G93" s="37">
        <f t="shared" si="20"/>
        <v>1.5324526134405514</v>
      </c>
      <c r="H93" s="38">
        <f t="shared" si="21"/>
        <v>81.867757327880028</v>
      </c>
      <c r="I93" s="38">
        <f t="shared" si="24"/>
        <v>2.5</v>
      </c>
      <c r="J93" s="36">
        <v>1712</v>
      </c>
      <c r="K93" s="36">
        <v>2652</v>
      </c>
      <c r="L93" s="73">
        <f t="shared" si="22"/>
        <v>29</v>
      </c>
      <c r="M93" s="73">
        <f t="shared" si="23"/>
        <v>16</v>
      </c>
    </row>
    <row r="94" spans="1:13" ht="11.25" customHeight="1">
      <c r="A94" s="30"/>
      <c r="B94" s="28" t="s">
        <v>47</v>
      </c>
      <c r="C94" s="36">
        <v>1756</v>
      </c>
      <c r="D94" s="36">
        <v>3120</v>
      </c>
      <c r="E94" s="36">
        <v>1410</v>
      </c>
      <c r="F94" s="36">
        <v>1710</v>
      </c>
      <c r="G94" s="37">
        <f t="shared" si="20"/>
        <v>1.7767653758542141</v>
      </c>
      <c r="H94" s="38">
        <f t="shared" si="21"/>
        <v>82.456140350877192</v>
      </c>
      <c r="I94" s="38">
        <f t="shared" si="24"/>
        <v>2.9</v>
      </c>
      <c r="J94" s="36">
        <v>1685</v>
      </c>
      <c r="K94" s="36">
        <v>2948</v>
      </c>
      <c r="L94" s="73">
        <f t="shared" si="22"/>
        <v>71</v>
      </c>
      <c r="M94" s="73">
        <f t="shared" si="23"/>
        <v>172</v>
      </c>
    </row>
    <row r="95" spans="1:13" ht="11.25" customHeight="1">
      <c r="A95" s="30"/>
      <c r="B95" s="28" t="s">
        <v>48</v>
      </c>
      <c r="C95" s="36">
        <v>2649</v>
      </c>
      <c r="D95" s="36">
        <v>4982</v>
      </c>
      <c r="E95" s="36">
        <v>2212</v>
      </c>
      <c r="F95" s="36">
        <v>2770</v>
      </c>
      <c r="G95" s="37">
        <f t="shared" si="20"/>
        <v>1.8807097017742544</v>
      </c>
      <c r="H95" s="38">
        <f t="shared" si="21"/>
        <v>79.855595667870034</v>
      </c>
      <c r="I95" s="38">
        <f t="shared" si="24"/>
        <v>4.7</v>
      </c>
      <c r="J95" s="36">
        <v>2601</v>
      </c>
      <c r="K95" s="36">
        <v>4913</v>
      </c>
      <c r="L95" s="73">
        <f t="shared" si="22"/>
        <v>48</v>
      </c>
      <c r="M95" s="73">
        <f t="shared" si="23"/>
        <v>69</v>
      </c>
    </row>
    <row r="96" spans="1:13" ht="11.25" customHeight="1">
      <c r="A96" s="30"/>
      <c r="B96" s="28" t="s">
        <v>49</v>
      </c>
      <c r="C96" s="36">
        <v>2227</v>
      </c>
      <c r="D96" s="36">
        <v>3828</v>
      </c>
      <c r="E96" s="36">
        <v>1747</v>
      </c>
      <c r="F96" s="36">
        <v>2081</v>
      </c>
      <c r="G96" s="37">
        <f t="shared" si="20"/>
        <v>1.718904355635384</v>
      </c>
      <c r="H96" s="38">
        <f t="shared" si="21"/>
        <v>83.950024026910143</v>
      </c>
      <c r="I96" s="38">
        <f t="shared" si="24"/>
        <v>3.6</v>
      </c>
      <c r="J96" s="36">
        <v>2155</v>
      </c>
      <c r="K96" s="36">
        <v>3791</v>
      </c>
      <c r="L96" s="73">
        <f t="shared" si="22"/>
        <v>72</v>
      </c>
      <c r="M96" s="73">
        <f t="shared" si="23"/>
        <v>37</v>
      </c>
    </row>
    <row r="97" spans="1:13" ht="11.25" customHeight="1">
      <c r="A97" s="30"/>
      <c r="B97" s="28" t="s">
        <v>50</v>
      </c>
      <c r="C97" s="36">
        <v>5497</v>
      </c>
      <c r="D97" s="36">
        <v>9665</v>
      </c>
      <c r="E97" s="36">
        <v>4427</v>
      </c>
      <c r="F97" s="36">
        <v>5238</v>
      </c>
      <c r="G97" s="37">
        <f t="shared" si="20"/>
        <v>1.7582317627796979</v>
      </c>
      <c r="H97" s="38">
        <f t="shared" si="21"/>
        <v>84.516991218022142</v>
      </c>
      <c r="I97" s="38">
        <f t="shared" si="24"/>
        <v>9</v>
      </c>
      <c r="J97" s="36">
        <v>5458</v>
      </c>
      <c r="K97" s="36">
        <v>9654</v>
      </c>
      <c r="L97" s="73">
        <f t="shared" si="22"/>
        <v>39</v>
      </c>
      <c r="M97" s="73">
        <f t="shared" si="23"/>
        <v>11</v>
      </c>
    </row>
    <row r="98" spans="1:13" ht="11.25" customHeight="1">
      <c r="A98" s="30"/>
      <c r="B98" s="28" t="s">
        <v>51</v>
      </c>
      <c r="C98" s="36">
        <v>3924</v>
      </c>
      <c r="D98" s="36">
        <v>7512</v>
      </c>
      <c r="E98" s="36">
        <v>3529</v>
      </c>
      <c r="F98" s="36">
        <v>3983</v>
      </c>
      <c r="G98" s="37">
        <f t="shared" si="20"/>
        <v>1.9143730886850152</v>
      </c>
      <c r="H98" s="38">
        <f t="shared" si="21"/>
        <v>88.601556615616374</v>
      </c>
      <c r="I98" s="38">
        <f t="shared" si="24"/>
        <v>7</v>
      </c>
      <c r="J98" s="36">
        <v>3913</v>
      </c>
      <c r="K98" s="36">
        <v>7502</v>
      </c>
      <c r="L98" s="73">
        <f t="shared" si="22"/>
        <v>11</v>
      </c>
      <c r="M98" s="73">
        <f t="shared" si="23"/>
        <v>10</v>
      </c>
    </row>
    <row r="99" spans="1:13" ht="11.25" customHeight="1">
      <c r="A99" s="30"/>
      <c r="B99" s="28" t="s">
        <v>52</v>
      </c>
      <c r="C99" s="36">
        <v>3100</v>
      </c>
      <c r="D99" s="36">
        <v>6075</v>
      </c>
      <c r="E99" s="36">
        <v>2838</v>
      </c>
      <c r="F99" s="36">
        <v>3237</v>
      </c>
      <c r="G99" s="37">
        <f t="shared" si="20"/>
        <v>1.9596774193548387</v>
      </c>
      <c r="H99" s="38">
        <f t="shared" si="21"/>
        <v>87.673772011121414</v>
      </c>
      <c r="I99" s="38">
        <f t="shared" si="24"/>
        <v>5.7</v>
      </c>
      <c r="J99" s="36">
        <v>3099</v>
      </c>
      <c r="K99" s="36">
        <v>6107</v>
      </c>
      <c r="L99" s="73">
        <f t="shared" si="22"/>
        <v>1</v>
      </c>
      <c r="M99" s="73">
        <f t="shared" si="23"/>
        <v>-32</v>
      </c>
    </row>
    <row r="100" spans="1:13" ht="11.25" customHeight="1">
      <c r="A100" s="30"/>
      <c r="B100" s="28" t="s">
        <v>148</v>
      </c>
      <c r="C100" s="36">
        <v>4090</v>
      </c>
      <c r="D100" s="36">
        <v>8611</v>
      </c>
      <c r="E100" s="36">
        <v>4156</v>
      </c>
      <c r="F100" s="36">
        <v>4455</v>
      </c>
      <c r="G100" s="37">
        <f t="shared" si="20"/>
        <v>2.1053789731051347</v>
      </c>
      <c r="H100" s="38">
        <f t="shared" si="21"/>
        <v>93.288439955106611</v>
      </c>
      <c r="I100" s="38">
        <f t="shared" si="24"/>
        <v>8.1</v>
      </c>
      <c r="J100" s="36">
        <v>4070</v>
      </c>
      <c r="K100" s="36">
        <v>8583</v>
      </c>
      <c r="L100" s="73">
        <f t="shared" si="22"/>
        <v>20</v>
      </c>
      <c r="M100" s="73">
        <f t="shared" si="23"/>
        <v>28</v>
      </c>
    </row>
    <row r="101" spans="1:13" ht="11.25" customHeight="1">
      <c r="A101" s="30"/>
      <c r="B101" s="28" t="s">
        <v>149</v>
      </c>
      <c r="C101" s="36">
        <v>3430</v>
      </c>
      <c r="D101" s="36">
        <v>6662</v>
      </c>
      <c r="E101" s="36">
        <v>3236</v>
      </c>
      <c r="F101" s="36">
        <v>3426</v>
      </c>
      <c r="G101" s="37">
        <f t="shared" si="20"/>
        <v>1.9422740524781341</v>
      </c>
      <c r="H101" s="38">
        <f t="shared" si="21"/>
        <v>94.454173963806184</v>
      </c>
      <c r="I101" s="38">
        <f t="shared" si="24"/>
        <v>6.2</v>
      </c>
      <c r="J101" s="36">
        <v>3454</v>
      </c>
      <c r="K101" s="36">
        <v>6682</v>
      </c>
      <c r="L101" s="73">
        <f t="shared" si="22"/>
        <v>-24</v>
      </c>
      <c r="M101" s="73">
        <f t="shared" si="23"/>
        <v>-20</v>
      </c>
    </row>
    <row r="102" spans="1:13" ht="11.25" customHeight="1">
      <c r="A102" s="30"/>
      <c r="B102" s="28" t="s">
        <v>150</v>
      </c>
      <c r="C102" s="36">
        <v>5597</v>
      </c>
      <c r="D102" s="36">
        <v>11355</v>
      </c>
      <c r="E102" s="36">
        <v>5344</v>
      </c>
      <c r="F102" s="36">
        <v>6011</v>
      </c>
      <c r="G102" s="37">
        <f t="shared" si="20"/>
        <v>2.0287654100410935</v>
      </c>
      <c r="H102" s="38">
        <f t="shared" si="21"/>
        <v>88.903676592913001</v>
      </c>
      <c r="I102" s="38">
        <f t="shared" si="24"/>
        <v>10.6</v>
      </c>
      <c r="J102" s="36">
        <v>5549</v>
      </c>
      <c r="K102" s="36">
        <v>11298</v>
      </c>
      <c r="L102" s="73">
        <f t="shared" si="22"/>
        <v>48</v>
      </c>
      <c r="M102" s="73">
        <f t="shared" si="23"/>
        <v>57</v>
      </c>
    </row>
    <row r="103" spans="1:13" ht="11.25" customHeight="1">
      <c r="A103" s="30"/>
      <c r="B103" s="28" t="s">
        <v>151</v>
      </c>
      <c r="C103" s="36">
        <v>2905</v>
      </c>
      <c r="D103" s="36">
        <v>6066</v>
      </c>
      <c r="E103" s="36">
        <v>2860</v>
      </c>
      <c r="F103" s="36">
        <v>3206</v>
      </c>
      <c r="G103" s="37">
        <f t="shared" si="20"/>
        <v>2.0881239242685026</v>
      </c>
      <c r="H103" s="38">
        <f t="shared" si="21"/>
        <v>89.207735495945101</v>
      </c>
      <c r="I103" s="38">
        <f t="shared" si="24"/>
        <v>5.7</v>
      </c>
      <c r="J103" s="36">
        <v>2862</v>
      </c>
      <c r="K103" s="36">
        <v>6013</v>
      </c>
      <c r="L103" s="73">
        <f t="shared" si="22"/>
        <v>43</v>
      </c>
      <c r="M103" s="73">
        <f t="shared" si="23"/>
        <v>53</v>
      </c>
    </row>
    <row r="104" spans="1:13" ht="11.25" customHeight="1">
      <c r="A104" s="30"/>
      <c r="B104" s="28" t="s">
        <v>152</v>
      </c>
      <c r="C104" s="36">
        <v>2201</v>
      </c>
      <c r="D104" s="36">
        <v>4471</v>
      </c>
      <c r="E104" s="36">
        <v>2121</v>
      </c>
      <c r="F104" s="36">
        <v>2350</v>
      </c>
      <c r="G104" s="37">
        <f t="shared" si="20"/>
        <v>2.0313493866424355</v>
      </c>
      <c r="H104" s="38">
        <f t="shared" si="21"/>
        <v>90.255319148936181</v>
      </c>
      <c r="I104" s="38">
        <f t="shared" si="24"/>
        <v>4.2</v>
      </c>
      <c r="J104" s="36">
        <v>2235</v>
      </c>
      <c r="K104" s="36">
        <v>4545</v>
      </c>
      <c r="L104" s="73">
        <f t="shared" si="22"/>
        <v>-34</v>
      </c>
      <c r="M104" s="73">
        <f t="shared" si="23"/>
        <v>-74</v>
      </c>
    </row>
    <row r="105" spans="1:13" ht="11.25" customHeight="1">
      <c r="A105" s="30"/>
      <c r="B105" s="28" t="s">
        <v>153</v>
      </c>
      <c r="C105" s="36">
        <v>1899</v>
      </c>
      <c r="D105" s="36">
        <v>3642</v>
      </c>
      <c r="E105" s="36">
        <v>1645</v>
      </c>
      <c r="F105" s="36">
        <v>1997</v>
      </c>
      <c r="G105" s="37">
        <f t="shared" si="20"/>
        <v>1.9178515007898893</v>
      </c>
      <c r="H105" s="38">
        <f t="shared" si="21"/>
        <v>82.373560340510764</v>
      </c>
      <c r="I105" s="38">
        <f t="shared" si="24"/>
        <v>3.4</v>
      </c>
      <c r="J105" s="36">
        <v>1902</v>
      </c>
      <c r="K105" s="36">
        <v>3623</v>
      </c>
      <c r="L105" s="73">
        <f t="shared" si="22"/>
        <v>-3</v>
      </c>
      <c r="M105" s="73">
        <f t="shared" si="23"/>
        <v>19</v>
      </c>
    </row>
    <row r="106" spans="1:13" ht="11.25" customHeight="1">
      <c r="A106" s="30"/>
      <c r="B106" s="28" t="s">
        <v>154</v>
      </c>
      <c r="C106" s="36">
        <v>1218</v>
      </c>
      <c r="D106" s="36">
        <v>2397</v>
      </c>
      <c r="E106" s="36">
        <v>1066</v>
      </c>
      <c r="F106" s="36">
        <v>1331</v>
      </c>
      <c r="G106" s="37">
        <f t="shared" si="20"/>
        <v>1.9679802955665024</v>
      </c>
      <c r="H106" s="38">
        <f t="shared" si="21"/>
        <v>80.090157776108185</v>
      </c>
      <c r="I106" s="38">
        <f t="shared" si="24"/>
        <v>2.2000000000000002</v>
      </c>
      <c r="J106" s="36">
        <v>1203</v>
      </c>
      <c r="K106" s="36">
        <v>2344</v>
      </c>
      <c r="L106" s="73">
        <f t="shared" si="22"/>
        <v>15</v>
      </c>
      <c r="M106" s="73">
        <f t="shared" si="23"/>
        <v>53</v>
      </c>
    </row>
    <row r="107" spans="1:13" ht="11.25" customHeight="1">
      <c r="A107" s="30"/>
      <c r="B107" s="28" t="s">
        <v>155</v>
      </c>
      <c r="C107" s="36">
        <v>1086</v>
      </c>
      <c r="D107" s="36">
        <v>2356</v>
      </c>
      <c r="E107" s="36">
        <v>1077</v>
      </c>
      <c r="F107" s="36">
        <v>1279</v>
      </c>
      <c r="G107" s="37">
        <f t="shared" si="20"/>
        <v>2.1694290976058932</v>
      </c>
      <c r="H107" s="38">
        <f t="shared" si="21"/>
        <v>84.206411258795939</v>
      </c>
      <c r="I107" s="38">
        <f t="shared" si="24"/>
        <v>2.2000000000000002</v>
      </c>
      <c r="J107" s="36">
        <v>1080</v>
      </c>
      <c r="K107" s="36">
        <v>2339</v>
      </c>
      <c r="L107" s="73">
        <f t="shared" si="22"/>
        <v>6</v>
      </c>
      <c r="M107" s="73">
        <f t="shared" si="23"/>
        <v>17</v>
      </c>
    </row>
    <row r="108" spans="1:13" ht="11.25" customHeight="1">
      <c r="A108" s="30"/>
      <c r="B108" s="28" t="s">
        <v>156</v>
      </c>
      <c r="C108" s="36">
        <v>2065</v>
      </c>
      <c r="D108" s="36">
        <v>3365</v>
      </c>
      <c r="E108" s="36">
        <v>1529</v>
      </c>
      <c r="F108" s="36">
        <v>1836</v>
      </c>
      <c r="G108" s="37">
        <f t="shared" si="20"/>
        <v>1.6295399515738498</v>
      </c>
      <c r="H108" s="38">
        <f t="shared" si="21"/>
        <v>83.278867102396518</v>
      </c>
      <c r="I108" s="38">
        <f t="shared" si="24"/>
        <v>3.1</v>
      </c>
      <c r="J108" s="36">
        <v>2062</v>
      </c>
      <c r="K108" s="36">
        <v>3334</v>
      </c>
      <c r="L108" s="73">
        <f t="shared" si="22"/>
        <v>3</v>
      </c>
      <c r="M108" s="73">
        <f t="shared" si="23"/>
        <v>31</v>
      </c>
    </row>
    <row r="109" spans="1:13" ht="11.25" customHeight="1">
      <c r="A109" s="30"/>
      <c r="B109" s="28" t="s">
        <v>157</v>
      </c>
      <c r="C109" s="36">
        <v>2301</v>
      </c>
      <c r="D109" s="36">
        <v>4108</v>
      </c>
      <c r="E109" s="36">
        <v>1838</v>
      </c>
      <c r="F109" s="36">
        <v>2270</v>
      </c>
      <c r="G109" s="37">
        <f t="shared" si="20"/>
        <v>1.7853107344632768</v>
      </c>
      <c r="H109" s="38">
        <f t="shared" si="21"/>
        <v>80.969162995594715</v>
      </c>
      <c r="I109" s="38">
        <f t="shared" si="24"/>
        <v>3.8</v>
      </c>
      <c r="J109" s="36">
        <v>2319</v>
      </c>
      <c r="K109" s="36">
        <v>4116</v>
      </c>
      <c r="L109" s="73">
        <f t="shared" si="22"/>
        <v>-18</v>
      </c>
      <c r="M109" s="73">
        <f t="shared" si="23"/>
        <v>-8</v>
      </c>
    </row>
    <row r="110" spans="1:13" ht="11.25" customHeight="1">
      <c r="A110" s="30"/>
      <c r="B110" s="28" t="s">
        <v>158</v>
      </c>
      <c r="C110" s="36">
        <v>1817</v>
      </c>
      <c r="D110" s="36">
        <v>3032</v>
      </c>
      <c r="E110" s="36">
        <v>1433</v>
      </c>
      <c r="F110" s="36">
        <v>1599</v>
      </c>
      <c r="G110" s="37">
        <f t="shared" si="20"/>
        <v>1.6686846450192625</v>
      </c>
      <c r="H110" s="38">
        <f t="shared" si="21"/>
        <v>89.618511569731083</v>
      </c>
      <c r="I110" s="38">
        <f t="shared" si="24"/>
        <v>2.8</v>
      </c>
      <c r="J110" s="36">
        <v>1824</v>
      </c>
      <c r="K110" s="36">
        <v>3000</v>
      </c>
      <c r="L110" s="73">
        <f t="shared" si="22"/>
        <v>-7</v>
      </c>
      <c r="M110" s="73">
        <f t="shared" si="23"/>
        <v>32</v>
      </c>
    </row>
    <row r="111" spans="1:13" ht="11.25" customHeight="1">
      <c r="A111" s="30"/>
      <c r="B111" s="28" t="s">
        <v>159</v>
      </c>
      <c r="C111" s="36">
        <v>313</v>
      </c>
      <c r="D111" s="36">
        <v>688</v>
      </c>
      <c r="E111" s="36">
        <v>276</v>
      </c>
      <c r="F111" s="36">
        <v>412</v>
      </c>
      <c r="G111" s="37">
        <f t="shared" si="20"/>
        <v>2.1980830670926519</v>
      </c>
      <c r="H111" s="38">
        <f t="shared" si="21"/>
        <v>66.990291262135926</v>
      </c>
      <c r="I111" s="38">
        <f t="shared" si="24"/>
        <v>0.6</v>
      </c>
      <c r="J111" s="36">
        <v>313</v>
      </c>
      <c r="K111" s="36">
        <v>702</v>
      </c>
      <c r="L111" s="73">
        <f t="shared" si="22"/>
        <v>0</v>
      </c>
      <c r="M111" s="73">
        <f t="shared" si="23"/>
        <v>-14</v>
      </c>
    </row>
    <row r="112" spans="1:13" ht="11.25" customHeight="1">
      <c r="A112" s="30"/>
      <c r="B112" s="28" t="s">
        <v>160</v>
      </c>
      <c r="C112" s="36">
        <v>1226</v>
      </c>
      <c r="D112" s="36">
        <v>2007</v>
      </c>
      <c r="E112" s="36">
        <v>920</v>
      </c>
      <c r="F112" s="36">
        <v>1087</v>
      </c>
      <c r="G112" s="37">
        <f t="shared" si="20"/>
        <v>1.6370309951060358</v>
      </c>
      <c r="H112" s="38">
        <f t="shared" si="21"/>
        <v>84.636614535418587</v>
      </c>
      <c r="I112" s="38">
        <f t="shared" si="24"/>
        <v>1.9</v>
      </c>
      <c r="J112" s="36">
        <v>1203</v>
      </c>
      <c r="K112" s="36">
        <v>1957</v>
      </c>
      <c r="L112" s="73">
        <f t="shared" si="22"/>
        <v>23</v>
      </c>
      <c r="M112" s="73">
        <f t="shared" si="23"/>
        <v>50</v>
      </c>
    </row>
    <row r="113" spans="1:13" ht="11.25" customHeight="1">
      <c r="A113" s="30"/>
      <c r="B113" s="28" t="s">
        <v>161</v>
      </c>
      <c r="C113" s="36">
        <v>1791</v>
      </c>
      <c r="D113" s="36">
        <v>3004</v>
      </c>
      <c r="E113" s="36">
        <v>1351</v>
      </c>
      <c r="F113" s="36">
        <v>1653</v>
      </c>
      <c r="G113" s="37">
        <f t="shared" si="20"/>
        <v>1.6772752652149636</v>
      </c>
      <c r="H113" s="38">
        <f t="shared" si="21"/>
        <v>81.730187537810039</v>
      </c>
      <c r="I113" s="38">
        <f t="shared" si="24"/>
        <v>2.8</v>
      </c>
      <c r="J113" s="36">
        <v>1777</v>
      </c>
      <c r="K113" s="36">
        <v>2971</v>
      </c>
      <c r="L113" s="73">
        <f t="shared" si="22"/>
        <v>14</v>
      </c>
      <c r="M113" s="73">
        <f t="shared" si="23"/>
        <v>33</v>
      </c>
    </row>
    <row r="114" spans="1:13" ht="4.5" customHeight="1">
      <c r="A114" s="30"/>
      <c r="B114" s="28"/>
      <c r="C114" s="46"/>
      <c r="D114" s="46"/>
      <c r="E114" s="46"/>
      <c r="F114" s="46"/>
      <c r="G114" s="31"/>
      <c r="H114" s="27"/>
      <c r="I114" s="32"/>
      <c r="J114" s="32"/>
      <c r="K114" s="5"/>
      <c r="L114" s="5"/>
      <c r="M114" s="25"/>
    </row>
    <row r="115" spans="1:13" s="3" customFormat="1" ht="11.25" customHeight="1">
      <c r="A115" s="278" t="s">
        <v>10</v>
      </c>
      <c r="B115" s="279"/>
      <c r="C115" s="34">
        <v>21007</v>
      </c>
      <c r="D115" s="34">
        <v>39906</v>
      </c>
      <c r="E115" s="34">
        <v>16806</v>
      </c>
      <c r="F115" s="34">
        <v>23100</v>
      </c>
      <c r="G115" s="33">
        <f t="shared" ref="G115:G126" si="25">+D115/C115</f>
        <v>1.8996524967867854</v>
      </c>
      <c r="H115" s="35">
        <f t="shared" ref="H115:H126" si="26">+E115/F115*100</f>
        <v>72.753246753246756</v>
      </c>
      <c r="I115" s="35">
        <f>+ROUND(D115/$D$115*100,1)</f>
        <v>100</v>
      </c>
      <c r="J115" s="34">
        <v>21169</v>
      </c>
      <c r="K115" s="34">
        <v>40311</v>
      </c>
      <c r="L115" s="34">
        <f t="shared" ref="L115:L126" si="27">+C115-J115</f>
        <v>-162</v>
      </c>
      <c r="M115" s="34">
        <f t="shared" ref="M115:M126" si="28">+D115-K115</f>
        <v>-405</v>
      </c>
    </row>
    <row r="116" spans="1:13" ht="11.25" customHeight="1">
      <c r="A116" s="30"/>
      <c r="B116" s="28" t="s">
        <v>53</v>
      </c>
      <c r="C116" s="36">
        <v>2318</v>
      </c>
      <c r="D116" s="36">
        <v>4768</v>
      </c>
      <c r="E116" s="36">
        <v>1558</v>
      </c>
      <c r="F116" s="36">
        <v>3210</v>
      </c>
      <c r="G116" s="37">
        <f t="shared" si="25"/>
        <v>2.0569456427955135</v>
      </c>
      <c r="H116" s="38">
        <f t="shared" si="26"/>
        <v>48.535825545171342</v>
      </c>
      <c r="I116" s="38">
        <f t="shared" ref="I116:I126" si="29">+ROUND(D116/$D$115*100,1)</f>
        <v>11.9</v>
      </c>
      <c r="J116" s="36">
        <v>2323</v>
      </c>
      <c r="K116" s="36">
        <v>4800</v>
      </c>
      <c r="L116" s="73">
        <f t="shared" si="27"/>
        <v>-5</v>
      </c>
      <c r="M116" s="73">
        <f t="shared" si="28"/>
        <v>-32</v>
      </c>
    </row>
    <row r="117" spans="1:13" ht="11.25" customHeight="1">
      <c r="A117" s="30"/>
      <c r="B117" s="28" t="s">
        <v>54</v>
      </c>
      <c r="C117" s="36">
        <v>1855</v>
      </c>
      <c r="D117" s="36">
        <v>3403</v>
      </c>
      <c r="E117" s="36">
        <v>1428</v>
      </c>
      <c r="F117" s="36">
        <v>1975</v>
      </c>
      <c r="G117" s="37">
        <f t="shared" si="25"/>
        <v>1.8345013477088949</v>
      </c>
      <c r="H117" s="38">
        <f t="shared" si="26"/>
        <v>72.303797468354418</v>
      </c>
      <c r="I117" s="38">
        <f t="shared" si="29"/>
        <v>8.5</v>
      </c>
      <c r="J117" s="36">
        <v>1853</v>
      </c>
      <c r="K117" s="36">
        <v>3385</v>
      </c>
      <c r="L117" s="73">
        <f t="shared" si="27"/>
        <v>2</v>
      </c>
      <c r="M117" s="73">
        <f t="shared" si="28"/>
        <v>18</v>
      </c>
    </row>
    <row r="118" spans="1:13" s="3" customFormat="1" ht="11.25" customHeight="1">
      <c r="A118" s="21"/>
      <c r="B118" s="28" t="s">
        <v>55</v>
      </c>
      <c r="C118" s="36">
        <v>1687</v>
      </c>
      <c r="D118" s="36">
        <v>3109</v>
      </c>
      <c r="E118" s="36">
        <v>1361</v>
      </c>
      <c r="F118" s="36">
        <v>1748</v>
      </c>
      <c r="G118" s="37">
        <f t="shared" si="25"/>
        <v>1.842916419679905</v>
      </c>
      <c r="H118" s="38">
        <f t="shared" si="26"/>
        <v>77.860411899313505</v>
      </c>
      <c r="I118" s="38">
        <f t="shared" si="29"/>
        <v>7.8</v>
      </c>
      <c r="J118" s="36">
        <v>1720</v>
      </c>
      <c r="K118" s="36">
        <v>3165</v>
      </c>
      <c r="L118" s="73">
        <f t="shared" si="27"/>
        <v>-33</v>
      </c>
      <c r="M118" s="73">
        <f t="shared" si="28"/>
        <v>-56</v>
      </c>
    </row>
    <row r="119" spans="1:13" ht="11.25" customHeight="1">
      <c r="A119" s="30"/>
      <c r="B119" s="28" t="s">
        <v>56</v>
      </c>
      <c r="C119" s="36">
        <v>2353</v>
      </c>
      <c r="D119" s="36">
        <v>5039</v>
      </c>
      <c r="E119" s="36">
        <v>2214</v>
      </c>
      <c r="F119" s="36">
        <v>2825</v>
      </c>
      <c r="G119" s="37">
        <f t="shared" si="25"/>
        <v>2.1415214619634511</v>
      </c>
      <c r="H119" s="38">
        <f t="shared" si="26"/>
        <v>78.371681415929203</v>
      </c>
      <c r="I119" s="38">
        <f t="shared" si="29"/>
        <v>12.6</v>
      </c>
      <c r="J119" s="36">
        <v>2340</v>
      </c>
      <c r="K119" s="36">
        <v>5037</v>
      </c>
      <c r="L119" s="73">
        <f t="shared" si="27"/>
        <v>13</v>
      </c>
      <c r="M119" s="73">
        <f t="shared" si="28"/>
        <v>2</v>
      </c>
    </row>
    <row r="120" spans="1:13" ht="11.25" customHeight="1">
      <c r="A120" s="30"/>
      <c r="B120" s="28" t="s">
        <v>57</v>
      </c>
      <c r="C120" s="36">
        <v>2544</v>
      </c>
      <c r="D120" s="36">
        <v>5577</v>
      </c>
      <c r="E120" s="36">
        <v>2518</v>
      </c>
      <c r="F120" s="36">
        <v>3059</v>
      </c>
      <c r="G120" s="37">
        <f t="shared" si="25"/>
        <v>2.1922169811320753</v>
      </c>
      <c r="H120" s="38">
        <f t="shared" si="26"/>
        <v>82.314481856815959</v>
      </c>
      <c r="I120" s="38">
        <f t="shared" si="29"/>
        <v>14</v>
      </c>
      <c r="J120" s="36">
        <v>2597</v>
      </c>
      <c r="K120" s="36">
        <v>5689</v>
      </c>
      <c r="L120" s="73">
        <f t="shared" si="27"/>
        <v>-53</v>
      </c>
      <c r="M120" s="73">
        <f t="shared" si="28"/>
        <v>-112</v>
      </c>
    </row>
    <row r="121" spans="1:13" ht="11.25" customHeight="1">
      <c r="A121" s="30"/>
      <c r="B121" s="28" t="s">
        <v>58</v>
      </c>
      <c r="C121" s="36">
        <v>2715</v>
      </c>
      <c r="D121" s="36">
        <v>5029</v>
      </c>
      <c r="E121" s="36">
        <v>2253</v>
      </c>
      <c r="F121" s="36">
        <v>2776</v>
      </c>
      <c r="G121" s="37">
        <f t="shared" si="25"/>
        <v>1.8523020257826888</v>
      </c>
      <c r="H121" s="38">
        <f t="shared" si="26"/>
        <v>81.159942363112393</v>
      </c>
      <c r="I121" s="38">
        <f t="shared" si="29"/>
        <v>12.6</v>
      </c>
      <c r="J121" s="36">
        <v>2755</v>
      </c>
      <c r="K121" s="36">
        <v>5107</v>
      </c>
      <c r="L121" s="73">
        <f t="shared" si="27"/>
        <v>-40</v>
      </c>
      <c r="M121" s="73">
        <f t="shared" si="28"/>
        <v>-78</v>
      </c>
    </row>
    <row r="122" spans="1:13" ht="11.25" customHeight="1">
      <c r="A122" s="30"/>
      <c r="B122" s="28" t="s">
        <v>59</v>
      </c>
      <c r="C122" s="36">
        <v>1537</v>
      </c>
      <c r="D122" s="36">
        <v>2657</v>
      </c>
      <c r="E122" s="36">
        <v>984</v>
      </c>
      <c r="F122" s="36">
        <v>1673</v>
      </c>
      <c r="G122" s="37">
        <f t="shared" si="25"/>
        <v>1.7286922576447625</v>
      </c>
      <c r="H122" s="38">
        <f t="shared" si="26"/>
        <v>58.816497310221159</v>
      </c>
      <c r="I122" s="38">
        <f t="shared" si="29"/>
        <v>6.7</v>
      </c>
      <c r="J122" s="36">
        <v>1513</v>
      </c>
      <c r="K122" s="36">
        <v>2667</v>
      </c>
      <c r="L122" s="73">
        <f t="shared" si="27"/>
        <v>24</v>
      </c>
      <c r="M122" s="73">
        <f t="shared" si="28"/>
        <v>-10</v>
      </c>
    </row>
    <row r="123" spans="1:13" ht="11.25" customHeight="1">
      <c r="A123" s="30"/>
      <c r="B123" s="28" t="s">
        <v>60</v>
      </c>
      <c r="C123" s="36">
        <v>1744</v>
      </c>
      <c r="D123" s="36">
        <v>3093</v>
      </c>
      <c r="E123" s="36">
        <v>1320</v>
      </c>
      <c r="F123" s="36">
        <v>1773</v>
      </c>
      <c r="G123" s="37">
        <f t="shared" si="25"/>
        <v>1.7735091743119267</v>
      </c>
      <c r="H123" s="38">
        <f t="shared" si="26"/>
        <v>74.450084602368875</v>
      </c>
      <c r="I123" s="38">
        <f t="shared" si="29"/>
        <v>7.8</v>
      </c>
      <c r="J123" s="36">
        <v>1802</v>
      </c>
      <c r="K123" s="36">
        <v>3173</v>
      </c>
      <c r="L123" s="73">
        <f t="shared" si="27"/>
        <v>-58</v>
      </c>
      <c r="M123" s="73">
        <f t="shared" si="28"/>
        <v>-80</v>
      </c>
    </row>
    <row r="124" spans="1:13" ht="11.25" customHeight="1">
      <c r="A124" s="30"/>
      <c r="B124" s="28" t="s">
        <v>61</v>
      </c>
      <c r="C124" s="36">
        <v>681</v>
      </c>
      <c r="D124" s="36">
        <v>1294</v>
      </c>
      <c r="E124" s="36">
        <v>541</v>
      </c>
      <c r="F124" s="36">
        <v>753</v>
      </c>
      <c r="G124" s="37">
        <f t="shared" si="25"/>
        <v>1.9001468428781203</v>
      </c>
      <c r="H124" s="38">
        <f t="shared" si="26"/>
        <v>71.84594953519256</v>
      </c>
      <c r="I124" s="38">
        <f t="shared" si="29"/>
        <v>3.2</v>
      </c>
      <c r="J124" s="36">
        <v>705</v>
      </c>
      <c r="K124" s="36">
        <v>1337</v>
      </c>
      <c r="L124" s="73">
        <f t="shared" si="27"/>
        <v>-24</v>
      </c>
      <c r="M124" s="73">
        <f t="shared" si="28"/>
        <v>-43</v>
      </c>
    </row>
    <row r="125" spans="1:13" ht="11.25" customHeight="1">
      <c r="A125" s="30"/>
      <c r="B125" s="28" t="s">
        <v>162</v>
      </c>
      <c r="C125" s="36">
        <v>1283</v>
      </c>
      <c r="D125" s="36">
        <v>2085</v>
      </c>
      <c r="E125" s="36">
        <v>900</v>
      </c>
      <c r="F125" s="36">
        <v>1185</v>
      </c>
      <c r="G125" s="37">
        <f t="shared" si="25"/>
        <v>1.6250974279033514</v>
      </c>
      <c r="H125" s="38">
        <f t="shared" si="26"/>
        <v>75.949367088607602</v>
      </c>
      <c r="I125" s="38">
        <f t="shared" si="29"/>
        <v>5.2</v>
      </c>
      <c r="J125" s="36">
        <v>1261</v>
      </c>
      <c r="K125" s="36">
        <v>2069</v>
      </c>
      <c r="L125" s="73">
        <f t="shared" si="27"/>
        <v>22</v>
      </c>
      <c r="M125" s="73">
        <f t="shared" si="28"/>
        <v>16</v>
      </c>
    </row>
    <row r="126" spans="1:13" ht="11.25" customHeight="1">
      <c r="A126" s="30"/>
      <c r="B126" s="28" t="s">
        <v>163</v>
      </c>
      <c r="C126" s="36">
        <v>2290</v>
      </c>
      <c r="D126" s="36">
        <v>3852</v>
      </c>
      <c r="E126" s="36">
        <v>1729</v>
      </c>
      <c r="F126" s="36">
        <v>2123</v>
      </c>
      <c r="G126" s="37">
        <f t="shared" si="25"/>
        <v>1.6820960698689957</v>
      </c>
      <c r="H126" s="38">
        <f t="shared" si="26"/>
        <v>81.44135657089025</v>
      </c>
      <c r="I126" s="38">
        <f t="shared" si="29"/>
        <v>9.6999999999999993</v>
      </c>
      <c r="J126" s="36">
        <v>2300</v>
      </c>
      <c r="K126" s="36">
        <v>3882</v>
      </c>
      <c r="L126" s="73">
        <f t="shared" si="27"/>
        <v>-10</v>
      </c>
      <c r="M126" s="73">
        <f t="shared" si="28"/>
        <v>-30</v>
      </c>
    </row>
    <row r="127" spans="1:13" ht="4.5" customHeight="1">
      <c r="A127" s="30"/>
      <c r="B127" s="28"/>
      <c r="C127" s="5"/>
      <c r="D127" s="5"/>
      <c r="E127" s="5"/>
      <c r="F127" s="5"/>
      <c r="G127" s="31"/>
      <c r="H127" s="27"/>
      <c r="I127" s="32"/>
      <c r="J127" s="32"/>
      <c r="K127" s="5"/>
      <c r="L127" s="5"/>
      <c r="M127" s="25"/>
    </row>
    <row r="128" spans="1:13" s="3" customFormat="1" ht="11.25" customHeight="1">
      <c r="A128" s="278" t="s">
        <v>11</v>
      </c>
      <c r="B128" s="279"/>
      <c r="C128" s="52">
        <v>58268</v>
      </c>
      <c r="D128" s="52">
        <v>135319</v>
      </c>
      <c r="E128" s="52">
        <v>64380</v>
      </c>
      <c r="F128" s="52">
        <v>70939</v>
      </c>
      <c r="G128" s="51">
        <f t="shared" ref="G128:G141" si="30">+D128/C128</f>
        <v>2.3223553236768035</v>
      </c>
      <c r="H128" s="53">
        <f t="shared" ref="H128:H141" si="31">+E128/F128*100</f>
        <v>90.75402810865674</v>
      </c>
      <c r="I128" s="53">
        <f>+ROUND(D128/$D$128*100,1)</f>
        <v>100</v>
      </c>
      <c r="J128" s="52">
        <v>58555</v>
      </c>
      <c r="K128" s="52">
        <v>135712</v>
      </c>
      <c r="L128" s="52">
        <f t="shared" ref="L128:L141" si="32">+C128-J128</f>
        <v>-287</v>
      </c>
      <c r="M128" s="52">
        <f t="shared" ref="M128:M141" si="33">+D128-K128</f>
        <v>-393</v>
      </c>
    </row>
    <row r="129" spans="1:13" ht="11.25" customHeight="1">
      <c r="A129" s="30"/>
      <c r="B129" s="28" t="s">
        <v>62</v>
      </c>
      <c r="C129" s="25">
        <v>5699</v>
      </c>
      <c r="D129" s="25">
        <v>12638</v>
      </c>
      <c r="E129" s="25">
        <v>5805</v>
      </c>
      <c r="F129" s="25">
        <v>6833</v>
      </c>
      <c r="G129" s="26">
        <f t="shared" si="30"/>
        <v>2.2175820319354274</v>
      </c>
      <c r="H129" s="27">
        <f t="shared" si="31"/>
        <v>84.955363676276903</v>
      </c>
      <c r="I129" s="27">
        <f t="shared" ref="I129:I141" si="34">+ROUND(D129/$D$128*100,1)</f>
        <v>9.3000000000000007</v>
      </c>
      <c r="J129" s="25">
        <v>5702</v>
      </c>
      <c r="K129" s="25">
        <v>12686</v>
      </c>
      <c r="L129" s="73">
        <f t="shared" si="32"/>
        <v>-3</v>
      </c>
      <c r="M129" s="73">
        <f t="shared" si="33"/>
        <v>-48</v>
      </c>
    </row>
    <row r="130" spans="1:13" ht="11.25" customHeight="1">
      <c r="A130" s="30"/>
      <c r="B130" s="28" t="s">
        <v>63</v>
      </c>
      <c r="C130" s="25">
        <v>4385</v>
      </c>
      <c r="D130" s="25">
        <v>10865</v>
      </c>
      <c r="E130" s="25">
        <v>5271</v>
      </c>
      <c r="F130" s="25">
        <v>5594</v>
      </c>
      <c r="G130" s="26">
        <f t="shared" si="30"/>
        <v>2.4777651083238315</v>
      </c>
      <c r="H130" s="27">
        <f t="shared" si="31"/>
        <v>94.225956381837676</v>
      </c>
      <c r="I130" s="27">
        <f t="shared" si="34"/>
        <v>8</v>
      </c>
      <c r="J130" s="25">
        <v>4416</v>
      </c>
      <c r="K130" s="25">
        <v>10833</v>
      </c>
      <c r="L130" s="73">
        <f t="shared" si="32"/>
        <v>-31</v>
      </c>
      <c r="M130" s="73">
        <f t="shared" si="33"/>
        <v>32</v>
      </c>
    </row>
    <row r="131" spans="1:13" ht="11.25" customHeight="1">
      <c r="A131" s="30"/>
      <c r="B131" s="28" t="s">
        <v>64</v>
      </c>
      <c r="C131" s="25">
        <v>5659</v>
      </c>
      <c r="D131" s="25">
        <v>12671</v>
      </c>
      <c r="E131" s="25">
        <v>6130</v>
      </c>
      <c r="F131" s="25">
        <v>6541</v>
      </c>
      <c r="G131" s="26">
        <f t="shared" si="30"/>
        <v>2.2390881781233434</v>
      </c>
      <c r="H131" s="27">
        <f t="shared" si="31"/>
        <v>93.71655710136065</v>
      </c>
      <c r="I131" s="27">
        <f t="shared" si="34"/>
        <v>9.4</v>
      </c>
      <c r="J131" s="25">
        <v>5733</v>
      </c>
      <c r="K131" s="25">
        <v>12746</v>
      </c>
      <c r="L131" s="73">
        <f t="shared" si="32"/>
        <v>-74</v>
      </c>
      <c r="M131" s="73">
        <f t="shared" si="33"/>
        <v>-75</v>
      </c>
    </row>
    <row r="132" spans="1:13" ht="11.25" customHeight="1">
      <c r="A132" s="30"/>
      <c r="B132" s="28" t="s">
        <v>65</v>
      </c>
      <c r="C132" s="25">
        <v>2342</v>
      </c>
      <c r="D132" s="25">
        <v>5059</v>
      </c>
      <c r="E132" s="25">
        <v>2321</v>
      </c>
      <c r="F132" s="25">
        <v>2738</v>
      </c>
      <c r="G132" s="26">
        <f t="shared" si="30"/>
        <v>2.1601195559350983</v>
      </c>
      <c r="H132" s="27">
        <f t="shared" si="31"/>
        <v>84.769905040175303</v>
      </c>
      <c r="I132" s="27">
        <f t="shared" si="34"/>
        <v>3.7</v>
      </c>
      <c r="J132" s="25">
        <v>2323</v>
      </c>
      <c r="K132" s="25">
        <v>5001</v>
      </c>
      <c r="L132" s="73">
        <f t="shared" si="32"/>
        <v>19</v>
      </c>
      <c r="M132" s="73">
        <f t="shared" si="33"/>
        <v>58</v>
      </c>
    </row>
    <row r="133" spans="1:13" ht="11.25" customHeight="1">
      <c r="A133" s="30"/>
      <c r="B133" s="28" t="s">
        <v>66</v>
      </c>
      <c r="C133" s="25">
        <v>3800</v>
      </c>
      <c r="D133" s="25">
        <v>7557</v>
      </c>
      <c r="E133" s="25">
        <v>3419</v>
      </c>
      <c r="F133" s="25">
        <v>4138</v>
      </c>
      <c r="G133" s="26">
        <f t="shared" si="30"/>
        <v>1.9886842105263158</v>
      </c>
      <c r="H133" s="27">
        <f t="shared" si="31"/>
        <v>82.624456259062356</v>
      </c>
      <c r="I133" s="27">
        <f t="shared" si="34"/>
        <v>5.6</v>
      </c>
      <c r="J133" s="25">
        <v>3719</v>
      </c>
      <c r="K133" s="25">
        <v>7420</v>
      </c>
      <c r="L133" s="73">
        <f t="shared" si="32"/>
        <v>81</v>
      </c>
      <c r="M133" s="73">
        <f t="shared" si="33"/>
        <v>137</v>
      </c>
    </row>
    <row r="134" spans="1:13" ht="11.25" customHeight="1">
      <c r="A134" s="30"/>
      <c r="B134" s="28" t="s">
        <v>67</v>
      </c>
      <c r="C134" s="25">
        <v>3672</v>
      </c>
      <c r="D134" s="25">
        <v>8666</v>
      </c>
      <c r="E134" s="25">
        <v>4011</v>
      </c>
      <c r="F134" s="25">
        <v>4655</v>
      </c>
      <c r="G134" s="26">
        <f t="shared" si="30"/>
        <v>2.3600217864923749</v>
      </c>
      <c r="H134" s="27">
        <f t="shared" si="31"/>
        <v>86.165413533834595</v>
      </c>
      <c r="I134" s="27">
        <f t="shared" si="34"/>
        <v>6.4</v>
      </c>
      <c r="J134" s="25">
        <v>3667</v>
      </c>
      <c r="K134" s="25">
        <v>8628</v>
      </c>
      <c r="L134" s="73">
        <f t="shared" si="32"/>
        <v>5</v>
      </c>
      <c r="M134" s="73">
        <f t="shared" si="33"/>
        <v>38</v>
      </c>
    </row>
    <row r="135" spans="1:13" ht="11.25" customHeight="1">
      <c r="A135" s="30"/>
      <c r="B135" s="28" t="s">
        <v>68</v>
      </c>
      <c r="C135" s="25">
        <v>4033</v>
      </c>
      <c r="D135" s="25">
        <v>8731</v>
      </c>
      <c r="E135" s="25">
        <v>4200</v>
      </c>
      <c r="F135" s="25">
        <v>4531</v>
      </c>
      <c r="G135" s="26">
        <f t="shared" si="30"/>
        <v>2.1648896603025043</v>
      </c>
      <c r="H135" s="27">
        <f t="shared" si="31"/>
        <v>92.694769366585746</v>
      </c>
      <c r="I135" s="27">
        <f t="shared" si="34"/>
        <v>6.5</v>
      </c>
      <c r="J135" s="25">
        <v>4047</v>
      </c>
      <c r="K135" s="25">
        <v>8810</v>
      </c>
      <c r="L135" s="73">
        <f t="shared" si="32"/>
        <v>-14</v>
      </c>
      <c r="M135" s="73">
        <f t="shared" si="33"/>
        <v>-79</v>
      </c>
    </row>
    <row r="136" spans="1:13" ht="11.25" customHeight="1">
      <c r="A136" s="30"/>
      <c r="B136" s="28" t="s">
        <v>69</v>
      </c>
      <c r="C136" s="25">
        <v>4937</v>
      </c>
      <c r="D136" s="25">
        <v>12147</v>
      </c>
      <c r="E136" s="25">
        <v>5899</v>
      </c>
      <c r="F136" s="25">
        <v>6248</v>
      </c>
      <c r="G136" s="26">
        <f t="shared" si="30"/>
        <v>2.4604010532712173</v>
      </c>
      <c r="H136" s="27">
        <f t="shared" si="31"/>
        <v>94.414212548015371</v>
      </c>
      <c r="I136" s="27">
        <f t="shared" si="34"/>
        <v>9</v>
      </c>
      <c r="J136" s="25">
        <v>4991</v>
      </c>
      <c r="K136" s="25">
        <v>12243</v>
      </c>
      <c r="L136" s="73">
        <f t="shared" si="32"/>
        <v>-54</v>
      </c>
      <c r="M136" s="73">
        <f t="shared" si="33"/>
        <v>-96</v>
      </c>
    </row>
    <row r="137" spans="1:13" ht="11.25" customHeight="1">
      <c r="A137" s="30"/>
      <c r="B137" s="28" t="s">
        <v>70</v>
      </c>
      <c r="C137" s="25">
        <v>7325</v>
      </c>
      <c r="D137" s="25">
        <v>17916</v>
      </c>
      <c r="E137" s="25">
        <v>9159</v>
      </c>
      <c r="F137" s="25">
        <v>8757</v>
      </c>
      <c r="G137" s="26">
        <f t="shared" si="30"/>
        <v>2.4458703071672354</v>
      </c>
      <c r="H137" s="27">
        <f t="shared" si="31"/>
        <v>104.59061322370675</v>
      </c>
      <c r="I137" s="27">
        <f t="shared" si="34"/>
        <v>13.2</v>
      </c>
      <c r="J137" s="25">
        <v>7401</v>
      </c>
      <c r="K137" s="25">
        <v>18098</v>
      </c>
      <c r="L137" s="73">
        <f t="shared" si="32"/>
        <v>-76</v>
      </c>
      <c r="M137" s="73">
        <f t="shared" si="33"/>
        <v>-182</v>
      </c>
    </row>
    <row r="138" spans="1:13" ht="11.25" customHeight="1">
      <c r="A138" s="30"/>
      <c r="B138" s="28" t="s">
        <v>164</v>
      </c>
      <c r="C138" s="25">
        <v>4262</v>
      </c>
      <c r="D138" s="25">
        <v>10420</v>
      </c>
      <c r="E138" s="25">
        <v>4968</v>
      </c>
      <c r="F138" s="25">
        <v>5452</v>
      </c>
      <c r="G138" s="26">
        <f t="shared" si="30"/>
        <v>2.4448615673392773</v>
      </c>
      <c r="H138" s="27">
        <f t="shared" si="31"/>
        <v>91.122523844460744</v>
      </c>
      <c r="I138" s="27">
        <f t="shared" si="34"/>
        <v>7.7</v>
      </c>
      <c r="J138" s="25">
        <v>4267</v>
      </c>
      <c r="K138" s="25">
        <v>10485</v>
      </c>
      <c r="L138" s="73">
        <f t="shared" si="32"/>
        <v>-5</v>
      </c>
      <c r="M138" s="73">
        <f t="shared" si="33"/>
        <v>-65</v>
      </c>
    </row>
    <row r="139" spans="1:13" ht="11.25" customHeight="1">
      <c r="A139" s="30"/>
      <c r="B139" s="28" t="s">
        <v>165</v>
      </c>
      <c r="C139" s="25">
        <v>4633</v>
      </c>
      <c r="D139" s="25">
        <v>11515</v>
      </c>
      <c r="E139" s="25">
        <v>5580</v>
      </c>
      <c r="F139" s="25">
        <v>5935</v>
      </c>
      <c r="G139" s="26">
        <f t="shared" si="30"/>
        <v>2.4854306065184546</v>
      </c>
      <c r="H139" s="27">
        <f t="shared" si="31"/>
        <v>94.018534119629322</v>
      </c>
      <c r="I139" s="27">
        <f t="shared" si="34"/>
        <v>8.5</v>
      </c>
      <c r="J139" s="25">
        <v>4677</v>
      </c>
      <c r="K139" s="25">
        <v>11588</v>
      </c>
      <c r="L139" s="73">
        <f t="shared" si="32"/>
        <v>-44</v>
      </c>
      <c r="M139" s="73">
        <f t="shared" si="33"/>
        <v>-73</v>
      </c>
    </row>
    <row r="140" spans="1:13" ht="11.25" customHeight="1">
      <c r="A140" s="30"/>
      <c r="B140" s="28" t="s">
        <v>166</v>
      </c>
      <c r="C140" s="25">
        <v>4429</v>
      </c>
      <c r="D140" s="25">
        <v>10926</v>
      </c>
      <c r="E140" s="25">
        <v>4797</v>
      </c>
      <c r="F140" s="25">
        <v>6129</v>
      </c>
      <c r="G140" s="26">
        <f t="shared" si="30"/>
        <v>2.466922555881689</v>
      </c>
      <c r="H140" s="27">
        <f t="shared" si="31"/>
        <v>78.267254038179146</v>
      </c>
      <c r="I140" s="27">
        <f t="shared" si="34"/>
        <v>8.1</v>
      </c>
      <c r="J140" s="25">
        <v>4480</v>
      </c>
      <c r="K140" s="25">
        <v>10921</v>
      </c>
      <c r="L140" s="73">
        <f t="shared" si="32"/>
        <v>-51</v>
      </c>
      <c r="M140" s="73">
        <f t="shared" si="33"/>
        <v>5</v>
      </c>
    </row>
    <row r="141" spans="1:13" ht="11.25" customHeight="1">
      <c r="A141" s="30"/>
      <c r="B141" s="28" t="s">
        <v>167</v>
      </c>
      <c r="C141" s="25">
        <v>3092</v>
      </c>
      <c r="D141" s="25">
        <v>6208</v>
      </c>
      <c r="E141" s="25">
        <v>2820</v>
      </c>
      <c r="F141" s="25">
        <v>3388</v>
      </c>
      <c r="G141" s="26">
        <f t="shared" si="30"/>
        <v>2.0077619663648125</v>
      </c>
      <c r="H141" s="27">
        <f t="shared" si="31"/>
        <v>83.234946871310513</v>
      </c>
      <c r="I141" s="27">
        <f t="shared" si="34"/>
        <v>4.5999999999999996</v>
      </c>
      <c r="J141" s="25">
        <v>3132</v>
      </c>
      <c r="K141" s="25">
        <v>6253</v>
      </c>
      <c r="L141" s="73">
        <f t="shared" si="32"/>
        <v>-40</v>
      </c>
      <c r="M141" s="73">
        <f t="shared" si="33"/>
        <v>-45</v>
      </c>
    </row>
    <row r="142" spans="1:13" ht="4.5" customHeight="1">
      <c r="A142" s="30"/>
      <c r="B142" s="28"/>
      <c r="C142" s="25"/>
      <c r="D142" s="25"/>
      <c r="E142" s="25"/>
      <c r="F142" s="25"/>
      <c r="G142" s="26"/>
      <c r="H142" s="27"/>
      <c r="I142" s="27"/>
      <c r="J142" s="25"/>
      <c r="K142" s="25"/>
      <c r="L142" s="25"/>
      <c r="M142" s="25"/>
    </row>
    <row r="143" spans="1:13" ht="11.25" customHeight="1">
      <c r="A143" s="278" t="s">
        <v>12</v>
      </c>
      <c r="B143" s="279"/>
      <c r="C143" s="52">
        <v>44637</v>
      </c>
      <c r="D143" s="52">
        <v>80086</v>
      </c>
      <c r="E143" s="52">
        <v>37085</v>
      </c>
      <c r="F143" s="52">
        <v>43001</v>
      </c>
      <c r="G143" s="51">
        <f>+D143/C143</f>
        <v>1.7941617940273764</v>
      </c>
      <c r="H143" s="53">
        <f>+E143/F143*100</f>
        <v>86.242180414408963</v>
      </c>
      <c r="I143" s="53">
        <f>+ROUND(D143/$D$143*100,1)</f>
        <v>100</v>
      </c>
      <c r="J143" s="52">
        <v>44220</v>
      </c>
      <c r="K143" s="52">
        <v>79749</v>
      </c>
      <c r="L143" s="52">
        <f t="shared" ref="L143:M145" si="35">+C143-J143</f>
        <v>417</v>
      </c>
      <c r="M143" s="52">
        <f t="shared" si="35"/>
        <v>337</v>
      </c>
    </row>
    <row r="144" spans="1:13" ht="11.25" customHeight="1">
      <c r="A144" s="30"/>
      <c r="B144" s="28" t="s">
        <v>71</v>
      </c>
      <c r="C144" s="25">
        <v>2074</v>
      </c>
      <c r="D144" s="25">
        <v>3341</v>
      </c>
      <c r="E144" s="25">
        <v>1441</v>
      </c>
      <c r="F144" s="25">
        <v>1900</v>
      </c>
      <c r="G144" s="26">
        <f>+D144/C144</f>
        <v>1.6108968177434908</v>
      </c>
      <c r="H144" s="27">
        <f>+E144/F144*100</f>
        <v>75.842105263157904</v>
      </c>
      <c r="I144" s="27">
        <f>+ROUND(D144/$D$143*100,1)</f>
        <v>4.2</v>
      </c>
      <c r="J144" s="25">
        <v>2066</v>
      </c>
      <c r="K144" s="25">
        <v>3372</v>
      </c>
      <c r="L144" s="25">
        <f t="shared" si="35"/>
        <v>8</v>
      </c>
      <c r="M144" s="25">
        <f t="shared" si="35"/>
        <v>-31</v>
      </c>
    </row>
    <row r="145" spans="1:13" s="3" customFormat="1" ht="11.25" customHeight="1">
      <c r="A145" s="30"/>
      <c r="B145" s="28" t="s">
        <v>72</v>
      </c>
      <c r="C145" s="25">
        <v>1320</v>
      </c>
      <c r="D145" s="25">
        <v>2231</v>
      </c>
      <c r="E145" s="25">
        <v>950</v>
      </c>
      <c r="F145" s="25">
        <v>1281</v>
      </c>
      <c r="G145" s="26">
        <f>+D145/C145</f>
        <v>1.6901515151515152</v>
      </c>
      <c r="H145" s="27">
        <f>+E145/F145*100</f>
        <v>74.160811865729897</v>
      </c>
      <c r="I145" s="27">
        <f>+ROUND(D145/$D$143*100,1)</f>
        <v>2.8</v>
      </c>
      <c r="J145" s="25">
        <v>1305</v>
      </c>
      <c r="K145" s="25">
        <v>2221</v>
      </c>
      <c r="L145" s="25">
        <f t="shared" si="35"/>
        <v>15</v>
      </c>
      <c r="M145" s="25">
        <f t="shared" si="35"/>
        <v>10</v>
      </c>
    </row>
    <row r="146" spans="1:13" s="3" customFormat="1" ht="4.5" customHeight="1">
      <c r="A146" s="54"/>
      <c r="B146" s="71"/>
      <c r="C146" s="54"/>
      <c r="D146" s="54"/>
      <c r="E146" s="54"/>
      <c r="F146" s="54"/>
      <c r="G146" s="55"/>
      <c r="H146" s="56"/>
      <c r="I146" s="57"/>
      <c r="J146" s="57"/>
      <c r="K146" s="58"/>
      <c r="L146" s="58"/>
      <c r="M146" s="59"/>
    </row>
    <row r="147" spans="1:13" ht="11.25" customHeight="1">
      <c r="A147" s="5"/>
      <c r="B147" s="45" t="s">
        <v>246</v>
      </c>
      <c r="C147" s="46"/>
      <c r="D147" s="46"/>
      <c r="E147" s="46"/>
      <c r="F147" s="46"/>
      <c r="G147" s="47"/>
      <c r="H147" s="48"/>
      <c r="I147" s="32"/>
      <c r="J147" s="32"/>
      <c r="K147" s="5"/>
      <c r="L147" s="5"/>
      <c r="M147" s="49"/>
    </row>
    <row r="148" spans="1:13" ht="11.25" customHeight="1">
      <c r="A148" s="5"/>
      <c r="B148" s="45" t="s">
        <v>248</v>
      </c>
      <c r="C148" s="46"/>
      <c r="D148" s="46"/>
      <c r="E148" s="46"/>
      <c r="F148" s="46"/>
      <c r="G148" s="47"/>
      <c r="H148" s="48"/>
      <c r="I148" s="32"/>
      <c r="J148" s="32"/>
      <c r="K148" s="5"/>
      <c r="L148" s="5"/>
      <c r="M148" s="49"/>
    </row>
    <row r="149" spans="1:13" s="3" customFormat="1" ht="11.25" customHeight="1">
      <c r="A149" s="19"/>
      <c r="B149" s="11"/>
      <c r="C149" s="19"/>
      <c r="D149" s="19"/>
      <c r="E149" s="19"/>
      <c r="F149" s="19"/>
      <c r="G149" s="22"/>
      <c r="H149" s="18"/>
      <c r="I149" s="60"/>
      <c r="J149" s="60"/>
      <c r="K149" s="61"/>
      <c r="L149" s="61"/>
      <c r="M149" s="17"/>
    </row>
    <row r="150" spans="1:13" s="3" customFormat="1" ht="13.5" customHeight="1">
      <c r="A150" s="19"/>
      <c r="B150" s="11"/>
      <c r="C150" s="19"/>
      <c r="D150" s="19"/>
      <c r="E150" s="19"/>
      <c r="F150" s="19"/>
      <c r="G150" s="22"/>
      <c r="H150" s="18"/>
      <c r="I150" s="60"/>
      <c r="J150" s="60"/>
      <c r="K150" s="61"/>
      <c r="L150" s="61"/>
      <c r="M150" s="17"/>
    </row>
    <row r="151" spans="1:13" ht="13.5" customHeight="1">
      <c r="A151" s="281" t="s">
        <v>252</v>
      </c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</row>
    <row r="152" spans="1:13">
      <c r="A152" s="50"/>
      <c r="B152" s="4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/>
      <c r="B153" s="4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1" t="s">
        <v>247</v>
      </c>
      <c r="B154" s="4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1.25" customHeight="1">
      <c r="A155" s="265" t="s">
        <v>235</v>
      </c>
      <c r="B155" s="266"/>
      <c r="C155" s="269" t="s">
        <v>250</v>
      </c>
      <c r="D155" s="270"/>
      <c r="E155" s="270"/>
      <c r="F155" s="271"/>
      <c r="G155" s="272" t="s">
        <v>4</v>
      </c>
      <c r="H155" s="7" t="s">
        <v>5</v>
      </c>
      <c r="I155" s="272" t="s">
        <v>6</v>
      </c>
      <c r="J155" s="274" t="s">
        <v>253</v>
      </c>
      <c r="K155" s="275"/>
      <c r="L155" s="276" t="s">
        <v>245</v>
      </c>
      <c r="M155" s="277"/>
    </row>
    <row r="156" spans="1:13" ht="11.25" customHeight="1">
      <c r="A156" s="267"/>
      <c r="B156" s="268"/>
      <c r="C156" s="8" t="s">
        <v>0</v>
      </c>
      <c r="D156" s="10" t="s">
        <v>3</v>
      </c>
      <c r="E156" s="10" t="s">
        <v>1</v>
      </c>
      <c r="F156" s="12" t="s">
        <v>2</v>
      </c>
      <c r="G156" s="273"/>
      <c r="H156" s="9" t="s">
        <v>244</v>
      </c>
      <c r="I156" s="273"/>
      <c r="J156" s="8" t="s">
        <v>0</v>
      </c>
      <c r="K156" s="10" t="s">
        <v>3</v>
      </c>
      <c r="L156" s="8" t="s">
        <v>0</v>
      </c>
      <c r="M156" s="66" t="s">
        <v>3</v>
      </c>
    </row>
    <row r="157" spans="1:13" s="3" customFormat="1" ht="6" customHeight="1">
      <c r="A157" s="69"/>
      <c r="B157" s="70"/>
      <c r="C157" s="15"/>
      <c r="D157" s="15"/>
      <c r="E157" s="15"/>
      <c r="F157" s="15"/>
      <c r="G157" s="16"/>
      <c r="H157" s="15"/>
      <c r="I157" s="16"/>
      <c r="J157" s="16"/>
      <c r="K157" s="15"/>
      <c r="L157" s="15"/>
      <c r="M157" s="15"/>
    </row>
    <row r="158" spans="1:13" ht="11.25" customHeight="1">
      <c r="A158" s="30"/>
      <c r="B158" s="28" t="s">
        <v>73</v>
      </c>
      <c r="C158" s="25">
        <v>1625</v>
      </c>
      <c r="D158" s="25">
        <v>2906</v>
      </c>
      <c r="E158" s="25">
        <v>1298</v>
      </c>
      <c r="F158" s="25">
        <v>1608</v>
      </c>
      <c r="G158" s="26">
        <f t="shared" ref="G158:G178" si="36">+D158/C158</f>
        <v>1.7883076923076924</v>
      </c>
      <c r="H158" s="27">
        <f t="shared" ref="H158:H178" si="37">+E158/F158*100</f>
        <v>80.721393034825866</v>
      </c>
      <c r="I158" s="27">
        <f t="shared" ref="I158:I178" si="38">+ROUND(D158/$D$143*100,1)</f>
        <v>3.6</v>
      </c>
      <c r="J158" s="25">
        <v>1624</v>
      </c>
      <c r="K158" s="25">
        <v>2920</v>
      </c>
      <c r="L158" s="73">
        <f t="shared" ref="L158:L178" si="39">+C158-J158</f>
        <v>1</v>
      </c>
      <c r="M158" s="73">
        <f t="shared" ref="M158:M178" si="40">+D158-K158</f>
        <v>-14</v>
      </c>
    </row>
    <row r="159" spans="1:13" ht="11.25" customHeight="1">
      <c r="A159" s="30"/>
      <c r="B159" s="28" t="s">
        <v>74</v>
      </c>
      <c r="C159" s="25">
        <v>2346</v>
      </c>
      <c r="D159" s="25">
        <v>3515</v>
      </c>
      <c r="E159" s="25">
        <v>1648</v>
      </c>
      <c r="F159" s="25">
        <v>1867</v>
      </c>
      <c r="G159" s="26">
        <f t="shared" si="36"/>
        <v>1.4982949701619779</v>
      </c>
      <c r="H159" s="27">
        <f t="shared" si="37"/>
        <v>88.269951794322438</v>
      </c>
      <c r="I159" s="27">
        <f t="shared" si="38"/>
        <v>4.4000000000000004</v>
      </c>
      <c r="J159" s="25">
        <v>2288</v>
      </c>
      <c r="K159" s="25">
        <v>3447</v>
      </c>
      <c r="L159" s="73">
        <f t="shared" si="39"/>
        <v>58</v>
      </c>
      <c r="M159" s="73">
        <f t="shared" si="40"/>
        <v>68</v>
      </c>
    </row>
    <row r="160" spans="1:13" ht="11.25" customHeight="1">
      <c r="A160" s="30"/>
      <c r="B160" s="28" t="s">
        <v>75</v>
      </c>
      <c r="C160" s="25">
        <v>1101</v>
      </c>
      <c r="D160" s="25">
        <v>1905</v>
      </c>
      <c r="E160" s="25">
        <v>912</v>
      </c>
      <c r="F160" s="25">
        <v>993</v>
      </c>
      <c r="G160" s="26">
        <f t="shared" si="36"/>
        <v>1.7302452316076293</v>
      </c>
      <c r="H160" s="27">
        <f t="shared" si="37"/>
        <v>91.842900302114799</v>
      </c>
      <c r="I160" s="27">
        <f t="shared" si="38"/>
        <v>2.4</v>
      </c>
      <c r="J160" s="25">
        <v>1071</v>
      </c>
      <c r="K160" s="25">
        <v>1875</v>
      </c>
      <c r="L160" s="73">
        <f t="shared" si="39"/>
        <v>30</v>
      </c>
      <c r="M160" s="73">
        <f t="shared" si="40"/>
        <v>30</v>
      </c>
    </row>
    <row r="161" spans="1:13" ht="11.25" customHeight="1">
      <c r="A161" s="30"/>
      <c r="B161" s="28" t="s">
        <v>76</v>
      </c>
      <c r="C161" s="25">
        <v>387</v>
      </c>
      <c r="D161" s="25">
        <v>687</v>
      </c>
      <c r="E161" s="25">
        <v>351</v>
      </c>
      <c r="F161" s="25">
        <v>336</v>
      </c>
      <c r="G161" s="26">
        <f t="shared" si="36"/>
        <v>1.7751937984496124</v>
      </c>
      <c r="H161" s="27">
        <f t="shared" si="37"/>
        <v>104.46428571428572</v>
      </c>
      <c r="I161" s="27">
        <f t="shared" si="38"/>
        <v>0.9</v>
      </c>
      <c r="J161" s="25">
        <v>384</v>
      </c>
      <c r="K161" s="25">
        <v>699</v>
      </c>
      <c r="L161" s="73">
        <f t="shared" si="39"/>
        <v>3</v>
      </c>
      <c r="M161" s="73">
        <f t="shared" si="40"/>
        <v>-12</v>
      </c>
    </row>
    <row r="162" spans="1:13" ht="11.25" customHeight="1">
      <c r="A162" s="30"/>
      <c r="B162" s="28" t="s">
        <v>77</v>
      </c>
      <c r="C162" s="25">
        <v>1829</v>
      </c>
      <c r="D162" s="25">
        <v>3920</v>
      </c>
      <c r="E162" s="25">
        <v>1844</v>
      </c>
      <c r="F162" s="25">
        <v>2076</v>
      </c>
      <c r="G162" s="26">
        <f t="shared" si="36"/>
        <v>2.1432476763258612</v>
      </c>
      <c r="H162" s="27">
        <f t="shared" si="37"/>
        <v>88.824662813102123</v>
      </c>
      <c r="I162" s="27">
        <f t="shared" si="38"/>
        <v>4.9000000000000004</v>
      </c>
      <c r="J162" s="25">
        <v>1816</v>
      </c>
      <c r="K162" s="25">
        <v>3946</v>
      </c>
      <c r="L162" s="73">
        <f t="shared" si="39"/>
        <v>13</v>
      </c>
      <c r="M162" s="73">
        <f t="shared" si="40"/>
        <v>-26</v>
      </c>
    </row>
    <row r="163" spans="1:13" ht="11.25" customHeight="1">
      <c r="A163" s="30"/>
      <c r="B163" s="28" t="s">
        <v>78</v>
      </c>
      <c r="C163" s="25">
        <v>3424</v>
      </c>
      <c r="D163" s="25">
        <v>7947</v>
      </c>
      <c r="E163" s="25">
        <v>3785</v>
      </c>
      <c r="F163" s="25">
        <v>4162</v>
      </c>
      <c r="G163" s="26">
        <f t="shared" si="36"/>
        <v>2.3209696261682242</v>
      </c>
      <c r="H163" s="27">
        <f t="shared" si="37"/>
        <v>90.94185487746276</v>
      </c>
      <c r="I163" s="27">
        <f t="shared" si="38"/>
        <v>9.9</v>
      </c>
      <c r="J163" s="25">
        <v>3419</v>
      </c>
      <c r="K163" s="25">
        <v>7852</v>
      </c>
      <c r="L163" s="73">
        <f t="shared" si="39"/>
        <v>5</v>
      </c>
      <c r="M163" s="73">
        <f t="shared" si="40"/>
        <v>95</v>
      </c>
    </row>
    <row r="164" spans="1:13" ht="11.25" customHeight="1">
      <c r="A164" s="30"/>
      <c r="B164" s="28" t="s">
        <v>79</v>
      </c>
      <c r="C164" s="25">
        <v>1921</v>
      </c>
      <c r="D164" s="25">
        <v>3788</v>
      </c>
      <c r="E164" s="25">
        <v>1857</v>
      </c>
      <c r="F164" s="25">
        <v>1931</v>
      </c>
      <c r="G164" s="26">
        <f t="shared" si="36"/>
        <v>1.971889640812077</v>
      </c>
      <c r="H164" s="27">
        <f t="shared" si="37"/>
        <v>96.167788710512696</v>
      </c>
      <c r="I164" s="27">
        <f t="shared" si="38"/>
        <v>4.7</v>
      </c>
      <c r="J164" s="25">
        <v>1898</v>
      </c>
      <c r="K164" s="25">
        <v>3776</v>
      </c>
      <c r="L164" s="73">
        <f t="shared" si="39"/>
        <v>23</v>
      </c>
      <c r="M164" s="73">
        <f t="shared" si="40"/>
        <v>12</v>
      </c>
    </row>
    <row r="165" spans="1:13" ht="11.25" customHeight="1">
      <c r="A165" s="30"/>
      <c r="B165" s="28" t="s">
        <v>168</v>
      </c>
      <c r="C165" s="25">
        <v>3610</v>
      </c>
      <c r="D165" s="25">
        <v>7869</v>
      </c>
      <c r="E165" s="25">
        <v>3753</v>
      </c>
      <c r="F165" s="25">
        <v>4116</v>
      </c>
      <c r="G165" s="26">
        <f t="shared" si="36"/>
        <v>2.1797783933518007</v>
      </c>
      <c r="H165" s="27">
        <f t="shared" si="37"/>
        <v>91.180758017492707</v>
      </c>
      <c r="I165" s="27">
        <f t="shared" si="38"/>
        <v>9.8000000000000007</v>
      </c>
      <c r="J165" s="25">
        <v>3595</v>
      </c>
      <c r="K165" s="25">
        <v>7832</v>
      </c>
      <c r="L165" s="73">
        <f t="shared" si="39"/>
        <v>15</v>
      </c>
      <c r="M165" s="73">
        <f t="shared" si="40"/>
        <v>37</v>
      </c>
    </row>
    <row r="166" spans="1:13" ht="11.25" customHeight="1">
      <c r="A166" s="30"/>
      <c r="B166" s="28" t="s">
        <v>169</v>
      </c>
      <c r="C166" s="25">
        <v>2986</v>
      </c>
      <c r="D166" s="25">
        <v>6593</v>
      </c>
      <c r="E166" s="25">
        <v>3083</v>
      </c>
      <c r="F166" s="25">
        <v>3510</v>
      </c>
      <c r="G166" s="26">
        <f t="shared" si="36"/>
        <v>2.2079705291359679</v>
      </c>
      <c r="H166" s="27">
        <f t="shared" si="37"/>
        <v>87.834757834757838</v>
      </c>
      <c r="I166" s="27">
        <f t="shared" si="38"/>
        <v>8.1999999999999993</v>
      </c>
      <c r="J166" s="25">
        <v>2980</v>
      </c>
      <c r="K166" s="25">
        <v>6572</v>
      </c>
      <c r="L166" s="73">
        <f t="shared" si="39"/>
        <v>6</v>
      </c>
      <c r="M166" s="73">
        <f t="shared" si="40"/>
        <v>21</v>
      </c>
    </row>
    <row r="167" spans="1:13" ht="11.25" customHeight="1">
      <c r="A167" s="30"/>
      <c r="B167" s="28" t="s">
        <v>170</v>
      </c>
      <c r="C167" s="25">
        <v>1611</v>
      </c>
      <c r="D167" s="25">
        <v>3113</v>
      </c>
      <c r="E167" s="25">
        <v>1434</v>
      </c>
      <c r="F167" s="25">
        <v>1679</v>
      </c>
      <c r="G167" s="26">
        <f t="shared" si="36"/>
        <v>1.9323401613904407</v>
      </c>
      <c r="H167" s="27">
        <f t="shared" si="37"/>
        <v>85.407980941036328</v>
      </c>
      <c r="I167" s="27">
        <f t="shared" si="38"/>
        <v>3.9</v>
      </c>
      <c r="J167" s="25">
        <v>1587</v>
      </c>
      <c r="K167" s="25">
        <v>3092</v>
      </c>
      <c r="L167" s="73">
        <f t="shared" si="39"/>
        <v>24</v>
      </c>
      <c r="M167" s="73">
        <f t="shared" si="40"/>
        <v>21</v>
      </c>
    </row>
    <row r="168" spans="1:13" ht="11.25" customHeight="1">
      <c r="A168" s="30"/>
      <c r="B168" s="28" t="s">
        <v>171</v>
      </c>
      <c r="C168" s="25">
        <v>2583</v>
      </c>
      <c r="D168" s="25">
        <v>4586</v>
      </c>
      <c r="E168" s="25">
        <v>2046</v>
      </c>
      <c r="F168" s="25">
        <v>2540</v>
      </c>
      <c r="G168" s="26">
        <f t="shared" si="36"/>
        <v>1.7754548974061168</v>
      </c>
      <c r="H168" s="27">
        <f t="shared" si="37"/>
        <v>80.551181102362207</v>
      </c>
      <c r="I168" s="27">
        <f t="shared" si="38"/>
        <v>5.7</v>
      </c>
      <c r="J168" s="25">
        <v>2527</v>
      </c>
      <c r="K168" s="25">
        <v>4540</v>
      </c>
      <c r="L168" s="73">
        <f t="shared" si="39"/>
        <v>56</v>
      </c>
      <c r="M168" s="73">
        <f t="shared" si="40"/>
        <v>46</v>
      </c>
    </row>
    <row r="169" spans="1:13" ht="11.25" customHeight="1">
      <c r="A169" s="30"/>
      <c r="B169" s="28" t="s">
        <v>172</v>
      </c>
      <c r="C169" s="25">
        <v>2393</v>
      </c>
      <c r="D169" s="25">
        <v>3679</v>
      </c>
      <c r="E169" s="25">
        <v>1659</v>
      </c>
      <c r="F169" s="25">
        <v>2020</v>
      </c>
      <c r="G169" s="26">
        <f t="shared" si="36"/>
        <v>1.5374007521938988</v>
      </c>
      <c r="H169" s="27">
        <f t="shared" si="37"/>
        <v>82.128712871287121</v>
      </c>
      <c r="I169" s="27">
        <f t="shared" si="38"/>
        <v>4.5999999999999996</v>
      </c>
      <c r="J169" s="25">
        <v>2400</v>
      </c>
      <c r="K169" s="25">
        <v>3716</v>
      </c>
      <c r="L169" s="73">
        <f t="shared" si="39"/>
        <v>-7</v>
      </c>
      <c r="M169" s="73">
        <f t="shared" si="40"/>
        <v>-37</v>
      </c>
    </row>
    <row r="170" spans="1:13" ht="11.25" customHeight="1">
      <c r="A170" s="30"/>
      <c r="B170" s="28" t="s">
        <v>173</v>
      </c>
      <c r="C170" s="25">
        <v>2841</v>
      </c>
      <c r="D170" s="25">
        <v>4435</v>
      </c>
      <c r="E170" s="25">
        <v>1985</v>
      </c>
      <c r="F170" s="25">
        <v>2450</v>
      </c>
      <c r="G170" s="26">
        <f t="shared" si="36"/>
        <v>1.5610700457585358</v>
      </c>
      <c r="H170" s="27">
        <f t="shared" si="37"/>
        <v>81.020408163265301</v>
      </c>
      <c r="I170" s="27">
        <f t="shared" si="38"/>
        <v>5.5</v>
      </c>
      <c r="J170" s="25">
        <v>2796</v>
      </c>
      <c r="K170" s="25">
        <v>4367</v>
      </c>
      <c r="L170" s="73">
        <f t="shared" si="39"/>
        <v>45</v>
      </c>
      <c r="M170" s="73">
        <f t="shared" si="40"/>
        <v>68</v>
      </c>
    </row>
    <row r="171" spans="1:13" ht="11.25" customHeight="1">
      <c r="A171" s="30"/>
      <c r="B171" s="28" t="s">
        <v>174</v>
      </c>
      <c r="C171" s="25">
        <v>1924</v>
      </c>
      <c r="D171" s="25">
        <v>2991</v>
      </c>
      <c r="E171" s="25">
        <v>1340</v>
      </c>
      <c r="F171" s="25">
        <v>1651</v>
      </c>
      <c r="G171" s="26">
        <f t="shared" si="36"/>
        <v>1.5545738045738047</v>
      </c>
      <c r="H171" s="27">
        <f t="shared" si="37"/>
        <v>81.162931556632344</v>
      </c>
      <c r="I171" s="27">
        <f t="shared" si="38"/>
        <v>3.7</v>
      </c>
      <c r="J171" s="25">
        <v>1915</v>
      </c>
      <c r="K171" s="25">
        <v>2976</v>
      </c>
      <c r="L171" s="73">
        <f t="shared" si="39"/>
        <v>9</v>
      </c>
      <c r="M171" s="73">
        <f t="shared" si="40"/>
        <v>15</v>
      </c>
    </row>
    <row r="172" spans="1:13" ht="11.25" customHeight="1">
      <c r="A172" s="30"/>
      <c r="B172" s="28" t="s">
        <v>175</v>
      </c>
      <c r="C172" s="25">
        <v>1855</v>
      </c>
      <c r="D172" s="25">
        <v>2935</v>
      </c>
      <c r="E172" s="25">
        <v>1301</v>
      </c>
      <c r="F172" s="25">
        <v>1634</v>
      </c>
      <c r="G172" s="26">
        <f t="shared" si="36"/>
        <v>1.582210242587601</v>
      </c>
      <c r="H172" s="27">
        <f t="shared" si="37"/>
        <v>79.620563035495721</v>
      </c>
      <c r="I172" s="27">
        <f t="shared" si="38"/>
        <v>3.7</v>
      </c>
      <c r="J172" s="25">
        <v>1821</v>
      </c>
      <c r="K172" s="25">
        <v>2893</v>
      </c>
      <c r="L172" s="73">
        <f t="shared" si="39"/>
        <v>34</v>
      </c>
      <c r="M172" s="73">
        <f t="shared" si="40"/>
        <v>42</v>
      </c>
    </row>
    <row r="173" spans="1:13" ht="11.25" customHeight="1">
      <c r="A173" s="30"/>
      <c r="B173" s="28" t="s">
        <v>176</v>
      </c>
      <c r="C173" s="25">
        <v>1272</v>
      </c>
      <c r="D173" s="25">
        <v>1992</v>
      </c>
      <c r="E173" s="25">
        <v>896</v>
      </c>
      <c r="F173" s="25">
        <v>1096</v>
      </c>
      <c r="G173" s="26">
        <f t="shared" si="36"/>
        <v>1.5660377358490567</v>
      </c>
      <c r="H173" s="27">
        <f t="shared" si="37"/>
        <v>81.751824817518255</v>
      </c>
      <c r="I173" s="27">
        <f t="shared" si="38"/>
        <v>2.5</v>
      </c>
      <c r="J173" s="25">
        <v>1256</v>
      </c>
      <c r="K173" s="25">
        <v>1994</v>
      </c>
      <c r="L173" s="73">
        <f t="shared" si="39"/>
        <v>16</v>
      </c>
      <c r="M173" s="73">
        <f t="shared" si="40"/>
        <v>-2</v>
      </c>
    </row>
    <row r="174" spans="1:13" ht="11.25" customHeight="1">
      <c r="A174" s="30"/>
      <c r="B174" s="28" t="s">
        <v>177</v>
      </c>
      <c r="C174" s="25">
        <v>1319</v>
      </c>
      <c r="D174" s="25">
        <v>1918</v>
      </c>
      <c r="E174" s="25">
        <v>871</v>
      </c>
      <c r="F174" s="25">
        <v>1047</v>
      </c>
      <c r="G174" s="26">
        <f t="shared" si="36"/>
        <v>1.4541319181197878</v>
      </c>
      <c r="H174" s="27">
        <f t="shared" si="37"/>
        <v>83.190066857688635</v>
      </c>
      <c r="I174" s="27">
        <f t="shared" si="38"/>
        <v>2.4</v>
      </c>
      <c r="J174" s="25">
        <v>1322</v>
      </c>
      <c r="K174" s="25">
        <v>1905</v>
      </c>
      <c r="L174" s="73">
        <f t="shared" si="39"/>
        <v>-3</v>
      </c>
      <c r="M174" s="73">
        <f t="shared" si="40"/>
        <v>13</v>
      </c>
    </row>
    <row r="175" spans="1:13" ht="11.25" customHeight="1">
      <c r="A175" s="30"/>
      <c r="B175" s="28" t="s">
        <v>178</v>
      </c>
      <c r="C175" s="25">
        <v>2859</v>
      </c>
      <c r="D175" s="25">
        <v>4302</v>
      </c>
      <c r="E175" s="25">
        <v>1940</v>
      </c>
      <c r="F175" s="25">
        <v>2362</v>
      </c>
      <c r="G175" s="26">
        <f t="shared" si="36"/>
        <v>1.5047219307450157</v>
      </c>
      <c r="H175" s="27">
        <f t="shared" si="37"/>
        <v>82.133784928027097</v>
      </c>
      <c r="I175" s="27">
        <f t="shared" si="38"/>
        <v>5.4</v>
      </c>
      <c r="J175" s="25">
        <v>2822</v>
      </c>
      <c r="K175" s="25">
        <v>4294</v>
      </c>
      <c r="L175" s="73">
        <f t="shared" si="39"/>
        <v>37</v>
      </c>
      <c r="M175" s="73">
        <f t="shared" si="40"/>
        <v>8</v>
      </c>
    </row>
    <row r="176" spans="1:13" ht="11.25" customHeight="1">
      <c r="A176" s="30"/>
      <c r="B176" s="28" t="s">
        <v>179</v>
      </c>
      <c r="C176" s="25">
        <v>1055</v>
      </c>
      <c r="D176" s="25">
        <v>1874</v>
      </c>
      <c r="E176" s="25">
        <v>915</v>
      </c>
      <c r="F176" s="25">
        <v>959</v>
      </c>
      <c r="G176" s="26">
        <f t="shared" si="36"/>
        <v>1.7763033175355449</v>
      </c>
      <c r="H176" s="27">
        <f t="shared" si="37"/>
        <v>95.411887382690296</v>
      </c>
      <c r="I176" s="27">
        <f t="shared" si="38"/>
        <v>2.2999999999999998</v>
      </c>
      <c r="J176" s="25">
        <v>1048</v>
      </c>
      <c r="K176" s="25">
        <v>1878</v>
      </c>
      <c r="L176" s="73">
        <f t="shared" si="39"/>
        <v>7</v>
      </c>
      <c r="M176" s="73">
        <f t="shared" si="40"/>
        <v>-4</v>
      </c>
    </row>
    <row r="177" spans="1:13" ht="11.25" customHeight="1">
      <c r="A177" s="30"/>
      <c r="B177" s="28" t="s">
        <v>180</v>
      </c>
      <c r="C177" s="25">
        <v>1339</v>
      </c>
      <c r="D177" s="25">
        <v>2029</v>
      </c>
      <c r="E177" s="25">
        <v>1016</v>
      </c>
      <c r="F177" s="25">
        <v>1013</v>
      </c>
      <c r="G177" s="26">
        <f t="shared" si="36"/>
        <v>1.515309932785661</v>
      </c>
      <c r="H177" s="27">
        <f t="shared" si="37"/>
        <v>100.29615004935835</v>
      </c>
      <c r="I177" s="27">
        <f t="shared" si="38"/>
        <v>2.5</v>
      </c>
      <c r="J177" s="25">
        <v>1303</v>
      </c>
      <c r="K177" s="25">
        <v>2004</v>
      </c>
      <c r="L177" s="73">
        <f t="shared" si="39"/>
        <v>36</v>
      </c>
      <c r="M177" s="73">
        <f t="shared" si="40"/>
        <v>25</v>
      </c>
    </row>
    <row r="178" spans="1:13" ht="11.25" customHeight="1">
      <c r="A178" s="30"/>
      <c r="B178" s="28" t="s">
        <v>181</v>
      </c>
      <c r="C178" s="25">
        <v>963</v>
      </c>
      <c r="D178" s="25">
        <v>1530</v>
      </c>
      <c r="E178" s="25">
        <v>760</v>
      </c>
      <c r="F178" s="25">
        <v>770</v>
      </c>
      <c r="G178" s="26">
        <f t="shared" si="36"/>
        <v>1.5887850467289719</v>
      </c>
      <c r="H178" s="27">
        <f t="shared" si="37"/>
        <v>98.701298701298697</v>
      </c>
      <c r="I178" s="27">
        <f t="shared" si="38"/>
        <v>1.9</v>
      </c>
      <c r="J178" s="25">
        <v>977</v>
      </c>
      <c r="K178" s="25">
        <v>1578</v>
      </c>
      <c r="L178" s="73">
        <f t="shared" si="39"/>
        <v>-14</v>
      </c>
      <c r="M178" s="73">
        <f t="shared" si="40"/>
        <v>-48</v>
      </c>
    </row>
    <row r="179" spans="1:13" ht="6" customHeight="1">
      <c r="A179" s="30"/>
      <c r="B179" s="28"/>
      <c r="C179" s="5"/>
      <c r="D179" s="5"/>
      <c r="E179" s="5"/>
      <c r="F179" s="5"/>
      <c r="G179" s="31"/>
      <c r="H179" s="27"/>
      <c r="I179" s="32"/>
      <c r="J179" s="32"/>
      <c r="K179" s="5"/>
      <c r="L179" s="5"/>
      <c r="M179" s="25"/>
    </row>
    <row r="180" spans="1:13" s="3" customFormat="1" ht="11.25" customHeight="1">
      <c r="A180" s="278" t="s">
        <v>182</v>
      </c>
      <c r="B180" s="279"/>
      <c r="C180" s="52">
        <v>45137</v>
      </c>
      <c r="D180" s="52">
        <v>98898</v>
      </c>
      <c r="E180" s="52">
        <v>49287</v>
      </c>
      <c r="F180" s="52">
        <v>49611</v>
      </c>
      <c r="G180" s="51">
        <f t="shared" ref="G180:G195" si="41">+D180/C180</f>
        <v>2.1910627644726057</v>
      </c>
      <c r="H180" s="53">
        <f t="shared" ref="H180:H195" si="42">+E180/F180*100</f>
        <v>99.346919030053812</v>
      </c>
      <c r="I180" s="53">
        <f>+ROUND(D180/$D$180*100,1)</f>
        <v>100</v>
      </c>
      <c r="J180" s="52">
        <v>44952</v>
      </c>
      <c r="K180" s="52">
        <v>98565</v>
      </c>
      <c r="L180" s="52">
        <f t="shared" ref="L180:L195" si="43">+C180-J180</f>
        <v>185</v>
      </c>
      <c r="M180" s="52">
        <f t="shared" ref="M180:M195" si="44">+D180-K180</f>
        <v>333</v>
      </c>
    </row>
    <row r="181" spans="1:13" ht="11.25" customHeight="1">
      <c r="A181" s="30"/>
      <c r="B181" s="28" t="s">
        <v>80</v>
      </c>
      <c r="C181" s="25">
        <v>3467</v>
      </c>
      <c r="D181" s="25">
        <v>7237</v>
      </c>
      <c r="E181" s="25">
        <v>3599</v>
      </c>
      <c r="F181" s="25">
        <v>3638</v>
      </c>
      <c r="G181" s="26">
        <f t="shared" si="41"/>
        <v>2.0873954427458896</v>
      </c>
      <c r="H181" s="27">
        <f t="shared" si="42"/>
        <v>98.927982407916431</v>
      </c>
      <c r="I181" s="27">
        <f t="shared" ref="I181:I195" si="45">+ROUND(D181/$D$180*100,1)</f>
        <v>7.3</v>
      </c>
      <c r="J181" s="25">
        <v>3480</v>
      </c>
      <c r="K181" s="25">
        <v>7262</v>
      </c>
      <c r="L181" s="73">
        <f t="shared" si="43"/>
        <v>-13</v>
      </c>
      <c r="M181" s="73">
        <f t="shared" si="44"/>
        <v>-25</v>
      </c>
    </row>
    <row r="182" spans="1:13" ht="11.25" customHeight="1">
      <c r="A182" s="30"/>
      <c r="B182" s="28" t="s">
        <v>81</v>
      </c>
      <c r="C182" s="25">
        <v>1342</v>
      </c>
      <c r="D182" s="25">
        <v>3125</v>
      </c>
      <c r="E182" s="25">
        <v>1481</v>
      </c>
      <c r="F182" s="25">
        <v>1644</v>
      </c>
      <c r="G182" s="26">
        <f t="shared" si="41"/>
        <v>2.3286140089418779</v>
      </c>
      <c r="H182" s="27">
        <f t="shared" si="42"/>
        <v>90.085158150851584</v>
      </c>
      <c r="I182" s="27">
        <f t="shared" si="45"/>
        <v>3.2</v>
      </c>
      <c r="J182" s="25">
        <v>1346</v>
      </c>
      <c r="K182" s="25">
        <v>3154</v>
      </c>
      <c r="L182" s="73">
        <f t="shared" si="43"/>
        <v>-4</v>
      </c>
      <c r="M182" s="73">
        <f t="shared" si="44"/>
        <v>-29</v>
      </c>
    </row>
    <row r="183" spans="1:13" ht="11.25" customHeight="1">
      <c r="A183" s="30"/>
      <c r="B183" s="28" t="s">
        <v>76</v>
      </c>
      <c r="C183" s="25">
        <v>523</v>
      </c>
      <c r="D183" s="25">
        <v>1129</v>
      </c>
      <c r="E183" s="25">
        <v>602</v>
      </c>
      <c r="F183" s="25">
        <v>527</v>
      </c>
      <c r="G183" s="26">
        <f t="shared" si="41"/>
        <v>2.158699808795411</v>
      </c>
      <c r="H183" s="27">
        <f t="shared" si="42"/>
        <v>114.2314990512334</v>
      </c>
      <c r="I183" s="27">
        <f t="shared" si="45"/>
        <v>1.1000000000000001</v>
      </c>
      <c r="J183" s="25">
        <v>521</v>
      </c>
      <c r="K183" s="25">
        <v>1127</v>
      </c>
      <c r="L183" s="73">
        <f t="shared" si="43"/>
        <v>2</v>
      </c>
      <c r="M183" s="73">
        <f t="shared" si="44"/>
        <v>2</v>
      </c>
    </row>
    <row r="184" spans="1:13" ht="11.25" customHeight="1">
      <c r="A184" s="30"/>
      <c r="B184" s="28" t="s">
        <v>82</v>
      </c>
      <c r="C184" s="25">
        <v>157</v>
      </c>
      <c r="D184" s="25">
        <v>332</v>
      </c>
      <c r="E184" s="25">
        <v>166</v>
      </c>
      <c r="F184" s="25">
        <v>166</v>
      </c>
      <c r="G184" s="26">
        <f t="shared" si="41"/>
        <v>2.1146496815286624</v>
      </c>
      <c r="H184" s="27">
        <f t="shared" si="42"/>
        <v>100</v>
      </c>
      <c r="I184" s="27">
        <f t="shared" si="45"/>
        <v>0.3</v>
      </c>
      <c r="J184" s="25">
        <v>165</v>
      </c>
      <c r="K184" s="25">
        <v>337</v>
      </c>
      <c r="L184" s="73">
        <f t="shared" si="43"/>
        <v>-8</v>
      </c>
      <c r="M184" s="73">
        <f t="shared" si="44"/>
        <v>-5</v>
      </c>
    </row>
    <row r="185" spans="1:13" ht="11.25" customHeight="1">
      <c r="A185" s="30"/>
      <c r="B185" s="28" t="s">
        <v>83</v>
      </c>
      <c r="C185" s="25">
        <v>1017</v>
      </c>
      <c r="D185" s="25">
        <v>1959</v>
      </c>
      <c r="E185" s="25">
        <v>952</v>
      </c>
      <c r="F185" s="25">
        <v>1007</v>
      </c>
      <c r="G185" s="26">
        <f t="shared" si="41"/>
        <v>1.9262536873156342</v>
      </c>
      <c r="H185" s="27">
        <f t="shared" si="42"/>
        <v>94.538232373386293</v>
      </c>
      <c r="I185" s="27">
        <f t="shared" si="45"/>
        <v>2</v>
      </c>
      <c r="J185" s="25">
        <v>1020</v>
      </c>
      <c r="K185" s="25">
        <v>1973</v>
      </c>
      <c r="L185" s="73">
        <f t="shared" si="43"/>
        <v>-3</v>
      </c>
      <c r="M185" s="73">
        <f t="shared" si="44"/>
        <v>-14</v>
      </c>
    </row>
    <row r="186" spans="1:13" ht="11.25" customHeight="1">
      <c r="A186" s="30"/>
      <c r="B186" s="28" t="s">
        <v>84</v>
      </c>
      <c r="C186" s="25">
        <v>1403</v>
      </c>
      <c r="D186" s="25">
        <v>2586</v>
      </c>
      <c r="E186" s="25">
        <v>1264</v>
      </c>
      <c r="F186" s="25">
        <v>1322</v>
      </c>
      <c r="G186" s="26">
        <f t="shared" si="41"/>
        <v>1.8431931575196008</v>
      </c>
      <c r="H186" s="27">
        <f t="shared" si="42"/>
        <v>95.612708018154308</v>
      </c>
      <c r="I186" s="27">
        <f t="shared" si="45"/>
        <v>2.6</v>
      </c>
      <c r="J186" s="25">
        <v>1378</v>
      </c>
      <c r="K186" s="25">
        <v>2582</v>
      </c>
      <c r="L186" s="73">
        <f t="shared" si="43"/>
        <v>25</v>
      </c>
      <c r="M186" s="73">
        <f t="shared" si="44"/>
        <v>4</v>
      </c>
    </row>
    <row r="187" spans="1:13" ht="11.25" customHeight="1">
      <c r="A187" s="30"/>
      <c r="B187" s="28" t="s">
        <v>85</v>
      </c>
      <c r="C187" s="25">
        <v>2248</v>
      </c>
      <c r="D187" s="25">
        <v>3979</v>
      </c>
      <c r="E187" s="25">
        <v>1861</v>
      </c>
      <c r="F187" s="25">
        <v>2118</v>
      </c>
      <c r="G187" s="26">
        <f t="shared" si="41"/>
        <v>1.770017793594306</v>
      </c>
      <c r="H187" s="27">
        <f t="shared" si="42"/>
        <v>87.86591123701605</v>
      </c>
      <c r="I187" s="27">
        <f t="shared" si="45"/>
        <v>4</v>
      </c>
      <c r="J187" s="25">
        <v>2263</v>
      </c>
      <c r="K187" s="25">
        <v>3979</v>
      </c>
      <c r="L187" s="73">
        <f t="shared" si="43"/>
        <v>-15</v>
      </c>
      <c r="M187" s="73">
        <f t="shared" si="44"/>
        <v>0</v>
      </c>
    </row>
    <row r="188" spans="1:13" ht="11.25" customHeight="1">
      <c r="A188" s="30"/>
      <c r="B188" s="28" t="s">
        <v>86</v>
      </c>
      <c r="C188" s="25">
        <v>2571</v>
      </c>
      <c r="D188" s="25">
        <v>4968</v>
      </c>
      <c r="E188" s="25">
        <v>2459</v>
      </c>
      <c r="F188" s="25">
        <v>2509</v>
      </c>
      <c r="G188" s="26">
        <f t="shared" si="41"/>
        <v>1.9323220536756125</v>
      </c>
      <c r="H188" s="27">
        <f t="shared" si="42"/>
        <v>98.007174172977287</v>
      </c>
      <c r="I188" s="27">
        <f t="shared" si="45"/>
        <v>5</v>
      </c>
      <c r="J188" s="25">
        <v>2580</v>
      </c>
      <c r="K188" s="25">
        <v>4938</v>
      </c>
      <c r="L188" s="73">
        <f t="shared" si="43"/>
        <v>-9</v>
      </c>
      <c r="M188" s="73">
        <f t="shared" si="44"/>
        <v>30</v>
      </c>
    </row>
    <row r="189" spans="1:13" ht="11.25" customHeight="1">
      <c r="A189" s="30"/>
      <c r="B189" s="28" t="s">
        <v>87</v>
      </c>
      <c r="C189" s="25">
        <v>3661</v>
      </c>
      <c r="D189" s="25">
        <v>7470</v>
      </c>
      <c r="E189" s="25">
        <v>3628</v>
      </c>
      <c r="F189" s="25">
        <v>3842</v>
      </c>
      <c r="G189" s="26">
        <f t="shared" si="41"/>
        <v>2.040426113083857</v>
      </c>
      <c r="H189" s="27">
        <f t="shared" si="42"/>
        <v>94.429984383133785</v>
      </c>
      <c r="I189" s="27">
        <f t="shared" si="45"/>
        <v>7.6</v>
      </c>
      <c r="J189" s="25">
        <v>3686</v>
      </c>
      <c r="K189" s="25">
        <v>7445</v>
      </c>
      <c r="L189" s="73">
        <f t="shared" si="43"/>
        <v>-25</v>
      </c>
      <c r="M189" s="73">
        <f t="shared" si="44"/>
        <v>25</v>
      </c>
    </row>
    <row r="190" spans="1:13" ht="11.25" customHeight="1">
      <c r="A190" s="30"/>
      <c r="B190" s="28" t="s">
        <v>183</v>
      </c>
      <c r="C190" s="25">
        <v>3709</v>
      </c>
      <c r="D190" s="25">
        <v>8766</v>
      </c>
      <c r="E190" s="25">
        <v>4469</v>
      </c>
      <c r="F190" s="25">
        <v>4297</v>
      </c>
      <c r="G190" s="26">
        <f t="shared" si="41"/>
        <v>2.3634402803990295</v>
      </c>
      <c r="H190" s="27">
        <f t="shared" si="42"/>
        <v>104.00279264603212</v>
      </c>
      <c r="I190" s="27">
        <f t="shared" si="45"/>
        <v>8.9</v>
      </c>
      <c r="J190" s="25">
        <v>3566</v>
      </c>
      <c r="K190" s="25">
        <v>8550</v>
      </c>
      <c r="L190" s="73">
        <f t="shared" si="43"/>
        <v>143</v>
      </c>
      <c r="M190" s="73">
        <f t="shared" si="44"/>
        <v>216</v>
      </c>
    </row>
    <row r="191" spans="1:13" ht="11.25" customHeight="1">
      <c r="A191" s="30"/>
      <c r="B191" s="28" t="s">
        <v>184</v>
      </c>
      <c r="C191" s="25">
        <v>8771</v>
      </c>
      <c r="D191" s="25">
        <v>21060</v>
      </c>
      <c r="E191" s="25">
        <v>10817</v>
      </c>
      <c r="F191" s="25">
        <v>10243</v>
      </c>
      <c r="G191" s="26">
        <f t="shared" si="41"/>
        <v>2.4010945160186981</v>
      </c>
      <c r="H191" s="27">
        <f t="shared" si="42"/>
        <v>105.60382700380748</v>
      </c>
      <c r="I191" s="27">
        <f t="shared" si="45"/>
        <v>21.3</v>
      </c>
      <c r="J191" s="25">
        <v>8742</v>
      </c>
      <c r="K191" s="25">
        <v>21039</v>
      </c>
      <c r="L191" s="73">
        <f t="shared" si="43"/>
        <v>29</v>
      </c>
      <c r="M191" s="73">
        <f t="shared" si="44"/>
        <v>21</v>
      </c>
    </row>
    <row r="192" spans="1:13" ht="11.25" customHeight="1">
      <c r="A192" s="30"/>
      <c r="B192" s="28" t="s">
        <v>185</v>
      </c>
      <c r="C192" s="25">
        <v>2832</v>
      </c>
      <c r="D192" s="25">
        <v>7226</v>
      </c>
      <c r="E192" s="25">
        <v>3519</v>
      </c>
      <c r="F192" s="25">
        <v>3707</v>
      </c>
      <c r="G192" s="26">
        <f t="shared" si="41"/>
        <v>2.5515536723163841</v>
      </c>
      <c r="H192" s="27">
        <f t="shared" si="42"/>
        <v>94.928513622875641</v>
      </c>
      <c r="I192" s="27">
        <f t="shared" si="45"/>
        <v>7.3</v>
      </c>
      <c r="J192" s="25">
        <v>2851</v>
      </c>
      <c r="K192" s="25">
        <v>7272</v>
      </c>
      <c r="L192" s="73">
        <f t="shared" si="43"/>
        <v>-19</v>
      </c>
      <c r="M192" s="73">
        <f t="shared" si="44"/>
        <v>-46</v>
      </c>
    </row>
    <row r="193" spans="1:13" ht="11.25" customHeight="1">
      <c r="A193" s="30"/>
      <c r="B193" s="28" t="s">
        <v>186</v>
      </c>
      <c r="C193" s="25">
        <v>4859</v>
      </c>
      <c r="D193" s="25">
        <v>10483</v>
      </c>
      <c r="E193" s="25">
        <v>5310</v>
      </c>
      <c r="F193" s="25">
        <v>5173</v>
      </c>
      <c r="G193" s="26">
        <f t="shared" si="41"/>
        <v>2.1574398024284833</v>
      </c>
      <c r="H193" s="27">
        <f t="shared" si="42"/>
        <v>102.64836651846123</v>
      </c>
      <c r="I193" s="27">
        <f t="shared" si="45"/>
        <v>10.6</v>
      </c>
      <c r="J193" s="25">
        <v>4828</v>
      </c>
      <c r="K193" s="25">
        <v>10444</v>
      </c>
      <c r="L193" s="73">
        <f t="shared" si="43"/>
        <v>31</v>
      </c>
      <c r="M193" s="73">
        <f t="shared" si="44"/>
        <v>39</v>
      </c>
    </row>
    <row r="194" spans="1:13" ht="11.25" customHeight="1">
      <c r="A194" s="30"/>
      <c r="B194" s="28" t="s">
        <v>187</v>
      </c>
      <c r="C194" s="25">
        <v>4199</v>
      </c>
      <c r="D194" s="25">
        <v>8843</v>
      </c>
      <c r="E194" s="25">
        <v>4518</v>
      </c>
      <c r="F194" s="25">
        <v>4325</v>
      </c>
      <c r="G194" s="26">
        <f t="shared" si="41"/>
        <v>2.1059776137175517</v>
      </c>
      <c r="H194" s="27">
        <f t="shared" si="42"/>
        <v>104.46242774566474</v>
      </c>
      <c r="I194" s="27">
        <f t="shared" si="45"/>
        <v>8.9</v>
      </c>
      <c r="J194" s="25">
        <v>4209</v>
      </c>
      <c r="K194" s="25">
        <v>8816</v>
      </c>
      <c r="L194" s="73">
        <f t="shared" si="43"/>
        <v>-10</v>
      </c>
      <c r="M194" s="73">
        <f t="shared" si="44"/>
        <v>27</v>
      </c>
    </row>
    <row r="195" spans="1:13" ht="11.25" customHeight="1">
      <c r="A195" s="30"/>
      <c r="B195" s="28" t="s">
        <v>188</v>
      </c>
      <c r="C195" s="25">
        <v>4378</v>
      </c>
      <c r="D195" s="25">
        <v>9735</v>
      </c>
      <c r="E195" s="25">
        <v>4642</v>
      </c>
      <c r="F195" s="25">
        <v>5093</v>
      </c>
      <c r="G195" s="26">
        <f t="shared" si="41"/>
        <v>2.2236180904522613</v>
      </c>
      <c r="H195" s="27">
        <f t="shared" si="42"/>
        <v>91.144708423326136</v>
      </c>
      <c r="I195" s="27">
        <f t="shared" si="45"/>
        <v>9.8000000000000007</v>
      </c>
      <c r="J195" s="25">
        <v>4317</v>
      </c>
      <c r="K195" s="25">
        <v>9647</v>
      </c>
      <c r="L195" s="73">
        <f t="shared" si="43"/>
        <v>61</v>
      </c>
      <c r="M195" s="73">
        <f t="shared" si="44"/>
        <v>88</v>
      </c>
    </row>
    <row r="196" spans="1:13" ht="6" customHeight="1">
      <c r="A196" s="30"/>
      <c r="B196" s="28"/>
      <c r="C196" s="5"/>
      <c r="D196" s="5"/>
      <c r="E196" s="5"/>
      <c r="F196" s="5"/>
      <c r="G196" s="31"/>
      <c r="H196" s="27"/>
      <c r="I196" s="32"/>
      <c r="J196" s="32"/>
      <c r="K196" s="5"/>
      <c r="L196" s="5"/>
      <c r="M196" s="25"/>
    </row>
    <row r="197" spans="1:13" s="3" customFormat="1" ht="11.25" customHeight="1">
      <c r="A197" s="278" t="s">
        <v>13</v>
      </c>
      <c r="B197" s="279"/>
      <c r="C197" s="52">
        <v>92400</v>
      </c>
      <c r="D197" s="52">
        <v>203300</v>
      </c>
      <c r="E197" s="52">
        <v>96395</v>
      </c>
      <c r="F197" s="52">
        <v>106905</v>
      </c>
      <c r="G197" s="51">
        <f t="shared" ref="G197:G219" si="46">+D197/C197</f>
        <v>2.2002164502164501</v>
      </c>
      <c r="H197" s="53">
        <f t="shared" ref="H197:H219" si="47">+E197/F197*100</f>
        <v>90.168841494785084</v>
      </c>
      <c r="I197" s="53">
        <f>+ROUND(D197/$D$197*100,1)</f>
        <v>100</v>
      </c>
      <c r="J197" s="52">
        <v>91653</v>
      </c>
      <c r="K197" s="52">
        <v>203079</v>
      </c>
      <c r="L197" s="52">
        <f t="shared" ref="L197:L219" si="48">+C197-J197</f>
        <v>747</v>
      </c>
      <c r="M197" s="52">
        <f t="shared" ref="M197:M219" si="49">+D197-K197</f>
        <v>221</v>
      </c>
    </row>
    <row r="198" spans="1:13" ht="11.25" customHeight="1">
      <c r="A198" s="30"/>
      <c r="B198" s="28" t="s">
        <v>88</v>
      </c>
      <c r="C198" s="25">
        <v>8396</v>
      </c>
      <c r="D198" s="25">
        <v>19195</v>
      </c>
      <c r="E198" s="25">
        <v>9107</v>
      </c>
      <c r="F198" s="25">
        <v>10088</v>
      </c>
      <c r="G198" s="26">
        <f t="shared" si="46"/>
        <v>2.2862077179609339</v>
      </c>
      <c r="H198" s="27">
        <f t="shared" si="47"/>
        <v>90.275574940523398</v>
      </c>
      <c r="I198" s="27">
        <f t="shared" ref="I198:I219" si="50">+ROUND(D198/$D$197*100,1)</f>
        <v>9.4</v>
      </c>
      <c r="J198" s="25">
        <v>8253</v>
      </c>
      <c r="K198" s="25">
        <v>18981</v>
      </c>
      <c r="L198" s="73">
        <f t="shared" si="48"/>
        <v>143</v>
      </c>
      <c r="M198" s="73">
        <f t="shared" si="49"/>
        <v>214</v>
      </c>
    </row>
    <row r="199" spans="1:13" ht="11.25" customHeight="1">
      <c r="A199" s="30"/>
      <c r="B199" s="28" t="s">
        <v>89</v>
      </c>
      <c r="C199" s="25">
        <v>2321</v>
      </c>
      <c r="D199" s="25">
        <v>5577</v>
      </c>
      <c r="E199" s="25">
        <v>2787</v>
      </c>
      <c r="F199" s="25">
        <v>2790</v>
      </c>
      <c r="G199" s="26">
        <f t="shared" si="46"/>
        <v>2.4028436018957344</v>
      </c>
      <c r="H199" s="27">
        <f t="shared" si="47"/>
        <v>99.892473118279568</v>
      </c>
      <c r="I199" s="27">
        <f t="shared" si="50"/>
        <v>2.7</v>
      </c>
      <c r="J199" s="25">
        <v>2324</v>
      </c>
      <c r="K199" s="25">
        <v>5608</v>
      </c>
      <c r="L199" s="73">
        <f t="shared" si="48"/>
        <v>-3</v>
      </c>
      <c r="M199" s="73">
        <f t="shared" si="49"/>
        <v>-31</v>
      </c>
    </row>
    <row r="200" spans="1:13" ht="11.25" customHeight="1">
      <c r="A200" s="30"/>
      <c r="B200" s="28" t="s">
        <v>90</v>
      </c>
      <c r="C200" s="25">
        <v>6279</v>
      </c>
      <c r="D200" s="25">
        <v>14249</v>
      </c>
      <c r="E200" s="25">
        <v>6796</v>
      </c>
      <c r="F200" s="25">
        <v>7453</v>
      </c>
      <c r="G200" s="26">
        <f t="shared" si="46"/>
        <v>2.2693103997451822</v>
      </c>
      <c r="H200" s="27">
        <f t="shared" si="47"/>
        <v>91.184757815644701</v>
      </c>
      <c r="I200" s="27">
        <f t="shared" si="50"/>
        <v>7</v>
      </c>
      <c r="J200" s="25">
        <v>6212</v>
      </c>
      <c r="K200" s="25">
        <v>14178</v>
      </c>
      <c r="L200" s="73">
        <f t="shared" si="48"/>
        <v>67</v>
      </c>
      <c r="M200" s="73">
        <f t="shared" si="49"/>
        <v>71</v>
      </c>
    </row>
    <row r="201" spans="1:13" ht="11.25" customHeight="1">
      <c r="A201" s="30"/>
      <c r="B201" s="28" t="s">
        <v>91</v>
      </c>
      <c r="C201" s="25">
        <v>6206</v>
      </c>
      <c r="D201" s="25">
        <v>14920</v>
      </c>
      <c r="E201" s="25">
        <v>7000</v>
      </c>
      <c r="F201" s="25">
        <v>7920</v>
      </c>
      <c r="G201" s="26">
        <f t="shared" si="46"/>
        <v>2.4041250402835965</v>
      </c>
      <c r="H201" s="27">
        <f t="shared" si="47"/>
        <v>88.383838383838381</v>
      </c>
      <c r="I201" s="27">
        <f t="shared" si="50"/>
        <v>7.3</v>
      </c>
      <c r="J201" s="25">
        <v>6121</v>
      </c>
      <c r="K201" s="25">
        <v>14882</v>
      </c>
      <c r="L201" s="73">
        <f t="shared" si="48"/>
        <v>85</v>
      </c>
      <c r="M201" s="73">
        <f t="shared" si="49"/>
        <v>38</v>
      </c>
    </row>
    <row r="202" spans="1:13" ht="11.25" customHeight="1">
      <c r="A202" s="30"/>
      <c r="B202" s="28" t="s">
        <v>92</v>
      </c>
      <c r="C202" s="25">
        <v>2752</v>
      </c>
      <c r="D202" s="25">
        <v>5870</v>
      </c>
      <c r="E202" s="25">
        <v>2749</v>
      </c>
      <c r="F202" s="25">
        <v>3121</v>
      </c>
      <c r="G202" s="26">
        <f t="shared" si="46"/>
        <v>2.1329941860465116</v>
      </c>
      <c r="H202" s="27">
        <f t="shared" si="47"/>
        <v>88.080743351489915</v>
      </c>
      <c r="I202" s="27">
        <f t="shared" si="50"/>
        <v>2.9</v>
      </c>
      <c r="J202" s="25">
        <v>2758</v>
      </c>
      <c r="K202" s="25">
        <v>5882</v>
      </c>
      <c r="L202" s="73">
        <f t="shared" si="48"/>
        <v>-6</v>
      </c>
      <c r="M202" s="73">
        <f t="shared" si="49"/>
        <v>-12</v>
      </c>
    </row>
    <row r="203" spans="1:13" ht="11.25" customHeight="1">
      <c r="A203" s="30"/>
      <c r="B203" s="28" t="s">
        <v>93</v>
      </c>
      <c r="C203" s="25">
        <v>3165</v>
      </c>
      <c r="D203" s="25">
        <v>6992</v>
      </c>
      <c r="E203" s="25">
        <v>3301</v>
      </c>
      <c r="F203" s="25">
        <v>3691</v>
      </c>
      <c r="G203" s="26">
        <f t="shared" si="46"/>
        <v>2.2091627172195891</v>
      </c>
      <c r="H203" s="27">
        <f t="shared" si="47"/>
        <v>89.433757789217012</v>
      </c>
      <c r="I203" s="27">
        <f t="shared" si="50"/>
        <v>3.4</v>
      </c>
      <c r="J203" s="25">
        <v>3143</v>
      </c>
      <c r="K203" s="25">
        <v>6998</v>
      </c>
      <c r="L203" s="73">
        <f t="shared" si="48"/>
        <v>22</v>
      </c>
      <c r="M203" s="73">
        <f t="shared" si="49"/>
        <v>-6</v>
      </c>
    </row>
    <row r="204" spans="1:13" ht="11.25" customHeight="1">
      <c r="A204" s="30"/>
      <c r="B204" s="28" t="s">
        <v>94</v>
      </c>
      <c r="C204" s="25">
        <v>5115</v>
      </c>
      <c r="D204" s="25">
        <v>9887</v>
      </c>
      <c r="E204" s="25">
        <v>4610</v>
      </c>
      <c r="F204" s="25">
        <v>5277</v>
      </c>
      <c r="G204" s="26">
        <f t="shared" si="46"/>
        <v>1.9329423264907135</v>
      </c>
      <c r="H204" s="27">
        <f t="shared" si="47"/>
        <v>87.360242562061771</v>
      </c>
      <c r="I204" s="27">
        <f t="shared" si="50"/>
        <v>4.9000000000000004</v>
      </c>
      <c r="J204" s="25">
        <v>4996</v>
      </c>
      <c r="K204" s="25">
        <v>9758</v>
      </c>
      <c r="L204" s="73">
        <f t="shared" si="48"/>
        <v>119</v>
      </c>
      <c r="M204" s="73">
        <f t="shared" si="49"/>
        <v>129</v>
      </c>
    </row>
    <row r="205" spans="1:13" ht="11.25" customHeight="1">
      <c r="A205" s="30"/>
      <c r="B205" s="28" t="s">
        <v>95</v>
      </c>
      <c r="C205" s="25">
        <v>4851</v>
      </c>
      <c r="D205" s="25">
        <v>8496</v>
      </c>
      <c r="E205" s="25">
        <v>3986</v>
      </c>
      <c r="F205" s="25">
        <v>4510</v>
      </c>
      <c r="G205" s="26">
        <f t="shared" si="46"/>
        <v>1.7513914656771801</v>
      </c>
      <c r="H205" s="27">
        <f t="shared" si="47"/>
        <v>88.381374722838132</v>
      </c>
      <c r="I205" s="27">
        <f t="shared" si="50"/>
        <v>4.2</v>
      </c>
      <c r="J205" s="25">
        <v>4817</v>
      </c>
      <c r="K205" s="25">
        <v>8513</v>
      </c>
      <c r="L205" s="73">
        <f t="shared" si="48"/>
        <v>34</v>
      </c>
      <c r="M205" s="73">
        <f t="shared" si="49"/>
        <v>-17</v>
      </c>
    </row>
    <row r="206" spans="1:13" ht="11.25" customHeight="1">
      <c r="A206" s="30"/>
      <c r="B206" s="28" t="s">
        <v>96</v>
      </c>
      <c r="C206" s="25">
        <v>7630</v>
      </c>
      <c r="D206" s="25">
        <v>13863</v>
      </c>
      <c r="E206" s="25">
        <v>6500</v>
      </c>
      <c r="F206" s="25">
        <v>7363</v>
      </c>
      <c r="G206" s="26">
        <f t="shared" si="46"/>
        <v>1.8169069462647445</v>
      </c>
      <c r="H206" s="27">
        <f t="shared" si="47"/>
        <v>88.279234007877221</v>
      </c>
      <c r="I206" s="27">
        <f t="shared" si="50"/>
        <v>6.8</v>
      </c>
      <c r="J206" s="25">
        <v>7580</v>
      </c>
      <c r="K206" s="25">
        <v>13793</v>
      </c>
      <c r="L206" s="73">
        <f t="shared" si="48"/>
        <v>50</v>
      </c>
      <c r="M206" s="73">
        <f t="shared" si="49"/>
        <v>70</v>
      </c>
    </row>
    <row r="207" spans="1:13" ht="11.25" customHeight="1">
      <c r="A207" s="30"/>
      <c r="B207" s="28" t="s">
        <v>189</v>
      </c>
      <c r="C207" s="25">
        <v>6339</v>
      </c>
      <c r="D207" s="25">
        <v>13583</v>
      </c>
      <c r="E207" s="25">
        <v>6441</v>
      </c>
      <c r="F207" s="25">
        <v>7142</v>
      </c>
      <c r="G207" s="26">
        <f t="shared" si="46"/>
        <v>2.1427669979492032</v>
      </c>
      <c r="H207" s="27">
        <f t="shared" si="47"/>
        <v>90.184822178661435</v>
      </c>
      <c r="I207" s="27">
        <f t="shared" si="50"/>
        <v>6.7</v>
      </c>
      <c r="J207" s="25">
        <v>6280</v>
      </c>
      <c r="K207" s="25">
        <v>13567</v>
      </c>
      <c r="L207" s="73">
        <f t="shared" si="48"/>
        <v>59</v>
      </c>
      <c r="M207" s="73">
        <f t="shared" si="49"/>
        <v>16</v>
      </c>
    </row>
    <row r="208" spans="1:13" ht="11.25" customHeight="1">
      <c r="A208" s="30"/>
      <c r="B208" s="28" t="s">
        <v>190</v>
      </c>
      <c r="C208" s="25">
        <v>2056</v>
      </c>
      <c r="D208" s="25">
        <v>4951</v>
      </c>
      <c r="E208" s="25">
        <v>2443</v>
      </c>
      <c r="F208" s="25">
        <v>2508</v>
      </c>
      <c r="G208" s="26">
        <f t="shared" si="46"/>
        <v>2.4080739299610894</v>
      </c>
      <c r="H208" s="27">
        <f t="shared" si="47"/>
        <v>97.408293460925037</v>
      </c>
      <c r="I208" s="27">
        <f t="shared" si="50"/>
        <v>2.4</v>
      </c>
      <c r="J208" s="25">
        <v>2062</v>
      </c>
      <c r="K208" s="25">
        <v>4985</v>
      </c>
      <c r="L208" s="73">
        <f t="shared" si="48"/>
        <v>-6</v>
      </c>
      <c r="M208" s="73">
        <f t="shared" si="49"/>
        <v>-34</v>
      </c>
    </row>
    <row r="209" spans="1:13" ht="11.25" customHeight="1">
      <c r="A209" s="30"/>
      <c r="B209" s="28" t="s">
        <v>237</v>
      </c>
      <c r="C209" s="25">
        <v>5713</v>
      </c>
      <c r="D209" s="25">
        <v>11320</v>
      </c>
      <c r="E209" s="25">
        <v>5354</v>
      </c>
      <c r="F209" s="25">
        <v>5966</v>
      </c>
      <c r="G209" s="26">
        <f t="shared" si="46"/>
        <v>1.9814458253106948</v>
      </c>
      <c r="H209" s="27">
        <f t="shared" si="47"/>
        <v>89.741870600067045</v>
      </c>
      <c r="I209" s="27">
        <f t="shared" si="50"/>
        <v>5.6</v>
      </c>
      <c r="J209" s="25">
        <v>5644</v>
      </c>
      <c r="K209" s="25">
        <v>11222</v>
      </c>
      <c r="L209" s="73">
        <f t="shared" si="48"/>
        <v>69</v>
      </c>
      <c r="M209" s="73">
        <f t="shared" si="49"/>
        <v>98</v>
      </c>
    </row>
    <row r="210" spans="1:13" ht="11.25" customHeight="1">
      <c r="A210" s="30"/>
      <c r="B210" s="28" t="s">
        <v>191</v>
      </c>
      <c r="C210" s="25">
        <v>4813</v>
      </c>
      <c r="D210" s="25">
        <v>10762</v>
      </c>
      <c r="E210" s="25">
        <v>5204</v>
      </c>
      <c r="F210" s="25">
        <v>5558</v>
      </c>
      <c r="G210" s="26">
        <f t="shared" si="46"/>
        <v>2.236027425722003</v>
      </c>
      <c r="H210" s="27">
        <f t="shared" si="47"/>
        <v>93.630802446923354</v>
      </c>
      <c r="I210" s="27">
        <f t="shared" si="50"/>
        <v>5.3</v>
      </c>
      <c r="J210" s="25">
        <v>4762</v>
      </c>
      <c r="K210" s="25">
        <v>10673</v>
      </c>
      <c r="L210" s="73">
        <f t="shared" si="48"/>
        <v>51</v>
      </c>
      <c r="M210" s="73">
        <f t="shared" si="49"/>
        <v>89</v>
      </c>
    </row>
    <row r="211" spans="1:13" ht="11.25" customHeight="1">
      <c r="A211" s="30"/>
      <c r="B211" s="28" t="s">
        <v>192</v>
      </c>
      <c r="C211" s="25">
        <v>3848</v>
      </c>
      <c r="D211" s="25">
        <v>8721</v>
      </c>
      <c r="E211" s="25">
        <v>4248</v>
      </c>
      <c r="F211" s="25">
        <v>4473</v>
      </c>
      <c r="G211" s="26">
        <f t="shared" si="46"/>
        <v>2.2663721413721412</v>
      </c>
      <c r="H211" s="27">
        <f t="shared" si="47"/>
        <v>94.969818913480879</v>
      </c>
      <c r="I211" s="27">
        <f t="shared" si="50"/>
        <v>4.3</v>
      </c>
      <c r="J211" s="25">
        <v>3861</v>
      </c>
      <c r="K211" s="25">
        <v>8795</v>
      </c>
      <c r="L211" s="73">
        <f t="shared" si="48"/>
        <v>-13</v>
      </c>
      <c r="M211" s="73">
        <f t="shared" si="49"/>
        <v>-74</v>
      </c>
    </row>
    <row r="212" spans="1:13" ht="11.25" customHeight="1">
      <c r="A212" s="30"/>
      <c r="B212" s="28" t="s">
        <v>193</v>
      </c>
      <c r="C212" s="25">
        <v>3828</v>
      </c>
      <c r="D212" s="25">
        <v>8745</v>
      </c>
      <c r="E212" s="25">
        <v>4021</v>
      </c>
      <c r="F212" s="25">
        <v>4724</v>
      </c>
      <c r="G212" s="26">
        <f t="shared" si="46"/>
        <v>2.2844827586206895</v>
      </c>
      <c r="H212" s="27">
        <f t="shared" si="47"/>
        <v>85.118543607112613</v>
      </c>
      <c r="I212" s="27">
        <f t="shared" si="50"/>
        <v>4.3</v>
      </c>
      <c r="J212" s="25">
        <v>3788</v>
      </c>
      <c r="K212" s="25">
        <v>8733</v>
      </c>
      <c r="L212" s="73">
        <f t="shared" si="48"/>
        <v>40</v>
      </c>
      <c r="M212" s="73">
        <f t="shared" si="49"/>
        <v>12</v>
      </c>
    </row>
    <row r="213" spans="1:13" ht="11.25" customHeight="1">
      <c r="A213" s="30"/>
      <c r="B213" s="28" t="s">
        <v>194</v>
      </c>
      <c r="C213" s="25">
        <v>3177</v>
      </c>
      <c r="D213" s="25">
        <v>7680</v>
      </c>
      <c r="E213" s="25">
        <v>3651</v>
      </c>
      <c r="F213" s="25">
        <v>4029</v>
      </c>
      <c r="G213" s="26">
        <f t="shared" si="46"/>
        <v>2.417374881964117</v>
      </c>
      <c r="H213" s="27">
        <f t="shared" si="47"/>
        <v>90.618019359642588</v>
      </c>
      <c r="I213" s="27">
        <f t="shared" si="50"/>
        <v>3.8</v>
      </c>
      <c r="J213" s="25">
        <v>3171</v>
      </c>
      <c r="K213" s="25">
        <v>7779</v>
      </c>
      <c r="L213" s="73">
        <f t="shared" si="48"/>
        <v>6</v>
      </c>
      <c r="M213" s="73">
        <f t="shared" si="49"/>
        <v>-99</v>
      </c>
    </row>
    <row r="214" spans="1:13" ht="11.25" customHeight="1">
      <c r="A214" s="30"/>
      <c r="B214" s="28" t="s">
        <v>195</v>
      </c>
      <c r="C214" s="25">
        <v>4919</v>
      </c>
      <c r="D214" s="25">
        <v>11908</v>
      </c>
      <c r="E214" s="25">
        <v>5509</v>
      </c>
      <c r="F214" s="25">
        <v>6399</v>
      </c>
      <c r="G214" s="26">
        <f t="shared" si="46"/>
        <v>2.4208172392762757</v>
      </c>
      <c r="H214" s="27">
        <f t="shared" si="47"/>
        <v>86.091576808876397</v>
      </c>
      <c r="I214" s="27">
        <f t="shared" si="50"/>
        <v>5.9</v>
      </c>
      <c r="J214" s="25">
        <v>4974</v>
      </c>
      <c r="K214" s="25">
        <v>12078</v>
      </c>
      <c r="L214" s="73">
        <f t="shared" si="48"/>
        <v>-55</v>
      </c>
      <c r="M214" s="73">
        <f t="shared" si="49"/>
        <v>-170</v>
      </c>
    </row>
    <row r="215" spans="1:13" ht="11.25" customHeight="1">
      <c r="A215" s="30"/>
      <c r="B215" s="28" t="s">
        <v>196</v>
      </c>
      <c r="C215" s="25">
        <v>26</v>
      </c>
      <c r="D215" s="25">
        <v>55</v>
      </c>
      <c r="E215" s="25">
        <v>23</v>
      </c>
      <c r="F215" s="25">
        <v>32</v>
      </c>
      <c r="G215" s="26">
        <f t="shared" si="46"/>
        <v>2.1153846153846154</v>
      </c>
      <c r="H215" s="27">
        <f t="shared" si="47"/>
        <v>71.875</v>
      </c>
      <c r="I215" s="27">
        <f t="shared" si="50"/>
        <v>0</v>
      </c>
      <c r="J215" s="25">
        <v>28</v>
      </c>
      <c r="K215" s="25">
        <v>56</v>
      </c>
      <c r="L215" s="73">
        <f t="shared" si="48"/>
        <v>-2</v>
      </c>
      <c r="M215" s="73">
        <f t="shared" si="49"/>
        <v>-1</v>
      </c>
    </row>
    <row r="216" spans="1:13" ht="11.25" customHeight="1">
      <c r="A216" s="30"/>
      <c r="B216" s="28" t="s">
        <v>197</v>
      </c>
      <c r="C216" s="25">
        <v>73</v>
      </c>
      <c r="D216" s="25">
        <v>225</v>
      </c>
      <c r="E216" s="25">
        <v>105</v>
      </c>
      <c r="F216" s="25">
        <v>120</v>
      </c>
      <c r="G216" s="26">
        <f t="shared" si="46"/>
        <v>3.0821917808219177</v>
      </c>
      <c r="H216" s="27">
        <f t="shared" si="47"/>
        <v>87.5</v>
      </c>
      <c r="I216" s="27">
        <f t="shared" si="50"/>
        <v>0.1</v>
      </c>
      <c r="J216" s="25">
        <v>71</v>
      </c>
      <c r="K216" s="25">
        <v>227</v>
      </c>
      <c r="L216" s="73">
        <f t="shared" si="48"/>
        <v>2</v>
      </c>
      <c r="M216" s="73">
        <f t="shared" si="49"/>
        <v>-2</v>
      </c>
    </row>
    <row r="217" spans="1:13" ht="11.25" customHeight="1">
      <c r="A217" s="30"/>
      <c r="B217" s="28" t="s">
        <v>198</v>
      </c>
      <c r="C217" s="25">
        <v>863</v>
      </c>
      <c r="D217" s="25">
        <v>2251</v>
      </c>
      <c r="E217" s="25">
        <v>1088</v>
      </c>
      <c r="F217" s="25">
        <v>1163</v>
      </c>
      <c r="G217" s="26">
        <f t="shared" si="46"/>
        <v>2.6083429895712631</v>
      </c>
      <c r="H217" s="27">
        <f t="shared" si="47"/>
        <v>93.551160791057612</v>
      </c>
      <c r="I217" s="27">
        <f t="shared" si="50"/>
        <v>1.1000000000000001</v>
      </c>
      <c r="J217" s="25">
        <v>861</v>
      </c>
      <c r="K217" s="25">
        <v>2293</v>
      </c>
      <c r="L217" s="73">
        <f t="shared" si="48"/>
        <v>2</v>
      </c>
      <c r="M217" s="73">
        <f t="shared" si="49"/>
        <v>-42</v>
      </c>
    </row>
    <row r="218" spans="1:13" ht="11.25" customHeight="1">
      <c r="A218" s="30"/>
      <c r="B218" s="28" t="s">
        <v>199</v>
      </c>
      <c r="C218" s="25">
        <v>3851</v>
      </c>
      <c r="D218" s="25">
        <v>9640</v>
      </c>
      <c r="E218" s="25">
        <v>4516</v>
      </c>
      <c r="F218" s="25">
        <v>5124</v>
      </c>
      <c r="G218" s="26">
        <f t="shared" si="46"/>
        <v>2.5032459101532067</v>
      </c>
      <c r="H218" s="27">
        <f t="shared" si="47"/>
        <v>88.13427010148321</v>
      </c>
      <c r="I218" s="27">
        <f t="shared" si="50"/>
        <v>4.7</v>
      </c>
      <c r="J218" s="25">
        <v>3766</v>
      </c>
      <c r="K218" s="25">
        <v>9562</v>
      </c>
      <c r="L218" s="73">
        <f t="shared" si="48"/>
        <v>85</v>
      </c>
      <c r="M218" s="73">
        <f t="shared" si="49"/>
        <v>78</v>
      </c>
    </row>
    <row r="219" spans="1:13" ht="11.25" customHeight="1">
      <c r="A219" s="30"/>
      <c r="B219" s="28" t="s">
        <v>200</v>
      </c>
      <c r="C219" s="25">
        <v>4113</v>
      </c>
      <c r="D219" s="25">
        <v>8961</v>
      </c>
      <c r="E219" s="25">
        <v>4352</v>
      </c>
      <c r="F219" s="25">
        <v>4609</v>
      </c>
      <c r="G219" s="26">
        <f t="shared" si="46"/>
        <v>2.1787016776075858</v>
      </c>
      <c r="H219" s="27">
        <f t="shared" si="47"/>
        <v>94.423953135170322</v>
      </c>
      <c r="I219" s="27">
        <f t="shared" si="50"/>
        <v>4.4000000000000004</v>
      </c>
      <c r="J219" s="25">
        <v>4110</v>
      </c>
      <c r="K219" s="25">
        <v>8985</v>
      </c>
      <c r="L219" s="73">
        <f t="shared" si="48"/>
        <v>3</v>
      </c>
      <c r="M219" s="73">
        <f t="shared" si="49"/>
        <v>-24</v>
      </c>
    </row>
    <row r="220" spans="1:13" ht="6" customHeight="1">
      <c r="A220" s="41"/>
      <c r="B220" s="68"/>
      <c r="C220" s="41"/>
      <c r="D220" s="41"/>
      <c r="E220" s="41"/>
      <c r="F220" s="41"/>
      <c r="G220" s="62"/>
      <c r="H220" s="63"/>
      <c r="I220" s="64"/>
      <c r="J220" s="64"/>
      <c r="K220" s="41"/>
      <c r="L220" s="41"/>
      <c r="M220" s="65"/>
    </row>
    <row r="221" spans="1:13" ht="11.25" customHeight="1">
      <c r="A221" s="5"/>
      <c r="B221" s="45" t="s">
        <v>246</v>
      </c>
      <c r="C221" s="46"/>
      <c r="D221" s="46"/>
      <c r="E221" s="46"/>
      <c r="F221" s="46"/>
      <c r="G221" s="47"/>
      <c r="H221" s="48"/>
      <c r="I221" s="32"/>
      <c r="J221" s="32"/>
      <c r="K221" s="5"/>
      <c r="L221" s="5"/>
      <c r="M221" s="49"/>
    </row>
    <row r="222" spans="1:13" ht="11.25" customHeight="1">
      <c r="A222" s="5"/>
      <c r="B222" s="45" t="s">
        <v>248</v>
      </c>
      <c r="C222" s="46"/>
      <c r="D222" s="46"/>
      <c r="E222" s="46"/>
      <c r="F222" s="46"/>
      <c r="G222" s="47"/>
      <c r="H222" s="48"/>
      <c r="I222" s="32"/>
      <c r="J222" s="32"/>
      <c r="K222" s="5"/>
      <c r="L222" s="5"/>
      <c r="M222" s="49"/>
    </row>
    <row r="223" spans="1:13" ht="10.5" customHeight="1">
      <c r="A223" s="5"/>
      <c r="B223" s="24"/>
      <c r="C223" s="5"/>
      <c r="D223" s="5"/>
      <c r="E223" s="5"/>
      <c r="F223" s="5"/>
      <c r="G223" s="47"/>
      <c r="H223" s="48"/>
      <c r="I223" s="32"/>
      <c r="J223" s="32"/>
      <c r="K223" s="5"/>
      <c r="L223" s="5"/>
      <c r="M223" s="49"/>
    </row>
    <row r="224" spans="1:13" ht="10.5" customHeight="1">
      <c r="A224" s="5"/>
      <c r="B224" s="24"/>
      <c r="C224" s="5"/>
      <c r="D224" s="5"/>
      <c r="E224" s="5"/>
      <c r="F224" s="5"/>
      <c r="G224" s="47"/>
      <c r="H224" s="48"/>
      <c r="I224" s="32"/>
      <c r="J224" s="32"/>
      <c r="K224" s="5"/>
      <c r="L224" s="5"/>
      <c r="M224" s="49"/>
    </row>
    <row r="225" spans="1:13" ht="13.5" customHeight="1">
      <c r="A225" s="5"/>
      <c r="B225" s="24"/>
      <c r="C225" s="5"/>
      <c r="D225" s="5"/>
      <c r="E225" s="5"/>
      <c r="F225" s="5"/>
      <c r="G225" s="47"/>
      <c r="H225" s="48"/>
      <c r="I225" s="32"/>
      <c r="J225" s="32"/>
      <c r="K225" s="5"/>
      <c r="L225" s="5"/>
      <c r="M225" s="49"/>
    </row>
    <row r="226" spans="1:13" ht="13.5" customHeight="1">
      <c r="A226" s="281" t="s">
        <v>252</v>
      </c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</row>
    <row r="227" spans="1:13">
      <c r="A227" s="50"/>
      <c r="B227" s="4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/>
      <c r="B228" s="4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1" t="s">
        <v>247</v>
      </c>
      <c r="B229" s="4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1.25" customHeight="1">
      <c r="A230" s="265" t="s">
        <v>235</v>
      </c>
      <c r="B230" s="266"/>
      <c r="C230" s="269" t="s">
        <v>250</v>
      </c>
      <c r="D230" s="270"/>
      <c r="E230" s="270"/>
      <c r="F230" s="271"/>
      <c r="G230" s="272" t="s">
        <v>4</v>
      </c>
      <c r="H230" s="7" t="s">
        <v>5</v>
      </c>
      <c r="I230" s="272" t="s">
        <v>6</v>
      </c>
      <c r="J230" s="274" t="s">
        <v>253</v>
      </c>
      <c r="K230" s="275"/>
      <c r="L230" s="276" t="s">
        <v>245</v>
      </c>
      <c r="M230" s="277"/>
    </row>
    <row r="231" spans="1:13" ht="11.25" customHeight="1">
      <c r="A231" s="267"/>
      <c r="B231" s="268"/>
      <c r="C231" s="8" t="s">
        <v>0</v>
      </c>
      <c r="D231" s="10" t="s">
        <v>3</v>
      </c>
      <c r="E231" s="10" t="s">
        <v>1</v>
      </c>
      <c r="F231" s="12" t="s">
        <v>2</v>
      </c>
      <c r="G231" s="273"/>
      <c r="H231" s="9" t="s">
        <v>244</v>
      </c>
      <c r="I231" s="273"/>
      <c r="J231" s="8" t="s">
        <v>0</v>
      </c>
      <c r="K231" s="10" t="s">
        <v>3</v>
      </c>
      <c r="L231" s="8" t="s">
        <v>0</v>
      </c>
      <c r="M231" s="66" t="s">
        <v>3</v>
      </c>
    </row>
    <row r="232" spans="1:13" ht="6" customHeight="1">
      <c r="A232" s="69"/>
      <c r="B232" s="70"/>
      <c r="C232" s="15"/>
      <c r="D232" s="15"/>
      <c r="E232" s="15"/>
      <c r="F232" s="15"/>
      <c r="G232" s="16"/>
      <c r="H232" s="15"/>
      <c r="I232" s="16"/>
      <c r="J232" s="16"/>
      <c r="K232" s="15"/>
      <c r="L232" s="15"/>
      <c r="M232" s="15"/>
    </row>
    <row r="233" spans="1:13" ht="11.25" customHeight="1">
      <c r="A233" s="30"/>
      <c r="B233" s="28" t="s">
        <v>238</v>
      </c>
      <c r="C233" s="25">
        <v>161</v>
      </c>
      <c r="D233" s="25">
        <v>364</v>
      </c>
      <c r="E233" s="25">
        <v>165</v>
      </c>
      <c r="F233" s="25">
        <v>199</v>
      </c>
      <c r="G233" s="26">
        <f t="shared" ref="G233:G238" si="51">+D233/C233</f>
        <v>2.2608695652173911</v>
      </c>
      <c r="H233" s="27">
        <f t="shared" ref="H233:H238" si="52">+E233/F233*100</f>
        <v>82.914572864321613</v>
      </c>
      <c r="I233" s="27">
        <f t="shared" ref="I233:I238" si="53">+ROUND(D233/$D$197*100,1)</f>
        <v>0.2</v>
      </c>
      <c r="J233" s="25">
        <v>145</v>
      </c>
      <c r="K233" s="67">
        <v>349</v>
      </c>
      <c r="L233" s="73">
        <f t="shared" ref="L233:L238" si="54">+C233-J233</f>
        <v>16</v>
      </c>
      <c r="M233" s="73">
        <f t="shared" ref="M233:M238" si="55">+D233-K233</f>
        <v>15</v>
      </c>
    </row>
    <row r="234" spans="1:13" ht="11.25" customHeight="1">
      <c r="A234" s="30"/>
      <c r="B234" s="28" t="s">
        <v>239</v>
      </c>
      <c r="C234" s="25">
        <v>487</v>
      </c>
      <c r="D234" s="25">
        <v>1222</v>
      </c>
      <c r="E234" s="25">
        <v>602</v>
      </c>
      <c r="F234" s="25">
        <v>620</v>
      </c>
      <c r="G234" s="26">
        <f t="shared" si="51"/>
        <v>2.5092402464065708</v>
      </c>
      <c r="H234" s="27">
        <f t="shared" si="52"/>
        <v>97.096774193548384</v>
      </c>
      <c r="I234" s="27">
        <f t="shared" si="53"/>
        <v>0.6</v>
      </c>
      <c r="J234" s="25">
        <v>484</v>
      </c>
      <c r="K234" s="67">
        <v>1241</v>
      </c>
      <c r="L234" s="73">
        <f t="shared" si="54"/>
        <v>3</v>
      </c>
      <c r="M234" s="73">
        <f t="shared" si="55"/>
        <v>-19</v>
      </c>
    </row>
    <row r="235" spans="1:13" ht="11.25" customHeight="1">
      <c r="A235" s="30"/>
      <c r="B235" s="28" t="s">
        <v>240</v>
      </c>
      <c r="C235" s="25">
        <v>591</v>
      </c>
      <c r="D235" s="25">
        <v>1672</v>
      </c>
      <c r="E235" s="25">
        <v>776</v>
      </c>
      <c r="F235" s="25">
        <v>896</v>
      </c>
      <c r="G235" s="26">
        <f t="shared" si="51"/>
        <v>2.8291032148900168</v>
      </c>
      <c r="H235" s="27">
        <f t="shared" si="52"/>
        <v>86.607142857142861</v>
      </c>
      <c r="I235" s="27">
        <f t="shared" si="53"/>
        <v>0.8</v>
      </c>
      <c r="J235" s="25">
        <v>599</v>
      </c>
      <c r="K235" s="67">
        <v>1687</v>
      </c>
      <c r="L235" s="73">
        <f t="shared" si="54"/>
        <v>-8</v>
      </c>
      <c r="M235" s="73">
        <f t="shared" si="55"/>
        <v>-15</v>
      </c>
    </row>
    <row r="236" spans="1:13" ht="11.25" customHeight="1">
      <c r="A236" s="30"/>
      <c r="B236" s="28" t="s">
        <v>241</v>
      </c>
      <c r="C236" s="25">
        <v>514</v>
      </c>
      <c r="D236" s="25">
        <v>1336</v>
      </c>
      <c r="E236" s="25">
        <v>656</v>
      </c>
      <c r="F236" s="25">
        <v>680</v>
      </c>
      <c r="G236" s="26">
        <f t="shared" si="51"/>
        <v>2.5992217898832686</v>
      </c>
      <c r="H236" s="27">
        <f t="shared" si="52"/>
        <v>96.470588235294116</v>
      </c>
      <c r="I236" s="27">
        <f t="shared" si="53"/>
        <v>0.7</v>
      </c>
      <c r="J236" s="25">
        <v>520</v>
      </c>
      <c r="K236" s="67">
        <v>1359</v>
      </c>
      <c r="L236" s="73">
        <f t="shared" si="54"/>
        <v>-6</v>
      </c>
      <c r="M236" s="73">
        <f t="shared" si="55"/>
        <v>-23</v>
      </c>
    </row>
    <row r="237" spans="1:13" ht="11.25" customHeight="1">
      <c r="A237" s="30"/>
      <c r="B237" s="28" t="s">
        <v>242</v>
      </c>
      <c r="C237" s="25">
        <v>167</v>
      </c>
      <c r="D237" s="25">
        <v>426</v>
      </c>
      <c r="E237" s="25">
        <v>198</v>
      </c>
      <c r="F237" s="25">
        <v>228</v>
      </c>
      <c r="G237" s="26">
        <f t="shared" si="51"/>
        <v>2.5508982035928143</v>
      </c>
      <c r="H237" s="27">
        <f t="shared" si="52"/>
        <v>86.842105263157904</v>
      </c>
      <c r="I237" s="27">
        <f t="shared" si="53"/>
        <v>0.2</v>
      </c>
      <c r="J237" s="25">
        <v>175</v>
      </c>
      <c r="K237" s="67">
        <v>452</v>
      </c>
      <c r="L237" s="73">
        <f t="shared" si="54"/>
        <v>-8</v>
      </c>
      <c r="M237" s="73">
        <f t="shared" si="55"/>
        <v>-26</v>
      </c>
    </row>
    <row r="238" spans="1:13" ht="11.25" customHeight="1">
      <c r="A238" s="30"/>
      <c r="B238" s="28" t="s">
        <v>243</v>
      </c>
      <c r="C238" s="25">
        <v>146</v>
      </c>
      <c r="D238" s="25">
        <v>429</v>
      </c>
      <c r="E238" s="25">
        <v>207</v>
      </c>
      <c r="F238" s="25">
        <v>222</v>
      </c>
      <c r="G238" s="26">
        <f t="shared" si="51"/>
        <v>2.9383561643835616</v>
      </c>
      <c r="H238" s="27">
        <f t="shared" si="52"/>
        <v>93.243243243243242</v>
      </c>
      <c r="I238" s="27">
        <f t="shared" si="53"/>
        <v>0.2</v>
      </c>
      <c r="J238" s="25">
        <v>148</v>
      </c>
      <c r="K238" s="67">
        <v>443</v>
      </c>
      <c r="L238" s="73">
        <f t="shared" si="54"/>
        <v>-2</v>
      </c>
      <c r="M238" s="73">
        <f t="shared" si="55"/>
        <v>-14</v>
      </c>
    </row>
    <row r="239" spans="1:13" ht="6" customHeight="1">
      <c r="A239" s="30"/>
      <c r="B239" s="28"/>
      <c r="C239" s="5"/>
      <c r="D239" s="5"/>
      <c r="E239" s="5"/>
      <c r="F239" s="5"/>
      <c r="G239" s="31"/>
      <c r="H239" s="27"/>
      <c r="I239" s="32"/>
      <c r="J239" s="67"/>
      <c r="K239" s="5"/>
      <c r="L239" s="5"/>
      <c r="M239" s="25"/>
    </row>
    <row r="240" spans="1:13" s="3" customFormat="1" ht="11.25" customHeight="1">
      <c r="A240" s="278" t="s">
        <v>14</v>
      </c>
      <c r="B240" s="279"/>
      <c r="C240" s="52">
        <v>61994</v>
      </c>
      <c r="D240" s="52">
        <v>152470</v>
      </c>
      <c r="E240" s="52">
        <v>72878</v>
      </c>
      <c r="F240" s="52">
        <v>79592</v>
      </c>
      <c r="G240" s="51">
        <f t="shared" ref="G240:G257" si="56">+D240/C240</f>
        <v>2.4594315578926991</v>
      </c>
      <c r="H240" s="53">
        <f t="shared" ref="H240:H257" si="57">+E240/F240*100</f>
        <v>91.564478842094687</v>
      </c>
      <c r="I240" s="53">
        <f>+ROUND(D240/$D$240*100,1)</f>
        <v>100</v>
      </c>
      <c r="J240" s="52">
        <v>61439</v>
      </c>
      <c r="K240" s="52">
        <v>152593</v>
      </c>
      <c r="L240" s="52">
        <f t="shared" ref="L240:L257" si="58">+C240-J240</f>
        <v>555</v>
      </c>
      <c r="M240" s="52">
        <f t="shared" ref="M240:M257" si="59">+D240-K240</f>
        <v>-123</v>
      </c>
    </row>
    <row r="241" spans="1:13" ht="11.25" customHeight="1">
      <c r="A241" s="30"/>
      <c r="B241" s="28" t="s">
        <v>97</v>
      </c>
      <c r="C241" s="25">
        <v>3142</v>
      </c>
      <c r="D241" s="25">
        <v>7380</v>
      </c>
      <c r="E241" s="25">
        <v>3588</v>
      </c>
      <c r="F241" s="25">
        <v>3792</v>
      </c>
      <c r="G241" s="26">
        <f t="shared" si="56"/>
        <v>2.3488224061107577</v>
      </c>
      <c r="H241" s="27">
        <f t="shared" si="57"/>
        <v>94.620253164556971</v>
      </c>
      <c r="I241" s="27">
        <f t="shared" ref="I241:I257" si="60">+ROUND(D241/$D$240*100,1)</f>
        <v>4.8</v>
      </c>
      <c r="J241" s="25">
        <v>3116</v>
      </c>
      <c r="K241" s="25">
        <v>7394</v>
      </c>
      <c r="L241" s="73">
        <f t="shared" si="58"/>
        <v>26</v>
      </c>
      <c r="M241" s="73">
        <f t="shared" si="59"/>
        <v>-14</v>
      </c>
    </row>
    <row r="242" spans="1:13" ht="11.25" customHeight="1">
      <c r="A242" s="30"/>
      <c r="B242" s="28" t="s">
        <v>98</v>
      </c>
      <c r="C242" s="25">
        <v>4738</v>
      </c>
      <c r="D242" s="25">
        <v>12323</v>
      </c>
      <c r="E242" s="25">
        <v>5974</v>
      </c>
      <c r="F242" s="25">
        <v>6349</v>
      </c>
      <c r="G242" s="26">
        <f t="shared" si="56"/>
        <v>2.6008864499788942</v>
      </c>
      <c r="H242" s="27">
        <f t="shared" si="57"/>
        <v>94.09355804063631</v>
      </c>
      <c r="I242" s="27">
        <f t="shared" si="60"/>
        <v>8.1</v>
      </c>
      <c r="J242" s="25">
        <v>4732</v>
      </c>
      <c r="K242" s="25">
        <v>12392</v>
      </c>
      <c r="L242" s="73">
        <f t="shared" si="58"/>
        <v>6</v>
      </c>
      <c r="M242" s="73">
        <f t="shared" si="59"/>
        <v>-69</v>
      </c>
    </row>
    <row r="243" spans="1:13" ht="11.25" customHeight="1">
      <c r="A243" s="30"/>
      <c r="B243" s="28" t="s">
        <v>99</v>
      </c>
      <c r="C243" s="25">
        <v>4016</v>
      </c>
      <c r="D243" s="25">
        <v>9770</v>
      </c>
      <c r="E243" s="25">
        <v>4623</v>
      </c>
      <c r="F243" s="25">
        <v>5147</v>
      </c>
      <c r="G243" s="26">
        <f t="shared" si="56"/>
        <v>2.4327689243027888</v>
      </c>
      <c r="H243" s="27">
        <f t="shared" si="57"/>
        <v>89.819312220711083</v>
      </c>
      <c r="I243" s="27">
        <f t="shared" si="60"/>
        <v>6.4</v>
      </c>
      <c r="J243" s="25">
        <v>3984</v>
      </c>
      <c r="K243" s="25">
        <v>9746</v>
      </c>
      <c r="L243" s="73">
        <f t="shared" si="58"/>
        <v>32</v>
      </c>
      <c r="M243" s="73">
        <f t="shared" si="59"/>
        <v>24</v>
      </c>
    </row>
    <row r="244" spans="1:13" ht="11.25" customHeight="1">
      <c r="A244" s="30"/>
      <c r="B244" s="28" t="s">
        <v>100</v>
      </c>
      <c r="C244" s="25">
        <v>4255</v>
      </c>
      <c r="D244" s="25">
        <v>10415</v>
      </c>
      <c r="E244" s="25">
        <v>5041</v>
      </c>
      <c r="F244" s="25">
        <v>5374</v>
      </c>
      <c r="G244" s="26">
        <f t="shared" si="56"/>
        <v>2.4477085781433607</v>
      </c>
      <c r="H244" s="27">
        <f t="shared" si="57"/>
        <v>93.803498325269814</v>
      </c>
      <c r="I244" s="27">
        <f t="shared" si="60"/>
        <v>6.8</v>
      </c>
      <c r="J244" s="25">
        <v>4151</v>
      </c>
      <c r="K244" s="25">
        <v>10278</v>
      </c>
      <c r="L244" s="73">
        <f t="shared" si="58"/>
        <v>104</v>
      </c>
      <c r="M244" s="73">
        <f t="shared" si="59"/>
        <v>137</v>
      </c>
    </row>
    <row r="245" spans="1:13" ht="11.25" customHeight="1">
      <c r="A245" s="30"/>
      <c r="B245" s="28" t="s">
        <v>101</v>
      </c>
      <c r="C245" s="25">
        <v>2905</v>
      </c>
      <c r="D245" s="25">
        <v>6722</v>
      </c>
      <c r="E245" s="25">
        <v>3268</v>
      </c>
      <c r="F245" s="25">
        <v>3454</v>
      </c>
      <c r="G245" s="26">
        <f t="shared" si="56"/>
        <v>2.3139414802065406</v>
      </c>
      <c r="H245" s="27">
        <f t="shared" si="57"/>
        <v>94.614939200926457</v>
      </c>
      <c r="I245" s="27">
        <f t="shared" si="60"/>
        <v>4.4000000000000004</v>
      </c>
      <c r="J245" s="25">
        <v>2815</v>
      </c>
      <c r="K245" s="25">
        <v>6638</v>
      </c>
      <c r="L245" s="73">
        <f t="shared" si="58"/>
        <v>90</v>
      </c>
      <c r="M245" s="73">
        <f t="shared" si="59"/>
        <v>84</v>
      </c>
    </row>
    <row r="246" spans="1:13" ht="11.25" customHeight="1">
      <c r="A246" s="30"/>
      <c r="B246" s="28" t="s">
        <v>102</v>
      </c>
      <c r="C246" s="25">
        <v>3790</v>
      </c>
      <c r="D246" s="25">
        <v>8542</v>
      </c>
      <c r="E246" s="25">
        <v>4041</v>
      </c>
      <c r="F246" s="25">
        <v>4501</v>
      </c>
      <c r="G246" s="26">
        <f t="shared" si="56"/>
        <v>2.2538258575197889</v>
      </c>
      <c r="H246" s="27">
        <f t="shared" si="57"/>
        <v>89.780048878027102</v>
      </c>
      <c r="I246" s="27">
        <f t="shared" si="60"/>
        <v>5.6</v>
      </c>
      <c r="J246" s="25">
        <v>3726</v>
      </c>
      <c r="K246" s="25">
        <v>8460</v>
      </c>
      <c r="L246" s="73">
        <f t="shared" si="58"/>
        <v>64</v>
      </c>
      <c r="M246" s="73">
        <f t="shared" si="59"/>
        <v>82</v>
      </c>
    </row>
    <row r="247" spans="1:13" ht="11.25" customHeight="1">
      <c r="A247" s="30"/>
      <c r="B247" s="28" t="s">
        <v>103</v>
      </c>
      <c r="C247" s="25">
        <v>4139</v>
      </c>
      <c r="D247" s="25">
        <v>9466</v>
      </c>
      <c r="E247" s="25">
        <v>4492</v>
      </c>
      <c r="F247" s="25">
        <v>4974</v>
      </c>
      <c r="G247" s="26">
        <f t="shared" si="56"/>
        <v>2.2870258516549891</v>
      </c>
      <c r="H247" s="27">
        <f t="shared" si="57"/>
        <v>90.309609971853646</v>
      </c>
      <c r="I247" s="27">
        <f t="shared" si="60"/>
        <v>6.2</v>
      </c>
      <c r="J247" s="25">
        <v>4088</v>
      </c>
      <c r="K247" s="25">
        <v>9444</v>
      </c>
      <c r="L247" s="73">
        <f t="shared" si="58"/>
        <v>51</v>
      </c>
      <c r="M247" s="73">
        <f t="shared" si="59"/>
        <v>22</v>
      </c>
    </row>
    <row r="248" spans="1:13" ht="11.25" customHeight="1">
      <c r="A248" s="30"/>
      <c r="B248" s="28" t="s">
        <v>104</v>
      </c>
      <c r="C248" s="25">
        <v>4972</v>
      </c>
      <c r="D248" s="25">
        <v>11004</v>
      </c>
      <c r="E248" s="25">
        <v>5368</v>
      </c>
      <c r="F248" s="25">
        <v>5636</v>
      </c>
      <c r="G248" s="26">
        <f t="shared" si="56"/>
        <v>2.2131938857602576</v>
      </c>
      <c r="H248" s="27">
        <f t="shared" si="57"/>
        <v>95.244854506742371</v>
      </c>
      <c r="I248" s="27">
        <f t="shared" si="60"/>
        <v>7.2</v>
      </c>
      <c r="J248" s="25">
        <v>4930</v>
      </c>
      <c r="K248" s="25">
        <v>10931</v>
      </c>
      <c r="L248" s="73">
        <f t="shared" si="58"/>
        <v>42</v>
      </c>
      <c r="M248" s="73">
        <f t="shared" si="59"/>
        <v>73</v>
      </c>
    </row>
    <row r="249" spans="1:13" ht="11.25" customHeight="1">
      <c r="A249" s="30"/>
      <c r="B249" s="28" t="s">
        <v>105</v>
      </c>
      <c r="C249" s="25">
        <v>3245</v>
      </c>
      <c r="D249" s="25">
        <v>8043</v>
      </c>
      <c r="E249" s="25">
        <v>3894</v>
      </c>
      <c r="F249" s="25">
        <v>4149</v>
      </c>
      <c r="G249" s="26">
        <f t="shared" si="56"/>
        <v>2.4785824345146379</v>
      </c>
      <c r="H249" s="27">
        <f t="shared" si="57"/>
        <v>93.853940708604483</v>
      </c>
      <c r="I249" s="27">
        <f t="shared" si="60"/>
        <v>5.3</v>
      </c>
      <c r="J249" s="25">
        <v>3210</v>
      </c>
      <c r="K249" s="25">
        <v>8048</v>
      </c>
      <c r="L249" s="73">
        <f t="shared" si="58"/>
        <v>35</v>
      </c>
      <c r="M249" s="73">
        <f t="shared" si="59"/>
        <v>-5</v>
      </c>
    </row>
    <row r="250" spans="1:13" ht="11.25" customHeight="1">
      <c r="A250" s="30"/>
      <c r="B250" s="28" t="s">
        <v>201</v>
      </c>
      <c r="C250" s="25">
        <v>6061</v>
      </c>
      <c r="D250" s="25">
        <v>14705</v>
      </c>
      <c r="E250" s="25">
        <v>7066</v>
      </c>
      <c r="F250" s="25">
        <v>7639</v>
      </c>
      <c r="G250" s="26">
        <f t="shared" si="56"/>
        <v>2.4261672991255567</v>
      </c>
      <c r="H250" s="27">
        <f t="shared" si="57"/>
        <v>92.499018196098973</v>
      </c>
      <c r="I250" s="27">
        <f t="shared" si="60"/>
        <v>9.6</v>
      </c>
      <c r="J250" s="25">
        <v>6023</v>
      </c>
      <c r="K250" s="25">
        <v>14712</v>
      </c>
      <c r="L250" s="73">
        <f t="shared" si="58"/>
        <v>38</v>
      </c>
      <c r="M250" s="73">
        <f t="shared" si="59"/>
        <v>-7</v>
      </c>
    </row>
    <row r="251" spans="1:13" ht="11.25" customHeight="1">
      <c r="A251" s="30"/>
      <c r="B251" s="28" t="s">
        <v>202</v>
      </c>
      <c r="C251" s="25">
        <v>2804</v>
      </c>
      <c r="D251" s="25">
        <v>6457</v>
      </c>
      <c r="E251" s="25">
        <v>3186</v>
      </c>
      <c r="F251" s="25">
        <v>3271</v>
      </c>
      <c r="G251" s="26">
        <f t="shared" si="56"/>
        <v>2.3027817403708988</v>
      </c>
      <c r="H251" s="27">
        <f t="shared" si="57"/>
        <v>97.401406297768261</v>
      </c>
      <c r="I251" s="27">
        <f t="shared" si="60"/>
        <v>4.2</v>
      </c>
      <c r="J251" s="25">
        <v>2763</v>
      </c>
      <c r="K251" s="25">
        <v>6399</v>
      </c>
      <c r="L251" s="73">
        <f t="shared" si="58"/>
        <v>41</v>
      </c>
      <c r="M251" s="73">
        <f t="shared" si="59"/>
        <v>58</v>
      </c>
    </row>
    <row r="252" spans="1:13" ht="11.25" customHeight="1">
      <c r="A252" s="30"/>
      <c r="B252" s="28" t="s">
        <v>203</v>
      </c>
      <c r="C252" s="25">
        <v>3851</v>
      </c>
      <c r="D252" s="25">
        <v>11812</v>
      </c>
      <c r="E252" s="25">
        <v>5690</v>
      </c>
      <c r="F252" s="25">
        <v>6122</v>
      </c>
      <c r="G252" s="26">
        <f t="shared" si="56"/>
        <v>3.0672552583744483</v>
      </c>
      <c r="H252" s="27">
        <f t="shared" si="57"/>
        <v>92.94348252205161</v>
      </c>
      <c r="I252" s="27">
        <f t="shared" si="60"/>
        <v>7.7</v>
      </c>
      <c r="J252" s="25">
        <v>3769</v>
      </c>
      <c r="K252" s="25">
        <v>11686</v>
      </c>
      <c r="L252" s="73">
        <f t="shared" si="58"/>
        <v>82</v>
      </c>
      <c r="M252" s="73">
        <f t="shared" si="59"/>
        <v>126</v>
      </c>
    </row>
    <row r="253" spans="1:13" ht="11.25" customHeight="1">
      <c r="A253" s="30"/>
      <c r="B253" s="28" t="s">
        <v>204</v>
      </c>
      <c r="C253" s="25">
        <v>3411</v>
      </c>
      <c r="D253" s="25">
        <v>8214</v>
      </c>
      <c r="E253" s="25">
        <v>3885</v>
      </c>
      <c r="F253" s="25">
        <v>4329</v>
      </c>
      <c r="G253" s="26">
        <f t="shared" si="56"/>
        <v>2.4080914687774846</v>
      </c>
      <c r="H253" s="27">
        <f t="shared" si="57"/>
        <v>89.743589743589752</v>
      </c>
      <c r="I253" s="27">
        <f t="shared" si="60"/>
        <v>5.4</v>
      </c>
      <c r="J253" s="25">
        <v>3420</v>
      </c>
      <c r="K253" s="25">
        <v>8304</v>
      </c>
      <c r="L253" s="73">
        <f t="shared" si="58"/>
        <v>-9</v>
      </c>
      <c r="M253" s="73">
        <f t="shared" si="59"/>
        <v>-90</v>
      </c>
    </row>
    <row r="254" spans="1:13" ht="11.25" customHeight="1">
      <c r="A254" s="30"/>
      <c r="B254" s="28" t="s">
        <v>205</v>
      </c>
      <c r="C254" s="25">
        <v>2759</v>
      </c>
      <c r="D254" s="25">
        <v>6722</v>
      </c>
      <c r="E254" s="25">
        <v>3102</v>
      </c>
      <c r="F254" s="25">
        <v>3620</v>
      </c>
      <c r="G254" s="26">
        <f t="shared" si="56"/>
        <v>2.4363899963754982</v>
      </c>
      <c r="H254" s="27">
        <f t="shared" si="57"/>
        <v>85.690607734806633</v>
      </c>
      <c r="I254" s="27">
        <f t="shared" si="60"/>
        <v>4.4000000000000004</v>
      </c>
      <c r="J254" s="25">
        <v>2770</v>
      </c>
      <c r="K254" s="25">
        <v>6886</v>
      </c>
      <c r="L254" s="73">
        <f t="shared" si="58"/>
        <v>-11</v>
      </c>
      <c r="M254" s="73">
        <f t="shared" si="59"/>
        <v>-164</v>
      </c>
    </row>
    <row r="255" spans="1:13" ht="11.25" customHeight="1">
      <c r="A255" s="30"/>
      <c r="B255" s="28" t="s">
        <v>206</v>
      </c>
      <c r="C255" s="25">
        <v>2507</v>
      </c>
      <c r="D255" s="25">
        <v>6178</v>
      </c>
      <c r="E255" s="25">
        <v>2818</v>
      </c>
      <c r="F255" s="25">
        <v>3360</v>
      </c>
      <c r="G255" s="26">
        <f t="shared" si="56"/>
        <v>2.4642999601116871</v>
      </c>
      <c r="H255" s="27">
        <f t="shared" si="57"/>
        <v>83.86904761904762</v>
      </c>
      <c r="I255" s="27">
        <f t="shared" si="60"/>
        <v>4.0999999999999996</v>
      </c>
      <c r="J255" s="25">
        <v>2516</v>
      </c>
      <c r="K255" s="25">
        <v>6292</v>
      </c>
      <c r="L255" s="73">
        <f t="shared" si="58"/>
        <v>-9</v>
      </c>
      <c r="M255" s="73">
        <f t="shared" si="59"/>
        <v>-114</v>
      </c>
    </row>
    <row r="256" spans="1:13" ht="11.25" customHeight="1">
      <c r="A256" s="30"/>
      <c r="B256" s="28" t="s">
        <v>207</v>
      </c>
      <c r="C256" s="25">
        <v>2234</v>
      </c>
      <c r="D256" s="25">
        <v>5592</v>
      </c>
      <c r="E256" s="25">
        <v>2552</v>
      </c>
      <c r="F256" s="25">
        <v>3040</v>
      </c>
      <c r="G256" s="26">
        <f t="shared" si="56"/>
        <v>2.5031333930170097</v>
      </c>
      <c r="H256" s="27">
        <f t="shared" si="57"/>
        <v>83.94736842105263</v>
      </c>
      <c r="I256" s="27">
        <f t="shared" si="60"/>
        <v>3.7</v>
      </c>
      <c r="J256" s="25">
        <v>2281</v>
      </c>
      <c r="K256" s="25">
        <v>5757</v>
      </c>
      <c r="L256" s="73">
        <f t="shared" si="58"/>
        <v>-47</v>
      </c>
      <c r="M256" s="73">
        <f t="shared" si="59"/>
        <v>-165</v>
      </c>
    </row>
    <row r="257" spans="1:13" ht="11.25" customHeight="1">
      <c r="A257" s="30"/>
      <c r="B257" s="28" t="s">
        <v>208</v>
      </c>
      <c r="C257" s="25">
        <v>3165</v>
      </c>
      <c r="D257" s="25">
        <v>9125</v>
      </c>
      <c r="E257" s="25">
        <v>4290</v>
      </c>
      <c r="F257" s="25">
        <v>4835</v>
      </c>
      <c r="G257" s="26">
        <f t="shared" si="56"/>
        <v>2.8830963665086888</v>
      </c>
      <c r="H257" s="27">
        <f t="shared" si="57"/>
        <v>88.728024819027922</v>
      </c>
      <c r="I257" s="27">
        <f t="shared" si="60"/>
        <v>6</v>
      </c>
      <c r="J257" s="25">
        <v>3145</v>
      </c>
      <c r="K257" s="25">
        <v>9226</v>
      </c>
      <c r="L257" s="73">
        <f t="shared" si="58"/>
        <v>20</v>
      </c>
      <c r="M257" s="73">
        <f t="shared" si="59"/>
        <v>-101</v>
      </c>
    </row>
    <row r="258" spans="1:13" ht="6" customHeight="1">
      <c r="A258" s="30"/>
      <c r="B258" s="28"/>
      <c r="C258" s="5"/>
      <c r="D258" s="5"/>
      <c r="E258" s="5"/>
      <c r="F258" s="5"/>
      <c r="G258" s="31"/>
      <c r="H258" s="27"/>
      <c r="I258" s="32"/>
      <c r="J258" s="67"/>
      <c r="K258" s="5"/>
      <c r="L258" s="5"/>
      <c r="M258" s="25"/>
    </row>
    <row r="259" spans="1:13" s="3" customFormat="1" ht="11.25" customHeight="1">
      <c r="A259" s="278" t="s">
        <v>15</v>
      </c>
      <c r="B259" s="279"/>
      <c r="C259" s="52">
        <v>124994</v>
      </c>
      <c r="D259" s="52">
        <v>283212</v>
      </c>
      <c r="E259" s="52">
        <v>135600</v>
      </c>
      <c r="F259" s="52">
        <v>147612</v>
      </c>
      <c r="G259" s="51">
        <f t="shared" ref="G259:G294" si="61">+D259/C259</f>
        <v>2.265804758628414</v>
      </c>
      <c r="H259" s="53">
        <f t="shared" ref="H259:H294" si="62">+E259/F259*100</f>
        <v>91.862450207300213</v>
      </c>
      <c r="I259" s="53">
        <f>+ROUND(D259/$D$259*100,1)</f>
        <v>100</v>
      </c>
      <c r="J259" s="52">
        <v>124511</v>
      </c>
      <c r="K259" s="52">
        <v>283888</v>
      </c>
      <c r="L259" s="52">
        <f t="shared" ref="L259:L294" si="63">+C259-J259</f>
        <v>483</v>
      </c>
      <c r="M259" s="52">
        <f t="shared" ref="M259:M294" si="64">+D259-K259</f>
        <v>-676</v>
      </c>
    </row>
    <row r="260" spans="1:13" ht="11.25" customHeight="1">
      <c r="A260" s="30"/>
      <c r="B260" s="28" t="s">
        <v>106</v>
      </c>
      <c r="C260" s="25">
        <v>6373</v>
      </c>
      <c r="D260" s="25">
        <v>11892</v>
      </c>
      <c r="E260" s="25">
        <v>6298</v>
      </c>
      <c r="F260" s="25">
        <v>5594</v>
      </c>
      <c r="G260" s="26">
        <f t="shared" si="61"/>
        <v>1.8659971755844971</v>
      </c>
      <c r="H260" s="27">
        <f t="shared" si="62"/>
        <v>112.58491240614946</v>
      </c>
      <c r="I260" s="27">
        <f t="shared" ref="I260:I294" si="65">+ROUND(D260/$D$259*100,1)</f>
        <v>4.2</v>
      </c>
      <c r="J260" s="25">
        <v>6180</v>
      </c>
      <c r="K260" s="25">
        <v>11586</v>
      </c>
      <c r="L260" s="73">
        <f t="shared" si="63"/>
        <v>193</v>
      </c>
      <c r="M260" s="73">
        <f t="shared" si="64"/>
        <v>306</v>
      </c>
    </row>
    <row r="261" spans="1:13" ht="11.25" customHeight="1">
      <c r="A261" s="30"/>
      <c r="B261" s="28" t="s">
        <v>107</v>
      </c>
      <c r="C261" s="25">
        <v>4280</v>
      </c>
      <c r="D261" s="25">
        <v>9222</v>
      </c>
      <c r="E261" s="25">
        <v>4537</v>
      </c>
      <c r="F261" s="25">
        <v>4685</v>
      </c>
      <c r="G261" s="26">
        <f t="shared" si="61"/>
        <v>2.1546728971962619</v>
      </c>
      <c r="H261" s="27">
        <f t="shared" si="62"/>
        <v>96.840981856990396</v>
      </c>
      <c r="I261" s="27">
        <f t="shared" si="65"/>
        <v>3.3</v>
      </c>
      <c r="J261" s="25">
        <v>4281</v>
      </c>
      <c r="K261" s="25">
        <v>9304</v>
      </c>
      <c r="L261" s="73">
        <f t="shared" si="63"/>
        <v>-1</v>
      </c>
      <c r="M261" s="73">
        <f t="shared" si="64"/>
        <v>-82</v>
      </c>
    </row>
    <row r="262" spans="1:13" ht="11.25" customHeight="1">
      <c r="A262" s="30"/>
      <c r="B262" s="28" t="s">
        <v>108</v>
      </c>
      <c r="C262" s="25">
        <v>6478</v>
      </c>
      <c r="D262" s="25">
        <v>12712</v>
      </c>
      <c r="E262" s="25">
        <v>6116</v>
      </c>
      <c r="F262" s="25">
        <v>6596</v>
      </c>
      <c r="G262" s="26">
        <f t="shared" si="61"/>
        <v>1.962334053720284</v>
      </c>
      <c r="H262" s="27">
        <f t="shared" si="62"/>
        <v>92.722862340812611</v>
      </c>
      <c r="I262" s="27">
        <f t="shared" si="65"/>
        <v>4.5</v>
      </c>
      <c r="J262" s="25">
        <v>6502</v>
      </c>
      <c r="K262" s="25">
        <v>12816</v>
      </c>
      <c r="L262" s="73">
        <f t="shared" si="63"/>
        <v>-24</v>
      </c>
      <c r="M262" s="73">
        <f t="shared" si="64"/>
        <v>-104</v>
      </c>
    </row>
    <row r="263" spans="1:13" ht="11.25" customHeight="1">
      <c r="A263" s="30"/>
      <c r="B263" s="28" t="s">
        <v>109</v>
      </c>
      <c r="C263" s="25">
        <v>3696</v>
      </c>
      <c r="D263" s="25">
        <v>9159</v>
      </c>
      <c r="E263" s="25">
        <v>4440</v>
      </c>
      <c r="F263" s="25">
        <v>4719</v>
      </c>
      <c r="G263" s="26">
        <f t="shared" si="61"/>
        <v>2.4780844155844157</v>
      </c>
      <c r="H263" s="27">
        <f t="shared" si="62"/>
        <v>94.087730451366809</v>
      </c>
      <c r="I263" s="27">
        <f t="shared" si="65"/>
        <v>3.2</v>
      </c>
      <c r="J263" s="25">
        <v>3728</v>
      </c>
      <c r="K263" s="25">
        <v>9243</v>
      </c>
      <c r="L263" s="73">
        <f t="shared" si="63"/>
        <v>-32</v>
      </c>
      <c r="M263" s="73">
        <f t="shared" si="64"/>
        <v>-84</v>
      </c>
    </row>
    <row r="264" spans="1:13" ht="11.25" customHeight="1">
      <c r="A264" s="30"/>
      <c r="B264" s="28" t="s">
        <v>110</v>
      </c>
      <c r="C264" s="25">
        <v>4050</v>
      </c>
      <c r="D264" s="25">
        <v>11126</v>
      </c>
      <c r="E264" s="25">
        <v>5497</v>
      </c>
      <c r="F264" s="25">
        <v>5629</v>
      </c>
      <c r="G264" s="26">
        <f t="shared" si="61"/>
        <v>2.7471604938271605</v>
      </c>
      <c r="H264" s="27">
        <f t="shared" si="62"/>
        <v>97.655000888257234</v>
      </c>
      <c r="I264" s="27">
        <f t="shared" si="65"/>
        <v>3.9</v>
      </c>
      <c r="J264" s="25">
        <v>4028</v>
      </c>
      <c r="K264" s="25">
        <v>11102</v>
      </c>
      <c r="L264" s="73">
        <f t="shared" si="63"/>
        <v>22</v>
      </c>
      <c r="M264" s="73">
        <f t="shared" si="64"/>
        <v>24</v>
      </c>
    </row>
    <row r="265" spans="1:13" ht="11.25" customHeight="1">
      <c r="A265" s="30"/>
      <c r="B265" s="28" t="s">
        <v>111</v>
      </c>
      <c r="C265" s="25">
        <v>2669</v>
      </c>
      <c r="D265" s="25">
        <v>7897</v>
      </c>
      <c r="E265" s="25">
        <v>3882</v>
      </c>
      <c r="F265" s="25">
        <v>4015</v>
      </c>
      <c r="G265" s="26">
        <f t="shared" si="61"/>
        <v>2.9587860621955788</v>
      </c>
      <c r="H265" s="27">
        <f t="shared" si="62"/>
        <v>96.687422166874228</v>
      </c>
      <c r="I265" s="27">
        <f t="shared" si="65"/>
        <v>2.8</v>
      </c>
      <c r="J265" s="25">
        <v>2624</v>
      </c>
      <c r="K265" s="25">
        <v>7844</v>
      </c>
      <c r="L265" s="73">
        <f t="shared" si="63"/>
        <v>45</v>
      </c>
      <c r="M265" s="73">
        <f t="shared" si="64"/>
        <v>53</v>
      </c>
    </row>
    <row r="266" spans="1:13" ht="11.25" customHeight="1">
      <c r="A266" s="30"/>
      <c r="B266" s="28" t="s">
        <v>112</v>
      </c>
      <c r="C266" s="25">
        <v>3755</v>
      </c>
      <c r="D266" s="25">
        <v>10532</v>
      </c>
      <c r="E266" s="25">
        <v>5267</v>
      </c>
      <c r="F266" s="25">
        <v>5265</v>
      </c>
      <c r="G266" s="26">
        <f t="shared" si="61"/>
        <v>2.8047936085219707</v>
      </c>
      <c r="H266" s="27">
        <f t="shared" si="62"/>
        <v>100.03798670465338</v>
      </c>
      <c r="I266" s="27">
        <f t="shared" si="65"/>
        <v>3.7</v>
      </c>
      <c r="J266" s="25">
        <v>3684</v>
      </c>
      <c r="K266" s="25">
        <v>10393</v>
      </c>
      <c r="L266" s="73">
        <f t="shared" si="63"/>
        <v>71</v>
      </c>
      <c r="M266" s="73">
        <f t="shared" si="64"/>
        <v>139</v>
      </c>
    </row>
    <row r="267" spans="1:13" ht="11.25" customHeight="1">
      <c r="A267" s="30"/>
      <c r="B267" s="28" t="s">
        <v>113</v>
      </c>
      <c r="C267" s="25">
        <v>3460</v>
      </c>
      <c r="D267" s="25">
        <v>8209</v>
      </c>
      <c r="E267" s="25">
        <v>4029</v>
      </c>
      <c r="F267" s="25">
        <v>4180</v>
      </c>
      <c r="G267" s="26">
        <f t="shared" si="61"/>
        <v>2.3725433526011561</v>
      </c>
      <c r="H267" s="27">
        <f t="shared" si="62"/>
        <v>96.387559808612451</v>
      </c>
      <c r="I267" s="27">
        <f t="shared" si="65"/>
        <v>2.9</v>
      </c>
      <c r="J267" s="25">
        <v>3479</v>
      </c>
      <c r="K267" s="25">
        <v>8298</v>
      </c>
      <c r="L267" s="73">
        <f t="shared" si="63"/>
        <v>-19</v>
      </c>
      <c r="M267" s="73">
        <f t="shared" si="64"/>
        <v>-89</v>
      </c>
    </row>
    <row r="268" spans="1:13" ht="11.25" customHeight="1">
      <c r="A268" s="30"/>
      <c r="B268" s="28" t="s">
        <v>114</v>
      </c>
      <c r="C268" s="25">
        <v>2277</v>
      </c>
      <c r="D268" s="25">
        <v>6219</v>
      </c>
      <c r="E268" s="25">
        <v>2989</v>
      </c>
      <c r="F268" s="25">
        <v>3230</v>
      </c>
      <c r="G268" s="26">
        <f t="shared" si="61"/>
        <v>2.731225296442688</v>
      </c>
      <c r="H268" s="27">
        <f t="shared" si="62"/>
        <v>92.538699690402481</v>
      </c>
      <c r="I268" s="27">
        <f t="shared" si="65"/>
        <v>2.2000000000000002</v>
      </c>
      <c r="J268" s="25">
        <v>2264</v>
      </c>
      <c r="K268" s="25">
        <v>6276</v>
      </c>
      <c r="L268" s="73">
        <f t="shared" si="63"/>
        <v>13</v>
      </c>
      <c r="M268" s="73">
        <f t="shared" si="64"/>
        <v>-57</v>
      </c>
    </row>
    <row r="269" spans="1:13" ht="11.25" customHeight="1">
      <c r="A269" s="30"/>
      <c r="B269" s="28" t="s">
        <v>209</v>
      </c>
      <c r="C269" s="25">
        <v>2296</v>
      </c>
      <c r="D269" s="25">
        <v>5626</v>
      </c>
      <c r="E269" s="25">
        <v>2712</v>
      </c>
      <c r="F269" s="25">
        <v>2914</v>
      </c>
      <c r="G269" s="26">
        <f t="shared" si="61"/>
        <v>2.4503484320557489</v>
      </c>
      <c r="H269" s="27">
        <f t="shared" si="62"/>
        <v>93.067947838023329</v>
      </c>
      <c r="I269" s="27">
        <f t="shared" si="65"/>
        <v>2</v>
      </c>
      <c r="J269" s="25">
        <v>2340</v>
      </c>
      <c r="K269" s="25">
        <v>5724</v>
      </c>
      <c r="L269" s="73">
        <f t="shared" si="63"/>
        <v>-44</v>
      </c>
      <c r="M269" s="73">
        <f t="shared" si="64"/>
        <v>-98</v>
      </c>
    </row>
    <row r="270" spans="1:13" ht="11.25" customHeight="1">
      <c r="A270" s="30"/>
      <c r="B270" s="28" t="s">
        <v>210</v>
      </c>
      <c r="C270" s="25">
        <v>2042</v>
      </c>
      <c r="D270" s="25">
        <v>4809</v>
      </c>
      <c r="E270" s="25">
        <v>2401</v>
      </c>
      <c r="F270" s="25">
        <v>2408</v>
      </c>
      <c r="G270" s="26">
        <f t="shared" si="61"/>
        <v>2.3550440744368268</v>
      </c>
      <c r="H270" s="27">
        <f t="shared" si="62"/>
        <v>99.70930232558139</v>
      </c>
      <c r="I270" s="27">
        <f t="shared" si="65"/>
        <v>1.7</v>
      </c>
      <c r="J270" s="25">
        <v>1994</v>
      </c>
      <c r="K270" s="25">
        <v>4739</v>
      </c>
      <c r="L270" s="73">
        <f t="shared" si="63"/>
        <v>48</v>
      </c>
      <c r="M270" s="73">
        <f t="shared" si="64"/>
        <v>70</v>
      </c>
    </row>
    <row r="271" spans="1:13" ht="11.25" customHeight="1">
      <c r="A271" s="30"/>
      <c r="B271" s="28" t="s">
        <v>211</v>
      </c>
      <c r="C271" s="25">
        <v>6700</v>
      </c>
      <c r="D271" s="25">
        <v>13435</v>
      </c>
      <c r="E271" s="25">
        <v>6378</v>
      </c>
      <c r="F271" s="25">
        <v>7057</v>
      </c>
      <c r="G271" s="26">
        <f t="shared" si="61"/>
        <v>2.0052238805970148</v>
      </c>
      <c r="H271" s="27">
        <f t="shared" si="62"/>
        <v>90.37834773983279</v>
      </c>
      <c r="I271" s="27">
        <f t="shared" si="65"/>
        <v>4.7</v>
      </c>
      <c r="J271" s="25">
        <v>6661</v>
      </c>
      <c r="K271" s="25">
        <v>13427</v>
      </c>
      <c r="L271" s="73">
        <f t="shared" si="63"/>
        <v>39</v>
      </c>
      <c r="M271" s="73">
        <f t="shared" si="64"/>
        <v>8</v>
      </c>
    </row>
    <row r="272" spans="1:13" ht="11.25" customHeight="1">
      <c r="A272" s="30"/>
      <c r="B272" s="28" t="s">
        <v>212</v>
      </c>
      <c r="C272" s="25">
        <v>2558</v>
      </c>
      <c r="D272" s="25">
        <v>6012</v>
      </c>
      <c r="E272" s="25">
        <v>2966</v>
      </c>
      <c r="F272" s="25">
        <v>3046</v>
      </c>
      <c r="G272" s="26">
        <f t="shared" si="61"/>
        <v>2.3502736512900704</v>
      </c>
      <c r="H272" s="27">
        <f t="shared" si="62"/>
        <v>97.373604727511491</v>
      </c>
      <c r="I272" s="27">
        <f t="shared" si="65"/>
        <v>2.1</v>
      </c>
      <c r="J272" s="25">
        <v>2562</v>
      </c>
      <c r="K272" s="25">
        <v>6057</v>
      </c>
      <c r="L272" s="73">
        <f t="shared" si="63"/>
        <v>-4</v>
      </c>
      <c r="M272" s="73">
        <f t="shared" si="64"/>
        <v>-45</v>
      </c>
    </row>
    <row r="273" spans="1:13" ht="11.25" customHeight="1">
      <c r="A273" s="30"/>
      <c r="B273" s="28" t="s">
        <v>213</v>
      </c>
      <c r="C273" s="25">
        <v>3967</v>
      </c>
      <c r="D273" s="25">
        <v>9326</v>
      </c>
      <c r="E273" s="25">
        <v>4628</v>
      </c>
      <c r="F273" s="25">
        <v>4698</v>
      </c>
      <c r="G273" s="26">
        <f t="shared" si="61"/>
        <v>2.3508948827829594</v>
      </c>
      <c r="H273" s="27">
        <f t="shared" si="62"/>
        <v>98.510004257130689</v>
      </c>
      <c r="I273" s="27">
        <f t="shared" si="65"/>
        <v>3.3</v>
      </c>
      <c r="J273" s="25">
        <v>3972</v>
      </c>
      <c r="K273" s="25">
        <v>9409</v>
      </c>
      <c r="L273" s="73">
        <f t="shared" si="63"/>
        <v>-5</v>
      </c>
      <c r="M273" s="73">
        <f t="shared" si="64"/>
        <v>-83</v>
      </c>
    </row>
    <row r="274" spans="1:13" ht="11.25" customHeight="1">
      <c r="A274" s="30"/>
      <c r="B274" s="28" t="s">
        <v>214</v>
      </c>
      <c r="C274" s="25">
        <v>2398</v>
      </c>
      <c r="D274" s="25">
        <v>5372</v>
      </c>
      <c r="E274" s="25">
        <v>2280</v>
      </c>
      <c r="F274" s="25">
        <v>3092</v>
      </c>
      <c r="G274" s="26">
        <f t="shared" si="61"/>
        <v>2.2402001668056712</v>
      </c>
      <c r="H274" s="27">
        <f t="shared" si="62"/>
        <v>73.738680465717991</v>
      </c>
      <c r="I274" s="27">
        <f t="shared" si="65"/>
        <v>1.9</v>
      </c>
      <c r="J274" s="25">
        <v>2423</v>
      </c>
      <c r="K274" s="25">
        <v>5397</v>
      </c>
      <c r="L274" s="73">
        <f t="shared" si="63"/>
        <v>-25</v>
      </c>
      <c r="M274" s="73">
        <f t="shared" si="64"/>
        <v>-25</v>
      </c>
    </row>
    <row r="275" spans="1:13" ht="11.25" customHeight="1">
      <c r="A275" s="30"/>
      <c r="B275" s="28" t="s">
        <v>215</v>
      </c>
      <c r="C275" s="25">
        <v>1471</v>
      </c>
      <c r="D275" s="25">
        <v>3281</v>
      </c>
      <c r="E275" s="25">
        <v>1485</v>
      </c>
      <c r="F275" s="25">
        <v>1796</v>
      </c>
      <c r="G275" s="26">
        <f t="shared" si="61"/>
        <v>2.230455472467709</v>
      </c>
      <c r="H275" s="27">
        <f t="shared" si="62"/>
        <v>82.683741648106903</v>
      </c>
      <c r="I275" s="27">
        <f t="shared" si="65"/>
        <v>1.2</v>
      </c>
      <c r="J275" s="25">
        <v>1471</v>
      </c>
      <c r="K275" s="25">
        <v>3346</v>
      </c>
      <c r="L275" s="73">
        <f t="shared" si="63"/>
        <v>0</v>
      </c>
      <c r="M275" s="73">
        <f t="shared" si="64"/>
        <v>-65</v>
      </c>
    </row>
    <row r="276" spans="1:13" ht="11.25" customHeight="1">
      <c r="A276" s="30"/>
      <c r="B276" s="28" t="s">
        <v>216</v>
      </c>
      <c r="C276" s="25">
        <v>2002</v>
      </c>
      <c r="D276" s="25">
        <v>4662</v>
      </c>
      <c r="E276" s="25">
        <v>2015</v>
      </c>
      <c r="F276" s="25">
        <v>2647</v>
      </c>
      <c r="G276" s="26">
        <f t="shared" si="61"/>
        <v>2.3286713286713288</v>
      </c>
      <c r="H276" s="27">
        <f t="shared" si="62"/>
        <v>76.123913864752552</v>
      </c>
      <c r="I276" s="27">
        <f t="shared" si="65"/>
        <v>1.6</v>
      </c>
      <c r="J276" s="25">
        <v>2045</v>
      </c>
      <c r="K276" s="25">
        <v>4735</v>
      </c>
      <c r="L276" s="73">
        <f t="shared" si="63"/>
        <v>-43</v>
      </c>
      <c r="M276" s="73">
        <f t="shared" si="64"/>
        <v>-73</v>
      </c>
    </row>
    <row r="277" spans="1:13" ht="11.25" customHeight="1">
      <c r="A277" s="30"/>
      <c r="B277" s="28" t="s">
        <v>217</v>
      </c>
      <c r="C277" s="25">
        <v>5657</v>
      </c>
      <c r="D277" s="25">
        <v>12441</v>
      </c>
      <c r="E277" s="25">
        <v>5722</v>
      </c>
      <c r="F277" s="25">
        <v>6719</v>
      </c>
      <c r="G277" s="26">
        <f t="shared" si="61"/>
        <v>2.1992222025808732</v>
      </c>
      <c r="H277" s="27">
        <f t="shared" si="62"/>
        <v>85.161482363446936</v>
      </c>
      <c r="I277" s="27">
        <f t="shared" si="65"/>
        <v>4.4000000000000004</v>
      </c>
      <c r="J277" s="25">
        <v>5615</v>
      </c>
      <c r="K277" s="25">
        <v>12382</v>
      </c>
      <c r="L277" s="73">
        <f t="shared" si="63"/>
        <v>42</v>
      </c>
      <c r="M277" s="73">
        <f t="shared" si="64"/>
        <v>59</v>
      </c>
    </row>
    <row r="278" spans="1:13" ht="11.25" customHeight="1">
      <c r="A278" s="30"/>
      <c r="B278" s="28" t="s">
        <v>218</v>
      </c>
      <c r="C278" s="25">
        <v>3060</v>
      </c>
      <c r="D278" s="25">
        <v>7564</v>
      </c>
      <c r="E278" s="25">
        <v>3579</v>
      </c>
      <c r="F278" s="25">
        <v>3985</v>
      </c>
      <c r="G278" s="26">
        <f t="shared" si="61"/>
        <v>2.4718954248366014</v>
      </c>
      <c r="H278" s="27">
        <f t="shared" si="62"/>
        <v>89.811794228356334</v>
      </c>
      <c r="I278" s="27">
        <f t="shared" si="65"/>
        <v>2.7</v>
      </c>
      <c r="J278" s="25">
        <v>3013</v>
      </c>
      <c r="K278" s="25">
        <v>7439</v>
      </c>
      <c r="L278" s="73">
        <f t="shared" si="63"/>
        <v>47</v>
      </c>
      <c r="M278" s="73">
        <f t="shared" si="64"/>
        <v>125</v>
      </c>
    </row>
    <row r="279" spans="1:13" ht="11.25" customHeight="1">
      <c r="A279" s="30"/>
      <c r="B279" s="28" t="s">
        <v>219</v>
      </c>
      <c r="C279" s="25">
        <v>3312</v>
      </c>
      <c r="D279" s="25">
        <v>8300</v>
      </c>
      <c r="E279" s="25">
        <v>3877</v>
      </c>
      <c r="F279" s="25">
        <v>4423</v>
      </c>
      <c r="G279" s="26">
        <f t="shared" si="61"/>
        <v>2.506038647342995</v>
      </c>
      <c r="H279" s="27">
        <f t="shared" si="62"/>
        <v>87.655437485869314</v>
      </c>
      <c r="I279" s="27">
        <f t="shared" si="65"/>
        <v>2.9</v>
      </c>
      <c r="J279" s="25">
        <v>3347</v>
      </c>
      <c r="K279" s="25">
        <v>8461</v>
      </c>
      <c r="L279" s="73">
        <f t="shared" si="63"/>
        <v>-35</v>
      </c>
      <c r="M279" s="73">
        <f t="shared" si="64"/>
        <v>-161</v>
      </c>
    </row>
    <row r="280" spans="1:13" ht="11.25" customHeight="1">
      <c r="A280" s="30"/>
      <c r="B280" s="28" t="s">
        <v>220</v>
      </c>
      <c r="C280" s="25">
        <v>2339</v>
      </c>
      <c r="D280" s="25">
        <v>4980</v>
      </c>
      <c r="E280" s="25">
        <v>2285</v>
      </c>
      <c r="F280" s="25">
        <v>2695</v>
      </c>
      <c r="G280" s="26">
        <f t="shared" si="61"/>
        <v>2.1291150064129969</v>
      </c>
      <c r="H280" s="27">
        <f t="shared" si="62"/>
        <v>84.786641929499069</v>
      </c>
      <c r="I280" s="27">
        <f t="shared" si="65"/>
        <v>1.8</v>
      </c>
      <c r="J280" s="25">
        <v>2311</v>
      </c>
      <c r="K280" s="25">
        <v>4966</v>
      </c>
      <c r="L280" s="73">
        <f t="shared" si="63"/>
        <v>28</v>
      </c>
      <c r="M280" s="73">
        <f t="shared" si="64"/>
        <v>14</v>
      </c>
    </row>
    <row r="281" spans="1:13" ht="11.25" customHeight="1">
      <c r="A281" s="30"/>
      <c r="B281" s="28" t="s">
        <v>221</v>
      </c>
      <c r="C281" s="25">
        <v>7646</v>
      </c>
      <c r="D281" s="25">
        <v>14283</v>
      </c>
      <c r="E281" s="25">
        <v>6986</v>
      </c>
      <c r="F281" s="25">
        <v>7297</v>
      </c>
      <c r="G281" s="26">
        <f t="shared" si="61"/>
        <v>1.8680355741564216</v>
      </c>
      <c r="H281" s="27">
        <f t="shared" si="62"/>
        <v>95.737974510072632</v>
      </c>
      <c r="I281" s="27">
        <f t="shared" si="65"/>
        <v>5</v>
      </c>
      <c r="J281" s="25">
        <v>7631</v>
      </c>
      <c r="K281" s="25">
        <v>14384</v>
      </c>
      <c r="L281" s="73">
        <f t="shared" si="63"/>
        <v>15</v>
      </c>
      <c r="M281" s="73">
        <f t="shared" si="64"/>
        <v>-101</v>
      </c>
    </row>
    <row r="282" spans="1:13" ht="11.25" customHeight="1">
      <c r="A282" s="30"/>
      <c r="B282" s="28" t="s">
        <v>222</v>
      </c>
      <c r="C282" s="25">
        <v>9729</v>
      </c>
      <c r="D282" s="25">
        <v>19194</v>
      </c>
      <c r="E282" s="25">
        <v>9460</v>
      </c>
      <c r="F282" s="25">
        <v>9734</v>
      </c>
      <c r="G282" s="26">
        <f t="shared" si="61"/>
        <v>1.9728646315140301</v>
      </c>
      <c r="H282" s="27">
        <f t="shared" si="62"/>
        <v>97.185124306554343</v>
      </c>
      <c r="I282" s="27">
        <f t="shared" si="65"/>
        <v>6.8</v>
      </c>
      <c r="J282" s="25">
        <v>9596</v>
      </c>
      <c r="K282" s="25">
        <v>19055</v>
      </c>
      <c r="L282" s="73">
        <f t="shared" si="63"/>
        <v>133</v>
      </c>
      <c r="M282" s="73">
        <f t="shared" si="64"/>
        <v>139</v>
      </c>
    </row>
    <row r="283" spans="1:13" ht="11.25" customHeight="1">
      <c r="A283" s="30"/>
      <c r="B283" s="28" t="s">
        <v>223</v>
      </c>
      <c r="C283" s="25">
        <v>7433</v>
      </c>
      <c r="D283" s="25">
        <v>15623</v>
      </c>
      <c r="E283" s="25">
        <v>7317</v>
      </c>
      <c r="F283" s="25">
        <v>8306</v>
      </c>
      <c r="G283" s="26">
        <f t="shared" si="61"/>
        <v>2.1018431319790123</v>
      </c>
      <c r="H283" s="27">
        <f t="shared" si="62"/>
        <v>88.092944859137972</v>
      </c>
      <c r="I283" s="27">
        <f t="shared" si="65"/>
        <v>5.5</v>
      </c>
      <c r="J283" s="25">
        <v>7517</v>
      </c>
      <c r="K283" s="25">
        <v>15845</v>
      </c>
      <c r="L283" s="73">
        <f t="shared" si="63"/>
        <v>-84</v>
      </c>
      <c r="M283" s="73">
        <f t="shared" si="64"/>
        <v>-222</v>
      </c>
    </row>
    <row r="284" spans="1:13" ht="11.25" customHeight="1">
      <c r="A284" s="30"/>
      <c r="B284" s="28" t="s">
        <v>224</v>
      </c>
      <c r="C284" s="25">
        <v>2791</v>
      </c>
      <c r="D284" s="25">
        <v>7487</v>
      </c>
      <c r="E284" s="25">
        <v>3600</v>
      </c>
      <c r="F284" s="25">
        <v>3887</v>
      </c>
      <c r="G284" s="26">
        <f t="shared" si="61"/>
        <v>2.6825510569688285</v>
      </c>
      <c r="H284" s="27">
        <f t="shared" si="62"/>
        <v>92.616413686647803</v>
      </c>
      <c r="I284" s="27">
        <f t="shared" si="65"/>
        <v>2.6</v>
      </c>
      <c r="J284" s="25">
        <v>2733</v>
      </c>
      <c r="K284" s="25">
        <v>7348</v>
      </c>
      <c r="L284" s="73">
        <f t="shared" si="63"/>
        <v>58</v>
      </c>
      <c r="M284" s="73">
        <f t="shared" si="64"/>
        <v>139</v>
      </c>
    </row>
    <row r="285" spans="1:13" ht="11.25" customHeight="1">
      <c r="A285" s="30"/>
      <c r="B285" s="28" t="s">
        <v>225</v>
      </c>
      <c r="C285" s="25">
        <v>1320</v>
      </c>
      <c r="D285" s="25">
        <v>3810</v>
      </c>
      <c r="E285" s="25">
        <v>1700</v>
      </c>
      <c r="F285" s="25">
        <v>2110</v>
      </c>
      <c r="G285" s="26">
        <f t="shared" si="61"/>
        <v>2.8863636363636362</v>
      </c>
      <c r="H285" s="27">
        <f t="shared" si="62"/>
        <v>80.568720379146924</v>
      </c>
      <c r="I285" s="27">
        <f t="shared" si="65"/>
        <v>1.3</v>
      </c>
      <c r="J285" s="25">
        <v>1300</v>
      </c>
      <c r="K285" s="25">
        <v>3797</v>
      </c>
      <c r="L285" s="73">
        <f t="shared" si="63"/>
        <v>20</v>
      </c>
      <c r="M285" s="73">
        <f t="shared" si="64"/>
        <v>13</v>
      </c>
    </row>
    <row r="286" spans="1:13" ht="11.25" customHeight="1">
      <c r="A286" s="30"/>
      <c r="B286" s="28" t="s">
        <v>226</v>
      </c>
      <c r="C286" s="25">
        <v>2291</v>
      </c>
      <c r="D286" s="25">
        <v>4972</v>
      </c>
      <c r="E286" s="25">
        <v>2117</v>
      </c>
      <c r="F286" s="25">
        <v>2855</v>
      </c>
      <c r="G286" s="26">
        <f t="shared" si="61"/>
        <v>2.1702313400261892</v>
      </c>
      <c r="H286" s="27">
        <f t="shared" si="62"/>
        <v>74.15061295971978</v>
      </c>
      <c r="I286" s="27">
        <f t="shared" si="65"/>
        <v>1.8</v>
      </c>
      <c r="J286" s="25">
        <v>2310</v>
      </c>
      <c r="K286" s="25">
        <v>5063</v>
      </c>
      <c r="L286" s="73">
        <f t="shared" si="63"/>
        <v>-19</v>
      </c>
      <c r="M286" s="73">
        <f t="shared" si="64"/>
        <v>-91</v>
      </c>
    </row>
    <row r="287" spans="1:13" ht="11.25" customHeight="1">
      <c r="A287" s="30"/>
      <c r="B287" s="28" t="s">
        <v>227</v>
      </c>
      <c r="C287" s="25">
        <v>2297</v>
      </c>
      <c r="D287" s="25">
        <v>6202</v>
      </c>
      <c r="E287" s="25">
        <v>2892</v>
      </c>
      <c r="F287" s="25">
        <v>3310</v>
      </c>
      <c r="G287" s="26">
        <f t="shared" si="61"/>
        <v>2.7000435350457117</v>
      </c>
      <c r="H287" s="27">
        <f t="shared" si="62"/>
        <v>87.371601208459211</v>
      </c>
      <c r="I287" s="27">
        <f t="shared" si="65"/>
        <v>2.2000000000000002</v>
      </c>
      <c r="J287" s="25">
        <v>2267</v>
      </c>
      <c r="K287" s="25">
        <v>6203</v>
      </c>
      <c r="L287" s="73">
        <f t="shared" si="63"/>
        <v>30</v>
      </c>
      <c r="M287" s="73">
        <f t="shared" si="64"/>
        <v>-1</v>
      </c>
    </row>
    <row r="288" spans="1:13" ht="11.25" customHeight="1">
      <c r="A288" s="30"/>
      <c r="B288" s="28" t="s">
        <v>228</v>
      </c>
      <c r="C288" s="25">
        <v>3000</v>
      </c>
      <c r="D288" s="25">
        <v>6163</v>
      </c>
      <c r="E288" s="25">
        <v>2794</v>
      </c>
      <c r="F288" s="25">
        <v>3369</v>
      </c>
      <c r="G288" s="26">
        <f t="shared" si="61"/>
        <v>2.0543333333333331</v>
      </c>
      <c r="H288" s="27">
        <f t="shared" si="62"/>
        <v>82.932620955773231</v>
      </c>
      <c r="I288" s="27">
        <f t="shared" si="65"/>
        <v>2.2000000000000002</v>
      </c>
      <c r="J288" s="25">
        <v>3019</v>
      </c>
      <c r="K288" s="25">
        <v>6248</v>
      </c>
      <c r="L288" s="73">
        <f t="shared" si="63"/>
        <v>-19</v>
      </c>
      <c r="M288" s="73">
        <f t="shared" si="64"/>
        <v>-85</v>
      </c>
    </row>
    <row r="289" spans="1:13" ht="11.25" customHeight="1">
      <c r="A289" s="30"/>
      <c r="B289" s="28" t="s">
        <v>229</v>
      </c>
      <c r="C289" s="25">
        <v>1853</v>
      </c>
      <c r="D289" s="25">
        <v>4797</v>
      </c>
      <c r="E289" s="25">
        <v>2314</v>
      </c>
      <c r="F289" s="25">
        <v>2483</v>
      </c>
      <c r="G289" s="26">
        <f t="shared" si="61"/>
        <v>2.5887749595250944</v>
      </c>
      <c r="H289" s="27">
        <f t="shared" si="62"/>
        <v>93.193717277486911</v>
      </c>
      <c r="I289" s="27">
        <f t="shared" si="65"/>
        <v>1.7</v>
      </c>
      <c r="J289" s="25">
        <v>1838</v>
      </c>
      <c r="K289" s="25">
        <v>4846</v>
      </c>
      <c r="L289" s="73">
        <f t="shared" si="63"/>
        <v>15</v>
      </c>
      <c r="M289" s="73">
        <f t="shared" si="64"/>
        <v>-49</v>
      </c>
    </row>
    <row r="290" spans="1:13" ht="11.25" customHeight="1">
      <c r="A290" s="30"/>
      <c r="B290" s="28" t="s">
        <v>230</v>
      </c>
      <c r="C290" s="25">
        <v>1345</v>
      </c>
      <c r="D290" s="25">
        <v>3000</v>
      </c>
      <c r="E290" s="25">
        <v>1376</v>
      </c>
      <c r="F290" s="25">
        <v>1624</v>
      </c>
      <c r="G290" s="26">
        <f t="shared" si="61"/>
        <v>2.2304832713754648</v>
      </c>
      <c r="H290" s="27">
        <f t="shared" si="62"/>
        <v>84.729064039408868</v>
      </c>
      <c r="I290" s="27">
        <f t="shared" si="65"/>
        <v>1.1000000000000001</v>
      </c>
      <c r="J290" s="25">
        <v>1351</v>
      </c>
      <c r="K290" s="25">
        <v>3076</v>
      </c>
      <c r="L290" s="73">
        <f t="shared" si="63"/>
        <v>-6</v>
      </c>
      <c r="M290" s="73">
        <f t="shared" si="64"/>
        <v>-76</v>
      </c>
    </row>
    <row r="291" spans="1:13" ht="11.25" customHeight="1">
      <c r="A291" s="30"/>
      <c r="B291" s="28" t="s">
        <v>231</v>
      </c>
      <c r="C291" s="25">
        <v>1847</v>
      </c>
      <c r="D291" s="25">
        <v>4639</v>
      </c>
      <c r="E291" s="25">
        <v>2189</v>
      </c>
      <c r="F291" s="25">
        <v>2450</v>
      </c>
      <c r="G291" s="26">
        <f t="shared" si="61"/>
        <v>2.5116404981050353</v>
      </c>
      <c r="H291" s="27">
        <f t="shared" si="62"/>
        <v>89.34693877551021</v>
      </c>
      <c r="I291" s="27">
        <f t="shared" si="65"/>
        <v>1.6</v>
      </c>
      <c r="J291" s="25">
        <v>1865</v>
      </c>
      <c r="K291" s="25">
        <v>4742</v>
      </c>
      <c r="L291" s="73">
        <f t="shared" si="63"/>
        <v>-18</v>
      </c>
      <c r="M291" s="73">
        <f t="shared" si="64"/>
        <v>-103</v>
      </c>
    </row>
    <row r="292" spans="1:13" ht="11.25" customHeight="1">
      <c r="A292" s="30"/>
      <c r="B292" s="28" t="s">
        <v>232</v>
      </c>
      <c r="C292" s="25">
        <v>2690</v>
      </c>
      <c r="D292" s="25">
        <v>5020</v>
      </c>
      <c r="E292" s="25">
        <v>2349</v>
      </c>
      <c r="F292" s="25">
        <v>2671</v>
      </c>
      <c r="G292" s="26">
        <f t="shared" si="61"/>
        <v>1.8661710037174721</v>
      </c>
      <c r="H292" s="27">
        <f t="shared" si="62"/>
        <v>87.944590041183076</v>
      </c>
      <c r="I292" s="27">
        <f t="shared" si="65"/>
        <v>1.8</v>
      </c>
      <c r="J292" s="25">
        <v>2673</v>
      </c>
      <c r="K292" s="25">
        <v>5053</v>
      </c>
      <c r="L292" s="73">
        <f t="shared" si="63"/>
        <v>17</v>
      </c>
      <c r="M292" s="73">
        <f t="shared" si="64"/>
        <v>-33</v>
      </c>
    </row>
    <row r="293" spans="1:13" ht="11.25" customHeight="1">
      <c r="A293" s="30"/>
      <c r="B293" s="28" t="s">
        <v>233</v>
      </c>
      <c r="C293" s="25">
        <v>3035</v>
      </c>
      <c r="D293" s="25">
        <v>8628</v>
      </c>
      <c r="E293" s="25">
        <v>4012</v>
      </c>
      <c r="F293" s="25">
        <v>4616</v>
      </c>
      <c r="G293" s="26">
        <f t="shared" si="61"/>
        <v>2.842833607907743</v>
      </c>
      <c r="H293" s="27">
        <f t="shared" si="62"/>
        <v>86.915077989601386</v>
      </c>
      <c r="I293" s="27">
        <f t="shared" si="65"/>
        <v>3</v>
      </c>
      <c r="J293" s="25">
        <v>3020</v>
      </c>
      <c r="K293" s="25">
        <v>8632</v>
      </c>
      <c r="L293" s="73">
        <f t="shared" si="63"/>
        <v>15</v>
      </c>
      <c r="M293" s="73">
        <f t="shared" si="64"/>
        <v>-4</v>
      </c>
    </row>
    <row r="294" spans="1:13" ht="11.25" customHeight="1">
      <c r="A294" s="30"/>
      <c r="B294" s="28" t="s">
        <v>234</v>
      </c>
      <c r="C294" s="25">
        <v>2877</v>
      </c>
      <c r="D294" s="25">
        <v>6618</v>
      </c>
      <c r="E294" s="25">
        <v>3111</v>
      </c>
      <c r="F294" s="25">
        <v>3507</v>
      </c>
      <c r="G294" s="26">
        <f t="shared" si="61"/>
        <v>2.3003128258602712</v>
      </c>
      <c r="H294" s="27">
        <f t="shared" si="62"/>
        <v>88.708297690333609</v>
      </c>
      <c r="I294" s="27">
        <f t="shared" si="65"/>
        <v>2.2999999999999998</v>
      </c>
      <c r="J294" s="25">
        <v>2867</v>
      </c>
      <c r="K294" s="25">
        <v>6652</v>
      </c>
      <c r="L294" s="73">
        <f t="shared" si="63"/>
        <v>10</v>
      </c>
      <c r="M294" s="73">
        <f t="shared" si="64"/>
        <v>-34</v>
      </c>
    </row>
    <row r="295" spans="1:13" s="2" customFormat="1" ht="6" customHeight="1">
      <c r="A295" s="41"/>
      <c r="B295" s="72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11.25" customHeight="1">
      <c r="A296" s="5"/>
      <c r="B296" s="45" t="s">
        <v>246</v>
      </c>
      <c r="C296" s="46"/>
      <c r="D296" s="46"/>
      <c r="E296" s="46"/>
      <c r="F296" s="46"/>
      <c r="G296" s="47"/>
      <c r="H296" s="48"/>
      <c r="I296" s="32"/>
      <c r="J296" s="32"/>
      <c r="K296" s="5"/>
      <c r="L296" s="5"/>
      <c r="M296" s="49"/>
    </row>
    <row r="297" spans="1:13" ht="11.25" customHeight="1">
      <c r="A297" s="5"/>
      <c r="B297" s="45" t="s">
        <v>248</v>
      </c>
      <c r="C297" s="46"/>
      <c r="D297" s="46"/>
      <c r="E297" s="46"/>
      <c r="F297" s="46"/>
      <c r="G297" s="47"/>
      <c r="H297" s="48"/>
      <c r="I297" s="32"/>
      <c r="J297" s="32"/>
      <c r="K297" s="5"/>
      <c r="L297" s="5"/>
      <c r="M297" s="49"/>
    </row>
  </sheetData>
  <mergeCells count="40">
    <mergeCell ref="A143:B143"/>
    <mergeCell ref="I230:I231"/>
    <mergeCell ref="G155:G156"/>
    <mergeCell ref="I155:I156"/>
    <mergeCell ref="C230:F230"/>
    <mergeCell ref="G230:G231"/>
    <mergeCell ref="A230:B231"/>
    <mergeCell ref="A155:B156"/>
    <mergeCell ref="A259:B259"/>
    <mergeCell ref="A76:M76"/>
    <mergeCell ref="A226:M226"/>
    <mergeCell ref="A180:B180"/>
    <mergeCell ref="A197:B197"/>
    <mergeCell ref="A240:B240"/>
    <mergeCell ref="A115:B115"/>
    <mergeCell ref="A128:B128"/>
    <mergeCell ref="J230:K230"/>
    <mergeCell ref="L230:M230"/>
    <mergeCell ref="A90:B90"/>
    <mergeCell ref="G80:G81"/>
    <mergeCell ref="I80:I81"/>
    <mergeCell ref="A80:B81"/>
    <mergeCell ref="C80:F80"/>
    <mergeCell ref="J155:K155"/>
    <mergeCell ref="L155:M155"/>
    <mergeCell ref="A2:M2"/>
    <mergeCell ref="A151:M151"/>
    <mergeCell ref="L6:M6"/>
    <mergeCell ref="J80:K80"/>
    <mergeCell ref="L80:M80"/>
    <mergeCell ref="J6:K6"/>
    <mergeCell ref="A51:B51"/>
    <mergeCell ref="C155:F155"/>
    <mergeCell ref="I6:I7"/>
    <mergeCell ref="G6:G7"/>
    <mergeCell ref="C6:F6"/>
    <mergeCell ref="A6:B7"/>
    <mergeCell ref="A9:B9"/>
    <mergeCell ref="A11:B11"/>
    <mergeCell ref="A32:B32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7"/>
  <sheetViews>
    <sheetView zoomScaleNormal="100" workbookViewId="0"/>
  </sheetViews>
  <sheetFormatPr defaultRowHeight="10.5"/>
  <cols>
    <col min="1" max="1" width="1.625" style="1" customWidth="1"/>
    <col min="2" max="2" width="10.375" style="4" customWidth="1"/>
    <col min="3" max="3" width="6.875" style="1" customWidth="1"/>
    <col min="4" max="4" width="8.5" style="1" customWidth="1"/>
    <col min="5" max="6" width="6.875" style="1" customWidth="1"/>
    <col min="7" max="7" width="6.625" style="1" customWidth="1"/>
    <col min="8" max="9" width="5.75" style="1" customWidth="1"/>
    <col min="10" max="10" width="6.875" style="1" customWidth="1"/>
    <col min="11" max="11" width="8.5" style="1" customWidth="1"/>
    <col min="12" max="12" width="6.875" style="1" customWidth="1"/>
    <col min="13" max="13" width="8.5" style="1" customWidth="1"/>
    <col min="14" max="14" width="3.25" style="1" customWidth="1"/>
    <col min="15" max="16384" width="9" style="1"/>
  </cols>
  <sheetData>
    <row r="1" spans="1:13" ht="13.5" customHeight="1"/>
    <row r="2" spans="1:13" ht="13.5" customHeight="1">
      <c r="A2" s="75" t="s">
        <v>274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4" spans="1:13">
      <c r="A4" s="4"/>
    </row>
    <row r="5" spans="1:13">
      <c r="A5" s="1" t="s">
        <v>247</v>
      </c>
    </row>
    <row r="6" spans="1:13" ht="11.25" customHeight="1">
      <c r="A6" s="265" t="s">
        <v>265</v>
      </c>
      <c r="B6" s="266"/>
      <c r="C6" s="269" t="s">
        <v>264</v>
      </c>
      <c r="D6" s="270"/>
      <c r="E6" s="270"/>
      <c r="F6" s="271"/>
      <c r="G6" s="272" t="s">
        <v>263</v>
      </c>
      <c r="H6" s="7" t="s">
        <v>262</v>
      </c>
      <c r="I6" s="272" t="s">
        <v>261</v>
      </c>
      <c r="J6" s="274" t="s">
        <v>260</v>
      </c>
      <c r="K6" s="275"/>
      <c r="L6" s="276" t="s">
        <v>245</v>
      </c>
      <c r="M6" s="277"/>
    </row>
    <row r="7" spans="1:13" ht="11.25" customHeight="1">
      <c r="A7" s="267"/>
      <c r="B7" s="268"/>
      <c r="C7" s="8" t="s">
        <v>256</v>
      </c>
      <c r="D7" s="10" t="s">
        <v>255</v>
      </c>
      <c r="E7" s="10" t="s">
        <v>259</v>
      </c>
      <c r="F7" s="12" t="s">
        <v>258</v>
      </c>
      <c r="G7" s="273"/>
      <c r="H7" s="9" t="s">
        <v>273</v>
      </c>
      <c r="I7" s="273"/>
      <c r="J7" s="8" t="s">
        <v>256</v>
      </c>
      <c r="K7" s="10" t="s">
        <v>255</v>
      </c>
      <c r="L7" s="8" t="s">
        <v>256</v>
      </c>
      <c r="M7" s="66" t="s">
        <v>255</v>
      </c>
    </row>
    <row r="8" spans="1:13" ht="4.5" customHeight="1">
      <c r="A8" s="13"/>
      <c r="B8" s="14"/>
      <c r="C8" s="15"/>
      <c r="D8" s="15"/>
      <c r="E8" s="15"/>
      <c r="F8" s="15"/>
      <c r="G8" s="16"/>
      <c r="H8" s="15"/>
      <c r="I8" s="16"/>
      <c r="J8" s="16"/>
      <c r="K8" s="15"/>
      <c r="L8" s="15"/>
      <c r="M8" s="15"/>
    </row>
    <row r="9" spans="1:13" s="3" customFormat="1" ht="11.25" customHeight="1">
      <c r="A9" s="278" t="s">
        <v>272</v>
      </c>
      <c r="B9" s="279"/>
      <c r="C9" s="17">
        <v>685904</v>
      </c>
      <c r="D9" s="17">
        <v>1473416</v>
      </c>
      <c r="E9" s="17">
        <v>700510</v>
      </c>
      <c r="F9" s="17">
        <v>772906</v>
      </c>
      <c r="G9" s="6">
        <v>2.1481373486668689</v>
      </c>
      <c r="H9" s="18">
        <v>90.633272351359679</v>
      </c>
      <c r="I9" s="17"/>
      <c r="J9" s="17">
        <v>681581</v>
      </c>
      <c r="K9" s="17">
        <v>1474015</v>
      </c>
      <c r="L9" s="17">
        <v>4323</v>
      </c>
      <c r="M9" s="17">
        <v>-599</v>
      </c>
    </row>
    <row r="10" spans="1:13" s="3" customFormat="1" ht="4.5" customHeight="1">
      <c r="A10" s="19"/>
      <c r="B10" s="20"/>
      <c r="C10" s="17"/>
      <c r="D10" s="17"/>
      <c r="E10" s="17"/>
      <c r="F10" s="17"/>
      <c r="G10" s="22"/>
      <c r="H10" s="18"/>
      <c r="I10" s="23"/>
      <c r="J10" s="17"/>
      <c r="K10" s="21"/>
      <c r="L10" s="21"/>
      <c r="M10" s="17"/>
    </row>
    <row r="11" spans="1:13" s="3" customFormat="1" ht="11.25" customHeight="1">
      <c r="A11" s="278" t="s">
        <v>271</v>
      </c>
      <c r="B11" s="279"/>
      <c r="C11" s="17">
        <v>56553</v>
      </c>
      <c r="D11" s="17">
        <v>121360</v>
      </c>
      <c r="E11" s="17">
        <v>57727</v>
      </c>
      <c r="F11" s="17">
        <v>63633</v>
      </c>
      <c r="G11" s="6">
        <v>2.1459515852386257</v>
      </c>
      <c r="H11" s="18">
        <v>90.718652271620073</v>
      </c>
      <c r="I11" s="18">
        <v>100</v>
      </c>
      <c r="J11" s="17">
        <v>56406</v>
      </c>
      <c r="K11" s="17">
        <v>122037</v>
      </c>
      <c r="L11" s="17">
        <v>147</v>
      </c>
      <c r="M11" s="17">
        <v>-677</v>
      </c>
    </row>
    <row r="12" spans="1:13" ht="11.25" customHeight="1">
      <c r="A12" s="5"/>
      <c r="B12" s="28" t="s">
        <v>18</v>
      </c>
      <c r="C12" s="25">
        <v>5126</v>
      </c>
      <c r="D12" s="25">
        <v>10494</v>
      </c>
      <c r="E12" s="25">
        <v>4975</v>
      </c>
      <c r="F12" s="25">
        <v>5519</v>
      </c>
      <c r="G12" s="26">
        <v>2.0472103004291844</v>
      </c>
      <c r="H12" s="27">
        <v>90.14314187352781</v>
      </c>
      <c r="I12" s="27">
        <v>8.6</v>
      </c>
      <c r="J12" s="25">
        <v>5110</v>
      </c>
      <c r="K12" s="25">
        <v>10541</v>
      </c>
      <c r="L12" s="73">
        <v>16</v>
      </c>
      <c r="M12" s="73">
        <v>-47</v>
      </c>
    </row>
    <row r="13" spans="1:13" ht="11.25" customHeight="1">
      <c r="A13" s="5"/>
      <c r="B13" s="28" t="s">
        <v>19</v>
      </c>
      <c r="C13" s="25">
        <v>3360</v>
      </c>
      <c r="D13" s="25">
        <v>6761</v>
      </c>
      <c r="E13" s="25">
        <v>3125</v>
      </c>
      <c r="F13" s="25">
        <v>3636</v>
      </c>
      <c r="G13" s="26">
        <v>2.012202380952381</v>
      </c>
      <c r="H13" s="27">
        <v>85.946094609460943</v>
      </c>
      <c r="I13" s="27">
        <v>5.6</v>
      </c>
      <c r="J13" s="25">
        <v>3362</v>
      </c>
      <c r="K13" s="25">
        <v>6804</v>
      </c>
      <c r="L13" s="73">
        <v>-2</v>
      </c>
      <c r="M13" s="73">
        <v>-43</v>
      </c>
    </row>
    <row r="14" spans="1:13" ht="11.25" customHeight="1">
      <c r="A14" s="5"/>
      <c r="B14" s="28" t="s">
        <v>20</v>
      </c>
      <c r="C14" s="25">
        <v>3089</v>
      </c>
      <c r="D14" s="25">
        <v>6751</v>
      </c>
      <c r="E14" s="25">
        <v>3134</v>
      </c>
      <c r="F14" s="25">
        <v>3617</v>
      </c>
      <c r="G14" s="26">
        <v>2.1854969245710585</v>
      </c>
      <c r="H14" s="27">
        <v>86.646392037600222</v>
      </c>
      <c r="I14" s="27">
        <v>5.6</v>
      </c>
      <c r="J14" s="25">
        <v>3092</v>
      </c>
      <c r="K14" s="25">
        <v>6782</v>
      </c>
      <c r="L14" s="73">
        <v>-3</v>
      </c>
      <c r="M14" s="73">
        <v>-31</v>
      </c>
    </row>
    <row r="15" spans="1:13" ht="11.25" customHeight="1">
      <c r="A15" s="5"/>
      <c r="B15" s="28" t="s">
        <v>21</v>
      </c>
      <c r="C15" s="25">
        <v>3689</v>
      </c>
      <c r="D15" s="25">
        <v>7905</v>
      </c>
      <c r="E15" s="25">
        <v>3637</v>
      </c>
      <c r="F15" s="25">
        <v>4268</v>
      </c>
      <c r="G15" s="26">
        <v>2.1428571428571428</v>
      </c>
      <c r="H15" s="27">
        <v>85.215557638238053</v>
      </c>
      <c r="I15" s="27">
        <v>6.5</v>
      </c>
      <c r="J15" s="25">
        <v>3684</v>
      </c>
      <c r="K15" s="25">
        <v>7968</v>
      </c>
      <c r="L15" s="73">
        <v>5</v>
      </c>
      <c r="M15" s="73">
        <v>-63</v>
      </c>
    </row>
    <row r="16" spans="1:13" ht="11.25" customHeight="1">
      <c r="A16" s="5"/>
      <c r="B16" s="28" t="s">
        <v>22</v>
      </c>
      <c r="C16" s="25">
        <v>1392</v>
      </c>
      <c r="D16" s="25">
        <v>2488</v>
      </c>
      <c r="E16" s="25">
        <v>1143</v>
      </c>
      <c r="F16" s="25">
        <v>1345</v>
      </c>
      <c r="G16" s="26">
        <v>1.7873563218390804</v>
      </c>
      <c r="H16" s="27">
        <v>84.981412639405207</v>
      </c>
      <c r="I16" s="27">
        <v>2.1</v>
      </c>
      <c r="J16" s="25">
        <v>1376</v>
      </c>
      <c r="K16" s="25">
        <v>2484</v>
      </c>
      <c r="L16" s="73">
        <v>16</v>
      </c>
      <c r="M16" s="73">
        <v>4</v>
      </c>
    </row>
    <row r="17" spans="1:13" ht="11.25" customHeight="1">
      <c r="A17" s="5"/>
      <c r="B17" s="28" t="s">
        <v>23</v>
      </c>
      <c r="C17" s="25">
        <v>1886</v>
      </c>
      <c r="D17" s="25">
        <v>4359</v>
      </c>
      <c r="E17" s="25">
        <v>2073</v>
      </c>
      <c r="F17" s="25">
        <v>2286</v>
      </c>
      <c r="G17" s="26">
        <v>2.3112407211028634</v>
      </c>
      <c r="H17" s="27">
        <v>90.682414698162731</v>
      </c>
      <c r="I17" s="27">
        <v>3.6</v>
      </c>
      <c r="J17" s="25">
        <v>1882</v>
      </c>
      <c r="K17" s="25">
        <v>4368</v>
      </c>
      <c r="L17" s="73">
        <v>4</v>
      </c>
      <c r="M17" s="73">
        <v>-9</v>
      </c>
    </row>
    <row r="18" spans="1:13" ht="11.25" customHeight="1">
      <c r="A18" s="5"/>
      <c r="B18" s="28" t="s">
        <v>24</v>
      </c>
      <c r="C18" s="25">
        <v>7604</v>
      </c>
      <c r="D18" s="25">
        <v>16695</v>
      </c>
      <c r="E18" s="25">
        <v>8254</v>
      </c>
      <c r="F18" s="25">
        <v>8441</v>
      </c>
      <c r="G18" s="26">
        <v>2.195554971067859</v>
      </c>
      <c r="H18" s="27">
        <v>97.784622675038506</v>
      </c>
      <c r="I18" s="27">
        <v>13.8</v>
      </c>
      <c r="J18" s="25">
        <v>7602</v>
      </c>
      <c r="K18" s="25">
        <v>16826</v>
      </c>
      <c r="L18" s="73">
        <v>2</v>
      </c>
      <c r="M18" s="73">
        <v>-131</v>
      </c>
    </row>
    <row r="19" spans="1:13" ht="11.25" customHeight="1">
      <c r="A19" s="5"/>
      <c r="B19" s="28" t="s">
        <v>25</v>
      </c>
      <c r="C19" s="25">
        <v>4910</v>
      </c>
      <c r="D19" s="25">
        <v>11884</v>
      </c>
      <c r="E19" s="25">
        <v>6162</v>
      </c>
      <c r="F19" s="25">
        <v>5722</v>
      </c>
      <c r="G19" s="26">
        <v>2.4203665987780041</v>
      </c>
      <c r="H19" s="27">
        <v>107.68961901433065</v>
      </c>
      <c r="I19" s="27">
        <v>9.8000000000000007</v>
      </c>
      <c r="J19" s="25">
        <v>4905</v>
      </c>
      <c r="K19" s="25">
        <v>12010</v>
      </c>
      <c r="L19" s="73">
        <v>5</v>
      </c>
      <c r="M19" s="73">
        <v>-126</v>
      </c>
    </row>
    <row r="20" spans="1:13" ht="11.25" customHeight="1">
      <c r="A20" s="5"/>
      <c r="B20" s="28" t="s">
        <v>26</v>
      </c>
      <c r="C20" s="25">
        <v>5258</v>
      </c>
      <c r="D20" s="25">
        <v>11992</v>
      </c>
      <c r="E20" s="25">
        <v>5666</v>
      </c>
      <c r="F20" s="25">
        <v>6326</v>
      </c>
      <c r="G20" s="26">
        <v>2.2807151007987829</v>
      </c>
      <c r="H20" s="27">
        <v>89.566866898514064</v>
      </c>
      <c r="I20" s="27">
        <v>9.9</v>
      </c>
      <c r="J20" s="25">
        <v>5231</v>
      </c>
      <c r="K20" s="25">
        <v>11947</v>
      </c>
      <c r="L20" s="73">
        <v>27</v>
      </c>
      <c r="M20" s="73">
        <v>45</v>
      </c>
    </row>
    <row r="21" spans="1:13" ht="11.25" customHeight="1">
      <c r="A21" s="5"/>
      <c r="B21" s="28" t="s">
        <v>115</v>
      </c>
      <c r="C21" s="25">
        <v>1484</v>
      </c>
      <c r="D21" s="25">
        <v>3159</v>
      </c>
      <c r="E21" s="25">
        <v>1428</v>
      </c>
      <c r="F21" s="25">
        <v>1731</v>
      </c>
      <c r="G21" s="26">
        <v>2.1287061994609164</v>
      </c>
      <c r="H21" s="27">
        <v>82.495667244367425</v>
      </c>
      <c r="I21" s="27">
        <v>2.6</v>
      </c>
      <c r="J21" s="25">
        <v>1495</v>
      </c>
      <c r="K21" s="25">
        <v>3201</v>
      </c>
      <c r="L21" s="73">
        <v>-11</v>
      </c>
      <c r="M21" s="73">
        <v>-42</v>
      </c>
    </row>
    <row r="22" spans="1:13" ht="11.25" customHeight="1">
      <c r="A22" s="5"/>
      <c r="B22" s="28" t="s">
        <v>116</v>
      </c>
      <c r="C22" s="25">
        <v>3082</v>
      </c>
      <c r="D22" s="25">
        <v>6056</v>
      </c>
      <c r="E22" s="25">
        <v>2715</v>
      </c>
      <c r="F22" s="25">
        <v>3341</v>
      </c>
      <c r="G22" s="26">
        <v>1.9649578195976638</v>
      </c>
      <c r="H22" s="27">
        <v>81.26309488177192</v>
      </c>
      <c r="I22" s="27">
        <v>5</v>
      </c>
      <c r="J22" s="25">
        <v>3045</v>
      </c>
      <c r="K22" s="25">
        <v>6079</v>
      </c>
      <c r="L22" s="73">
        <v>37</v>
      </c>
      <c r="M22" s="73">
        <v>-23</v>
      </c>
    </row>
    <row r="23" spans="1:13" ht="11.25" customHeight="1">
      <c r="A23" s="5"/>
      <c r="B23" s="28" t="s">
        <v>117</v>
      </c>
      <c r="C23" s="25">
        <v>1141</v>
      </c>
      <c r="D23" s="25">
        <v>2458</v>
      </c>
      <c r="E23" s="25">
        <v>1114</v>
      </c>
      <c r="F23" s="25">
        <v>1344</v>
      </c>
      <c r="G23" s="26">
        <v>2.1542506573181419</v>
      </c>
      <c r="H23" s="27">
        <v>82.886904761904773</v>
      </c>
      <c r="I23" s="27">
        <v>2</v>
      </c>
      <c r="J23" s="25">
        <v>1090</v>
      </c>
      <c r="K23" s="25">
        <v>2400</v>
      </c>
      <c r="L23" s="73">
        <v>51</v>
      </c>
      <c r="M23" s="73">
        <v>58</v>
      </c>
    </row>
    <row r="24" spans="1:13" ht="11.25" customHeight="1">
      <c r="A24" s="5"/>
      <c r="B24" s="28" t="s">
        <v>118</v>
      </c>
      <c r="C24" s="25">
        <v>1490</v>
      </c>
      <c r="D24" s="25">
        <v>3307</v>
      </c>
      <c r="E24" s="25">
        <v>1560</v>
      </c>
      <c r="F24" s="25">
        <v>1747</v>
      </c>
      <c r="G24" s="26">
        <v>2.2194630872483221</v>
      </c>
      <c r="H24" s="27">
        <v>89.295935890097311</v>
      </c>
      <c r="I24" s="27">
        <v>2.7</v>
      </c>
      <c r="J24" s="25">
        <v>1498</v>
      </c>
      <c r="K24" s="25">
        <v>3347</v>
      </c>
      <c r="L24" s="73">
        <v>-8</v>
      </c>
      <c r="M24" s="73">
        <v>-40</v>
      </c>
    </row>
    <row r="25" spans="1:13" ht="11.25" customHeight="1">
      <c r="A25" s="5"/>
      <c r="B25" s="28" t="s">
        <v>119</v>
      </c>
      <c r="C25" s="25">
        <v>2666</v>
      </c>
      <c r="D25" s="25">
        <v>5364</v>
      </c>
      <c r="E25" s="25">
        <v>2425</v>
      </c>
      <c r="F25" s="25">
        <v>2939</v>
      </c>
      <c r="G25" s="26">
        <v>2.0120030007501875</v>
      </c>
      <c r="H25" s="27">
        <v>82.511058183055468</v>
      </c>
      <c r="I25" s="27">
        <v>4.4000000000000004</v>
      </c>
      <c r="J25" s="25">
        <v>2679</v>
      </c>
      <c r="K25" s="25">
        <v>5415</v>
      </c>
      <c r="L25" s="73">
        <v>-13</v>
      </c>
      <c r="M25" s="73">
        <v>-51</v>
      </c>
    </row>
    <row r="26" spans="1:13" ht="11.25" customHeight="1">
      <c r="A26" s="5"/>
      <c r="B26" s="28" t="s">
        <v>120</v>
      </c>
      <c r="C26" s="25">
        <v>4156</v>
      </c>
      <c r="D26" s="25">
        <v>7995</v>
      </c>
      <c r="E26" s="25">
        <v>3758</v>
      </c>
      <c r="F26" s="25">
        <v>4237</v>
      </c>
      <c r="G26" s="26">
        <v>1.9237247353224254</v>
      </c>
      <c r="H26" s="27">
        <v>88.694831248524892</v>
      </c>
      <c r="I26" s="27">
        <v>6.6</v>
      </c>
      <c r="J26" s="25">
        <v>4119</v>
      </c>
      <c r="K26" s="25">
        <v>7997</v>
      </c>
      <c r="L26" s="73">
        <v>37</v>
      </c>
      <c r="M26" s="73">
        <v>-2</v>
      </c>
    </row>
    <row r="27" spans="1:13" ht="11.25" customHeight="1">
      <c r="A27" s="5"/>
      <c r="B27" s="28" t="s">
        <v>121</v>
      </c>
      <c r="C27" s="25">
        <v>5892</v>
      </c>
      <c r="D27" s="25">
        <v>12899</v>
      </c>
      <c r="E27" s="25">
        <v>6186</v>
      </c>
      <c r="F27" s="25">
        <v>6713</v>
      </c>
      <c r="G27" s="26">
        <v>2.1892396469789546</v>
      </c>
      <c r="H27" s="27">
        <v>92.149560554148664</v>
      </c>
      <c r="I27" s="27">
        <v>10.6</v>
      </c>
      <c r="J27" s="25">
        <v>5911</v>
      </c>
      <c r="K27" s="25">
        <v>13042</v>
      </c>
      <c r="L27" s="73">
        <v>-19</v>
      </c>
      <c r="M27" s="73">
        <v>-143</v>
      </c>
    </row>
    <row r="28" spans="1:13" ht="11.25" customHeight="1">
      <c r="A28" s="5"/>
      <c r="B28" s="28" t="s">
        <v>122</v>
      </c>
      <c r="C28" s="25">
        <v>143</v>
      </c>
      <c r="D28" s="25">
        <v>370</v>
      </c>
      <c r="E28" s="25">
        <v>174</v>
      </c>
      <c r="F28" s="25">
        <v>196</v>
      </c>
      <c r="G28" s="26">
        <v>2.5874125874125875</v>
      </c>
      <c r="H28" s="27">
        <v>88.775510204081627</v>
      </c>
      <c r="I28" s="27">
        <v>0.3</v>
      </c>
      <c r="J28" s="25">
        <v>139</v>
      </c>
      <c r="K28" s="25">
        <v>386</v>
      </c>
      <c r="L28" s="73">
        <v>4</v>
      </c>
      <c r="M28" s="73">
        <v>-16</v>
      </c>
    </row>
    <row r="29" spans="1:13" ht="11.25" customHeight="1">
      <c r="A29" s="5"/>
      <c r="B29" s="28" t="s">
        <v>123</v>
      </c>
      <c r="C29" s="25">
        <v>121</v>
      </c>
      <c r="D29" s="25">
        <v>260</v>
      </c>
      <c r="E29" s="25">
        <v>119</v>
      </c>
      <c r="F29" s="25">
        <v>141</v>
      </c>
      <c r="G29" s="26">
        <v>2.1487603305785123</v>
      </c>
      <c r="H29" s="27">
        <v>84.39716312056737</v>
      </c>
      <c r="I29" s="27">
        <v>0.2</v>
      </c>
      <c r="J29" s="25">
        <v>118</v>
      </c>
      <c r="K29" s="25">
        <v>265</v>
      </c>
      <c r="L29" s="73">
        <v>3</v>
      </c>
      <c r="M29" s="73">
        <v>-5</v>
      </c>
    </row>
    <row r="30" spans="1:13" ht="11.25" customHeight="1">
      <c r="A30" s="5"/>
      <c r="B30" s="28" t="s">
        <v>124</v>
      </c>
      <c r="C30" s="25">
        <v>64</v>
      </c>
      <c r="D30" s="25">
        <v>163</v>
      </c>
      <c r="E30" s="25">
        <v>79</v>
      </c>
      <c r="F30" s="25">
        <v>84</v>
      </c>
      <c r="G30" s="26">
        <v>2.546875</v>
      </c>
      <c r="H30" s="27">
        <v>94.047619047619051</v>
      </c>
      <c r="I30" s="27">
        <v>0.1</v>
      </c>
      <c r="J30" s="25">
        <v>68</v>
      </c>
      <c r="K30" s="25">
        <v>175</v>
      </c>
      <c r="L30" s="73">
        <v>-4</v>
      </c>
      <c r="M30" s="73">
        <v>-12</v>
      </c>
    </row>
    <row r="31" spans="1:13" ht="4.5" customHeight="1">
      <c r="A31" s="5"/>
      <c r="B31" s="28"/>
      <c r="C31" s="29"/>
      <c r="D31" s="29"/>
      <c r="E31" s="29"/>
      <c r="F31" s="29"/>
      <c r="G31" s="31"/>
      <c r="H31" s="27"/>
      <c r="I31" s="32"/>
      <c r="J31" s="29"/>
      <c r="K31" s="5"/>
      <c r="L31" s="5"/>
      <c r="M31" s="25"/>
    </row>
    <row r="32" spans="1:13" s="3" customFormat="1" ht="11.25" customHeight="1">
      <c r="A32" s="278" t="s">
        <v>7</v>
      </c>
      <c r="B32" s="279"/>
      <c r="C32" s="34">
        <v>43807</v>
      </c>
      <c r="D32" s="34">
        <v>83377</v>
      </c>
      <c r="E32" s="34">
        <v>38490</v>
      </c>
      <c r="F32" s="34">
        <v>44887</v>
      </c>
      <c r="G32" s="33">
        <v>1.9032802976693222</v>
      </c>
      <c r="H32" s="35">
        <v>85.748657740548481</v>
      </c>
      <c r="I32" s="35">
        <v>100</v>
      </c>
      <c r="J32" s="34">
        <v>43389</v>
      </c>
      <c r="K32" s="34">
        <v>83264</v>
      </c>
      <c r="L32" s="34">
        <v>418</v>
      </c>
      <c r="M32" s="34">
        <v>113</v>
      </c>
    </row>
    <row r="33" spans="1:13" ht="11.25" customHeight="1">
      <c r="A33" s="30"/>
      <c r="B33" s="28" t="s">
        <v>27</v>
      </c>
      <c r="C33" s="36">
        <v>2564</v>
      </c>
      <c r="D33" s="36">
        <v>4500</v>
      </c>
      <c r="E33" s="36">
        <v>2102</v>
      </c>
      <c r="F33" s="36">
        <v>2398</v>
      </c>
      <c r="G33" s="37">
        <v>1.7550702028081124</v>
      </c>
      <c r="H33" s="38">
        <v>87.656380316930765</v>
      </c>
      <c r="I33" s="38">
        <v>5.4</v>
      </c>
      <c r="J33" s="36">
        <v>2584</v>
      </c>
      <c r="K33" s="36">
        <v>4563</v>
      </c>
      <c r="L33" s="73">
        <v>-20</v>
      </c>
      <c r="M33" s="73">
        <v>-63</v>
      </c>
    </row>
    <row r="34" spans="1:13" ht="11.25" customHeight="1">
      <c r="A34" s="30"/>
      <c r="B34" s="28" t="s">
        <v>28</v>
      </c>
      <c r="C34" s="36">
        <v>2189</v>
      </c>
      <c r="D34" s="36">
        <v>4049</v>
      </c>
      <c r="E34" s="36">
        <v>1884</v>
      </c>
      <c r="F34" s="36">
        <v>2165</v>
      </c>
      <c r="G34" s="37">
        <v>1.8497030607583371</v>
      </c>
      <c r="H34" s="38">
        <v>87.020785219399542</v>
      </c>
      <c r="I34" s="38">
        <v>4.9000000000000004</v>
      </c>
      <c r="J34" s="36">
        <v>2164</v>
      </c>
      <c r="K34" s="36">
        <v>3985</v>
      </c>
      <c r="L34" s="73">
        <v>25</v>
      </c>
      <c r="M34" s="73">
        <v>64</v>
      </c>
    </row>
    <row r="35" spans="1:13" ht="11.25" customHeight="1">
      <c r="A35" s="30"/>
      <c r="B35" s="28" t="s">
        <v>29</v>
      </c>
      <c r="C35" s="36">
        <v>1960</v>
      </c>
      <c r="D35" s="36">
        <v>3823</v>
      </c>
      <c r="E35" s="36">
        <v>1706</v>
      </c>
      <c r="F35" s="36">
        <v>2117</v>
      </c>
      <c r="G35" s="37">
        <v>1.9505102040816327</v>
      </c>
      <c r="H35" s="38">
        <v>80.585734529995278</v>
      </c>
      <c r="I35" s="38">
        <v>4.5999999999999996</v>
      </c>
      <c r="J35" s="36">
        <v>1937</v>
      </c>
      <c r="K35" s="36">
        <v>3799</v>
      </c>
      <c r="L35" s="73">
        <v>23</v>
      </c>
      <c r="M35" s="73">
        <v>24</v>
      </c>
    </row>
    <row r="36" spans="1:13" ht="11.25" customHeight="1">
      <c r="A36" s="30"/>
      <c r="B36" s="28" t="s">
        <v>30</v>
      </c>
      <c r="C36" s="36">
        <v>1635</v>
      </c>
      <c r="D36" s="36">
        <v>3097</v>
      </c>
      <c r="E36" s="36">
        <v>1437</v>
      </c>
      <c r="F36" s="36">
        <v>1660</v>
      </c>
      <c r="G36" s="37">
        <v>1.8941896024464833</v>
      </c>
      <c r="H36" s="38">
        <v>86.566265060240966</v>
      </c>
      <c r="I36" s="38">
        <v>3.7</v>
      </c>
      <c r="J36" s="36">
        <v>1600</v>
      </c>
      <c r="K36" s="36">
        <v>3051</v>
      </c>
      <c r="L36" s="73">
        <v>35</v>
      </c>
      <c r="M36" s="73">
        <v>46</v>
      </c>
    </row>
    <row r="37" spans="1:13" ht="11.25" customHeight="1">
      <c r="A37" s="30"/>
      <c r="B37" s="28" t="s">
        <v>31</v>
      </c>
      <c r="C37" s="36">
        <v>2070</v>
      </c>
      <c r="D37" s="36">
        <v>4115</v>
      </c>
      <c r="E37" s="36">
        <v>1862</v>
      </c>
      <c r="F37" s="36">
        <v>2253</v>
      </c>
      <c r="G37" s="37">
        <v>1.9879227053140096</v>
      </c>
      <c r="H37" s="38">
        <v>82.645361739902356</v>
      </c>
      <c r="I37" s="38">
        <v>4.9000000000000004</v>
      </c>
      <c r="J37" s="36">
        <v>2079</v>
      </c>
      <c r="K37" s="36">
        <v>4155</v>
      </c>
      <c r="L37" s="73">
        <v>-9</v>
      </c>
      <c r="M37" s="73">
        <v>-40</v>
      </c>
    </row>
    <row r="38" spans="1:13" ht="11.25" customHeight="1">
      <c r="A38" s="30"/>
      <c r="B38" s="28" t="s">
        <v>32</v>
      </c>
      <c r="C38" s="36">
        <v>2501</v>
      </c>
      <c r="D38" s="36">
        <v>4377</v>
      </c>
      <c r="E38" s="36">
        <v>1999</v>
      </c>
      <c r="F38" s="36">
        <v>2378</v>
      </c>
      <c r="G38" s="37">
        <v>1.7500999600159937</v>
      </c>
      <c r="H38" s="38">
        <v>84.062237174095884</v>
      </c>
      <c r="I38" s="38">
        <v>5.2</v>
      </c>
      <c r="J38" s="36">
        <v>2497</v>
      </c>
      <c r="K38" s="36">
        <v>4388</v>
      </c>
      <c r="L38" s="73">
        <v>4</v>
      </c>
      <c r="M38" s="73">
        <v>-11</v>
      </c>
    </row>
    <row r="39" spans="1:13" ht="11.25" customHeight="1">
      <c r="A39" s="30"/>
      <c r="B39" s="28" t="s">
        <v>33</v>
      </c>
      <c r="C39" s="36">
        <v>1445</v>
      </c>
      <c r="D39" s="36">
        <v>3008</v>
      </c>
      <c r="E39" s="36">
        <v>1410</v>
      </c>
      <c r="F39" s="36">
        <v>1598</v>
      </c>
      <c r="G39" s="37">
        <v>2.0816608996539792</v>
      </c>
      <c r="H39" s="38">
        <v>88.235294117647058</v>
      </c>
      <c r="I39" s="38">
        <v>3.6</v>
      </c>
      <c r="J39" s="36">
        <v>1399</v>
      </c>
      <c r="K39" s="36">
        <v>2989</v>
      </c>
      <c r="L39" s="73">
        <v>46</v>
      </c>
      <c r="M39" s="73">
        <v>19</v>
      </c>
    </row>
    <row r="40" spans="1:13" ht="11.25" customHeight="1">
      <c r="A40" s="30"/>
      <c r="B40" s="28" t="s">
        <v>34</v>
      </c>
      <c r="C40" s="36">
        <v>1692</v>
      </c>
      <c r="D40" s="36">
        <v>3180</v>
      </c>
      <c r="E40" s="36">
        <v>1521</v>
      </c>
      <c r="F40" s="36">
        <v>1659</v>
      </c>
      <c r="G40" s="37">
        <v>1.8794326241134751</v>
      </c>
      <c r="H40" s="38">
        <v>91.68173598553345</v>
      </c>
      <c r="I40" s="38">
        <v>3.8</v>
      </c>
      <c r="J40" s="36">
        <v>1655</v>
      </c>
      <c r="K40" s="36">
        <v>3145</v>
      </c>
      <c r="L40" s="73">
        <v>37</v>
      </c>
      <c r="M40" s="73">
        <v>35</v>
      </c>
    </row>
    <row r="41" spans="1:13" ht="11.25" customHeight="1">
      <c r="A41" s="30"/>
      <c r="B41" s="28" t="s">
        <v>35</v>
      </c>
      <c r="C41" s="36">
        <v>1418</v>
      </c>
      <c r="D41" s="36">
        <v>2818</v>
      </c>
      <c r="E41" s="36">
        <v>1326</v>
      </c>
      <c r="F41" s="36">
        <v>1492</v>
      </c>
      <c r="G41" s="37">
        <v>1.9873060648801129</v>
      </c>
      <c r="H41" s="38">
        <v>88.873994638069703</v>
      </c>
      <c r="I41" s="38">
        <v>3.4</v>
      </c>
      <c r="J41" s="36">
        <v>1377</v>
      </c>
      <c r="K41" s="36">
        <v>2751</v>
      </c>
      <c r="L41" s="73">
        <v>41</v>
      </c>
      <c r="M41" s="73">
        <v>67</v>
      </c>
    </row>
    <row r="42" spans="1:13" ht="11.25" customHeight="1">
      <c r="A42" s="30"/>
      <c r="B42" s="28" t="s">
        <v>125</v>
      </c>
      <c r="C42" s="36">
        <v>4842</v>
      </c>
      <c r="D42" s="36">
        <v>9061</v>
      </c>
      <c r="E42" s="36">
        <v>4205</v>
      </c>
      <c r="F42" s="36">
        <v>4856</v>
      </c>
      <c r="G42" s="37">
        <v>1.8713341594382487</v>
      </c>
      <c r="H42" s="38">
        <v>86.593904448105434</v>
      </c>
      <c r="I42" s="38">
        <v>10.9</v>
      </c>
      <c r="J42" s="36">
        <v>4760</v>
      </c>
      <c r="K42" s="36">
        <v>9030</v>
      </c>
      <c r="L42" s="73">
        <v>82</v>
      </c>
      <c r="M42" s="73">
        <v>31</v>
      </c>
    </row>
    <row r="43" spans="1:13" ht="11.25" customHeight="1">
      <c r="A43" s="30"/>
      <c r="B43" s="28" t="s">
        <v>126</v>
      </c>
      <c r="C43" s="36">
        <v>3044</v>
      </c>
      <c r="D43" s="36">
        <v>5379</v>
      </c>
      <c r="E43" s="36">
        <v>2429</v>
      </c>
      <c r="F43" s="36">
        <v>2950</v>
      </c>
      <c r="G43" s="37">
        <v>1.7670827858081473</v>
      </c>
      <c r="H43" s="38">
        <v>82.33898305084746</v>
      </c>
      <c r="I43" s="38">
        <v>6.5</v>
      </c>
      <c r="J43" s="36">
        <v>3019</v>
      </c>
      <c r="K43" s="36">
        <v>5321</v>
      </c>
      <c r="L43" s="73">
        <v>25</v>
      </c>
      <c r="M43" s="73">
        <v>58</v>
      </c>
    </row>
    <row r="44" spans="1:13" ht="11.25" customHeight="1">
      <c r="A44" s="30"/>
      <c r="B44" s="28" t="s">
        <v>127</v>
      </c>
      <c r="C44" s="36">
        <v>1445</v>
      </c>
      <c r="D44" s="36">
        <v>2667</v>
      </c>
      <c r="E44" s="36">
        <v>1193</v>
      </c>
      <c r="F44" s="36">
        <v>1474</v>
      </c>
      <c r="G44" s="37">
        <v>1.8456747404844291</v>
      </c>
      <c r="H44" s="38">
        <v>80.936227951153327</v>
      </c>
      <c r="I44" s="38">
        <v>3.2</v>
      </c>
      <c r="J44" s="36">
        <v>1485</v>
      </c>
      <c r="K44" s="36">
        <v>2722</v>
      </c>
      <c r="L44" s="73">
        <v>-40</v>
      </c>
      <c r="M44" s="73">
        <v>-55</v>
      </c>
    </row>
    <row r="45" spans="1:13" ht="11.25" customHeight="1">
      <c r="A45" s="30"/>
      <c r="B45" s="28" t="s">
        <v>128</v>
      </c>
      <c r="C45" s="36">
        <v>1749</v>
      </c>
      <c r="D45" s="36">
        <v>3291</v>
      </c>
      <c r="E45" s="36">
        <v>1551</v>
      </c>
      <c r="F45" s="36">
        <v>1740</v>
      </c>
      <c r="G45" s="37">
        <v>1.8816466552315609</v>
      </c>
      <c r="H45" s="38">
        <v>89.137931034482747</v>
      </c>
      <c r="I45" s="38">
        <v>3.9</v>
      </c>
      <c r="J45" s="36">
        <v>1714</v>
      </c>
      <c r="K45" s="36">
        <v>3286</v>
      </c>
      <c r="L45" s="73">
        <v>35</v>
      </c>
      <c r="M45" s="73">
        <v>5</v>
      </c>
    </row>
    <row r="46" spans="1:13" ht="11.25" customHeight="1">
      <c r="A46" s="30"/>
      <c r="B46" s="28" t="s">
        <v>129</v>
      </c>
      <c r="C46" s="36">
        <v>2127</v>
      </c>
      <c r="D46" s="36">
        <v>3969</v>
      </c>
      <c r="E46" s="36">
        <v>1853</v>
      </c>
      <c r="F46" s="36">
        <v>2116</v>
      </c>
      <c r="G46" s="37">
        <v>1.8660084626234132</v>
      </c>
      <c r="H46" s="38">
        <v>87.570888468809073</v>
      </c>
      <c r="I46" s="38">
        <v>4.8</v>
      </c>
      <c r="J46" s="36">
        <v>2084</v>
      </c>
      <c r="K46" s="36">
        <v>3913</v>
      </c>
      <c r="L46" s="73">
        <v>43</v>
      </c>
      <c r="M46" s="73">
        <v>56</v>
      </c>
    </row>
    <row r="47" spans="1:13" ht="11.25" customHeight="1">
      <c r="A47" s="30"/>
      <c r="B47" s="28" t="s">
        <v>130</v>
      </c>
      <c r="C47" s="36">
        <v>4280</v>
      </c>
      <c r="D47" s="36">
        <v>8516</v>
      </c>
      <c r="E47" s="36">
        <v>3862</v>
      </c>
      <c r="F47" s="36">
        <v>4654</v>
      </c>
      <c r="G47" s="37">
        <v>1.9897196261682244</v>
      </c>
      <c r="H47" s="38">
        <v>82.982380747743875</v>
      </c>
      <c r="I47" s="38">
        <v>10.199999999999999</v>
      </c>
      <c r="J47" s="36">
        <v>4204</v>
      </c>
      <c r="K47" s="36">
        <v>8493</v>
      </c>
      <c r="L47" s="73">
        <v>76</v>
      </c>
      <c r="M47" s="73">
        <v>23</v>
      </c>
    </row>
    <row r="48" spans="1:13" ht="11.25" customHeight="1">
      <c r="A48" s="30"/>
      <c r="B48" s="28" t="s">
        <v>131</v>
      </c>
      <c r="C48" s="36">
        <v>5307</v>
      </c>
      <c r="D48" s="36">
        <v>10466</v>
      </c>
      <c r="E48" s="36">
        <v>4899</v>
      </c>
      <c r="F48" s="36">
        <v>5567</v>
      </c>
      <c r="G48" s="37">
        <v>1.9721123045034861</v>
      </c>
      <c r="H48" s="38">
        <v>88.000718519849102</v>
      </c>
      <c r="I48" s="38">
        <v>12.6</v>
      </c>
      <c r="J48" s="36">
        <v>5264</v>
      </c>
      <c r="K48" s="36">
        <v>10503</v>
      </c>
      <c r="L48" s="73">
        <v>43</v>
      </c>
      <c r="M48" s="73">
        <v>-37</v>
      </c>
    </row>
    <row r="49" spans="1:15" ht="11.25" customHeight="1">
      <c r="A49" s="30"/>
      <c r="B49" s="28" t="s">
        <v>132</v>
      </c>
      <c r="C49" s="36">
        <v>3539</v>
      </c>
      <c r="D49" s="36">
        <v>7061</v>
      </c>
      <c r="E49" s="36">
        <v>3251</v>
      </c>
      <c r="F49" s="36">
        <v>3810</v>
      </c>
      <c r="G49" s="37">
        <v>1.9951963831590844</v>
      </c>
      <c r="H49" s="38">
        <v>85.328083989501309</v>
      </c>
      <c r="I49" s="38">
        <v>8.5</v>
      </c>
      <c r="J49" s="36">
        <v>3567</v>
      </c>
      <c r="K49" s="36">
        <v>7170</v>
      </c>
      <c r="L49" s="73">
        <v>-28</v>
      </c>
      <c r="M49" s="73">
        <v>-109</v>
      </c>
    </row>
    <row r="50" spans="1:15" ht="4.5" customHeight="1">
      <c r="A50" s="30"/>
      <c r="B50" s="28"/>
      <c r="C50" s="29"/>
      <c r="D50" s="29"/>
      <c r="E50" s="29"/>
      <c r="F50" s="29"/>
      <c r="G50" s="39"/>
      <c r="H50" s="40"/>
      <c r="I50" s="40"/>
      <c r="J50" s="29"/>
      <c r="K50" s="29"/>
      <c r="L50" s="29"/>
      <c r="M50" s="29"/>
    </row>
    <row r="51" spans="1:15" s="3" customFormat="1" ht="11.25" customHeight="1">
      <c r="A51" s="278" t="s">
        <v>8</v>
      </c>
      <c r="B51" s="279"/>
      <c r="C51" s="34">
        <v>82395</v>
      </c>
      <c r="D51" s="34">
        <v>168557</v>
      </c>
      <c r="E51" s="34">
        <v>81748</v>
      </c>
      <c r="F51" s="34">
        <v>86809</v>
      </c>
      <c r="G51" s="33">
        <v>2.0457187936161176</v>
      </c>
      <c r="H51" s="35">
        <v>94.169959336013548</v>
      </c>
      <c r="I51" s="35">
        <v>100</v>
      </c>
      <c r="J51" s="34">
        <v>82067</v>
      </c>
      <c r="K51" s="34">
        <v>168802</v>
      </c>
      <c r="L51" s="34">
        <v>328</v>
      </c>
      <c r="M51" s="34">
        <v>-245</v>
      </c>
    </row>
    <row r="52" spans="1:15" ht="11.25" customHeight="1">
      <c r="A52" s="30"/>
      <c r="B52" s="28" t="s">
        <v>36</v>
      </c>
      <c r="C52" s="36">
        <v>10824</v>
      </c>
      <c r="D52" s="36">
        <v>27446</v>
      </c>
      <c r="E52" s="36">
        <v>13039</v>
      </c>
      <c r="F52" s="36">
        <v>14407</v>
      </c>
      <c r="G52" s="37">
        <v>2.5356614929785661</v>
      </c>
      <c r="H52" s="38">
        <v>90.504615811758171</v>
      </c>
      <c r="I52" s="38">
        <v>16.3</v>
      </c>
      <c r="J52" s="36">
        <v>10675</v>
      </c>
      <c r="K52" s="36">
        <v>27112</v>
      </c>
      <c r="L52" s="73">
        <v>149</v>
      </c>
      <c r="M52" s="73">
        <v>334</v>
      </c>
    </row>
    <row r="53" spans="1:15" ht="11.25" customHeight="1">
      <c r="A53" s="30"/>
      <c r="B53" s="28" t="s">
        <v>37</v>
      </c>
      <c r="C53" s="36">
        <v>2470</v>
      </c>
      <c r="D53" s="36">
        <v>6459</v>
      </c>
      <c r="E53" s="36">
        <v>3199</v>
      </c>
      <c r="F53" s="36">
        <v>3260</v>
      </c>
      <c r="G53" s="37">
        <v>2.6149797570850204</v>
      </c>
      <c r="H53" s="38">
        <v>98.128834355828218</v>
      </c>
      <c r="I53" s="38">
        <v>3.8</v>
      </c>
      <c r="J53" s="36">
        <v>2449</v>
      </c>
      <c r="K53" s="36">
        <v>6453</v>
      </c>
      <c r="L53" s="73">
        <v>21</v>
      </c>
      <c r="M53" s="73">
        <v>6</v>
      </c>
    </row>
    <row r="54" spans="1:15" ht="11.25" customHeight="1">
      <c r="A54" s="30"/>
      <c r="B54" s="28" t="s">
        <v>38</v>
      </c>
      <c r="C54" s="36">
        <v>212</v>
      </c>
      <c r="D54" s="36">
        <v>585</v>
      </c>
      <c r="E54" s="36">
        <v>262</v>
      </c>
      <c r="F54" s="36">
        <v>323</v>
      </c>
      <c r="G54" s="37">
        <v>2.7594339622641511</v>
      </c>
      <c r="H54" s="38">
        <v>81.114551083591337</v>
      </c>
      <c r="I54" s="38">
        <v>0.3</v>
      </c>
      <c r="J54" s="36">
        <v>218</v>
      </c>
      <c r="K54" s="36">
        <v>592</v>
      </c>
      <c r="L54" s="73">
        <v>-6</v>
      </c>
      <c r="M54" s="73">
        <v>-7</v>
      </c>
    </row>
    <row r="55" spans="1:15" ht="11.25" customHeight="1">
      <c r="A55" s="30"/>
      <c r="B55" s="28" t="s">
        <v>39</v>
      </c>
      <c r="C55" s="36">
        <v>126</v>
      </c>
      <c r="D55" s="36">
        <v>283</v>
      </c>
      <c r="E55" s="36">
        <v>131</v>
      </c>
      <c r="F55" s="36">
        <v>152</v>
      </c>
      <c r="G55" s="37">
        <v>2.246031746031746</v>
      </c>
      <c r="H55" s="38">
        <v>86.18421052631578</v>
      </c>
      <c r="I55" s="38">
        <v>0.2</v>
      </c>
      <c r="J55" s="36">
        <v>125</v>
      </c>
      <c r="K55" s="36">
        <v>280</v>
      </c>
      <c r="L55" s="73">
        <v>1</v>
      </c>
      <c r="M55" s="73">
        <v>3</v>
      </c>
    </row>
    <row r="56" spans="1:15" ht="11.25" customHeight="1">
      <c r="A56" s="30"/>
      <c r="B56" s="28" t="s">
        <v>40</v>
      </c>
      <c r="C56" s="36">
        <v>53</v>
      </c>
      <c r="D56" s="36">
        <v>103</v>
      </c>
      <c r="E56" s="36">
        <v>52</v>
      </c>
      <c r="F56" s="36">
        <v>51</v>
      </c>
      <c r="G56" s="37">
        <v>1.9433962264150944</v>
      </c>
      <c r="H56" s="38">
        <v>101.96078431372548</v>
      </c>
      <c r="I56" s="38">
        <v>0.1</v>
      </c>
      <c r="J56" s="36">
        <v>51</v>
      </c>
      <c r="K56" s="36">
        <v>100</v>
      </c>
      <c r="L56" s="73">
        <v>2</v>
      </c>
      <c r="M56" s="73">
        <v>3</v>
      </c>
    </row>
    <row r="57" spans="1:15" ht="11.25" customHeight="1">
      <c r="A57" s="30"/>
      <c r="B57" s="28" t="s">
        <v>41</v>
      </c>
      <c r="C57" s="36">
        <v>47</v>
      </c>
      <c r="D57" s="36">
        <v>105</v>
      </c>
      <c r="E57" s="36">
        <v>51</v>
      </c>
      <c r="F57" s="36">
        <v>54</v>
      </c>
      <c r="G57" s="37">
        <v>2.2340425531914891</v>
      </c>
      <c r="H57" s="38">
        <v>94.444444444444443</v>
      </c>
      <c r="I57" s="38">
        <v>0.1</v>
      </c>
      <c r="J57" s="36">
        <v>47</v>
      </c>
      <c r="K57" s="36">
        <v>108</v>
      </c>
      <c r="L57" s="73">
        <v>0</v>
      </c>
      <c r="M57" s="73">
        <v>-3</v>
      </c>
      <c r="O57" s="5"/>
    </row>
    <row r="58" spans="1:15" ht="11.25" customHeight="1">
      <c r="A58" s="30"/>
      <c r="B58" s="28" t="s">
        <v>42</v>
      </c>
      <c r="C58" s="36">
        <v>638</v>
      </c>
      <c r="D58" s="36">
        <v>2312</v>
      </c>
      <c r="E58" s="36">
        <v>926</v>
      </c>
      <c r="F58" s="36">
        <v>1386</v>
      </c>
      <c r="G58" s="37">
        <v>3.6238244514106581</v>
      </c>
      <c r="H58" s="38">
        <v>66.810966810966804</v>
      </c>
      <c r="I58" s="38">
        <v>1.4</v>
      </c>
      <c r="J58" s="36">
        <v>636</v>
      </c>
      <c r="K58" s="36">
        <v>2335</v>
      </c>
      <c r="L58" s="73">
        <v>2</v>
      </c>
      <c r="M58" s="73">
        <v>-23</v>
      </c>
    </row>
    <row r="59" spans="1:15" ht="11.25" customHeight="1">
      <c r="A59" s="30"/>
      <c r="B59" s="28" t="s">
        <v>43</v>
      </c>
      <c r="C59" s="36">
        <v>810</v>
      </c>
      <c r="D59" s="36">
        <v>1862</v>
      </c>
      <c r="E59" s="36">
        <v>878</v>
      </c>
      <c r="F59" s="36">
        <v>984</v>
      </c>
      <c r="G59" s="37">
        <v>2.2987654320987656</v>
      </c>
      <c r="H59" s="38">
        <v>89.22764227642277</v>
      </c>
      <c r="I59" s="38">
        <v>1.1000000000000001</v>
      </c>
      <c r="J59" s="36">
        <v>806</v>
      </c>
      <c r="K59" s="36">
        <v>1870</v>
      </c>
      <c r="L59" s="73">
        <v>4</v>
      </c>
      <c r="M59" s="73">
        <v>-8</v>
      </c>
    </row>
    <row r="60" spans="1:15" ht="11.25" customHeight="1">
      <c r="A60" s="30"/>
      <c r="B60" s="28" t="s">
        <v>44</v>
      </c>
      <c r="C60" s="36">
        <v>3025</v>
      </c>
      <c r="D60" s="36">
        <v>7081</v>
      </c>
      <c r="E60" s="36">
        <v>3393</v>
      </c>
      <c r="F60" s="36">
        <v>3688</v>
      </c>
      <c r="G60" s="37">
        <v>2.3408264462809916</v>
      </c>
      <c r="H60" s="38">
        <v>92.001084598698483</v>
      </c>
      <c r="I60" s="38">
        <v>4.2</v>
      </c>
      <c r="J60" s="36">
        <v>2986</v>
      </c>
      <c r="K60" s="36">
        <v>7057</v>
      </c>
      <c r="L60" s="73">
        <v>39</v>
      </c>
      <c r="M60" s="73">
        <v>24</v>
      </c>
    </row>
    <row r="61" spans="1:15" ht="11.25" customHeight="1">
      <c r="A61" s="30"/>
      <c r="B61" s="28" t="s">
        <v>133</v>
      </c>
      <c r="C61" s="36">
        <v>7405</v>
      </c>
      <c r="D61" s="36">
        <v>15832</v>
      </c>
      <c r="E61" s="36">
        <v>7545</v>
      </c>
      <c r="F61" s="36">
        <v>8287</v>
      </c>
      <c r="G61" s="37">
        <v>2.1380148548278188</v>
      </c>
      <c r="H61" s="38">
        <v>91.046216966332821</v>
      </c>
      <c r="I61" s="38">
        <v>9.4</v>
      </c>
      <c r="J61" s="36">
        <v>7369</v>
      </c>
      <c r="K61" s="36">
        <v>15894</v>
      </c>
      <c r="L61" s="73">
        <v>36</v>
      </c>
      <c r="M61" s="73">
        <v>-62</v>
      </c>
    </row>
    <row r="62" spans="1:15" ht="11.25" customHeight="1">
      <c r="A62" s="30"/>
      <c r="B62" s="28" t="s">
        <v>134</v>
      </c>
      <c r="C62" s="36">
        <v>5963</v>
      </c>
      <c r="D62" s="36">
        <v>10401</v>
      </c>
      <c r="E62" s="36">
        <v>5226</v>
      </c>
      <c r="F62" s="36">
        <v>5175</v>
      </c>
      <c r="G62" s="37">
        <v>1.7442562468556095</v>
      </c>
      <c r="H62" s="38">
        <v>100.9855072463768</v>
      </c>
      <c r="I62" s="38">
        <v>6.2</v>
      </c>
      <c r="J62" s="36">
        <v>5950</v>
      </c>
      <c r="K62" s="36">
        <v>10442</v>
      </c>
      <c r="L62" s="73">
        <v>13</v>
      </c>
      <c r="M62" s="73">
        <v>-41</v>
      </c>
    </row>
    <row r="63" spans="1:15" ht="11.25" customHeight="1">
      <c r="A63" s="30"/>
      <c r="B63" s="28" t="s">
        <v>135</v>
      </c>
      <c r="C63" s="36">
        <v>5824</v>
      </c>
      <c r="D63" s="36">
        <v>10410</v>
      </c>
      <c r="E63" s="36">
        <v>5141</v>
      </c>
      <c r="F63" s="36">
        <v>5269</v>
      </c>
      <c r="G63" s="37">
        <v>1.7874313186813187</v>
      </c>
      <c r="H63" s="38">
        <v>97.570696526855187</v>
      </c>
      <c r="I63" s="38">
        <v>6.2</v>
      </c>
      <c r="J63" s="36">
        <v>5806</v>
      </c>
      <c r="K63" s="36">
        <v>10431</v>
      </c>
      <c r="L63" s="73">
        <v>18</v>
      </c>
      <c r="M63" s="73">
        <v>-21</v>
      </c>
    </row>
    <row r="64" spans="1:15" ht="11.25" customHeight="1">
      <c r="A64" s="30"/>
      <c r="B64" s="28" t="s">
        <v>136</v>
      </c>
      <c r="C64" s="36">
        <v>3595</v>
      </c>
      <c r="D64" s="36">
        <v>6991</v>
      </c>
      <c r="E64" s="36">
        <v>3421</v>
      </c>
      <c r="F64" s="36">
        <v>3570</v>
      </c>
      <c r="G64" s="37">
        <v>1.9446453407510431</v>
      </c>
      <c r="H64" s="38">
        <v>95.826330532212893</v>
      </c>
      <c r="I64" s="38">
        <v>4.0999999999999996</v>
      </c>
      <c r="J64" s="36">
        <v>3601</v>
      </c>
      <c r="K64" s="36">
        <v>7083</v>
      </c>
      <c r="L64" s="73">
        <v>-6</v>
      </c>
      <c r="M64" s="73">
        <v>-92</v>
      </c>
    </row>
    <row r="65" spans="1:13" ht="11.25" customHeight="1">
      <c r="A65" s="30"/>
      <c r="B65" s="28" t="s">
        <v>137</v>
      </c>
      <c r="C65" s="36">
        <v>1716</v>
      </c>
      <c r="D65" s="36">
        <v>3600</v>
      </c>
      <c r="E65" s="36">
        <v>1734</v>
      </c>
      <c r="F65" s="36">
        <v>1866</v>
      </c>
      <c r="G65" s="37">
        <v>2.0979020979020979</v>
      </c>
      <c r="H65" s="38">
        <v>92.926045016077168</v>
      </c>
      <c r="I65" s="38">
        <v>2.1</v>
      </c>
      <c r="J65" s="36">
        <v>1741</v>
      </c>
      <c r="K65" s="36">
        <v>3639</v>
      </c>
      <c r="L65" s="73">
        <v>-25</v>
      </c>
      <c r="M65" s="73">
        <v>-39</v>
      </c>
    </row>
    <row r="66" spans="1:13" ht="11.25" customHeight="1">
      <c r="A66" s="30"/>
      <c r="B66" s="28" t="s">
        <v>138</v>
      </c>
      <c r="C66" s="36">
        <v>2796</v>
      </c>
      <c r="D66" s="36">
        <v>5692</v>
      </c>
      <c r="E66" s="36">
        <v>2680</v>
      </c>
      <c r="F66" s="36">
        <v>3012</v>
      </c>
      <c r="G66" s="37">
        <v>2.0357653791130188</v>
      </c>
      <c r="H66" s="38">
        <v>88.97742363877822</v>
      </c>
      <c r="I66" s="38">
        <v>3.4</v>
      </c>
      <c r="J66" s="36">
        <v>2827</v>
      </c>
      <c r="K66" s="36">
        <v>5735</v>
      </c>
      <c r="L66" s="73">
        <v>-31</v>
      </c>
      <c r="M66" s="73">
        <v>-43</v>
      </c>
    </row>
    <row r="67" spans="1:13" ht="11.25" customHeight="1">
      <c r="A67" s="30"/>
      <c r="B67" s="28" t="s">
        <v>139</v>
      </c>
      <c r="C67" s="36">
        <v>1721</v>
      </c>
      <c r="D67" s="36">
        <v>2909</v>
      </c>
      <c r="E67" s="36">
        <v>1421</v>
      </c>
      <c r="F67" s="36">
        <v>1488</v>
      </c>
      <c r="G67" s="37">
        <v>1.6902963393375945</v>
      </c>
      <c r="H67" s="38">
        <v>95.497311827956992</v>
      </c>
      <c r="I67" s="38">
        <v>1.7</v>
      </c>
      <c r="J67" s="36">
        <v>1728</v>
      </c>
      <c r="K67" s="36">
        <v>2966</v>
      </c>
      <c r="L67" s="73">
        <v>-7</v>
      </c>
      <c r="M67" s="73">
        <v>-57</v>
      </c>
    </row>
    <row r="68" spans="1:13" ht="11.25" customHeight="1">
      <c r="A68" s="30"/>
      <c r="B68" s="28" t="s">
        <v>140</v>
      </c>
      <c r="C68" s="36">
        <v>1376</v>
      </c>
      <c r="D68" s="36">
        <v>2804</v>
      </c>
      <c r="E68" s="36">
        <v>1567</v>
      </c>
      <c r="F68" s="36">
        <v>1237</v>
      </c>
      <c r="G68" s="37">
        <v>2.0377906976744184</v>
      </c>
      <c r="H68" s="38">
        <v>126.67744543249798</v>
      </c>
      <c r="I68" s="38">
        <v>1.7</v>
      </c>
      <c r="J68" s="36">
        <v>1357</v>
      </c>
      <c r="K68" s="36">
        <v>2804</v>
      </c>
      <c r="L68" s="73">
        <v>19</v>
      </c>
      <c r="M68" s="73">
        <v>0</v>
      </c>
    </row>
    <row r="69" spans="1:13" ht="11.25" customHeight="1">
      <c r="A69" s="30"/>
      <c r="B69" s="28" t="s">
        <v>141</v>
      </c>
      <c r="C69" s="36">
        <v>2396</v>
      </c>
      <c r="D69" s="36">
        <v>4148</v>
      </c>
      <c r="E69" s="36">
        <v>1984</v>
      </c>
      <c r="F69" s="36">
        <v>2164</v>
      </c>
      <c r="G69" s="37">
        <v>1.7312186978297162</v>
      </c>
      <c r="H69" s="38">
        <v>91.682070240295744</v>
      </c>
      <c r="I69" s="38">
        <v>2.5</v>
      </c>
      <c r="J69" s="36">
        <v>2349</v>
      </c>
      <c r="K69" s="36">
        <v>4106</v>
      </c>
      <c r="L69" s="73">
        <v>47</v>
      </c>
      <c r="M69" s="73">
        <v>42</v>
      </c>
    </row>
    <row r="70" spans="1:13" ht="4.5" customHeight="1">
      <c r="A70" s="41"/>
      <c r="B70" s="68"/>
      <c r="C70" s="42"/>
      <c r="D70" s="42"/>
      <c r="E70" s="42"/>
      <c r="F70" s="42"/>
      <c r="G70" s="43"/>
      <c r="H70" s="44"/>
      <c r="I70" s="44"/>
      <c r="J70" s="44"/>
      <c r="K70" s="42"/>
      <c r="L70" s="42"/>
      <c r="M70" s="42"/>
    </row>
    <row r="71" spans="1:13" ht="11.25" customHeight="1">
      <c r="A71" s="5"/>
      <c r="B71" s="45" t="s">
        <v>246</v>
      </c>
      <c r="C71" s="46"/>
      <c r="D71" s="46"/>
      <c r="E71" s="46"/>
      <c r="F71" s="46"/>
      <c r="G71" s="47"/>
      <c r="H71" s="48"/>
      <c r="I71" s="32"/>
      <c r="J71" s="32"/>
      <c r="K71" s="5"/>
      <c r="L71" s="5"/>
      <c r="M71" s="49"/>
    </row>
    <row r="72" spans="1:13" ht="11.25" customHeight="1">
      <c r="A72" s="5"/>
      <c r="B72" s="45" t="s">
        <v>267</v>
      </c>
      <c r="C72" s="46"/>
      <c r="D72" s="46"/>
      <c r="E72" s="46"/>
      <c r="F72" s="46"/>
      <c r="G72" s="47"/>
      <c r="H72" s="48"/>
      <c r="I72" s="32"/>
      <c r="J72" s="32"/>
      <c r="K72" s="5"/>
      <c r="L72" s="5"/>
      <c r="M72" s="49"/>
    </row>
    <row r="73" spans="1:13">
      <c r="A73" s="5"/>
      <c r="B73" s="45"/>
      <c r="C73" s="46"/>
      <c r="D73" s="46"/>
      <c r="E73" s="46"/>
      <c r="F73" s="46"/>
      <c r="G73" s="47"/>
      <c r="H73" s="48"/>
      <c r="I73" s="32"/>
      <c r="J73" s="32"/>
      <c r="K73" s="5"/>
      <c r="L73" s="5"/>
      <c r="M73" s="49"/>
    </row>
    <row r="74" spans="1:13">
      <c r="A74" s="5"/>
      <c r="B74" s="45"/>
      <c r="C74" s="46"/>
      <c r="D74" s="46"/>
      <c r="E74" s="46"/>
      <c r="F74" s="46"/>
      <c r="G74" s="47"/>
      <c r="H74" s="48"/>
      <c r="I74" s="32"/>
      <c r="J74" s="32"/>
      <c r="K74" s="5"/>
      <c r="L74" s="5"/>
      <c r="M74" s="49"/>
    </row>
    <row r="75" spans="1:13" ht="13.5" customHeight="1">
      <c r="A75" s="5"/>
      <c r="B75" s="45"/>
      <c r="C75" s="46"/>
      <c r="D75" s="46"/>
      <c r="E75" s="46"/>
      <c r="F75" s="46"/>
      <c r="G75" s="47"/>
      <c r="H75" s="48"/>
      <c r="I75" s="32"/>
      <c r="J75" s="32"/>
      <c r="K75" s="5"/>
      <c r="L75" s="5"/>
      <c r="M75" s="49"/>
    </row>
    <row r="76" spans="1:13" ht="13.5" customHeight="1">
      <c r="A76" s="75" t="s">
        <v>266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>
      <c r="A77" s="50"/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5"/>
      <c r="B78" s="4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>
      <c r="A79" s="1" t="s">
        <v>247</v>
      </c>
      <c r="B79" s="4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1.25" customHeight="1">
      <c r="A80" s="265" t="s">
        <v>265</v>
      </c>
      <c r="B80" s="266"/>
      <c r="C80" s="269" t="s">
        <v>264</v>
      </c>
      <c r="D80" s="270"/>
      <c r="E80" s="270"/>
      <c r="F80" s="271"/>
      <c r="G80" s="272" t="s">
        <v>263</v>
      </c>
      <c r="H80" s="7" t="s">
        <v>262</v>
      </c>
      <c r="I80" s="272" t="s">
        <v>261</v>
      </c>
      <c r="J80" s="274" t="s">
        <v>260</v>
      </c>
      <c r="K80" s="275"/>
      <c r="L80" s="276" t="s">
        <v>245</v>
      </c>
      <c r="M80" s="277"/>
    </row>
    <row r="81" spans="1:13" ht="11.25" customHeight="1">
      <c r="A81" s="267"/>
      <c r="B81" s="268"/>
      <c r="C81" s="8" t="s">
        <v>256</v>
      </c>
      <c r="D81" s="10" t="s">
        <v>255</v>
      </c>
      <c r="E81" s="10" t="s">
        <v>259</v>
      </c>
      <c r="F81" s="12" t="s">
        <v>258</v>
      </c>
      <c r="G81" s="273"/>
      <c r="H81" s="9" t="s">
        <v>269</v>
      </c>
      <c r="I81" s="273"/>
      <c r="J81" s="8" t="s">
        <v>256</v>
      </c>
      <c r="K81" s="10" t="s">
        <v>255</v>
      </c>
      <c r="L81" s="8" t="s">
        <v>256</v>
      </c>
      <c r="M81" s="66" t="s">
        <v>255</v>
      </c>
    </row>
    <row r="82" spans="1:13" ht="4.5" customHeight="1">
      <c r="A82" s="69"/>
      <c r="B82" s="70"/>
      <c r="C82" s="15"/>
      <c r="D82" s="15"/>
      <c r="E82" s="15"/>
      <c r="F82" s="15"/>
      <c r="G82" s="16"/>
      <c r="H82" s="15"/>
      <c r="I82" s="16"/>
      <c r="J82" s="16"/>
      <c r="K82" s="15"/>
      <c r="L82" s="15"/>
      <c r="M82" s="15"/>
    </row>
    <row r="83" spans="1:13" ht="11.25" customHeight="1">
      <c r="A83" s="30"/>
      <c r="B83" s="28" t="s">
        <v>142</v>
      </c>
      <c r="C83" s="36">
        <v>4930</v>
      </c>
      <c r="D83" s="36">
        <v>9020</v>
      </c>
      <c r="E83" s="36">
        <v>4698</v>
      </c>
      <c r="F83" s="36">
        <v>4322</v>
      </c>
      <c r="G83" s="37">
        <v>1.8296146044624746</v>
      </c>
      <c r="H83" s="38">
        <v>108.69967607589079</v>
      </c>
      <c r="I83" s="38">
        <v>5.4</v>
      </c>
      <c r="J83" s="36">
        <v>4955</v>
      </c>
      <c r="K83" s="36">
        <v>9081</v>
      </c>
      <c r="L83" s="73">
        <v>-25</v>
      </c>
      <c r="M83" s="73">
        <v>-61</v>
      </c>
    </row>
    <row r="84" spans="1:13" ht="11.25" customHeight="1">
      <c r="A84" s="30"/>
      <c r="B84" s="28" t="s">
        <v>143</v>
      </c>
      <c r="C84" s="36">
        <v>4939</v>
      </c>
      <c r="D84" s="36">
        <v>7812</v>
      </c>
      <c r="E84" s="36">
        <v>4133</v>
      </c>
      <c r="F84" s="36">
        <v>3679</v>
      </c>
      <c r="G84" s="37">
        <v>1.5816966997367887</v>
      </c>
      <c r="H84" s="38">
        <v>112.34030986681162</v>
      </c>
      <c r="I84" s="38">
        <v>4.5999999999999996</v>
      </c>
      <c r="J84" s="36">
        <v>4899</v>
      </c>
      <c r="K84" s="36">
        <v>7847</v>
      </c>
      <c r="L84" s="73">
        <v>40</v>
      </c>
      <c r="M84" s="73">
        <v>-35</v>
      </c>
    </row>
    <row r="85" spans="1:13" ht="11.25" customHeight="1">
      <c r="A85" s="30"/>
      <c r="B85" s="28" t="s">
        <v>144</v>
      </c>
      <c r="C85" s="36">
        <v>8252</v>
      </c>
      <c r="D85" s="36">
        <v>14805</v>
      </c>
      <c r="E85" s="36">
        <v>7495</v>
      </c>
      <c r="F85" s="36">
        <v>7310</v>
      </c>
      <c r="G85" s="37">
        <v>1.7941105186621424</v>
      </c>
      <c r="H85" s="38">
        <v>102.53077975376198</v>
      </c>
      <c r="I85" s="38">
        <v>8.8000000000000007</v>
      </c>
      <c r="J85" s="36">
        <v>8284</v>
      </c>
      <c r="K85" s="36">
        <v>14942</v>
      </c>
      <c r="L85" s="73">
        <v>-32</v>
      </c>
      <c r="M85" s="73">
        <v>-137</v>
      </c>
    </row>
    <row r="86" spans="1:13" ht="11.25" customHeight="1">
      <c r="A86" s="30"/>
      <c r="B86" s="28" t="s">
        <v>145</v>
      </c>
      <c r="C86" s="36">
        <v>3626</v>
      </c>
      <c r="D86" s="36">
        <v>8147</v>
      </c>
      <c r="E86" s="36">
        <v>3653</v>
      </c>
      <c r="F86" s="36">
        <v>4494</v>
      </c>
      <c r="G86" s="37">
        <v>2.2468284611141756</v>
      </c>
      <c r="H86" s="38">
        <v>81.286159323542506</v>
      </c>
      <c r="I86" s="38">
        <v>4.8</v>
      </c>
      <c r="J86" s="36">
        <v>3669</v>
      </c>
      <c r="K86" s="36">
        <v>8283</v>
      </c>
      <c r="L86" s="73">
        <v>-43</v>
      </c>
      <c r="M86" s="73">
        <v>-136</v>
      </c>
    </row>
    <row r="87" spans="1:13" ht="11.25" customHeight="1">
      <c r="A87" s="30"/>
      <c r="B87" s="28" t="s">
        <v>146</v>
      </c>
      <c r="C87" s="36">
        <v>5477</v>
      </c>
      <c r="D87" s="36">
        <v>11447</v>
      </c>
      <c r="E87" s="36">
        <v>5087</v>
      </c>
      <c r="F87" s="36">
        <v>6360</v>
      </c>
      <c r="G87" s="37">
        <v>2.090012780719372</v>
      </c>
      <c r="H87" s="38">
        <v>79.984276729559738</v>
      </c>
      <c r="I87" s="38">
        <v>6.8</v>
      </c>
      <c r="J87" s="36">
        <v>5373</v>
      </c>
      <c r="K87" s="36">
        <v>11322</v>
      </c>
      <c r="L87" s="73">
        <v>104</v>
      </c>
      <c r="M87" s="73">
        <v>125</v>
      </c>
    </row>
    <row r="88" spans="1:13" ht="11.25" customHeight="1">
      <c r="A88" s="30"/>
      <c r="B88" s="28" t="s">
        <v>147</v>
      </c>
      <c r="C88" s="36">
        <v>4174</v>
      </c>
      <c r="D88" s="36">
        <v>8303</v>
      </c>
      <c r="E88" s="36">
        <v>4032</v>
      </c>
      <c r="F88" s="36">
        <v>4271</v>
      </c>
      <c r="G88" s="37">
        <v>1.9892189746046958</v>
      </c>
      <c r="H88" s="38">
        <v>94.40412081479748</v>
      </c>
      <c r="I88" s="38">
        <v>4.9000000000000004</v>
      </c>
      <c r="J88" s="36">
        <v>4166</v>
      </c>
      <c r="K88" s="36">
        <v>8320</v>
      </c>
      <c r="L88" s="73">
        <v>8</v>
      </c>
      <c r="M88" s="73">
        <v>-17</v>
      </c>
    </row>
    <row r="89" spans="1:13" ht="4.5" customHeight="1">
      <c r="A89" s="30"/>
      <c r="B89" s="28"/>
      <c r="C89" s="46"/>
      <c r="D89" s="46"/>
      <c r="E89" s="46"/>
      <c r="F89" s="46"/>
      <c r="G89" s="31"/>
      <c r="H89" s="27"/>
      <c r="I89" s="32"/>
      <c r="J89" s="32"/>
      <c r="K89" s="5"/>
      <c r="L89" s="5"/>
      <c r="M89" s="25"/>
    </row>
    <row r="90" spans="1:13" s="3" customFormat="1" ht="11.25" customHeight="1">
      <c r="A90" s="278" t="s">
        <v>9</v>
      </c>
      <c r="B90" s="279"/>
      <c r="C90" s="34">
        <v>56650</v>
      </c>
      <c r="D90" s="34">
        <v>106225</v>
      </c>
      <c r="E90" s="34">
        <v>49257</v>
      </c>
      <c r="F90" s="34">
        <v>56968</v>
      </c>
      <c r="G90" s="33">
        <v>1.8751103265666373</v>
      </c>
      <c r="H90" s="35">
        <v>86.464330852408366</v>
      </c>
      <c r="I90" s="35">
        <v>100</v>
      </c>
      <c r="J90" s="34">
        <v>55772</v>
      </c>
      <c r="K90" s="34">
        <v>105306</v>
      </c>
      <c r="L90" s="34">
        <v>878</v>
      </c>
      <c r="M90" s="34">
        <v>919</v>
      </c>
    </row>
    <row r="91" spans="1:13" ht="11.25" customHeight="1">
      <c r="A91" s="30"/>
      <c r="B91" s="28" t="s">
        <v>45</v>
      </c>
      <c r="C91" s="36">
        <v>1216</v>
      </c>
      <c r="D91" s="36">
        <v>2166</v>
      </c>
      <c r="E91" s="36">
        <v>1010</v>
      </c>
      <c r="F91" s="36">
        <v>1156</v>
      </c>
      <c r="G91" s="37">
        <v>1.78125</v>
      </c>
      <c r="H91" s="38">
        <v>87.370242214532865</v>
      </c>
      <c r="I91" s="38">
        <v>2</v>
      </c>
      <c r="J91" s="36">
        <v>1167</v>
      </c>
      <c r="K91" s="36">
        <v>2126</v>
      </c>
      <c r="L91" s="73">
        <v>49</v>
      </c>
      <c r="M91" s="73">
        <v>40</v>
      </c>
    </row>
    <row r="92" spans="1:13" ht="11.25" customHeight="1">
      <c r="A92" s="30"/>
      <c r="B92" s="28" t="s">
        <v>270</v>
      </c>
      <c r="C92" s="36">
        <v>2958</v>
      </c>
      <c r="D92" s="36">
        <v>4985</v>
      </c>
      <c r="E92" s="36">
        <v>2281</v>
      </c>
      <c r="F92" s="36">
        <v>2704</v>
      </c>
      <c r="G92" s="37">
        <v>1.6852603110209601</v>
      </c>
      <c r="H92" s="38">
        <v>84.35650887573965</v>
      </c>
      <c r="I92" s="38">
        <v>4.7</v>
      </c>
      <c r="J92" s="36">
        <v>2918</v>
      </c>
      <c r="K92" s="36">
        <v>4902</v>
      </c>
      <c r="L92" s="73">
        <v>40</v>
      </c>
      <c r="M92" s="73">
        <v>83</v>
      </c>
    </row>
    <row r="93" spans="1:13" ht="11.25" customHeight="1">
      <c r="A93" s="30"/>
      <c r="B93" s="28" t="s">
        <v>46</v>
      </c>
      <c r="C93" s="36">
        <v>1712</v>
      </c>
      <c r="D93" s="36">
        <v>2652</v>
      </c>
      <c r="E93" s="36">
        <v>1205</v>
      </c>
      <c r="F93" s="36">
        <v>1447</v>
      </c>
      <c r="G93" s="37">
        <v>1.5490654205607477</v>
      </c>
      <c r="H93" s="38">
        <v>83.275742916378718</v>
      </c>
      <c r="I93" s="38">
        <v>2.5</v>
      </c>
      <c r="J93" s="36">
        <v>1647</v>
      </c>
      <c r="K93" s="36">
        <v>2487</v>
      </c>
      <c r="L93" s="73">
        <v>65</v>
      </c>
      <c r="M93" s="73">
        <v>165</v>
      </c>
    </row>
    <row r="94" spans="1:13" ht="11.25" customHeight="1">
      <c r="A94" s="30"/>
      <c r="B94" s="28" t="s">
        <v>47</v>
      </c>
      <c r="C94" s="36">
        <v>1685</v>
      </c>
      <c r="D94" s="36">
        <v>2948</v>
      </c>
      <c r="E94" s="36">
        <v>1333</v>
      </c>
      <c r="F94" s="36">
        <v>1615</v>
      </c>
      <c r="G94" s="37">
        <v>1.7495548961424332</v>
      </c>
      <c r="H94" s="38">
        <v>82.538699690402467</v>
      </c>
      <c r="I94" s="38">
        <v>2.8</v>
      </c>
      <c r="J94" s="36">
        <v>1694</v>
      </c>
      <c r="K94" s="36">
        <v>2946</v>
      </c>
      <c r="L94" s="73">
        <v>-9</v>
      </c>
      <c r="M94" s="73">
        <v>2</v>
      </c>
    </row>
    <row r="95" spans="1:13" ht="11.25" customHeight="1">
      <c r="A95" s="30"/>
      <c r="B95" s="28" t="s">
        <v>48</v>
      </c>
      <c r="C95" s="36">
        <v>2601</v>
      </c>
      <c r="D95" s="36">
        <v>4913</v>
      </c>
      <c r="E95" s="36">
        <v>2198</v>
      </c>
      <c r="F95" s="36">
        <v>2715</v>
      </c>
      <c r="G95" s="37">
        <v>1.8888888888888888</v>
      </c>
      <c r="H95" s="38">
        <v>80.957642725598518</v>
      </c>
      <c r="I95" s="38">
        <v>4.5999999999999996</v>
      </c>
      <c r="J95" s="36">
        <v>2605</v>
      </c>
      <c r="K95" s="36">
        <v>4924</v>
      </c>
      <c r="L95" s="73">
        <v>-4</v>
      </c>
      <c r="M95" s="73">
        <v>-11</v>
      </c>
    </row>
    <row r="96" spans="1:13" ht="11.25" customHeight="1">
      <c r="A96" s="30"/>
      <c r="B96" s="28" t="s">
        <v>49</v>
      </c>
      <c r="C96" s="36">
        <v>2155</v>
      </c>
      <c r="D96" s="36">
        <v>3791</v>
      </c>
      <c r="E96" s="36">
        <v>1718</v>
      </c>
      <c r="F96" s="36">
        <v>2073</v>
      </c>
      <c r="G96" s="37">
        <v>1.7591647331786542</v>
      </c>
      <c r="H96" s="38">
        <v>82.875060299083458</v>
      </c>
      <c r="I96" s="38">
        <v>3.6</v>
      </c>
      <c r="J96" s="36">
        <v>2121</v>
      </c>
      <c r="K96" s="36">
        <v>3779</v>
      </c>
      <c r="L96" s="73">
        <v>34</v>
      </c>
      <c r="M96" s="73">
        <v>12</v>
      </c>
    </row>
    <row r="97" spans="1:13" ht="11.25" customHeight="1">
      <c r="A97" s="30"/>
      <c r="B97" s="28" t="s">
        <v>50</v>
      </c>
      <c r="C97" s="36">
        <v>5458</v>
      </c>
      <c r="D97" s="36">
        <v>9654</v>
      </c>
      <c r="E97" s="36">
        <v>4408</v>
      </c>
      <c r="F97" s="36">
        <v>5246</v>
      </c>
      <c r="G97" s="37">
        <v>1.7687797728105532</v>
      </c>
      <c r="H97" s="38">
        <v>84.025924513915356</v>
      </c>
      <c r="I97" s="38">
        <v>9.1</v>
      </c>
      <c r="J97" s="36">
        <v>5367</v>
      </c>
      <c r="K97" s="36">
        <v>9640</v>
      </c>
      <c r="L97" s="73">
        <v>91</v>
      </c>
      <c r="M97" s="73">
        <v>14</v>
      </c>
    </row>
    <row r="98" spans="1:13" ht="11.25" customHeight="1">
      <c r="A98" s="30"/>
      <c r="B98" s="28" t="s">
        <v>51</v>
      </c>
      <c r="C98" s="36">
        <v>3913</v>
      </c>
      <c r="D98" s="36">
        <v>7502</v>
      </c>
      <c r="E98" s="36">
        <v>3516</v>
      </c>
      <c r="F98" s="36">
        <v>3986</v>
      </c>
      <c r="G98" s="37">
        <v>1.9171990799897776</v>
      </c>
      <c r="H98" s="38">
        <v>88.20873055694932</v>
      </c>
      <c r="I98" s="38">
        <v>7.1</v>
      </c>
      <c r="J98" s="36">
        <v>3869</v>
      </c>
      <c r="K98" s="36">
        <v>7463</v>
      </c>
      <c r="L98" s="73">
        <v>44</v>
      </c>
      <c r="M98" s="73">
        <v>39</v>
      </c>
    </row>
    <row r="99" spans="1:13" ht="11.25" customHeight="1">
      <c r="A99" s="30"/>
      <c r="B99" s="28" t="s">
        <v>52</v>
      </c>
      <c r="C99" s="36">
        <v>3099</v>
      </c>
      <c r="D99" s="36">
        <v>6107</v>
      </c>
      <c r="E99" s="36">
        <v>2872</v>
      </c>
      <c r="F99" s="36">
        <v>3235</v>
      </c>
      <c r="G99" s="37">
        <v>1.9706356889319134</v>
      </c>
      <c r="H99" s="38">
        <v>88.778979907264301</v>
      </c>
      <c r="I99" s="38">
        <v>5.7</v>
      </c>
      <c r="J99" s="36">
        <v>3080</v>
      </c>
      <c r="K99" s="36">
        <v>6091</v>
      </c>
      <c r="L99" s="73">
        <v>19</v>
      </c>
      <c r="M99" s="73">
        <v>16</v>
      </c>
    </row>
    <row r="100" spans="1:13" ht="11.25" customHeight="1">
      <c r="A100" s="30"/>
      <c r="B100" s="28" t="s">
        <v>148</v>
      </c>
      <c r="C100" s="36">
        <v>4070</v>
      </c>
      <c r="D100" s="36">
        <v>8583</v>
      </c>
      <c r="E100" s="36">
        <v>4136</v>
      </c>
      <c r="F100" s="36">
        <v>4447</v>
      </c>
      <c r="G100" s="37">
        <v>2.1088452088452088</v>
      </c>
      <c r="H100" s="38">
        <v>93.006521250281097</v>
      </c>
      <c r="I100" s="38">
        <v>8.1</v>
      </c>
      <c r="J100" s="36">
        <v>4034</v>
      </c>
      <c r="K100" s="36">
        <v>8573</v>
      </c>
      <c r="L100" s="73">
        <v>36</v>
      </c>
      <c r="M100" s="73">
        <v>10</v>
      </c>
    </row>
    <row r="101" spans="1:13" ht="11.25" customHeight="1">
      <c r="A101" s="30"/>
      <c r="B101" s="28" t="s">
        <v>149</v>
      </c>
      <c r="C101" s="36">
        <v>3454</v>
      </c>
      <c r="D101" s="36">
        <v>6682</v>
      </c>
      <c r="E101" s="36">
        <v>3222</v>
      </c>
      <c r="F101" s="36">
        <v>3460</v>
      </c>
      <c r="G101" s="37">
        <v>1.9345686160972786</v>
      </c>
      <c r="H101" s="38">
        <v>93.121387283236984</v>
      </c>
      <c r="I101" s="38">
        <v>6.3</v>
      </c>
      <c r="J101" s="36">
        <v>3326</v>
      </c>
      <c r="K101" s="36">
        <v>6595</v>
      </c>
      <c r="L101" s="73">
        <v>128</v>
      </c>
      <c r="M101" s="73">
        <v>87</v>
      </c>
    </row>
    <row r="102" spans="1:13" ht="11.25" customHeight="1">
      <c r="A102" s="30"/>
      <c r="B102" s="28" t="s">
        <v>150</v>
      </c>
      <c r="C102" s="36">
        <v>5549</v>
      </c>
      <c r="D102" s="36">
        <v>11298</v>
      </c>
      <c r="E102" s="36">
        <v>5304</v>
      </c>
      <c r="F102" s="36">
        <v>5994</v>
      </c>
      <c r="G102" s="37">
        <v>2.0360425301856191</v>
      </c>
      <c r="H102" s="38">
        <v>88.488488488488485</v>
      </c>
      <c r="I102" s="38">
        <v>10.6</v>
      </c>
      <c r="J102" s="36">
        <v>5489</v>
      </c>
      <c r="K102" s="36">
        <v>11302</v>
      </c>
      <c r="L102" s="73">
        <v>60</v>
      </c>
      <c r="M102" s="73">
        <v>-4</v>
      </c>
    </row>
    <row r="103" spans="1:13" ht="11.25" customHeight="1">
      <c r="A103" s="30"/>
      <c r="B103" s="28" t="s">
        <v>151</v>
      </c>
      <c r="C103" s="36">
        <v>2862</v>
      </c>
      <c r="D103" s="36">
        <v>6013</v>
      </c>
      <c r="E103" s="36">
        <v>2845</v>
      </c>
      <c r="F103" s="36">
        <v>3168</v>
      </c>
      <c r="G103" s="37">
        <v>2.1009783368273935</v>
      </c>
      <c r="H103" s="38">
        <v>89.804292929292927</v>
      </c>
      <c r="I103" s="38">
        <v>5.7</v>
      </c>
      <c r="J103" s="36">
        <v>2764</v>
      </c>
      <c r="K103" s="36">
        <v>5801</v>
      </c>
      <c r="L103" s="73">
        <v>98</v>
      </c>
      <c r="M103" s="73">
        <v>212</v>
      </c>
    </row>
    <row r="104" spans="1:13" ht="11.25" customHeight="1">
      <c r="A104" s="30"/>
      <c r="B104" s="28" t="s">
        <v>152</v>
      </c>
      <c r="C104" s="36">
        <v>2235</v>
      </c>
      <c r="D104" s="36">
        <v>4545</v>
      </c>
      <c r="E104" s="36">
        <v>2151</v>
      </c>
      <c r="F104" s="36">
        <v>2394</v>
      </c>
      <c r="G104" s="37">
        <v>2.0335570469798658</v>
      </c>
      <c r="H104" s="38">
        <v>89.849624060150376</v>
      </c>
      <c r="I104" s="38">
        <v>4.3</v>
      </c>
      <c r="J104" s="36">
        <v>2204</v>
      </c>
      <c r="K104" s="36">
        <v>4543</v>
      </c>
      <c r="L104" s="73">
        <v>31</v>
      </c>
      <c r="M104" s="73">
        <v>2</v>
      </c>
    </row>
    <row r="105" spans="1:13" ht="11.25" customHeight="1">
      <c r="A105" s="30"/>
      <c r="B105" s="28" t="s">
        <v>153</v>
      </c>
      <c r="C105" s="36">
        <v>1902</v>
      </c>
      <c r="D105" s="36">
        <v>3623</v>
      </c>
      <c r="E105" s="36">
        <v>1648</v>
      </c>
      <c r="F105" s="36">
        <v>1975</v>
      </c>
      <c r="G105" s="37">
        <v>1.9048370136698212</v>
      </c>
      <c r="H105" s="38">
        <v>83.443037974683548</v>
      </c>
      <c r="I105" s="38">
        <v>3.4</v>
      </c>
      <c r="J105" s="36">
        <v>1878</v>
      </c>
      <c r="K105" s="36">
        <v>3604</v>
      </c>
      <c r="L105" s="73">
        <v>24</v>
      </c>
      <c r="M105" s="73">
        <v>19</v>
      </c>
    </row>
    <row r="106" spans="1:13" ht="11.25" customHeight="1">
      <c r="A106" s="30"/>
      <c r="B106" s="28" t="s">
        <v>154</v>
      </c>
      <c r="C106" s="36">
        <v>1203</v>
      </c>
      <c r="D106" s="36">
        <v>2344</v>
      </c>
      <c r="E106" s="36">
        <v>1043</v>
      </c>
      <c r="F106" s="36">
        <v>1301</v>
      </c>
      <c r="G106" s="37">
        <v>1.9484621778886118</v>
      </c>
      <c r="H106" s="38">
        <v>80.169100691775554</v>
      </c>
      <c r="I106" s="38">
        <v>2.2000000000000002</v>
      </c>
      <c r="J106" s="36">
        <v>1217</v>
      </c>
      <c r="K106" s="36">
        <v>2364</v>
      </c>
      <c r="L106" s="73">
        <v>-14</v>
      </c>
      <c r="M106" s="73">
        <v>-20</v>
      </c>
    </row>
    <row r="107" spans="1:13" ht="11.25" customHeight="1">
      <c r="A107" s="30"/>
      <c r="B107" s="28" t="s">
        <v>155</v>
      </c>
      <c r="C107" s="36">
        <v>1080</v>
      </c>
      <c r="D107" s="36">
        <v>2339</v>
      </c>
      <c r="E107" s="36">
        <v>1078</v>
      </c>
      <c r="F107" s="36">
        <v>1261</v>
      </c>
      <c r="G107" s="37">
        <v>2.1657407407407407</v>
      </c>
      <c r="H107" s="38">
        <v>85.487708168120534</v>
      </c>
      <c r="I107" s="38">
        <v>2.2000000000000002</v>
      </c>
      <c r="J107" s="36">
        <v>1048</v>
      </c>
      <c r="K107" s="36">
        <v>2310</v>
      </c>
      <c r="L107" s="73">
        <v>32</v>
      </c>
      <c r="M107" s="73">
        <v>29</v>
      </c>
    </row>
    <row r="108" spans="1:13" ht="11.25" customHeight="1">
      <c r="A108" s="30"/>
      <c r="B108" s="28" t="s">
        <v>156</v>
      </c>
      <c r="C108" s="36">
        <v>2062</v>
      </c>
      <c r="D108" s="36">
        <v>3334</v>
      </c>
      <c r="E108" s="36">
        <v>1520</v>
      </c>
      <c r="F108" s="36">
        <v>1814</v>
      </c>
      <c r="G108" s="37">
        <v>1.6168768186226965</v>
      </c>
      <c r="H108" s="38">
        <v>83.792723263506062</v>
      </c>
      <c r="I108" s="38">
        <v>3.1</v>
      </c>
      <c r="J108" s="36">
        <v>2008</v>
      </c>
      <c r="K108" s="36">
        <v>3225</v>
      </c>
      <c r="L108" s="73">
        <v>54</v>
      </c>
      <c r="M108" s="73">
        <v>109</v>
      </c>
    </row>
    <row r="109" spans="1:13" ht="11.25" customHeight="1">
      <c r="A109" s="30"/>
      <c r="B109" s="28" t="s">
        <v>157</v>
      </c>
      <c r="C109" s="36">
        <v>2319</v>
      </c>
      <c r="D109" s="36">
        <v>4116</v>
      </c>
      <c r="E109" s="36">
        <v>1830</v>
      </c>
      <c r="F109" s="36">
        <v>2286</v>
      </c>
      <c r="G109" s="37">
        <v>1.77490297542044</v>
      </c>
      <c r="H109" s="38">
        <v>80.052493438320198</v>
      </c>
      <c r="I109" s="38">
        <v>3.9</v>
      </c>
      <c r="J109" s="36">
        <v>2281</v>
      </c>
      <c r="K109" s="36">
        <v>4077</v>
      </c>
      <c r="L109" s="73">
        <v>38</v>
      </c>
      <c r="M109" s="73">
        <v>39</v>
      </c>
    </row>
    <row r="110" spans="1:13" ht="11.25" customHeight="1">
      <c r="A110" s="30"/>
      <c r="B110" s="28" t="s">
        <v>158</v>
      </c>
      <c r="C110" s="36">
        <v>1824</v>
      </c>
      <c r="D110" s="36">
        <v>3000</v>
      </c>
      <c r="E110" s="36">
        <v>1424</v>
      </c>
      <c r="F110" s="36">
        <v>1576</v>
      </c>
      <c r="G110" s="37">
        <v>1.6447368421052631</v>
      </c>
      <c r="H110" s="38">
        <v>90.35532994923858</v>
      </c>
      <c r="I110" s="38">
        <v>2.8</v>
      </c>
      <c r="J110" s="36">
        <v>1789</v>
      </c>
      <c r="K110" s="36">
        <v>2942</v>
      </c>
      <c r="L110" s="73">
        <v>35</v>
      </c>
      <c r="M110" s="73">
        <v>58</v>
      </c>
    </row>
    <row r="111" spans="1:13" ht="11.25" customHeight="1">
      <c r="A111" s="30"/>
      <c r="B111" s="28" t="s">
        <v>159</v>
      </c>
      <c r="C111" s="36">
        <v>313</v>
      </c>
      <c r="D111" s="36">
        <v>702</v>
      </c>
      <c r="E111" s="36">
        <v>279</v>
      </c>
      <c r="F111" s="36">
        <v>423</v>
      </c>
      <c r="G111" s="37">
        <v>2.2428115015974441</v>
      </c>
      <c r="H111" s="38">
        <v>65.957446808510639</v>
      </c>
      <c r="I111" s="38">
        <v>0.7</v>
      </c>
      <c r="J111" s="36">
        <v>333</v>
      </c>
      <c r="K111" s="36">
        <v>742</v>
      </c>
      <c r="L111" s="73">
        <v>-20</v>
      </c>
      <c r="M111" s="73">
        <v>-40</v>
      </c>
    </row>
    <row r="112" spans="1:13" ht="11.25" customHeight="1">
      <c r="A112" s="30"/>
      <c r="B112" s="28" t="s">
        <v>160</v>
      </c>
      <c r="C112" s="36">
        <v>1203</v>
      </c>
      <c r="D112" s="36">
        <v>1957</v>
      </c>
      <c r="E112" s="36">
        <v>905</v>
      </c>
      <c r="F112" s="36">
        <v>1052</v>
      </c>
      <c r="G112" s="37">
        <v>1.626766417290108</v>
      </c>
      <c r="H112" s="38">
        <v>86.026615969581755</v>
      </c>
      <c r="I112" s="38">
        <v>1.8</v>
      </c>
      <c r="J112" s="36">
        <v>1204</v>
      </c>
      <c r="K112" s="36">
        <v>1971</v>
      </c>
      <c r="L112" s="73">
        <v>-1</v>
      </c>
      <c r="M112" s="73">
        <v>-14</v>
      </c>
    </row>
    <row r="113" spans="1:13" ht="11.25" customHeight="1">
      <c r="A113" s="30"/>
      <c r="B113" s="28" t="s">
        <v>161</v>
      </c>
      <c r="C113" s="36">
        <v>1777</v>
      </c>
      <c r="D113" s="36">
        <v>2971</v>
      </c>
      <c r="E113" s="36">
        <v>1331</v>
      </c>
      <c r="F113" s="36">
        <v>1640</v>
      </c>
      <c r="G113" s="37">
        <v>1.6719189645469894</v>
      </c>
      <c r="H113" s="38">
        <v>81.158536585365866</v>
      </c>
      <c r="I113" s="38">
        <v>2.8</v>
      </c>
      <c r="J113" s="36">
        <v>1729</v>
      </c>
      <c r="K113" s="36">
        <v>2899</v>
      </c>
      <c r="L113" s="73">
        <v>48</v>
      </c>
      <c r="M113" s="73">
        <v>72</v>
      </c>
    </row>
    <row r="114" spans="1:13" ht="4.5" customHeight="1">
      <c r="A114" s="30"/>
      <c r="B114" s="28"/>
      <c r="C114" s="46"/>
      <c r="D114" s="46"/>
      <c r="E114" s="46"/>
      <c r="F114" s="46"/>
      <c r="G114" s="31"/>
      <c r="H114" s="27"/>
      <c r="I114" s="32"/>
      <c r="J114" s="32"/>
      <c r="K114" s="5"/>
      <c r="L114" s="5"/>
      <c r="M114" s="25"/>
    </row>
    <row r="115" spans="1:13" s="3" customFormat="1" ht="11.25" customHeight="1">
      <c r="A115" s="278" t="s">
        <v>10</v>
      </c>
      <c r="B115" s="279"/>
      <c r="C115" s="34">
        <v>21169</v>
      </c>
      <c r="D115" s="34">
        <v>40311</v>
      </c>
      <c r="E115" s="34">
        <v>16992</v>
      </c>
      <c r="F115" s="34">
        <v>23319</v>
      </c>
      <c r="G115" s="33">
        <v>1.9042467759459587</v>
      </c>
      <c r="H115" s="35">
        <v>72.867618680046306</v>
      </c>
      <c r="I115" s="35">
        <v>100</v>
      </c>
      <c r="J115" s="34">
        <v>21114</v>
      </c>
      <c r="K115" s="34">
        <v>40528</v>
      </c>
      <c r="L115" s="34">
        <v>55</v>
      </c>
      <c r="M115" s="34">
        <v>-217</v>
      </c>
    </row>
    <row r="116" spans="1:13" ht="11.25" customHeight="1">
      <c r="A116" s="30"/>
      <c r="B116" s="28" t="s">
        <v>53</v>
      </c>
      <c r="C116" s="36">
        <v>2323</v>
      </c>
      <c r="D116" s="36">
        <v>4800</v>
      </c>
      <c r="E116" s="36">
        <v>1581</v>
      </c>
      <c r="F116" s="36">
        <v>3219</v>
      </c>
      <c r="G116" s="37">
        <v>2.0662935858803273</v>
      </c>
      <c r="H116" s="38">
        <v>49.114631873252563</v>
      </c>
      <c r="I116" s="38">
        <v>11.9</v>
      </c>
      <c r="J116" s="36">
        <v>2331</v>
      </c>
      <c r="K116" s="36">
        <v>4847</v>
      </c>
      <c r="L116" s="73">
        <v>-8</v>
      </c>
      <c r="M116" s="73">
        <v>-47</v>
      </c>
    </row>
    <row r="117" spans="1:13" ht="11.25" customHeight="1">
      <c r="A117" s="30"/>
      <c r="B117" s="28" t="s">
        <v>54</v>
      </c>
      <c r="C117" s="36">
        <v>1853</v>
      </c>
      <c r="D117" s="36">
        <v>3385</v>
      </c>
      <c r="E117" s="36">
        <v>1412</v>
      </c>
      <c r="F117" s="36">
        <v>1973</v>
      </c>
      <c r="G117" s="37">
        <v>1.8267674042093902</v>
      </c>
      <c r="H117" s="38">
        <v>71.566142929548917</v>
      </c>
      <c r="I117" s="38">
        <v>8.4</v>
      </c>
      <c r="J117" s="36">
        <v>1821</v>
      </c>
      <c r="K117" s="36">
        <v>3364</v>
      </c>
      <c r="L117" s="73">
        <v>32</v>
      </c>
      <c r="M117" s="73">
        <v>21</v>
      </c>
    </row>
    <row r="118" spans="1:13" s="3" customFormat="1" ht="11.25" customHeight="1">
      <c r="A118" s="21"/>
      <c r="B118" s="28" t="s">
        <v>55</v>
      </c>
      <c r="C118" s="36">
        <v>1720</v>
      </c>
      <c r="D118" s="36">
        <v>3165</v>
      </c>
      <c r="E118" s="36">
        <v>1384</v>
      </c>
      <c r="F118" s="36">
        <v>1781</v>
      </c>
      <c r="G118" s="37">
        <v>1.8401162790697674</v>
      </c>
      <c r="H118" s="38">
        <v>77.709152161706911</v>
      </c>
      <c r="I118" s="38">
        <v>7.9</v>
      </c>
      <c r="J118" s="36">
        <v>1740</v>
      </c>
      <c r="K118" s="36">
        <v>3198</v>
      </c>
      <c r="L118" s="73">
        <v>-20</v>
      </c>
      <c r="M118" s="73">
        <v>-33</v>
      </c>
    </row>
    <row r="119" spans="1:13" ht="11.25" customHeight="1">
      <c r="A119" s="30"/>
      <c r="B119" s="28" t="s">
        <v>56</v>
      </c>
      <c r="C119" s="36">
        <v>2340</v>
      </c>
      <c r="D119" s="36">
        <v>5037</v>
      </c>
      <c r="E119" s="36">
        <v>2217</v>
      </c>
      <c r="F119" s="36">
        <v>2820</v>
      </c>
      <c r="G119" s="37">
        <v>2.1525641025641025</v>
      </c>
      <c r="H119" s="38">
        <v>78.61702127659575</v>
      </c>
      <c r="I119" s="38">
        <v>12.5</v>
      </c>
      <c r="J119" s="36">
        <v>2301</v>
      </c>
      <c r="K119" s="36">
        <v>5018</v>
      </c>
      <c r="L119" s="73">
        <v>39</v>
      </c>
      <c r="M119" s="73">
        <v>19</v>
      </c>
    </row>
    <row r="120" spans="1:13" ht="11.25" customHeight="1">
      <c r="A120" s="30"/>
      <c r="B120" s="28" t="s">
        <v>57</v>
      </c>
      <c r="C120" s="36">
        <v>2597</v>
      </c>
      <c r="D120" s="36">
        <v>5689</v>
      </c>
      <c r="E120" s="36">
        <v>2570</v>
      </c>
      <c r="F120" s="36">
        <v>3119</v>
      </c>
      <c r="G120" s="37">
        <v>2.190604543704274</v>
      </c>
      <c r="H120" s="38">
        <v>82.398204552741262</v>
      </c>
      <c r="I120" s="38">
        <v>14.1</v>
      </c>
      <c r="J120" s="36">
        <v>2617</v>
      </c>
      <c r="K120" s="36">
        <v>5740</v>
      </c>
      <c r="L120" s="73">
        <v>-20</v>
      </c>
      <c r="M120" s="73">
        <v>-51</v>
      </c>
    </row>
    <row r="121" spans="1:13" ht="11.25" customHeight="1">
      <c r="A121" s="30"/>
      <c r="B121" s="28" t="s">
        <v>58</v>
      </c>
      <c r="C121" s="36">
        <v>2755</v>
      </c>
      <c r="D121" s="36">
        <v>5107</v>
      </c>
      <c r="E121" s="36">
        <v>2289</v>
      </c>
      <c r="F121" s="36">
        <v>2818</v>
      </c>
      <c r="G121" s="37">
        <v>1.8537205081669692</v>
      </c>
      <c r="H121" s="38">
        <v>81.227821149751605</v>
      </c>
      <c r="I121" s="38">
        <v>12.7</v>
      </c>
      <c r="J121" s="36">
        <v>2724</v>
      </c>
      <c r="K121" s="36">
        <v>5145</v>
      </c>
      <c r="L121" s="73">
        <v>31</v>
      </c>
      <c r="M121" s="73">
        <v>-38</v>
      </c>
    </row>
    <row r="122" spans="1:13" ht="11.25" customHeight="1">
      <c r="A122" s="30"/>
      <c r="B122" s="28" t="s">
        <v>59</v>
      </c>
      <c r="C122" s="36">
        <v>1513</v>
      </c>
      <c r="D122" s="36">
        <v>2667</v>
      </c>
      <c r="E122" s="36">
        <v>996</v>
      </c>
      <c r="F122" s="36">
        <v>1671</v>
      </c>
      <c r="G122" s="37">
        <v>1.7627230667547917</v>
      </c>
      <c r="H122" s="38">
        <v>59.605026929982039</v>
      </c>
      <c r="I122" s="38">
        <v>6.6</v>
      </c>
      <c r="J122" s="36">
        <v>1523</v>
      </c>
      <c r="K122" s="36">
        <v>2723</v>
      </c>
      <c r="L122" s="73">
        <v>-10</v>
      </c>
      <c r="M122" s="73">
        <v>-56</v>
      </c>
    </row>
    <row r="123" spans="1:13" ht="11.25" customHeight="1">
      <c r="A123" s="30"/>
      <c r="B123" s="28" t="s">
        <v>60</v>
      </c>
      <c r="C123" s="36">
        <v>1802</v>
      </c>
      <c r="D123" s="36">
        <v>3173</v>
      </c>
      <c r="E123" s="36">
        <v>1357</v>
      </c>
      <c r="F123" s="36">
        <v>1816</v>
      </c>
      <c r="G123" s="37">
        <v>1.7608213096559377</v>
      </c>
      <c r="H123" s="38">
        <v>74.724669603524234</v>
      </c>
      <c r="I123" s="38">
        <v>7.9</v>
      </c>
      <c r="J123" s="36">
        <v>1805</v>
      </c>
      <c r="K123" s="36">
        <v>3176</v>
      </c>
      <c r="L123" s="73">
        <v>-3</v>
      </c>
      <c r="M123" s="73">
        <v>-3</v>
      </c>
    </row>
    <row r="124" spans="1:13" ht="11.25" customHeight="1">
      <c r="A124" s="30"/>
      <c r="B124" s="28" t="s">
        <v>61</v>
      </c>
      <c r="C124" s="36">
        <v>705</v>
      </c>
      <c r="D124" s="36">
        <v>1337</v>
      </c>
      <c r="E124" s="36">
        <v>555</v>
      </c>
      <c r="F124" s="36">
        <v>782</v>
      </c>
      <c r="G124" s="37">
        <v>1.8964539007092198</v>
      </c>
      <c r="H124" s="38">
        <v>70.971867007672628</v>
      </c>
      <c r="I124" s="38">
        <v>3.3</v>
      </c>
      <c r="J124" s="36">
        <v>689</v>
      </c>
      <c r="K124" s="36">
        <v>1336</v>
      </c>
      <c r="L124" s="73">
        <v>16</v>
      </c>
      <c r="M124" s="73">
        <v>1</v>
      </c>
    </row>
    <row r="125" spans="1:13" ht="11.25" customHeight="1">
      <c r="A125" s="30"/>
      <c r="B125" s="28" t="s">
        <v>162</v>
      </c>
      <c r="C125" s="36">
        <v>1261</v>
      </c>
      <c r="D125" s="36">
        <v>2069</v>
      </c>
      <c r="E125" s="36">
        <v>887</v>
      </c>
      <c r="F125" s="36">
        <v>1182</v>
      </c>
      <c r="G125" s="37">
        <v>1.6407613005551149</v>
      </c>
      <c r="H125" s="38">
        <v>75.042301184433171</v>
      </c>
      <c r="I125" s="38">
        <v>5.0999999999999996</v>
      </c>
      <c r="J125" s="36">
        <v>1283</v>
      </c>
      <c r="K125" s="36">
        <v>2111</v>
      </c>
      <c r="L125" s="73">
        <v>-22</v>
      </c>
      <c r="M125" s="73">
        <v>-42</v>
      </c>
    </row>
    <row r="126" spans="1:13" ht="11.25" customHeight="1">
      <c r="A126" s="30"/>
      <c r="B126" s="28" t="s">
        <v>163</v>
      </c>
      <c r="C126" s="36">
        <v>2300</v>
      </c>
      <c r="D126" s="36">
        <v>3882</v>
      </c>
      <c r="E126" s="36">
        <v>1744</v>
      </c>
      <c r="F126" s="36">
        <v>2138</v>
      </c>
      <c r="G126" s="37">
        <v>1.6878260869565218</v>
      </c>
      <c r="H126" s="38">
        <v>81.571562207670723</v>
      </c>
      <c r="I126" s="38">
        <v>9.6</v>
      </c>
      <c r="J126" s="36">
        <v>2280</v>
      </c>
      <c r="K126" s="36">
        <v>3870</v>
      </c>
      <c r="L126" s="73">
        <v>20</v>
      </c>
      <c r="M126" s="73">
        <v>12</v>
      </c>
    </row>
    <row r="127" spans="1:13" ht="4.5" customHeight="1">
      <c r="A127" s="30"/>
      <c r="B127" s="28"/>
      <c r="C127" s="5"/>
      <c r="D127" s="5"/>
      <c r="E127" s="5"/>
      <c r="F127" s="5"/>
      <c r="G127" s="31"/>
      <c r="H127" s="27"/>
      <c r="I127" s="32"/>
      <c r="J127" s="32"/>
      <c r="K127" s="5"/>
      <c r="L127" s="5"/>
      <c r="M127" s="25"/>
    </row>
    <row r="128" spans="1:13" s="3" customFormat="1" ht="11.25" customHeight="1">
      <c r="A128" s="278" t="s">
        <v>11</v>
      </c>
      <c r="B128" s="279"/>
      <c r="C128" s="52">
        <v>58555</v>
      </c>
      <c r="D128" s="52">
        <v>135712</v>
      </c>
      <c r="E128" s="52">
        <v>64663</v>
      </c>
      <c r="F128" s="52">
        <v>71049</v>
      </c>
      <c r="G128" s="51">
        <v>2.3176842285031167</v>
      </c>
      <c r="H128" s="53">
        <v>91.011836901293478</v>
      </c>
      <c r="I128" s="53">
        <v>100</v>
      </c>
      <c r="J128" s="52">
        <v>58321</v>
      </c>
      <c r="K128" s="52">
        <v>136045</v>
      </c>
      <c r="L128" s="52">
        <v>234</v>
      </c>
      <c r="M128" s="52">
        <v>-333</v>
      </c>
    </row>
    <row r="129" spans="1:13" ht="11.25" customHeight="1">
      <c r="A129" s="30"/>
      <c r="B129" s="28" t="s">
        <v>62</v>
      </c>
      <c r="C129" s="25">
        <v>5702</v>
      </c>
      <c r="D129" s="25">
        <v>12686</v>
      </c>
      <c r="E129" s="25">
        <v>5820</v>
      </c>
      <c r="F129" s="25">
        <v>6866</v>
      </c>
      <c r="G129" s="26">
        <v>2.2248333917923535</v>
      </c>
      <c r="H129" s="27">
        <v>84.765511214681027</v>
      </c>
      <c r="I129" s="27">
        <v>9.3000000000000007</v>
      </c>
      <c r="J129" s="25">
        <v>5686</v>
      </c>
      <c r="K129" s="25">
        <v>12777</v>
      </c>
      <c r="L129" s="73">
        <v>16</v>
      </c>
      <c r="M129" s="73">
        <v>-91</v>
      </c>
    </row>
    <row r="130" spans="1:13" ht="11.25" customHeight="1">
      <c r="A130" s="30"/>
      <c r="B130" s="28" t="s">
        <v>63</v>
      </c>
      <c r="C130" s="25">
        <v>4416</v>
      </c>
      <c r="D130" s="25">
        <v>10833</v>
      </c>
      <c r="E130" s="25">
        <v>5250</v>
      </c>
      <c r="F130" s="25">
        <v>5583</v>
      </c>
      <c r="G130" s="26">
        <v>2.453125</v>
      </c>
      <c r="H130" s="27">
        <v>94.035464803868891</v>
      </c>
      <c r="I130" s="27">
        <v>8</v>
      </c>
      <c r="J130" s="25">
        <v>4399</v>
      </c>
      <c r="K130" s="25">
        <v>10758</v>
      </c>
      <c r="L130" s="73">
        <v>17</v>
      </c>
      <c r="M130" s="73">
        <v>75</v>
      </c>
    </row>
    <row r="131" spans="1:13" ht="11.25" customHeight="1">
      <c r="A131" s="30"/>
      <c r="B131" s="28" t="s">
        <v>64</v>
      </c>
      <c r="C131" s="25">
        <v>5733</v>
      </c>
      <c r="D131" s="25">
        <v>12746</v>
      </c>
      <c r="E131" s="25">
        <v>6182</v>
      </c>
      <c r="F131" s="25">
        <v>6564</v>
      </c>
      <c r="G131" s="26">
        <v>2.2232687946973662</v>
      </c>
      <c r="H131" s="27">
        <v>94.180377818403414</v>
      </c>
      <c r="I131" s="27">
        <v>9.4</v>
      </c>
      <c r="J131" s="25">
        <v>5788</v>
      </c>
      <c r="K131" s="25">
        <v>12874</v>
      </c>
      <c r="L131" s="73">
        <v>-55</v>
      </c>
      <c r="M131" s="73">
        <v>-128</v>
      </c>
    </row>
    <row r="132" spans="1:13" ht="11.25" customHeight="1">
      <c r="A132" s="30"/>
      <c r="B132" s="28" t="s">
        <v>65</v>
      </c>
      <c r="C132" s="25">
        <v>2323</v>
      </c>
      <c r="D132" s="25">
        <v>5001</v>
      </c>
      <c r="E132" s="25">
        <v>2305</v>
      </c>
      <c r="F132" s="25">
        <v>2696</v>
      </c>
      <c r="G132" s="26">
        <v>2.1528196297890658</v>
      </c>
      <c r="H132" s="27">
        <v>85.497032640949556</v>
      </c>
      <c r="I132" s="27">
        <v>3.7</v>
      </c>
      <c r="J132" s="25">
        <v>2294</v>
      </c>
      <c r="K132" s="25">
        <v>4945</v>
      </c>
      <c r="L132" s="73">
        <v>29</v>
      </c>
      <c r="M132" s="73">
        <v>56</v>
      </c>
    </row>
    <row r="133" spans="1:13" ht="11.25" customHeight="1">
      <c r="A133" s="30"/>
      <c r="B133" s="28" t="s">
        <v>66</v>
      </c>
      <c r="C133" s="25">
        <v>3719</v>
      </c>
      <c r="D133" s="25">
        <v>7420</v>
      </c>
      <c r="E133" s="25">
        <v>3369</v>
      </c>
      <c r="F133" s="25">
        <v>4051</v>
      </c>
      <c r="G133" s="26">
        <v>1.9951599892444205</v>
      </c>
      <c r="H133" s="27">
        <v>83.16465070353</v>
      </c>
      <c r="I133" s="27">
        <v>5.5</v>
      </c>
      <c r="J133" s="25">
        <v>3666</v>
      </c>
      <c r="K133" s="25">
        <v>7363</v>
      </c>
      <c r="L133" s="73">
        <v>53</v>
      </c>
      <c r="M133" s="73">
        <v>57</v>
      </c>
    </row>
    <row r="134" spans="1:13" ht="11.25" customHeight="1">
      <c r="A134" s="30"/>
      <c r="B134" s="28" t="s">
        <v>67</v>
      </c>
      <c r="C134" s="25">
        <v>3667</v>
      </c>
      <c r="D134" s="25">
        <v>8628</v>
      </c>
      <c r="E134" s="25">
        <v>4020</v>
      </c>
      <c r="F134" s="25">
        <v>4608</v>
      </c>
      <c r="G134" s="26">
        <v>2.3528770111808019</v>
      </c>
      <c r="H134" s="27">
        <v>87.239583333333343</v>
      </c>
      <c r="I134" s="27">
        <v>6.4</v>
      </c>
      <c r="J134" s="25">
        <v>3683</v>
      </c>
      <c r="K134" s="25">
        <v>8688</v>
      </c>
      <c r="L134" s="73">
        <v>-16</v>
      </c>
      <c r="M134" s="73">
        <v>-60</v>
      </c>
    </row>
    <row r="135" spans="1:13" ht="11.25" customHeight="1">
      <c r="A135" s="30"/>
      <c r="B135" s="28" t="s">
        <v>68</v>
      </c>
      <c r="C135" s="25">
        <v>4047</v>
      </c>
      <c r="D135" s="25">
        <v>8810</v>
      </c>
      <c r="E135" s="25">
        <v>4234</v>
      </c>
      <c r="F135" s="25">
        <v>4576</v>
      </c>
      <c r="G135" s="26">
        <v>2.1769211761798863</v>
      </c>
      <c r="H135" s="27">
        <v>92.526223776223787</v>
      </c>
      <c r="I135" s="27">
        <v>6.5</v>
      </c>
      <c r="J135" s="25">
        <v>3995</v>
      </c>
      <c r="K135" s="25">
        <v>8814</v>
      </c>
      <c r="L135" s="73">
        <v>52</v>
      </c>
      <c r="M135" s="73">
        <v>-4</v>
      </c>
    </row>
    <row r="136" spans="1:13" ht="11.25" customHeight="1">
      <c r="A136" s="30"/>
      <c r="B136" s="28" t="s">
        <v>69</v>
      </c>
      <c r="C136" s="25">
        <v>4991</v>
      </c>
      <c r="D136" s="25">
        <v>12243</v>
      </c>
      <c r="E136" s="25">
        <v>5963</v>
      </c>
      <c r="F136" s="25">
        <v>6280</v>
      </c>
      <c r="G136" s="26">
        <v>2.4530154277699858</v>
      </c>
      <c r="H136" s="27">
        <v>94.952229299363054</v>
      </c>
      <c r="I136" s="27">
        <v>9</v>
      </c>
      <c r="J136" s="25">
        <v>4980</v>
      </c>
      <c r="K136" s="25">
        <v>12319</v>
      </c>
      <c r="L136" s="73">
        <v>11</v>
      </c>
      <c r="M136" s="73">
        <v>-76</v>
      </c>
    </row>
    <row r="137" spans="1:13" ht="11.25" customHeight="1">
      <c r="A137" s="30"/>
      <c r="B137" s="28" t="s">
        <v>70</v>
      </c>
      <c r="C137" s="25">
        <v>7401</v>
      </c>
      <c r="D137" s="25">
        <v>18098</v>
      </c>
      <c r="E137" s="25">
        <v>9246</v>
      </c>
      <c r="F137" s="25">
        <v>8852</v>
      </c>
      <c r="G137" s="26">
        <v>2.4453452236184301</v>
      </c>
      <c r="H137" s="27">
        <v>104.45097153185721</v>
      </c>
      <c r="I137" s="27">
        <v>13.3</v>
      </c>
      <c r="J137" s="25">
        <v>7389</v>
      </c>
      <c r="K137" s="25">
        <v>18200</v>
      </c>
      <c r="L137" s="73">
        <v>12</v>
      </c>
      <c r="M137" s="73">
        <v>-102</v>
      </c>
    </row>
    <row r="138" spans="1:13" ht="11.25" customHeight="1">
      <c r="A138" s="30"/>
      <c r="B138" s="28" t="s">
        <v>164</v>
      </c>
      <c r="C138" s="25">
        <v>4267</v>
      </c>
      <c r="D138" s="25">
        <v>10485</v>
      </c>
      <c r="E138" s="25">
        <v>5017</v>
      </c>
      <c r="F138" s="25">
        <v>5468</v>
      </c>
      <c r="G138" s="26">
        <v>2.4572299039137566</v>
      </c>
      <c r="H138" s="27">
        <v>91.752011704462319</v>
      </c>
      <c r="I138" s="27">
        <v>7.7</v>
      </c>
      <c r="J138" s="25">
        <v>4228</v>
      </c>
      <c r="K138" s="25">
        <v>10533</v>
      </c>
      <c r="L138" s="73">
        <v>39</v>
      </c>
      <c r="M138" s="73">
        <v>-48</v>
      </c>
    </row>
    <row r="139" spans="1:13" ht="11.25" customHeight="1">
      <c r="A139" s="30"/>
      <c r="B139" s="28" t="s">
        <v>165</v>
      </c>
      <c r="C139" s="25">
        <v>4677</v>
      </c>
      <c r="D139" s="25">
        <v>11588</v>
      </c>
      <c r="E139" s="25">
        <v>5621</v>
      </c>
      <c r="F139" s="25">
        <v>5967</v>
      </c>
      <c r="G139" s="26">
        <v>2.4776566174898438</v>
      </c>
      <c r="H139" s="27">
        <v>94.201441260264787</v>
      </c>
      <c r="I139" s="27">
        <v>8.5</v>
      </c>
      <c r="J139" s="25">
        <v>4696</v>
      </c>
      <c r="K139" s="25">
        <v>11675</v>
      </c>
      <c r="L139" s="73">
        <v>-19</v>
      </c>
      <c r="M139" s="73">
        <v>-87</v>
      </c>
    </row>
    <row r="140" spans="1:13" ht="11.25" customHeight="1">
      <c r="A140" s="30"/>
      <c r="B140" s="28" t="s">
        <v>166</v>
      </c>
      <c r="C140" s="25">
        <v>4480</v>
      </c>
      <c r="D140" s="25">
        <v>10921</v>
      </c>
      <c r="E140" s="25">
        <v>4797</v>
      </c>
      <c r="F140" s="25">
        <v>6124</v>
      </c>
      <c r="G140" s="26">
        <v>2.4377232142857141</v>
      </c>
      <c r="H140" s="27">
        <v>78.331156107119526</v>
      </c>
      <c r="I140" s="27">
        <v>8</v>
      </c>
      <c r="J140" s="25">
        <v>4388</v>
      </c>
      <c r="K140" s="25">
        <v>10823</v>
      </c>
      <c r="L140" s="73">
        <v>92</v>
      </c>
      <c r="M140" s="73">
        <v>98</v>
      </c>
    </row>
    <row r="141" spans="1:13" ht="11.25" customHeight="1">
      <c r="A141" s="30"/>
      <c r="B141" s="28" t="s">
        <v>167</v>
      </c>
      <c r="C141" s="25">
        <v>3132</v>
      </c>
      <c r="D141" s="25">
        <v>6253</v>
      </c>
      <c r="E141" s="25">
        <v>2839</v>
      </c>
      <c r="F141" s="25">
        <v>3414</v>
      </c>
      <c r="G141" s="26">
        <v>1.9964878671775224</v>
      </c>
      <c r="H141" s="27">
        <v>83.157586408904521</v>
      </c>
      <c r="I141" s="27">
        <v>4.5999999999999996</v>
      </c>
      <c r="J141" s="25">
        <v>3129</v>
      </c>
      <c r="K141" s="25">
        <v>6276</v>
      </c>
      <c r="L141" s="73">
        <v>3</v>
      </c>
      <c r="M141" s="73">
        <v>-23</v>
      </c>
    </row>
    <row r="142" spans="1:13" ht="4.5" customHeight="1">
      <c r="A142" s="30"/>
      <c r="B142" s="28"/>
      <c r="C142" s="25"/>
      <c r="D142" s="25"/>
      <c r="E142" s="25"/>
      <c r="F142" s="25"/>
      <c r="G142" s="26"/>
      <c r="H142" s="27"/>
      <c r="I142" s="27"/>
      <c r="J142" s="25"/>
      <c r="K142" s="25"/>
      <c r="L142" s="25"/>
      <c r="M142" s="25"/>
    </row>
    <row r="143" spans="1:13" ht="11.25" customHeight="1">
      <c r="A143" s="278" t="s">
        <v>12</v>
      </c>
      <c r="B143" s="279"/>
      <c r="C143" s="52">
        <v>44220</v>
      </c>
      <c r="D143" s="52">
        <v>79749</v>
      </c>
      <c r="E143" s="52">
        <v>36956</v>
      </c>
      <c r="F143" s="52">
        <v>42793</v>
      </c>
      <c r="G143" s="51">
        <v>1.8034599728629579</v>
      </c>
      <c r="H143" s="53">
        <v>86.359918678288508</v>
      </c>
      <c r="I143" s="53">
        <v>100</v>
      </c>
      <c r="J143" s="52">
        <v>43651</v>
      </c>
      <c r="K143" s="52">
        <v>79287</v>
      </c>
      <c r="L143" s="52">
        <v>569</v>
      </c>
      <c r="M143" s="52">
        <v>462</v>
      </c>
    </row>
    <row r="144" spans="1:13" ht="11.25" customHeight="1">
      <c r="A144" s="30"/>
      <c r="B144" s="28" t="s">
        <v>71</v>
      </c>
      <c r="C144" s="25">
        <v>2066</v>
      </c>
      <c r="D144" s="25">
        <v>3372</v>
      </c>
      <c r="E144" s="25">
        <v>1460</v>
      </c>
      <c r="F144" s="25">
        <v>1912</v>
      </c>
      <c r="G144" s="26">
        <v>1.6321393998063891</v>
      </c>
      <c r="H144" s="27">
        <v>76.359832635983267</v>
      </c>
      <c r="I144" s="27">
        <v>4.2</v>
      </c>
      <c r="J144" s="25">
        <v>2003</v>
      </c>
      <c r="K144" s="25">
        <v>3289</v>
      </c>
      <c r="L144" s="25">
        <v>63</v>
      </c>
      <c r="M144" s="25">
        <v>83</v>
      </c>
    </row>
    <row r="145" spans="1:13" s="3" customFormat="1" ht="11.25" customHeight="1">
      <c r="A145" s="30"/>
      <c r="B145" s="28" t="s">
        <v>72</v>
      </c>
      <c r="C145" s="25">
        <v>1305</v>
      </c>
      <c r="D145" s="25">
        <v>2221</v>
      </c>
      <c r="E145" s="25">
        <v>940</v>
      </c>
      <c r="F145" s="25">
        <v>1281</v>
      </c>
      <c r="G145" s="26">
        <v>1.7019157088122605</v>
      </c>
      <c r="H145" s="27">
        <v>73.380171740827478</v>
      </c>
      <c r="I145" s="27">
        <v>2.8</v>
      </c>
      <c r="J145" s="25">
        <v>1280</v>
      </c>
      <c r="K145" s="25">
        <v>2204</v>
      </c>
      <c r="L145" s="25">
        <v>25</v>
      </c>
      <c r="M145" s="25">
        <v>17</v>
      </c>
    </row>
    <row r="146" spans="1:13" s="3" customFormat="1" ht="4.5" customHeight="1">
      <c r="A146" s="54"/>
      <c r="B146" s="71"/>
      <c r="C146" s="54"/>
      <c r="D146" s="54"/>
      <c r="E146" s="54"/>
      <c r="F146" s="54"/>
      <c r="G146" s="55"/>
      <c r="H146" s="56"/>
      <c r="I146" s="57"/>
      <c r="J146" s="57"/>
      <c r="K146" s="58"/>
      <c r="L146" s="58"/>
      <c r="M146" s="59"/>
    </row>
    <row r="147" spans="1:13" ht="11.25" customHeight="1">
      <c r="A147" s="5"/>
      <c r="B147" s="45" t="s">
        <v>246</v>
      </c>
      <c r="C147" s="46"/>
      <c r="D147" s="46"/>
      <c r="E147" s="46"/>
      <c r="F147" s="46"/>
      <c r="G147" s="47"/>
      <c r="H147" s="48"/>
      <c r="I147" s="32"/>
      <c r="J147" s="32"/>
      <c r="K147" s="5"/>
      <c r="L147" s="5"/>
      <c r="M147" s="49"/>
    </row>
    <row r="148" spans="1:13" ht="11.25" customHeight="1">
      <c r="A148" s="5"/>
      <c r="B148" s="45" t="s">
        <v>267</v>
      </c>
      <c r="C148" s="46"/>
      <c r="D148" s="46"/>
      <c r="E148" s="46"/>
      <c r="F148" s="46"/>
      <c r="G148" s="47"/>
      <c r="H148" s="48"/>
      <c r="I148" s="32"/>
      <c r="J148" s="32"/>
      <c r="K148" s="5"/>
      <c r="L148" s="5"/>
      <c r="M148" s="49"/>
    </row>
    <row r="149" spans="1:13" s="3" customFormat="1" ht="11.25" customHeight="1">
      <c r="A149" s="19"/>
      <c r="B149" s="11"/>
      <c r="C149" s="19"/>
      <c r="D149" s="19"/>
      <c r="E149" s="19"/>
      <c r="F149" s="19"/>
      <c r="G149" s="22"/>
      <c r="H149" s="18"/>
      <c r="I149" s="60"/>
      <c r="J149" s="60"/>
      <c r="K149" s="61"/>
      <c r="L149" s="61"/>
      <c r="M149" s="17"/>
    </row>
    <row r="150" spans="1:13" s="3" customFormat="1" ht="13.5" customHeight="1">
      <c r="A150" s="19"/>
      <c r="B150" s="11"/>
      <c r="C150" s="19"/>
      <c r="D150" s="19"/>
      <c r="E150" s="19"/>
      <c r="F150" s="19"/>
      <c r="G150" s="22"/>
      <c r="H150" s="18"/>
      <c r="I150" s="60"/>
      <c r="J150" s="60"/>
      <c r="K150" s="61"/>
      <c r="L150" s="61"/>
      <c r="M150" s="17"/>
    </row>
    <row r="151" spans="1:13" ht="13.5" customHeight="1">
      <c r="A151" s="75" t="s">
        <v>266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>
      <c r="A152" s="50"/>
      <c r="B152" s="4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/>
      <c r="B153" s="4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1" t="s">
        <v>247</v>
      </c>
      <c r="B154" s="4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1.25" customHeight="1">
      <c r="A155" s="265" t="s">
        <v>265</v>
      </c>
      <c r="B155" s="266"/>
      <c r="C155" s="269" t="s">
        <v>264</v>
      </c>
      <c r="D155" s="270"/>
      <c r="E155" s="270"/>
      <c r="F155" s="271"/>
      <c r="G155" s="272" t="s">
        <v>263</v>
      </c>
      <c r="H155" s="7" t="s">
        <v>262</v>
      </c>
      <c r="I155" s="272" t="s">
        <v>261</v>
      </c>
      <c r="J155" s="274" t="s">
        <v>260</v>
      </c>
      <c r="K155" s="275"/>
      <c r="L155" s="276" t="s">
        <v>245</v>
      </c>
      <c r="M155" s="277"/>
    </row>
    <row r="156" spans="1:13" ht="11.25" customHeight="1">
      <c r="A156" s="267"/>
      <c r="B156" s="268"/>
      <c r="C156" s="8" t="s">
        <v>256</v>
      </c>
      <c r="D156" s="10" t="s">
        <v>255</v>
      </c>
      <c r="E156" s="10" t="s">
        <v>259</v>
      </c>
      <c r="F156" s="12" t="s">
        <v>258</v>
      </c>
      <c r="G156" s="273"/>
      <c r="H156" s="9" t="s">
        <v>269</v>
      </c>
      <c r="I156" s="273"/>
      <c r="J156" s="8" t="s">
        <v>256</v>
      </c>
      <c r="K156" s="10" t="s">
        <v>255</v>
      </c>
      <c r="L156" s="8" t="s">
        <v>256</v>
      </c>
      <c r="M156" s="66" t="s">
        <v>255</v>
      </c>
    </row>
    <row r="157" spans="1:13" s="3" customFormat="1" ht="6" customHeight="1">
      <c r="A157" s="69"/>
      <c r="B157" s="70"/>
      <c r="C157" s="15"/>
      <c r="D157" s="15"/>
      <c r="E157" s="15"/>
      <c r="F157" s="15"/>
      <c r="G157" s="16"/>
      <c r="H157" s="15"/>
      <c r="I157" s="16"/>
      <c r="J157" s="16"/>
      <c r="K157" s="15"/>
      <c r="L157" s="15"/>
      <c r="M157" s="15"/>
    </row>
    <row r="158" spans="1:13" ht="11.25" customHeight="1">
      <c r="A158" s="30"/>
      <c r="B158" s="28" t="s">
        <v>73</v>
      </c>
      <c r="C158" s="25">
        <v>1624</v>
      </c>
      <c r="D158" s="25">
        <v>2920</v>
      </c>
      <c r="E158" s="25">
        <v>1307</v>
      </c>
      <c r="F158" s="25">
        <v>1613</v>
      </c>
      <c r="G158" s="26">
        <v>1.7980295566502462</v>
      </c>
      <c r="H158" s="27">
        <v>81.029138251704907</v>
      </c>
      <c r="I158" s="27">
        <v>3.7</v>
      </c>
      <c r="J158" s="25">
        <v>1644</v>
      </c>
      <c r="K158" s="25">
        <v>2972</v>
      </c>
      <c r="L158" s="73">
        <v>-20</v>
      </c>
      <c r="M158" s="73">
        <v>-52</v>
      </c>
    </row>
    <row r="159" spans="1:13" ht="11.25" customHeight="1">
      <c r="A159" s="30"/>
      <c r="B159" s="28" t="s">
        <v>74</v>
      </c>
      <c r="C159" s="25">
        <v>2288</v>
      </c>
      <c r="D159" s="25">
        <v>3447</v>
      </c>
      <c r="E159" s="25">
        <v>1617</v>
      </c>
      <c r="F159" s="25">
        <v>1830</v>
      </c>
      <c r="G159" s="26">
        <v>1.506555944055944</v>
      </c>
      <c r="H159" s="27">
        <v>88.360655737704917</v>
      </c>
      <c r="I159" s="27">
        <v>4.3</v>
      </c>
      <c r="J159" s="25">
        <v>2215</v>
      </c>
      <c r="K159" s="25">
        <v>3368</v>
      </c>
      <c r="L159" s="73">
        <v>73</v>
      </c>
      <c r="M159" s="73">
        <v>79</v>
      </c>
    </row>
    <row r="160" spans="1:13" ht="11.25" customHeight="1">
      <c r="A160" s="30"/>
      <c r="B160" s="28" t="s">
        <v>75</v>
      </c>
      <c r="C160" s="25">
        <v>1071</v>
      </c>
      <c r="D160" s="25">
        <v>1875</v>
      </c>
      <c r="E160" s="25">
        <v>900</v>
      </c>
      <c r="F160" s="25">
        <v>975</v>
      </c>
      <c r="G160" s="26">
        <v>1.7507002801120448</v>
      </c>
      <c r="H160" s="27">
        <v>92.307692307692307</v>
      </c>
      <c r="I160" s="27">
        <v>2.4</v>
      </c>
      <c r="J160" s="25">
        <v>1087</v>
      </c>
      <c r="K160" s="25">
        <v>1880</v>
      </c>
      <c r="L160" s="73">
        <v>-16</v>
      </c>
      <c r="M160" s="73">
        <v>-5</v>
      </c>
    </row>
    <row r="161" spans="1:13" ht="11.25" customHeight="1">
      <c r="A161" s="30"/>
      <c r="B161" s="28" t="s">
        <v>76</v>
      </c>
      <c r="C161" s="25">
        <v>384</v>
      </c>
      <c r="D161" s="25">
        <v>699</v>
      </c>
      <c r="E161" s="25">
        <v>357</v>
      </c>
      <c r="F161" s="25">
        <v>342</v>
      </c>
      <c r="G161" s="26">
        <v>1.8203125</v>
      </c>
      <c r="H161" s="27">
        <v>104.3859649122807</v>
      </c>
      <c r="I161" s="27">
        <v>0.9</v>
      </c>
      <c r="J161" s="25">
        <v>378</v>
      </c>
      <c r="K161" s="25">
        <v>694</v>
      </c>
      <c r="L161" s="73">
        <v>6</v>
      </c>
      <c r="M161" s="73">
        <v>5</v>
      </c>
    </row>
    <row r="162" spans="1:13" ht="11.25" customHeight="1">
      <c r="A162" s="30"/>
      <c r="B162" s="28" t="s">
        <v>77</v>
      </c>
      <c r="C162" s="25">
        <v>1816</v>
      </c>
      <c r="D162" s="25">
        <v>3946</v>
      </c>
      <c r="E162" s="25">
        <v>1875</v>
      </c>
      <c r="F162" s="25">
        <v>2071</v>
      </c>
      <c r="G162" s="26">
        <v>2.1729074889867843</v>
      </c>
      <c r="H162" s="27">
        <v>90.535972959922745</v>
      </c>
      <c r="I162" s="27">
        <v>4.9000000000000004</v>
      </c>
      <c r="J162" s="25">
        <v>1863</v>
      </c>
      <c r="K162" s="25">
        <v>4136</v>
      </c>
      <c r="L162" s="73">
        <v>-47</v>
      </c>
      <c r="M162" s="73">
        <v>-190</v>
      </c>
    </row>
    <row r="163" spans="1:13" ht="11.25" customHeight="1">
      <c r="A163" s="30"/>
      <c r="B163" s="28" t="s">
        <v>78</v>
      </c>
      <c r="C163" s="25">
        <v>3419</v>
      </c>
      <c r="D163" s="25">
        <v>7852</v>
      </c>
      <c r="E163" s="25">
        <v>3713</v>
      </c>
      <c r="F163" s="25">
        <v>4139</v>
      </c>
      <c r="G163" s="26">
        <v>2.2965779467680609</v>
      </c>
      <c r="H163" s="27">
        <v>89.707658854795852</v>
      </c>
      <c r="I163" s="27">
        <v>9.8000000000000007</v>
      </c>
      <c r="J163" s="25">
        <v>3432</v>
      </c>
      <c r="K163" s="25">
        <v>7890</v>
      </c>
      <c r="L163" s="73">
        <v>-13</v>
      </c>
      <c r="M163" s="73">
        <v>-38</v>
      </c>
    </row>
    <row r="164" spans="1:13" ht="11.25" customHeight="1">
      <c r="A164" s="30"/>
      <c r="B164" s="28" t="s">
        <v>79</v>
      </c>
      <c r="C164" s="25">
        <v>1898</v>
      </c>
      <c r="D164" s="25">
        <v>3776</v>
      </c>
      <c r="E164" s="25">
        <v>1838</v>
      </c>
      <c r="F164" s="25">
        <v>1938</v>
      </c>
      <c r="G164" s="26">
        <v>1.9894625922023181</v>
      </c>
      <c r="H164" s="27">
        <v>94.840041279669762</v>
      </c>
      <c r="I164" s="27">
        <v>4.7</v>
      </c>
      <c r="J164" s="25">
        <v>1893</v>
      </c>
      <c r="K164" s="25">
        <v>3770</v>
      </c>
      <c r="L164" s="73">
        <v>5</v>
      </c>
      <c r="M164" s="73">
        <v>6</v>
      </c>
    </row>
    <row r="165" spans="1:13" ht="11.25" customHeight="1">
      <c r="A165" s="30"/>
      <c r="B165" s="28" t="s">
        <v>168</v>
      </c>
      <c r="C165" s="25">
        <v>3595</v>
      </c>
      <c r="D165" s="25">
        <v>7832</v>
      </c>
      <c r="E165" s="25">
        <v>3735</v>
      </c>
      <c r="F165" s="25">
        <v>4097</v>
      </c>
      <c r="G165" s="26">
        <v>2.1785813630041724</v>
      </c>
      <c r="H165" s="27">
        <v>91.164266536490118</v>
      </c>
      <c r="I165" s="27">
        <v>9.8000000000000007</v>
      </c>
      <c r="J165" s="25">
        <v>3513</v>
      </c>
      <c r="K165" s="25">
        <v>7742</v>
      </c>
      <c r="L165" s="73">
        <v>82</v>
      </c>
      <c r="M165" s="73">
        <v>90</v>
      </c>
    </row>
    <row r="166" spans="1:13" ht="11.25" customHeight="1">
      <c r="A166" s="30"/>
      <c r="B166" s="28" t="s">
        <v>169</v>
      </c>
      <c r="C166" s="25">
        <v>2980</v>
      </c>
      <c r="D166" s="25">
        <v>6572</v>
      </c>
      <c r="E166" s="25">
        <v>3080</v>
      </c>
      <c r="F166" s="25">
        <v>3492</v>
      </c>
      <c r="G166" s="26">
        <v>2.2053691275167786</v>
      </c>
      <c r="H166" s="27">
        <v>88.201603665521191</v>
      </c>
      <c r="I166" s="27">
        <v>8.1999999999999993</v>
      </c>
      <c r="J166" s="25">
        <v>2963</v>
      </c>
      <c r="K166" s="25">
        <v>6560</v>
      </c>
      <c r="L166" s="73">
        <v>17</v>
      </c>
      <c r="M166" s="73">
        <v>12</v>
      </c>
    </row>
    <row r="167" spans="1:13" ht="11.25" customHeight="1">
      <c r="A167" s="30"/>
      <c r="B167" s="28" t="s">
        <v>170</v>
      </c>
      <c r="C167" s="25">
        <v>1587</v>
      </c>
      <c r="D167" s="25">
        <v>3092</v>
      </c>
      <c r="E167" s="25">
        <v>1438</v>
      </c>
      <c r="F167" s="25">
        <v>1654</v>
      </c>
      <c r="G167" s="26">
        <v>1.9483301827347197</v>
      </c>
      <c r="H167" s="27">
        <v>86.940749697702529</v>
      </c>
      <c r="I167" s="27">
        <v>3.9</v>
      </c>
      <c r="J167" s="25">
        <v>1568</v>
      </c>
      <c r="K167" s="25">
        <v>3079</v>
      </c>
      <c r="L167" s="73">
        <v>19</v>
      </c>
      <c r="M167" s="73">
        <v>13</v>
      </c>
    </row>
    <row r="168" spans="1:13" ht="11.25" customHeight="1">
      <c r="A168" s="30"/>
      <c r="B168" s="28" t="s">
        <v>171</v>
      </c>
      <c r="C168" s="25">
        <v>2527</v>
      </c>
      <c r="D168" s="25">
        <v>4540</v>
      </c>
      <c r="E168" s="25">
        <v>2054</v>
      </c>
      <c r="F168" s="25">
        <v>2486</v>
      </c>
      <c r="G168" s="26">
        <v>1.7965967550455084</v>
      </c>
      <c r="H168" s="27">
        <v>82.622687047465803</v>
      </c>
      <c r="I168" s="27">
        <v>5.7</v>
      </c>
      <c r="J168" s="25">
        <v>2557</v>
      </c>
      <c r="K168" s="25">
        <v>4621</v>
      </c>
      <c r="L168" s="73">
        <v>-30</v>
      </c>
      <c r="M168" s="73">
        <v>-81</v>
      </c>
    </row>
    <row r="169" spans="1:13" ht="11.25" customHeight="1">
      <c r="A169" s="30"/>
      <c r="B169" s="28" t="s">
        <v>172</v>
      </c>
      <c r="C169" s="25">
        <v>2400</v>
      </c>
      <c r="D169" s="25">
        <v>3716</v>
      </c>
      <c r="E169" s="25">
        <v>1681</v>
      </c>
      <c r="F169" s="25">
        <v>2035</v>
      </c>
      <c r="G169" s="26">
        <v>1.5483333333333333</v>
      </c>
      <c r="H169" s="27">
        <v>82.604422604422595</v>
      </c>
      <c r="I169" s="27">
        <v>4.7</v>
      </c>
      <c r="J169" s="25">
        <v>2314</v>
      </c>
      <c r="K169" s="25">
        <v>3618</v>
      </c>
      <c r="L169" s="73">
        <v>86</v>
      </c>
      <c r="M169" s="73">
        <v>98</v>
      </c>
    </row>
    <row r="170" spans="1:13" ht="11.25" customHeight="1">
      <c r="A170" s="30"/>
      <c r="B170" s="28" t="s">
        <v>173</v>
      </c>
      <c r="C170" s="25">
        <v>2796</v>
      </c>
      <c r="D170" s="25">
        <v>4367</v>
      </c>
      <c r="E170" s="25">
        <v>1948</v>
      </c>
      <c r="F170" s="25">
        <v>2419</v>
      </c>
      <c r="G170" s="26">
        <v>1.5618741058655221</v>
      </c>
      <c r="H170" s="27">
        <v>80.529144274493589</v>
      </c>
      <c r="I170" s="27">
        <v>5.5</v>
      </c>
      <c r="J170" s="25">
        <v>2763</v>
      </c>
      <c r="K170" s="25">
        <v>4308</v>
      </c>
      <c r="L170" s="73">
        <v>33</v>
      </c>
      <c r="M170" s="73">
        <v>59</v>
      </c>
    </row>
    <row r="171" spans="1:13" ht="11.25" customHeight="1">
      <c r="A171" s="30"/>
      <c r="B171" s="28" t="s">
        <v>174</v>
      </c>
      <c r="C171" s="25">
        <v>1915</v>
      </c>
      <c r="D171" s="25">
        <v>2976</v>
      </c>
      <c r="E171" s="25">
        <v>1333</v>
      </c>
      <c r="F171" s="25">
        <v>1643</v>
      </c>
      <c r="G171" s="26">
        <v>1.5540469973890338</v>
      </c>
      <c r="H171" s="27">
        <v>81.132075471698116</v>
      </c>
      <c r="I171" s="27">
        <v>3.7</v>
      </c>
      <c r="J171" s="25">
        <v>1731</v>
      </c>
      <c r="K171" s="25">
        <v>2654</v>
      </c>
      <c r="L171" s="73">
        <v>184</v>
      </c>
      <c r="M171" s="73">
        <v>322</v>
      </c>
    </row>
    <row r="172" spans="1:13" ht="11.25" customHeight="1">
      <c r="A172" s="30"/>
      <c r="B172" s="28" t="s">
        <v>175</v>
      </c>
      <c r="C172" s="25">
        <v>1821</v>
      </c>
      <c r="D172" s="25">
        <v>2893</v>
      </c>
      <c r="E172" s="25">
        <v>1300</v>
      </c>
      <c r="F172" s="25">
        <v>1593</v>
      </c>
      <c r="G172" s="26">
        <v>1.5886875343218012</v>
      </c>
      <c r="H172" s="27">
        <v>81.607030759573135</v>
      </c>
      <c r="I172" s="27">
        <v>3.6</v>
      </c>
      <c r="J172" s="25">
        <v>1770</v>
      </c>
      <c r="K172" s="25">
        <v>2826</v>
      </c>
      <c r="L172" s="73">
        <v>51</v>
      </c>
      <c r="M172" s="73">
        <v>67</v>
      </c>
    </row>
    <row r="173" spans="1:13" ht="11.25" customHeight="1">
      <c r="A173" s="30"/>
      <c r="B173" s="28" t="s">
        <v>176</v>
      </c>
      <c r="C173" s="25">
        <v>1256</v>
      </c>
      <c r="D173" s="25">
        <v>1994</v>
      </c>
      <c r="E173" s="25">
        <v>885</v>
      </c>
      <c r="F173" s="25">
        <v>1109</v>
      </c>
      <c r="G173" s="26">
        <v>1.5875796178343948</v>
      </c>
      <c r="H173" s="27">
        <v>79.801623083859326</v>
      </c>
      <c r="I173" s="27">
        <v>2.5</v>
      </c>
      <c r="J173" s="25">
        <v>1268</v>
      </c>
      <c r="K173" s="25">
        <v>2018</v>
      </c>
      <c r="L173" s="73">
        <v>-12</v>
      </c>
      <c r="M173" s="73">
        <v>-24</v>
      </c>
    </row>
    <row r="174" spans="1:13" ht="11.25" customHeight="1">
      <c r="A174" s="30"/>
      <c r="B174" s="28" t="s">
        <v>177</v>
      </c>
      <c r="C174" s="25">
        <v>1322</v>
      </c>
      <c r="D174" s="25">
        <v>1905</v>
      </c>
      <c r="E174" s="25">
        <v>874</v>
      </c>
      <c r="F174" s="25">
        <v>1031</v>
      </c>
      <c r="G174" s="26">
        <v>1.440998487140696</v>
      </c>
      <c r="H174" s="27">
        <v>84.772065955383127</v>
      </c>
      <c r="I174" s="27">
        <v>2.4</v>
      </c>
      <c r="J174" s="25">
        <v>1246</v>
      </c>
      <c r="K174" s="25">
        <v>1813</v>
      </c>
      <c r="L174" s="73">
        <v>76</v>
      </c>
      <c r="M174" s="73">
        <v>92</v>
      </c>
    </row>
    <row r="175" spans="1:13" ht="11.25" customHeight="1">
      <c r="A175" s="30"/>
      <c r="B175" s="28" t="s">
        <v>178</v>
      </c>
      <c r="C175" s="25">
        <v>2822</v>
      </c>
      <c r="D175" s="25">
        <v>4294</v>
      </c>
      <c r="E175" s="25">
        <v>1944</v>
      </c>
      <c r="F175" s="25">
        <v>2350</v>
      </c>
      <c r="G175" s="26">
        <v>1.5216158752657689</v>
      </c>
      <c r="H175" s="27">
        <v>82.723404255319139</v>
      </c>
      <c r="I175" s="27">
        <v>5.4</v>
      </c>
      <c r="J175" s="25">
        <v>2793</v>
      </c>
      <c r="K175" s="25">
        <v>4283</v>
      </c>
      <c r="L175" s="73">
        <v>29</v>
      </c>
      <c r="M175" s="73">
        <v>11</v>
      </c>
    </row>
    <row r="176" spans="1:13" ht="11.25" customHeight="1">
      <c r="A176" s="30"/>
      <c r="B176" s="28" t="s">
        <v>179</v>
      </c>
      <c r="C176" s="25">
        <v>1048</v>
      </c>
      <c r="D176" s="25">
        <v>1878</v>
      </c>
      <c r="E176" s="25">
        <v>917</v>
      </c>
      <c r="F176" s="25">
        <v>961</v>
      </c>
      <c r="G176" s="26">
        <v>1.7919847328244274</v>
      </c>
      <c r="H176" s="27">
        <v>95.421436004162331</v>
      </c>
      <c r="I176" s="27">
        <v>2.4</v>
      </c>
      <c r="J176" s="25">
        <v>1084</v>
      </c>
      <c r="K176" s="25">
        <v>1950</v>
      </c>
      <c r="L176" s="73">
        <v>-36</v>
      </c>
      <c r="M176" s="73">
        <v>-72</v>
      </c>
    </row>
    <row r="177" spans="1:13" ht="11.25" customHeight="1">
      <c r="A177" s="30"/>
      <c r="B177" s="28" t="s">
        <v>180</v>
      </c>
      <c r="C177" s="25">
        <v>1303</v>
      </c>
      <c r="D177" s="25">
        <v>2004</v>
      </c>
      <c r="E177" s="25">
        <v>985</v>
      </c>
      <c r="F177" s="25">
        <v>1019</v>
      </c>
      <c r="G177" s="26">
        <v>1.5379892555640828</v>
      </c>
      <c r="H177" s="27">
        <v>96.663395485770366</v>
      </c>
      <c r="I177" s="27">
        <v>2.5</v>
      </c>
      <c r="J177" s="25">
        <v>1275</v>
      </c>
      <c r="K177" s="25">
        <v>1963</v>
      </c>
      <c r="L177" s="73">
        <v>28</v>
      </c>
      <c r="M177" s="73">
        <v>41</v>
      </c>
    </row>
    <row r="178" spans="1:13" ht="11.25" customHeight="1">
      <c r="A178" s="30"/>
      <c r="B178" s="28" t="s">
        <v>181</v>
      </c>
      <c r="C178" s="25">
        <v>977</v>
      </c>
      <c r="D178" s="25">
        <v>1578</v>
      </c>
      <c r="E178" s="25">
        <v>775</v>
      </c>
      <c r="F178" s="25">
        <v>803</v>
      </c>
      <c r="G178" s="26">
        <v>1.6151484135107472</v>
      </c>
      <c r="H178" s="27">
        <v>96.513075965130753</v>
      </c>
      <c r="I178" s="27">
        <v>2</v>
      </c>
      <c r="J178" s="25">
        <v>1011</v>
      </c>
      <c r="K178" s="25">
        <v>1649</v>
      </c>
      <c r="L178" s="73">
        <v>-34</v>
      </c>
      <c r="M178" s="73">
        <v>-71</v>
      </c>
    </row>
    <row r="179" spans="1:13" ht="6" customHeight="1">
      <c r="A179" s="30"/>
      <c r="B179" s="28"/>
      <c r="C179" s="5"/>
      <c r="D179" s="5"/>
      <c r="E179" s="5"/>
      <c r="F179" s="5"/>
      <c r="G179" s="31"/>
      <c r="H179" s="27"/>
      <c r="I179" s="32"/>
      <c r="J179" s="32"/>
      <c r="K179" s="5"/>
      <c r="L179" s="5"/>
      <c r="M179" s="25"/>
    </row>
    <row r="180" spans="1:13" s="3" customFormat="1" ht="11.25" customHeight="1">
      <c r="A180" s="278" t="s">
        <v>182</v>
      </c>
      <c r="B180" s="279"/>
      <c r="C180" s="52">
        <v>44952</v>
      </c>
      <c r="D180" s="52">
        <v>98565</v>
      </c>
      <c r="E180" s="52">
        <v>49170</v>
      </c>
      <c r="F180" s="52">
        <v>49395</v>
      </c>
      <c r="G180" s="51">
        <v>2.1926721836625735</v>
      </c>
      <c r="H180" s="53">
        <v>99.544488308533246</v>
      </c>
      <c r="I180" s="53">
        <v>100</v>
      </c>
      <c r="J180" s="52">
        <v>45036</v>
      </c>
      <c r="K180" s="52">
        <v>98744</v>
      </c>
      <c r="L180" s="52">
        <v>-84</v>
      </c>
      <c r="M180" s="52">
        <v>-179</v>
      </c>
    </row>
    <row r="181" spans="1:13" ht="11.25" customHeight="1">
      <c r="A181" s="30"/>
      <c r="B181" s="28" t="s">
        <v>80</v>
      </c>
      <c r="C181" s="25">
        <v>3480</v>
      </c>
      <c r="D181" s="25">
        <v>7262</v>
      </c>
      <c r="E181" s="25">
        <v>3627</v>
      </c>
      <c r="F181" s="25">
        <v>3635</v>
      </c>
      <c r="G181" s="26">
        <v>2.0867816091954023</v>
      </c>
      <c r="H181" s="27">
        <v>99.779917469050901</v>
      </c>
      <c r="I181" s="27">
        <v>7.4</v>
      </c>
      <c r="J181" s="25">
        <v>3500</v>
      </c>
      <c r="K181" s="25">
        <v>7284</v>
      </c>
      <c r="L181" s="73">
        <v>-20</v>
      </c>
      <c r="M181" s="73">
        <v>-22</v>
      </c>
    </row>
    <row r="182" spans="1:13" ht="11.25" customHeight="1">
      <c r="A182" s="30"/>
      <c r="B182" s="28" t="s">
        <v>81</v>
      </c>
      <c r="C182" s="25">
        <v>1346</v>
      </c>
      <c r="D182" s="25">
        <v>3154</v>
      </c>
      <c r="E182" s="25">
        <v>1497</v>
      </c>
      <c r="F182" s="25">
        <v>1657</v>
      </c>
      <c r="G182" s="26">
        <v>2.3432392273402676</v>
      </c>
      <c r="H182" s="27">
        <v>90.343995171997577</v>
      </c>
      <c r="I182" s="27">
        <v>3.2</v>
      </c>
      <c r="J182" s="25">
        <v>1336</v>
      </c>
      <c r="K182" s="25">
        <v>3157</v>
      </c>
      <c r="L182" s="73">
        <v>10</v>
      </c>
      <c r="M182" s="73">
        <v>-3</v>
      </c>
    </row>
    <row r="183" spans="1:13" ht="11.25" customHeight="1">
      <c r="A183" s="30"/>
      <c r="B183" s="28" t="s">
        <v>76</v>
      </c>
      <c r="C183" s="25">
        <v>521</v>
      </c>
      <c r="D183" s="25">
        <v>1127</v>
      </c>
      <c r="E183" s="25">
        <v>599</v>
      </c>
      <c r="F183" s="25">
        <v>528</v>
      </c>
      <c r="G183" s="26">
        <v>2.1631477927063338</v>
      </c>
      <c r="H183" s="27">
        <v>113.4469696969697</v>
      </c>
      <c r="I183" s="27">
        <v>1.1000000000000001</v>
      </c>
      <c r="J183" s="25">
        <v>524</v>
      </c>
      <c r="K183" s="25">
        <v>1135</v>
      </c>
      <c r="L183" s="73">
        <v>-3</v>
      </c>
      <c r="M183" s="73">
        <v>-8</v>
      </c>
    </row>
    <row r="184" spans="1:13" ht="11.25" customHeight="1">
      <c r="A184" s="30"/>
      <c r="B184" s="28" t="s">
        <v>82</v>
      </c>
      <c r="C184" s="25">
        <v>165</v>
      </c>
      <c r="D184" s="25">
        <v>337</v>
      </c>
      <c r="E184" s="25">
        <v>169</v>
      </c>
      <c r="F184" s="25">
        <v>168</v>
      </c>
      <c r="G184" s="26">
        <v>2.0424242424242425</v>
      </c>
      <c r="H184" s="27">
        <v>100.59523809523809</v>
      </c>
      <c r="I184" s="27">
        <v>0.3</v>
      </c>
      <c r="J184" s="25">
        <v>169</v>
      </c>
      <c r="K184" s="25">
        <v>345</v>
      </c>
      <c r="L184" s="73">
        <v>-4</v>
      </c>
      <c r="M184" s="73">
        <v>-8</v>
      </c>
    </row>
    <row r="185" spans="1:13" ht="11.25" customHeight="1">
      <c r="A185" s="30"/>
      <c r="B185" s="28" t="s">
        <v>83</v>
      </c>
      <c r="C185" s="25">
        <v>1020</v>
      </c>
      <c r="D185" s="25">
        <v>1973</v>
      </c>
      <c r="E185" s="25">
        <v>960</v>
      </c>
      <c r="F185" s="25">
        <v>1013</v>
      </c>
      <c r="G185" s="26">
        <v>1.9343137254901961</v>
      </c>
      <c r="H185" s="27">
        <v>94.768015794669296</v>
      </c>
      <c r="I185" s="27">
        <v>2</v>
      </c>
      <c r="J185" s="25">
        <v>1027</v>
      </c>
      <c r="K185" s="25">
        <v>1999</v>
      </c>
      <c r="L185" s="73">
        <v>-7</v>
      </c>
      <c r="M185" s="73">
        <v>-26</v>
      </c>
    </row>
    <row r="186" spans="1:13" ht="11.25" customHeight="1">
      <c r="A186" s="30"/>
      <c r="B186" s="28" t="s">
        <v>84</v>
      </c>
      <c r="C186" s="25">
        <v>1378</v>
      </c>
      <c r="D186" s="25">
        <v>2582</v>
      </c>
      <c r="E186" s="25">
        <v>1255</v>
      </c>
      <c r="F186" s="25">
        <v>1327</v>
      </c>
      <c r="G186" s="26">
        <v>1.8737300435413642</v>
      </c>
      <c r="H186" s="27">
        <v>94.574227581009794</v>
      </c>
      <c r="I186" s="27">
        <v>2.6</v>
      </c>
      <c r="J186" s="25">
        <v>1355</v>
      </c>
      <c r="K186" s="25">
        <v>2594</v>
      </c>
      <c r="L186" s="73">
        <v>23</v>
      </c>
      <c r="M186" s="73">
        <v>-12</v>
      </c>
    </row>
    <row r="187" spans="1:13" ht="11.25" customHeight="1">
      <c r="A187" s="30"/>
      <c r="B187" s="28" t="s">
        <v>85</v>
      </c>
      <c r="C187" s="25">
        <v>2263</v>
      </c>
      <c r="D187" s="25">
        <v>3979</v>
      </c>
      <c r="E187" s="25">
        <v>1869</v>
      </c>
      <c r="F187" s="25">
        <v>2110</v>
      </c>
      <c r="G187" s="26">
        <v>1.758285461776403</v>
      </c>
      <c r="H187" s="27">
        <v>88.578199052132703</v>
      </c>
      <c r="I187" s="27">
        <v>4</v>
      </c>
      <c r="J187" s="25">
        <v>2276</v>
      </c>
      <c r="K187" s="25">
        <v>3972</v>
      </c>
      <c r="L187" s="73">
        <v>-13</v>
      </c>
      <c r="M187" s="73">
        <v>7</v>
      </c>
    </row>
    <row r="188" spans="1:13" ht="11.25" customHeight="1">
      <c r="A188" s="30"/>
      <c r="B188" s="28" t="s">
        <v>86</v>
      </c>
      <c r="C188" s="25">
        <v>2580</v>
      </c>
      <c r="D188" s="25">
        <v>4938</v>
      </c>
      <c r="E188" s="25">
        <v>2441</v>
      </c>
      <c r="F188" s="25">
        <v>2497</v>
      </c>
      <c r="G188" s="26">
        <v>1.913953488372093</v>
      </c>
      <c r="H188" s="27">
        <v>97.757308770524631</v>
      </c>
      <c r="I188" s="27">
        <v>5</v>
      </c>
      <c r="J188" s="25">
        <v>2660</v>
      </c>
      <c r="K188" s="25">
        <v>4967</v>
      </c>
      <c r="L188" s="73">
        <v>-80</v>
      </c>
      <c r="M188" s="73">
        <v>-29</v>
      </c>
    </row>
    <row r="189" spans="1:13" ht="11.25" customHeight="1">
      <c r="A189" s="30"/>
      <c r="B189" s="28" t="s">
        <v>87</v>
      </c>
      <c r="C189" s="25">
        <v>3686</v>
      </c>
      <c r="D189" s="25">
        <v>7445</v>
      </c>
      <c r="E189" s="25">
        <v>3638</v>
      </c>
      <c r="F189" s="25">
        <v>3807</v>
      </c>
      <c r="G189" s="26">
        <v>2.0198046663049376</v>
      </c>
      <c r="H189" s="27">
        <v>95.560809035986338</v>
      </c>
      <c r="I189" s="27">
        <v>7.6</v>
      </c>
      <c r="J189" s="25">
        <v>3638</v>
      </c>
      <c r="K189" s="25">
        <v>7386</v>
      </c>
      <c r="L189" s="73">
        <v>48</v>
      </c>
      <c r="M189" s="73">
        <v>59</v>
      </c>
    </row>
    <row r="190" spans="1:13" ht="11.25" customHeight="1">
      <c r="A190" s="30"/>
      <c r="B190" s="28" t="s">
        <v>183</v>
      </c>
      <c r="C190" s="25">
        <v>3566</v>
      </c>
      <c r="D190" s="25">
        <v>8550</v>
      </c>
      <c r="E190" s="25">
        <v>4355</v>
      </c>
      <c r="F190" s="25">
        <v>4195</v>
      </c>
      <c r="G190" s="26">
        <v>2.3976444195176669</v>
      </c>
      <c r="H190" s="27">
        <v>103.81406436233611</v>
      </c>
      <c r="I190" s="27">
        <v>8.6999999999999993</v>
      </c>
      <c r="J190" s="25">
        <v>3595</v>
      </c>
      <c r="K190" s="25">
        <v>8625</v>
      </c>
      <c r="L190" s="73">
        <v>-29</v>
      </c>
      <c r="M190" s="73">
        <v>-75</v>
      </c>
    </row>
    <row r="191" spans="1:13" ht="11.25" customHeight="1">
      <c r="A191" s="30"/>
      <c r="B191" s="28" t="s">
        <v>184</v>
      </c>
      <c r="C191" s="25">
        <v>8742</v>
      </c>
      <c r="D191" s="25">
        <v>21039</v>
      </c>
      <c r="E191" s="25">
        <v>10825</v>
      </c>
      <c r="F191" s="25">
        <v>10214</v>
      </c>
      <c r="G191" s="26">
        <v>2.4066575154426904</v>
      </c>
      <c r="H191" s="27">
        <v>105.9819855100842</v>
      </c>
      <c r="I191" s="27">
        <v>21.3</v>
      </c>
      <c r="J191" s="25">
        <v>8770</v>
      </c>
      <c r="K191" s="25">
        <v>21146</v>
      </c>
      <c r="L191" s="73">
        <v>-28</v>
      </c>
      <c r="M191" s="73">
        <v>-107</v>
      </c>
    </row>
    <row r="192" spans="1:13" ht="11.25" customHeight="1">
      <c r="A192" s="30"/>
      <c r="B192" s="28" t="s">
        <v>185</v>
      </c>
      <c r="C192" s="25">
        <v>2851</v>
      </c>
      <c r="D192" s="25">
        <v>7272</v>
      </c>
      <c r="E192" s="25">
        <v>3553</v>
      </c>
      <c r="F192" s="25">
        <v>3719</v>
      </c>
      <c r="G192" s="26">
        <v>2.550683970536654</v>
      </c>
      <c r="H192" s="27">
        <v>95.536434525410058</v>
      </c>
      <c r="I192" s="27">
        <v>7.4</v>
      </c>
      <c r="J192" s="25">
        <v>2858</v>
      </c>
      <c r="K192" s="25">
        <v>7319</v>
      </c>
      <c r="L192" s="73">
        <v>-7</v>
      </c>
      <c r="M192" s="73">
        <v>-47</v>
      </c>
    </row>
    <row r="193" spans="1:13" ht="11.25" customHeight="1">
      <c r="A193" s="30"/>
      <c r="B193" s="28" t="s">
        <v>186</v>
      </c>
      <c r="C193" s="25">
        <v>4828</v>
      </c>
      <c r="D193" s="25">
        <v>10444</v>
      </c>
      <c r="E193" s="25">
        <v>5257</v>
      </c>
      <c r="F193" s="25">
        <v>5187</v>
      </c>
      <c r="G193" s="26">
        <v>2.1632145816072907</v>
      </c>
      <c r="H193" s="27">
        <v>101.34952766531713</v>
      </c>
      <c r="I193" s="27">
        <v>10.6</v>
      </c>
      <c r="J193" s="25">
        <v>4871</v>
      </c>
      <c r="K193" s="25">
        <v>10494</v>
      </c>
      <c r="L193" s="73">
        <v>-43</v>
      </c>
      <c r="M193" s="73">
        <v>-50</v>
      </c>
    </row>
    <row r="194" spans="1:13" ht="11.25" customHeight="1">
      <c r="A194" s="30"/>
      <c r="B194" s="28" t="s">
        <v>187</v>
      </c>
      <c r="C194" s="25">
        <v>4209</v>
      </c>
      <c r="D194" s="25">
        <v>8816</v>
      </c>
      <c r="E194" s="25">
        <v>4528</v>
      </c>
      <c r="F194" s="25">
        <v>4288</v>
      </c>
      <c r="G194" s="26">
        <v>2.0945592777381803</v>
      </c>
      <c r="H194" s="27">
        <v>105.59701492537314</v>
      </c>
      <c r="I194" s="27">
        <v>8.9</v>
      </c>
      <c r="J194" s="25">
        <v>4175</v>
      </c>
      <c r="K194" s="25">
        <v>8767</v>
      </c>
      <c r="L194" s="73">
        <v>34</v>
      </c>
      <c r="M194" s="73">
        <v>49</v>
      </c>
    </row>
    <row r="195" spans="1:13" ht="11.25" customHeight="1">
      <c r="A195" s="30"/>
      <c r="B195" s="28" t="s">
        <v>188</v>
      </c>
      <c r="C195" s="25">
        <v>4317</v>
      </c>
      <c r="D195" s="25">
        <v>9647</v>
      </c>
      <c r="E195" s="25">
        <v>4597</v>
      </c>
      <c r="F195" s="25">
        <v>5050</v>
      </c>
      <c r="G195" s="26">
        <v>2.2346536946953903</v>
      </c>
      <c r="H195" s="27">
        <v>91.029702970297038</v>
      </c>
      <c r="I195" s="27">
        <v>9.8000000000000007</v>
      </c>
      <c r="J195" s="25">
        <v>4282</v>
      </c>
      <c r="K195" s="25">
        <v>9554</v>
      </c>
      <c r="L195" s="73">
        <v>35</v>
      </c>
      <c r="M195" s="73">
        <v>93</v>
      </c>
    </row>
    <row r="196" spans="1:13" ht="6" customHeight="1">
      <c r="A196" s="30"/>
      <c r="B196" s="28"/>
      <c r="C196" s="5"/>
      <c r="D196" s="5"/>
      <c r="E196" s="5"/>
      <c r="F196" s="5"/>
      <c r="G196" s="31"/>
      <c r="H196" s="27"/>
      <c r="I196" s="32"/>
      <c r="J196" s="32"/>
      <c r="K196" s="5"/>
      <c r="L196" s="5"/>
      <c r="M196" s="25"/>
    </row>
    <row r="197" spans="1:13" s="3" customFormat="1" ht="11.25" customHeight="1">
      <c r="A197" s="278" t="s">
        <v>13</v>
      </c>
      <c r="B197" s="279"/>
      <c r="C197" s="52">
        <v>91653</v>
      </c>
      <c r="D197" s="52">
        <v>203079</v>
      </c>
      <c r="E197" s="52">
        <v>96435</v>
      </c>
      <c r="F197" s="52">
        <v>106644</v>
      </c>
      <c r="G197" s="51">
        <v>2.2157376190632059</v>
      </c>
      <c r="H197" s="53">
        <v>90.427028243501738</v>
      </c>
      <c r="I197" s="53">
        <v>100</v>
      </c>
      <c r="J197" s="52">
        <v>90808</v>
      </c>
      <c r="K197" s="52">
        <v>202943</v>
      </c>
      <c r="L197" s="52">
        <v>845</v>
      </c>
      <c r="M197" s="52">
        <v>136</v>
      </c>
    </row>
    <row r="198" spans="1:13" ht="11.25" customHeight="1">
      <c r="A198" s="30"/>
      <c r="B198" s="28" t="s">
        <v>88</v>
      </c>
      <c r="C198" s="25">
        <v>8253</v>
      </c>
      <c r="D198" s="25">
        <v>18981</v>
      </c>
      <c r="E198" s="25">
        <v>9025</v>
      </c>
      <c r="F198" s="25">
        <v>9956</v>
      </c>
      <c r="G198" s="26">
        <v>2.2998909487459107</v>
      </c>
      <c r="H198" s="27">
        <v>90.648854961832058</v>
      </c>
      <c r="I198" s="27">
        <v>9.3000000000000007</v>
      </c>
      <c r="J198" s="25">
        <v>8202</v>
      </c>
      <c r="K198" s="25">
        <v>19082</v>
      </c>
      <c r="L198" s="73">
        <v>51</v>
      </c>
      <c r="M198" s="73">
        <v>-101</v>
      </c>
    </row>
    <row r="199" spans="1:13" ht="11.25" customHeight="1">
      <c r="A199" s="30"/>
      <c r="B199" s="28" t="s">
        <v>89</v>
      </c>
      <c r="C199" s="25">
        <v>2324</v>
      </c>
      <c r="D199" s="25">
        <v>5608</v>
      </c>
      <c r="E199" s="25">
        <v>2796</v>
      </c>
      <c r="F199" s="25">
        <v>2812</v>
      </c>
      <c r="G199" s="26">
        <v>2.4130808950086058</v>
      </c>
      <c r="H199" s="27">
        <v>99.431009957325742</v>
      </c>
      <c r="I199" s="27">
        <v>2.8</v>
      </c>
      <c r="J199" s="25">
        <v>2335</v>
      </c>
      <c r="K199" s="25">
        <v>5613</v>
      </c>
      <c r="L199" s="73">
        <v>-11</v>
      </c>
      <c r="M199" s="73">
        <v>-5</v>
      </c>
    </row>
    <row r="200" spans="1:13" ht="11.25" customHeight="1">
      <c r="A200" s="30"/>
      <c r="B200" s="28" t="s">
        <v>90</v>
      </c>
      <c r="C200" s="25">
        <v>6212</v>
      </c>
      <c r="D200" s="25">
        <v>14178</v>
      </c>
      <c r="E200" s="25">
        <v>6768</v>
      </c>
      <c r="F200" s="25">
        <v>7410</v>
      </c>
      <c r="G200" s="26">
        <v>2.2823567289117834</v>
      </c>
      <c r="H200" s="27">
        <v>91.336032388663966</v>
      </c>
      <c r="I200" s="27">
        <v>7</v>
      </c>
      <c r="J200" s="25">
        <v>6117</v>
      </c>
      <c r="K200" s="25">
        <v>14099</v>
      </c>
      <c r="L200" s="73">
        <v>95</v>
      </c>
      <c r="M200" s="73">
        <v>79</v>
      </c>
    </row>
    <row r="201" spans="1:13" ht="11.25" customHeight="1">
      <c r="A201" s="30"/>
      <c r="B201" s="28" t="s">
        <v>91</v>
      </c>
      <c r="C201" s="25">
        <v>6121</v>
      </c>
      <c r="D201" s="25">
        <v>14882</v>
      </c>
      <c r="E201" s="25">
        <v>6998</v>
      </c>
      <c r="F201" s="25">
        <v>7884</v>
      </c>
      <c r="G201" s="26">
        <v>2.4313020748243752</v>
      </c>
      <c r="H201" s="27">
        <v>88.762049720953826</v>
      </c>
      <c r="I201" s="27">
        <v>7.3</v>
      </c>
      <c r="J201" s="25">
        <v>6107</v>
      </c>
      <c r="K201" s="25">
        <v>14947</v>
      </c>
      <c r="L201" s="73">
        <v>14</v>
      </c>
      <c r="M201" s="73">
        <v>-65</v>
      </c>
    </row>
    <row r="202" spans="1:13" ht="11.25" customHeight="1">
      <c r="A202" s="30"/>
      <c r="B202" s="28" t="s">
        <v>92</v>
      </c>
      <c r="C202" s="25">
        <v>2758</v>
      </c>
      <c r="D202" s="25">
        <v>5882</v>
      </c>
      <c r="E202" s="25">
        <v>2769</v>
      </c>
      <c r="F202" s="25">
        <v>3113</v>
      </c>
      <c r="G202" s="26">
        <v>2.1327048585931836</v>
      </c>
      <c r="H202" s="27">
        <v>88.949566334725347</v>
      </c>
      <c r="I202" s="27">
        <v>2.9</v>
      </c>
      <c r="J202" s="25">
        <v>2739</v>
      </c>
      <c r="K202" s="25">
        <v>5880</v>
      </c>
      <c r="L202" s="73">
        <v>19</v>
      </c>
      <c r="M202" s="73">
        <v>2</v>
      </c>
    </row>
    <row r="203" spans="1:13" ht="11.25" customHeight="1">
      <c r="A203" s="30"/>
      <c r="B203" s="28" t="s">
        <v>93</v>
      </c>
      <c r="C203" s="25">
        <v>3143</v>
      </c>
      <c r="D203" s="25">
        <v>6998</v>
      </c>
      <c r="E203" s="25">
        <v>3318</v>
      </c>
      <c r="F203" s="25">
        <v>3680</v>
      </c>
      <c r="G203" s="26">
        <v>2.2265351574928411</v>
      </c>
      <c r="H203" s="27">
        <v>90.163043478260875</v>
      </c>
      <c r="I203" s="27">
        <v>3.4</v>
      </c>
      <c r="J203" s="25">
        <v>3137</v>
      </c>
      <c r="K203" s="25">
        <v>7043</v>
      </c>
      <c r="L203" s="73">
        <v>6</v>
      </c>
      <c r="M203" s="73">
        <v>-45</v>
      </c>
    </row>
    <row r="204" spans="1:13" ht="11.25" customHeight="1">
      <c r="A204" s="30"/>
      <c r="B204" s="28" t="s">
        <v>94</v>
      </c>
      <c r="C204" s="25">
        <v>4996</v>
      </c>
      <c r="D204" s="25">
        <v>9758</v>
      </c>
      <c r="E204" s="25">
        <v>4558</v>
      </c>
      <c r="F204" s="25">
        <v>5200</v>
      </c>
      <c r="G204" s="26">
        <v>1.9531625300240192</v>
      </c>
      <c r="H204" s="27">
        <v>87.653846153846146</v>
      </c>
      <c r="I204" s="27">
        <v>4.8</v>
      </c>
      <c r="J204" s="25">
        <v>4962</v>
      </c>
      <c r="K204" s="25">
        <v>9740</v>
      </c>
      <c r="L204" s="73">
        <v>34</v>
      </c>
      <c r="M204" s="73">
        <v>18</v>
      </c>
    </row>
    <row r="205" spans="1:13" ht="11.25" customHeight="1">
      <c r="A205" s="30"/>
      <c r="B205" s="28" t="s">
        <v>95</v>
      </c>
      <c r="C205" s="25">
        <v>4817</v>
      </c>
      <c r="D205" s="25">
        <v>8513</v>
      </c>
      <c r="E205" s="25">
        <v>3988</v>
      </c>
      <c r="F205" s="25">
        <v>4525</v>
      </c>
      <c r="G205" s="26">
        <v>1.7672825410006228</v>
      </c>
      <c r="H205" s="27">
        <v>88.132596685082873</v>
      </c>
      <c r="I205" s="27">
        <v>4.2</v>
      </c>
      <c r="J205" s="25">
        <v>4695</v>
      </c>
      <c r="K205" s="25">
        <v>8356</v>
      </c>
      <c r="L205" s="73">
        <v>122</v>
      </c>
      <c r="M205" s="73">
        <v>157</v>
      </c>
    </row>
    <row r="206" spans="1:13" ht="11.25" customHeight="1">
      <c r="A206" s="30"/>
      <c r="B206" s="28" t="s">
        <v>96</v>
      </c>
      <c r="C206" s="25">
        <v>7580</v>
      </c>
      <c r="D206" s="25">
        <v>13793</v>
      </c>
      <c r="E206" s="25">
        <v>6455</v>
      </c>
      <c r="F206" s="25">
        <v>7338</v>
      </c>
      <c r="G206" s="26">
        <v>1.8196569920844328</v>
      </c>
      <c r="H206" s="27">
        <v>87.966748432815479</v>
      </c>
      <c r="I206" s="27">
        <v>6.8</v>
      </c>
      <c r="J206" s="25">
        <v>7399</v>
      </c>
      <c r="K206" s="25">
        <v>13425</v>
      </c>
      <c r="L206" s="73">
        <v>181</v>
      </c>
      <c r="M206" s="73">
        <v>368</v>
      </c>
    </row>
    <row r="207" spans="1:13" ht="11.25" customHeight="1">
      <c r="A207" s="30"/>
      <c r="B207" s="28" t="s">
        <v>189</v>
      </c>
      <c r="C207" s="25">
        <v>6280</v>
      </c>
      <c r="D207" s="25">
        <v>13567</v>
      </c>
      <c r="E207" s="25">
        <v>6467</v>
      </c>
      <c r="F207" s="25">
        <v>7100</v>
      </c>
      <c r="G207" s="26">
        <v>2.1603503184713375</v>
      </c>
      <c r="H207" s="27">
        <v>91.08450704225352</v>
      </c>
      <c r="I207" s="27">
        <v>6.7</v>
      </c>
      <c r="J207" s="25">
        <v>6198</v>
      </c>
      <c r="K207" s="25">
        <v>13587</v>
      </c>
      <c r="L207" s="73">
        <v>82</v>
      </c>
      <c r="M207" s="73">
        <v>-20</v>
      </c>
    </row>
    <row r="208" spans="1:13" ht="11.25" customHeight="1">
      <c r="A208" s="30"/>
      <c r="B208" s="28" t="s">
        <v>190</v>
      </c>
      <c r="C208" s="25">
        <v>2062</v>
      </c>
      <c r="D208" s="25">
        <v>4985</v>
      </c>
      <c r="E208" s="25">
        <v>2444</v>
      </c>
      <c r="F208" s="25">
        <v>2541</v>
      </c>
      <c r="G208" s="26">
        <v>2.4175557710960232</v>
      </c>
      <c r="H208" s="27">
        <v>96.182605273514369</v>
      </c>
      <c r="I208" s="27">
        <v>2.5</v>
      </c>
      <c r="J208" s="25">
        <v>2009</v>
      </c>
      <c r="K208" s="25">
        <v>4888</v>
      </c>
      <c r="L208" s="73">
        <v>53</v>
      </c>
      <c r="M208" s="73">
        <v>97</v>
      </c>
    </row>
    <row r="209" spans="1:13" ht="11.25" customHeight="1">
      <c r="A209" s="30"/>
      <c r="B209" s="28" t="s">
        <v>268</v>
      </c>
      <c r="C209" s="25">
        <v>5644</v>
      </c>
      <c r="D209" s="25">
        <v>11222</v>
      </c>
      <c r="E209" s="25">
        <v>5343</v>
      </c>
      <c r="F209" s="25">
        <v>5879</v>
      </c>
      <c r="G209" s="26">
        <v>1.98830616583983</v>
      </c>
      <c r="H209" s="27">
        <v>90.882803197822753</v>
      </c>
      <c r="I209" s="27">
        <v>5.5</v>
      </c>
      <c r="J209" s="25">
        <v>5581</v>
      </c>
      <c r="K209" s="25">
        <v>11189</v>
      </c>
      <c r="L209" s="73">
        <v>63</v>
      </c>
      <c r="M209" s="73">
        <v>33</v>
      </c>
    </row>
    <row r="210" spans="1:13" ht="11.25" customHeight="1">
      <c r="A210" s="30"/>
      <c r="B210" s="28" t="s">
        <v>191</v>
      </c>
      <c r="C210" s="25">
        <v>4762</v>
      </c>
      <c r="D210" s="25">
        <v>10673</v>
      </c>
      <c r="E210" s="25">
        <v>5172</v>
      </c>
      <c r="F210" s="25">
        <v>5501</v>
      </c>
      <c r="G210" s="26">
        <v>2.2412851742965141</v>
      </c>
      <c r="H210" s="27">
        <v>94.019269223777485</v>
      </c>
      <c r="I210" s="27">
        <v>5.3</v>
      </c>
      <c r="J210" s="25">
        <v>4756</v>
      </c>
      <c r="K210" s="25">
        <v>10752</v>
      </c>
      <c r="L210" s="73">
        <v>6</v>
      </c>
      <c r="M210" s="73">
        <v>-79</v>
      </c>
    </row>
    <row r="211" spans="1:13" ht="11.25" customHeight="1">
      <c r="A211" s="30"/>
      <c r="B211" s="28" t="s">
        <v>192</v>
      </c>
      <c r="C211" s="25">
        <v>3861</v>
      </c>
      <c r="D211" s="25">
        <v>8795</v>
      </c>
      <c r="E211" s="25">
        <v>4273</v>
      </c>
      <c r="F211" s="25">
        <v>4522</v>
      </c>
      <c r="G211" s="26">
        <v>2.277907277907278</v>
      </c>
      <c r="H211" s="27">
        <v>94.493586908447597</v>
      </c>
      <c r="I211" s="27">
        <v>4.3</v>
      </c>
      <c r="J211" s="25">
        <v>3859</v>
      </c>
      <c r="K211" s="25">
        <v>8877</v>
      </c>
      <c r="L211" s="73">
        <v>2</v>
      </c>
      <c r="M211" s="73">
        <v>-82</v>
      </c>
    </row>
    <row r="212" spans="1:13" ht="11.25" customHeight="1">
      <c r="A212" s="30"/>
      <c r="B212" s="28" t="s">
        <v>193</v>
      </c>
      <c r="C212" s="25">
        <v>3788</v>
      </c>
      <c r="D212" s="25">
        <v>8733</v>
      </c>
      <c r="E212" s="25">
        <v>4022</v>
      </c>
      <c r="F212" s="25">
        <v>4711</v>
      </c>
      <c r="G212" s="26">
        <v>2.305438225976769</v>
      </c>
      <c r="H212" s="27">
        <v>85.374655062619397</v>
      </c>
      <c r="I212" s="27">
        <v>4.3</v>
      </c>
      <c r="J212" s="25">
        <v>3812</v>
      </c>
      <c r="K212" s="25">
        <v>8804</v>
      </c>
      <c r="L212" s="73">
        <v>-24</v>
      </c>
      <c r="M212" s="73">
        <v>-71</v>
      </c>
    </row>
    <row r="213" spans="1:13" ht="11.25" customHeight="1">
      <c r="A213" s="30"/>
      <c r="B213" s="28" t="s">
        <v>194</v>
      </c>
      <c r="C213" s="25">
        <v>3171</v>
      </c>
      <c r="D213" s="25">
        <v>7779</v>
      </c>
      <c r="E213" s="25">
        <v>3705</v>
      </c>
      <c r="F213" s="25">
        <v>4074</v>
      </c>
      <c r="G213" s="26">
        <v>2.4531693472090823</v>
      </c>
      <c r="H213" s="27">
        <v>90.942562592047125</v>
      </c>
      <c r="I213" s="27">
        <v>3.8</v>
      </c>
      <c r="J213" s="25">
        <v>3141</v>
      </c>
      <c r="K213" s="25">
        <v>7810</v>
      </c>
      <c r="L213" s="73">
        <v>30</v>
      </c>
      <c r="M213" s="73">
        <v>-31</v>
      </c>
    </row>
    <row r="214" spans="1:13" ht="11.25" customHeight="1">
      <c r="A214" s="30"/>
      <c r="B214" s="28" t="s">
        <v>195</v>
      </c>
      <c r="C214" s="25">
        <v>4974</v>
      </c>
      <c r="D214" s="25">
        <v>12078</v>
      </c>
      <c r="E214" s="25">
        <v>5604</v>
      </c>
      <c r="F214" s="25">
        <v>6474</v>
      </c>
      <c r="G214" s="26">
        <v>2.4282267792521108</v>
      </c>
      <c r="H214" s="27">
        <v>86.561631139944396</v>
      </c>
      <c r="I214" s="27">
        <v>5.9</v>
      </c>
      <c r="J214" s="25">
        <v>4920</v>
      </c>
      <c r="K214" s="25">
        <v>12063</v>
      </c>
      <c r="L214" s="73">
        <v>54</v>
      </c>
      <c r="M214" s="73">
        <v>15</v>
      </c>
    </row>
    <row r="215" spans="1:13" ht="11.25" customHeight="1">
      <c r="A215" s="30"/>
      <c r="B215" s="28" t="s">
        <v>196</v>
      </c>
      <c r="C215" s="25">
        <v>28</v>
      </c>
      <c r="D215" s="25">
        <v>56</v>
      </c>
      <c r="E215" s="25">
        <v>24</v>
      </c>
      <c r="F215" s="25">
        <v>32</v>
      </c>
      <c r="G215" s="26">
        <v>2</v>
      </c>
      <c r="H215" s="27">
        <v>75</v>
      </c>
      <c r="I215" s="27">
        <v>0</v>
      </c>
      <c r="J215" s="25">
        <v>27</v>
      </c>
      <c r="K215" s="25">
        <v>56</v>
      </c>
      <c r="L215" s="73">
        <v>1</v>
      </c>
      <c r="M215" s="73">
        <v>0</v>
      </c>
    </row>
    <row r="216" spans="1:13" ht="11.25" customHeight="1">
      <c r="A216" s="30"/>
      <c r="B216" s="28" t="s">
        <v>197</v>
      </c>
      <c r="C216" s="25">
        <v>71</v>
      </c>
      <c r="D216" s="25">
        <v>227</v>
      </c>
      <c r="E216" s="25">
        <v>107</v>
      </c>
      <c r="F216" s="25">
        <v>120</v>
      </c>
      <c r="G216" s="26">
        <v>3.1971830985915495</v>
      </c>
      <c r="H216" s="27">
        <v>89.166666666666671</v>
      </c>
      <c r="I216" s="27">
        <v>0.1</v>
      </c>
      <c r="J216" s="25">
        <v>58</v>
      </c>
      <c r="K216" s="25">
        <v>218</v>
      </c>
      <c r="L216" s="73">
        <v>13</v>
      </c>
      <c r="M216" s="73">
        <v>9</v>
      </c>
    </row>
    <row r="217" spans="1:13" ht="11.25" customHeight="1">
      <c r="A217" s="30"/>
      <c r="B217" s="28" t="s">
        <v>198</v>
      </c>
      <c r="C217" s="25">
        <v>861</v>
      </c>
      <c r="D217" s="25">
        <v>2293</v>
      </c>
      <c r="E217" s="25">
        <v>1105</v>
      </c>
      <c r="F217" s="25">
        <v>1188</v>
      </c>
      <c r="G217" s="26">
        <v>2.6631823461091755</v>
      </c>
      <c r="H217" s="27">
        <v>93.013468013468014</v>
      </c>
      <c r="I217" s="27">
        <v>1.1000000000000001</v>
      </c>
      <c r="J217" s="25">
        <v>864</v>
      </c>
      <c r="K217" s="25">
        <v>2337</v>
      </c>
      <c r="L217" s="73">
        <v>-3</v>
      </c>
      <c r="M217" s="73">
        <v>-44</v>
      </c>
    </row>
    <row r="218" spans="1:13" ht="11.25" customHeight="1">
      <c r="A218" s="30"/>
      <c r="B218" s="28" t="s">
        <v>199</v>
      </c>
      <c r="C218" s="25">
        <v>3766</v>
      </c>
      <c r="D218" s="25">
        <v>9562</v>
      </c>
      <c r="E218" s="25">
        <v>4490</v>
      </c>
      <c r="F218" s="25">
        <v>5072</v>
      </c>
      <c r="G218" s="26">
        <v>2.5390334572490705</v>
      </c>
      <c r="H218" s="27">
        <v>88.525236593059944</v>
      </c>
      <c r="I218" s="27">
        <v>4.7</v>
      </c>
      <c r="J218" s="25">
        <v>3725</v>
      </c>
      <c r="K218" s="25">
        <v>9520</v>
      </c>
      <c r="L218" s="73">
        <v>41</v>
      </c>
      <c r="M218" s="73">
        <v>42</v>
      </c>
    </row>
    <row r="219" spans="1:13" ht="11.25" customHeight="1">
      <c r="A219" s="30"/>
      <c r="B219" s="28" t="s">
        <v>200</v>
      </c>
      <c r="C219" s="25">
        <v>4110</v>
      </c>
      <c r="D219" s="25">
        <v>8985</v>
      </c>
      <c r="E219" s="25">
        <v>4357</v>
      </c>
      <c r="F219" s="25">
        <v>4628</v>
      </c>
      <c r="G219" s="26">
        <v>2.1861313868613137</v>
      </c>
      <c r="H219" s="27">
        <v>94.144338807260155</v>
      </c>
      <c r="I219" s="27">
        <v>4.4000000000000004</v>
      </c>
      <c r="J219" s="25">
        <v>4113</v>
      </c>
      <c r="K219" s="25">
        <v>9024</v>
      </c>
      <c r="L219" s="73">
        <v>-3</v>
      </c>
      <c r="M219" s="73">
        <v>-39</v>
      </c>
    </row>
    <row r="220" spans="1:13" ht="6" customHeight="1">
      <c r="A220" s="41"/>
      <c r="B220" s="68"/>
      <c r="C220" s="41"/>
      <c r="D220" s="41"/>
      <c r="E220" s="41"/>
      <c r="F220" s="41"/>
      <c r="G220" s="62"/>
      <c r="H220" s="63"/>
      <c r="I220" s="64"/>
      <c r="J220" s="64"/>
      <c r="K220" s="41"/>
      <c r="L220" s="41"/>
      <c r="M220" s="65"/>
    </row>
    <row r="221" spans="1:13" ht="11.25" customHeight="1">
      <c r="A221" s="5"/>
      <c r="B221" s="45" t="s">
        <v>246</v>
      </c>
      <c r="C221" s="46"/>
      <c r="D221" s="46"/>
      <c r="E221" s="46"/>
      <c r="F221" s="46"/>
      <c r="G221" s="47"/>
      <c r="H221" s="48"/>
      <c r="I221" s="32"/>
      <c r="J221" s="32"/>
      <c r="K221" s="5"/>
      <c r="L221" s="5"/>
      <c r="M221" s="49"/>
    </row>
    <row r="222" spans="1:13" ht="11.25" customHeight="1">
      <c r="A222" s="5"/>
      <c r="B222" s="45" t="s">
        <v>267</v>
      </c>
      <c r="C222" s="46"/>
      <c r="D222" s="46"/>
      <c r="E222" s="46"/>
      <c r="F222" s="46"/>
      <c r="G222" s="47"/>
      <c r="H222" s="48"/>
      <c r="I222" s="32"/>
      <c r="J222" s="32"/>
      <c r="K222" s="5"/>
      <c r="L222" s="5"/>
      <c r="M222" s="49"/>
    </row>
    <row r="223" spans="1:13" ht="10.5" customHeight="1">
      <c r="A223" s="5"/>
      <c r="B223" s="24"/>
      <c r="C223" s="5"/>
      <c r="D223" s="5"/>
      <c r="E223" s="5"/>
      <c r="F223" s="5"/>
      <c r="G223" s="47"/>
      <c r="H223" s="48"/>
      <c r="I223" s="32"/>
      <c r="J223" s="32"/>
      <c r="K223" s="5"/>
      <c r="L223" s="5"/>
      <c r="M223" s="49"/>
    </row>
    <row r="224" spans="1:13" ht="10.5" customHeight="1">
      <c r="A224" s="5"/>
      <c r="B224" s="24"/>
      <c r="C224" s="5"/>
      <c r="D224" s="5"/>
      <c r="E224" s="5"/>
      <c r="F224" s="5"/>
      <c r="G224" s="47"/>
      <c r="H224" s="48"/>
      <c r="I224" s="32"/>
      <c r="J224" s="32"/>
      <c r="K224" s="5"/>
      <c r="L224" s="5"/>
      <c r="M224" s="49"/>
    </row>
    <row r="225" spans="1:13" ht="13.5" customHeight="1">
      <c r="A225" s="5"/>
      <c r="B225" s="24"/>
      <c r="C225" s="5"/>
      <c r="D225" s="5"/>
      <c r="E225" s="5"/>
      <c r="F225" s="5"/>
      <c r="G225" s="47"/>
      <c r="H225" s="48"/>
      <c r="I225" s="32"/>
      <c r="J225" s="32"/>
      <c r="K225" s="5"/>
      <c r="L225" s="5"/>
      <c r="M225" s="49"/>
    </row>
    <row r="226" spans="1:13" ht="13.5" customHeight="1">
      <c r="A226" s="75" t="s">
        <v>266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</row>
    <row r="227" spans="1:13">
      <c r="A227" s="50"/>
      <c r="B227" s="4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/>
      <c r="B228" s="4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1" t="s">
        <v>247</v>
      </c>
      <c r="B229" s="4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1.25" customHeight="1">
      <c r="A230" s="265" t="s">
        <v>265</v>
      </c>
      <c r="B230" s="266"/>
      <c r="C230" s="269" t="s">
        <v>264</v>
      </c>
      <c r="D230" s="270"/>
      <c r="E230" s="270"/>
      <c r="F230" s="271"/>
      <c r="G230" s="272" t="s">
        <v>263</v>
      </c>
      <c r="H230" s="7" t="s">
        <v>262</v>
      </c>
      <c r="I230" s="272" t="s">
        <v>261</v>
      </c>
      <c r="J230" s="274" t="s">
        <v>260</v>
      </c>
      <c r="K230" s="275"/>
      <c r="L230" s="276" t="s">
        <v>245</v>
      </c>
      <c r="M230" s="277"/>
    </row>
    <row r="231" spans="1:13" ht="11.25" customHeight="1">
      <c r="A231" s="267"/>
      <c r="B231" s="268"/>
      <c r="C231" s="8" t="s">
        <v>256</v>
      </c>
      <c r="D231" s="10" t="s">
        <v>255</v>
      </c>
      <c r="E231" s="10" t="s">
        <v>259</v>
      </c>
      <c r="F231" s="12" t="s">
        <v>258</v>
      </c>
      <c r="G231" s="273"/>
      <c r="H231" s="9" t="s">
        <v>257</v>
      </c>
      <c r="I231" s="273"/>
      <c r="J231" s="8" t="s">
        <v>256</v>
      </c>
      <c r="K231" s="10" t="s">
        <v>255</v>
      </c>
      <c r="L231" s="8" t="s">
        <v>256</v>
      </c>
      <c r="M231" s="66" t="s">
        <v>255</v>
      </c>
    </row>
    <row r="232" spans="1:13" ht="6" customHeight="1">
      <c r="A232" s="69"/>
      <c r="B232" s="70"/>
      <c r="C232" s="15"/>
      <c r="D232" s="15"/>
      <c r="E232" s="15"/>
      <c r="F232" s="15"/>
      <c r="G232" s="16"/>
      <c r="H232" s="15"/>
      <c r="I232" s="16"/>
      <c r="J232" s="16"/>
      <c r="K232" s="15"/>
      <c r="L232" s="15"/>
      <c r="M232" s="15"/>
    </row>
    <row r="233" spans="1:13" ht="11.25" customHeight="1">
      <c r="A233" s="30"/>
      <c r="B233" s="28" t="s">
        <v>238</v>
      </c>
      <c r="C233" s="25">
        <v>145</v>
      </c>
      <c r="D233" s="25">
        <v>349</v>
      </c>
      <c r="E233" s="25">
        <v>159</v>
      </c>
      <c r="F233" s="25">
        <v>190</v>
      </c>
      <c r="G233" s="26">
        <v>2.4068965517241381</v>
      </c>
      <c r="H233" s="27">
        <v>83.684210526315795</v>
      </c>
      <c r="I233" s="27">
        <v>0.2</v>
      </c>
      <c r="J233" s="25">
        <v>132</v>
      </c>
      <c r="K233" s="67">
        <v>329</v>
      </c>
      <c r="L233" s="73">
        <v>13</v>
      </c>
      <c r="M233" s="73">
        <v>20</v>
      </c>
    </row>
    <row r="234" spans="1:13" ht="11.25" customHeight="1">
      <c r="A234" s="30"/>
      <c r="B234" s="28" t="s">
        <v>239</v>
      </c>
      <c r="C234" s="25">
        <v>484</v>
      </c>
      <c r="D234" s="25">
        <v>1241</v>
      </c>
      <c r="E234" s="25">
        <v>612</v>
      </c>
      <c r="F234" s="25">
        <v>629</v>
      </c>
      <c r="G234" s="26">
        <v>2.5640495867768593</v>
      </c>
      <c r="H234" s="27">
        <v>97.297297297297305</v>
      </c>
      <c r="I234" s="27">
        <v>0.6</v>
      </c>
      <c r="J234" s="25">
        <v>486</v>
      </c>
      <c r="K234" s="67">
        <v>1292</v>
      </c>
      <c r="L234" s="73">
        <v>-2</v>
      </c>
      <c r="M234" s="73">
        <v>-51</v>
      </c>
    </row>
    <row r="235" spans="1:13" ht="11.25" customHeight="1">
      <c r="A235" s="30"/>
      <c r="B235" s="28" t="s">
        <v>240</v>
      </c>
      <c r="C235" s="25">
        <v>599</v>
      </c>
      <c r="D235" s="25">
        <v>1687</v>
      </c>
      <c r="E235" s="25">
        <v>788</v>
      </c>
      <c r="F235" s="25">
        <v>899</v>
      </c>
      <c r="G235" s="26">
        <v>2.8163606010016693</v>
      </c>
      <c r="H235" s="27">
        <v>87.652947719688541</v>
      </c>
      <c r="I235" s="27">
        <v>0.8</v>
      </c>
      <c r="J235" s="25">
        <v>594</v>
      </c>
      <c r="K235" s="67">
        <v>1716</v>
      </c>
      <c r="L235" s="73">
        <v>5</v>
      </c>
      <c r="M235" s="73">
        <v>-29</v>
      </c>
    </row>
    <row r="236" spans="1:13" ht="11.25" customHeight="1">
      <c r="A236" s="30"/>
      <c r="B236" s="28" t="s">
        <v>241</v>
      </c>
      <c r="C236" s="25">
        <v>520</v>
      </c>
      <c r="D236" s="25">
        <v>1359</v>
      </c>
      <c r="E236" s="25">
        <v>666</v>
      </c>
      <c r="F236" s="25">
        <v>693</v>
      </c>
      <c r="G236" s="26">
        <v>2.6134615384615385</v>
      </c>
      <c r="H236" s="27">
        <v>96.103896103896105</v>
      </c>
      <c r="I236" s="27">
        <v>0.7</v>
      </c>
      <c r="J236" s="25">
        <v>519</v>
      </c>
      <c r="K236" s="67">
        <v>1385</v>
      </c>
      <c r="L236" s="73">
        <v>1</v>
      </c>
      <c r="M236" s="73">
        <v>-26</v>
      </c>
    </row>
    <row r="237" spans="1:13" ht="11.25" customHeight="1">
      <c r="A237" s="30"/>
      <c r="B237" s="28" t="s">
        <v>242</v>
      </c>
      <c r="C237" s="25">
        <v>175</v>
      </c>
      <c r="D237" s="25">
        <v>452</v>
      </c>
      <c r="E237" s="25">
        <v>207</v>
      </c>
      <c r="F237" s="25">
        <v>245</v>
      </c>
      <c r="G237" s="26">
        <v>2.5828571428571427</v>
      </c>
      <c r="H237" s="27">
        <v>84.489795918367349</v>
      </c>
      <c r="I237" s="27">
        <v>0.2</v>
      </c>
      <c r="J237" s="25">
        <v>176</v>
      </c>
      <c r="K237" s="67">
        <v>460</v>
      </c>
      <c r="L237" s="73">
        <v>-1</v>
      </c>
      <c r="M237" s="73">
        <v>-8</v>
      </c>
    </row>
    <row r="238" spans="1:13" ht="11.25" customHeight="1">
      <c r="A238" s="30"/>
      <c r="B238" s="28" t="s">
        <v>243</v>
      </c>
      <c r="C238" s="25">
        <v>148</v>
      </c>
      <c r="D238" s="25">
        <v>443</v>
      </c>
      <c r="E238" s="25">
        <v>215</v>
      </c>
      <c r="F238" s="25">
        <v>228</v>
      </c>
      <c r="G238" s="26">
        <v>2.9932432432432434</v>
      </c>
      <c r="H238" s="27">
        <v>94.298245614035096</v>
      </c>
      <c r="I238" s="27">
        <v>0.2</v>
      </c>
      <c r="J238" s="25">
        <v>145</v>
      </c>
      <c r="K238" s="67">
        <v>451</v>
      </c>
      <c r="L238" s="73">
        <v>3</v>
      </c>
      <c r="M238" s="73">
        <v>-8</v>
      </c>
    </row>
    <row r="239" spans="1:13" ht="6" customHeight="1">
      <c r="A239" s="30"/>
      <c r="B239" s="28"/>
      <c r="C239" s="5"/>
      <c r="D239" s="5"/>
      <c r="E239" s="5"/>
      <c r="F239" s="5"/>
      <c r="G239" s="31"/>
      <c r="H239" s="27"/>
      <c r="I239" s="32"/>
      <c r="J239" s="67"/>
      <c r="K239" s="5"/>
      <c r="L239" s="5"/>
      <c r="M239" s="25"/>
    </row>
    <row r="240" spans="1:13" s="3" customFormat="1" ht="11.25" customHeight="1">
      <c r="A240" s="278" t="s">
        <v>14</v>
      </c>
      <c r="B240" s="279"/>
      <c r="C240" s="52">
        <v>61439</v>
      </c>
      <c r="D240" s="52">
        <v>152593</v>
      </c>
      <c r="E240" s="52">
        <v>73024</v>
      </c>
      <c r="F240" s="52">
        <v>79569</v>
      </c>
      <c r="G240" s="51">
        <v>2.4836504500398768</v>
      </c>
      <c r="H240" s="53">
        <v>91.774434767308875</v>
      </c>
      <c r="I240" s="53">
        <v>100</v>
      </c>
      <c r="J240" s="52">
        <v>61420</v>
      </c>
      <c r="K240" s="52">
        <v>152974</v>
      </c>
      <c r="L240" s="52">
        <v>19</v>
      </c>
      <c r="M240" s="52">
        <v>-381</v>
      </c>
    </row>
    <row r="241" spans="1:13" ht="11.25" customHeight="1">
      <c r="A241" s="30"/>
      <c r="B241" s="28" t="s">
        <v>97</v>
      </c>
      <c r="C241" s="25">
        <v>3116</v>
      </c>
      <c r="D241" s="25">
        <v>7394</v>
      </c>
      <c r="E241" s="25">
        <v>3578</v>
      </c>
      <c r="F241" s="25">
        <v>3816</v>
      </c>
      <c r="G241" s="26">
        <v>2.3729139922978177</v>
      </c>
      <c r="H241" s="27">
        <v>93.763102725366878</v>
      </c>
      <c r="I241" s="27">
        <v>4.8</v>
      </c>
      <c r="J241" s="25">
        <v>3138</v>
      </c>
      <c r="K241" s="25">
        <v>7417</v>
      </c>
      <c r="L241" s="73">
        <v>-22</v>
      </c>
      <c r="M241" s="73">
        <v>-23</v>
      </c>
    </row>
    <row r="242" spans="1:13" ht="11.25" customHeight="1">
      <c r="A242" s="30"/>
      <c r="B242" s="28" t="s">
        <v>98</v>
      </c>
      <c r="C242" s="25">
        <v>4732</v>
      </c>
      <c r="D242" s="25">
        <v>12392</v>
      </c>
      <c r="E242" s="25">
        <v>6001</v>
      </c>
      <c r="F242" s="25">
        <v>6391</v>
      </c>
      <c r="G242" s="26">
        <v>2.6187658495350803</v>
      </c>
      <c r="H242" s="27">
        <v>93.897668596463774</v>
      </c>
      <c r="I242" s="27">
        <v>8.1</v>
      </c>
      <c r="J242" s="25">
        <v>4745</v>
      </c>
      <c r="K242" s="25">
        <v>12413</v>
      </c>
      <c r="L242" s="73">
        <v>-13</v>
      </c>
      <c r="M242" s="73">
        <v>-21</v>
      </c>
    </row>
    <row r="243" spans="1:13" ht="11.25" customHeight="1">
      <c r="A243" s="30"/>
      <c r="B243" s="28" t="s">
        <v>99</v>
      </c>
      <c r="C243" s="25">
        <v>3984</v>
      </c>
      <c r="D243" s="25">
        <v>9746</v>
      </c>
      <c r="E243" s="25">
        <v>4618</v>
      </c>
      <c r="F243" s="25">
        <v>5128</v>
      </c>
      <c r="G243" s="26">
        <v>2.446285140562249</v>
      </c>
      <c r="H243" s="27">
        <v>90.054602184087358</v>
      </c>
      <c r="I243" s="27">
        <v>6.4</v>
      </c>
      <c r="J243" s="25">
        <v>3970</v>
      </c>
      <c r="K243" s="25">
        <v>9743</v>
      </c>
      <c r="L243" s="73">
        <v>14</v>
      </c>
      <c r="M243" s="73">
        <v>3</v>
      </c>
    </row>
    <row r="244" spans="1:13" ht="11.25" customHeight="1">
      <c r="A244" s="30"/>
      <c r="B244" s="28" t="s">
        <v>100</v>
      </c>
      <c r="C244" s="25">
        <v>4151</v>
      </c>
      <c r="D244" s="25">
        <v>10278</v>
      </c>
      <c r="E244" s="25">
        <v>4994</v>
      </c>
      <c r="F244" s="25">
        <v>5284</v>
      </c>
      <c r="G244" s="26">
        <v>2.476029872319923</v>
      </c>
      <c r="H244" s="27">
        <v>94.511733535200605</v>
      </c>
      <c r="I244" s="27">
        <v>6.7</v>
      </c>
      <c r="J244" s="25">
        <v>4125</v>
      </c>
      <c r="K244" s="25">
        <v>10214</v>
      </c>
      <c r="L244" s="73">
        <v>26</v>
      </c>
      <c r="M244" s="73">
        <v>64</v>
      </c>
    </row>
    <row r="245" spans="1:13" ht="11.25" customHeight="1">
      <c r="A245" s="30"/>
      <c r="B245" s="28" t="s">
        <v>101</v>
      </c>
      <c r="C245" s="25">
        <v>2815</v>
      </c>
      <c r="D245" s="25">
        <v>6638</v>
      </c>
      <c r="E245" s="25">
        <v>3216</v>
      </c>
      <c r="F245" s="25">
        <v>3422</v>
      </c>
      <c r="G245" s="26">
        <v>2.358081705150977</v>
      </c>
      <c r="H245" s="27">
        <v>93.980128579777912</v>
      </c>
      <c r="I245" s="27">
        <v>4.4000000000000004</v>
      </c>
      <c r="J245" s="25">
        <v>2840</v>
      </c>
      <c r="K245" s="25">
        <v>6695</v>
      </c>
      <c r="L245" s="73">
        <v>-25</v>
      </c>
      <c r="M245" s="73">
        <v>-57</v>
      </c>
    </row>
    <row r="246" spans="1:13" ht="11.25" customHeight="1">
      <c r="A246" s="30"/>
      <c r="B246" s="28" t="s">
        <v>102</v>
      </c>
      <c r="C246" s="25">
        <v>3726</v>
      </c>
      <c r="D246" s="25">
        <v>8460</v>
      </c>
      <c r="E246" s="25">
        <v>4022</v>
      </c>
      <c r="F246" s="25">
        <v>4438</v>
      </c>
      <c r="G246" s="26">
        <v>2.2705314009661834</v>
      </c>
      <c r="H246" s="27">
        <v>90.626408292023427</v>
      </c>
      <c r="I246" s="27">
        <v>5.5</v>
      </c>
      <c r="J246" s="25">
        <v>3758</v>
      </c>
      <c r="K246" s="25">
        <v>8513</v>
      </c>
      <c r="L246" s="73">
        <v>-32</v>
      </c>
      <c r="M246" s="73">
        <v>-53</v>
      </c>
    </row>
    <row r="247" spans="1:13" ht="11.25" customHeight="1">
      <c r="A247" s="30"/>
      <c r="B247" s="28" t="s">
        <v>103</v>
      </c>
      <c r="C247" s="25">
        <v>4088</v>
      </c>
      <c r="D247" s="25">
        <v>9444</v>
      </c>
      <c r="E247" s="25">
        <v>4452</v>
      </c>
      <c r="F247" s="25">
        <v>4992</v>
      </c>
      <c r="G247" s="26">
        <v>2.3101761252446185</v>
      </c>
      <c r="H247" s="27">
        <v>89.182692307692307</v>
      </c>
      <c r="I247" s="27">
        <v>6.2</v>
      </c>
      <c r="J247" s="25">
        <v>4087</v>
      </c>
      <c r="K247" s="25">
        <v>9452</v>
      </c>
      <c r="L247" s="73">
        <v>1</v>
      </c>
      <c r="M247" s="73">
        <v>-8</v>
      </c>
    </row>
    <row r="248" spans="1:13" ht="11.25" customHeight="1">
      <c r="A248" s="30"/>
      <c r="B248" s="28" t="s">
        <v>104</v>
      </c>
      <c r="C248" s="25">
        <v>4930</v>
      </c>
      <c r="D248" s="25">
        <v>10931</v>
      </c>
      <c r="E248" s="25">
        <v>5346</v>
      </c>
      <c r="F248" s="25">
        <v>5585</v>
      </c>
      <c r="G248" s="26">
        <v>2.2172413793103449</v>
      </c>
      <c r="H248" s="27">
        <v>95.720680393912261</v>
      </c>
      <c r="I248" s="27">
        <v>7.2</v>
      </c>
      <c r="J248" s="25">
        <v>4964</v>
      </c>
      <c r="K248" s="25">
        <v>10899</v>
      </c>
      <c r="L248" s="73">
        <v>-34</v>
      </c>
      <c r="M248" s="73">
        <v>32</v>
      </c>
    </row>
    <row r="249" spans="1:13" ht="11.25" customHeight="1">
      <c r="A249" s="30"/>
      <c r="B249" s="28" t="s">
        <v>105</v>
      </c>
      <c r="C249" s="25">
        <v>3210</v>
      </c>
      <c r="D249" s="25">
        <v>8048</v>
      </c>
      <c r="E249" s="25">
        <v>3905</v>
      </c>
      <c r="F249" s="25">
        <v>4143</v>
      </c>
      <c r="G249" s="26">
        <v>2.5071651090342679</v>
      </c>
      <c r="H249" s="27">
        <v>94.255370504465361</v>
      </c>
      <c r="I249" s="27">
        <v>5.3</v>
      </c>
      <c r="J249" s="25">
        <v>3187</v>
      </c>
      <c r="K249" s="25">
        <v>7929</v>
      </c>
      <c r="L249" s="73">
        <v>23</v>
      </c>
      <c r="M249" s="73">
        <v>119</v>
      </c>
    </row>
    <row r="250" spans="1:13" ht="11.25" customHeight="1">
      <c r="A250" s="30"/>
      <c r="B250" s="28" t="s">
        <v>201</v>
      </c>
      <c r="C250" s="25">
        <v>6023</v>
      </c>
      <c r="D250" s="25">
        <v>14712</v>
      </c>
      <c r="E250" s="25">
        <v>7095</v>
      </c>
      <c r="F250" s="25">
        <v>7617</v>
      </c>
      <c r="G250" s="26">
        <v>2.4426365598538933</v>
      </c>
      <c r="H250" s="27">
        <v>93.146908231587247</v>
      </c>
      <c r="I250" s="27">
        <v>9.6</v>
      </c>
      <c r="J250" s="25">
        <v>5987</v>
      </c>
      <c r="K250" s="25">
        <v>14672</v>
      </c>
      <c r="L250" s="73">
        <v>36</v>
      </c>
      <c r="M250" s="73">
        <v>40</v>
      </c>
    </row>
    <row r="251" spans="1:13" ht="11.25" customHeight="1">
      <c r="A251" s="30"/>
      <c r="B251" s="28" t="s">
        <v>202</v>
      </c>
      <c r="C251" s="25">
        <v>2763</v>
      </c>
      <c r="D251" s="25">
        <v>6399</v>
      </c>
      <c r="E251" s="25">
        <v>3163</v>
      </c>
      <c r="F251" s="25">
        <v>3236</v>
      </c>
      <c r="G251" s="26">
        <v>2.3159609120521174</v>
      </c>
      <c r="H251" s="27">
        <v>97.744128553770082</v>
      </c>
      <c r="I251" s="27">
        <v>4.2</v>
      </c>
      <c r="J251" s="25">
        <v>2742</v>
      </c>
      <c r="K251" s="25">
        <v>6407</v>
      </c>
      <c r="L251" s="73">
        <v>21</v>
      </c>
      <c r="M251" s="73">
        <v>-8</v>
      </c>
    </row>
    <row r="252" spans="1:13" ht="11.25" customHeight="1">
      <c r="A252" s="30"/>
      <c r="B252" s="28" t="s">
        <v>203</v>
      </c>
      <c r="C252" s="25">
        <v>3769</v>
      </c>
      <c r="D252" s="25">
        <v>11686</v>
      </c>
      <c r="E252" s="25">
        <v>5629</v>
      </c>
      <c r="F252" s="25">
        <v>6057</v>
      </c>
      <c r="G252" s="26">
        <v>3.1005571769700184</v>
      </c>
      <c r="H252" s="27">
        <v>92.933795608386987</v>
      </c>
      <c r="I252" s="27">
        <v>7.7</v>
      </c>
      <c r="J252" s="25">
        <v>3716</v>
      </c>
      <c r="K252" s="25">
        <v>11667</v>
      </c>
      <c r="L252" s="73">
        <v>53</v>
      </c>
      <c r="M252" s="73">
        <v>19</v>
      </c>
    </row>
    <row r="253" spans="1:13" ht="11.25" customHeight="1">
      <c r="A253" s="30"/>
      <c r="B253" s="28" t="s">
        <v>204</v>
      </c>
      <c r="C253" s="25">
        <v>3420</v>
      </c>
      <c r="D253" s="25">
        <v>8304</v>
      </c>
      <c r="E253" s="25">
        <v>3941</v>
      </c>
      <c r="F253" s="25">
        <v>4363</v>
      </c>
      <c r="G253" s="26">
        <v>2.4280701754385965</v>
      </c>
      <c r="H253" s="27">
        <v>90.327756131102461</v>
      </c>
      <c r="I253" s="27">
        <v>5.4</v>
      </c>
      <c r="J253" s="25">
        <v>3406</v>
      </c>
      <c r="K253" s="25">
        <v>8350</v>
      </c>
      <c r="L253" s="73">
        <v>14</v>
      </c>
      <c r="M253" s="73">
        <v>-46</v>
      </c>
    </row>
    <row r="254" spans="1:13" ht="11.25" customHeight="1">
      <c r="A254" s="30"/>
      <c r="B254" s="28" t="s">
        <v>205</v>
      </c>
      <c r="C254" s="25">
        <v>2770</v>
      </c>
      <c r="D254" s="25">
        <v>6886</v>
      </c>
      <c r="E254" s="25">
        <v>3182</v>
      </c>
      <c r="F254" s="25">
        <v>3704</v>
      </c>
      <c r="G254" s="26">
        <v>2.4859205776173283</v>
      </c>
      <c r="H254" s="27">
        <v>85.907127429805612</v>
      </c>
      <c r="I254" s="27">
        <v>4.5</v>
      </c>
      <c r="J254" s="25">
        <v>2772</v>
      </c>
      <c r="K254" s="25">
        <v>6985</v>
      </c>
      <c r="L254" s="73">
        <v>-2</v>
      </c>
      <c r="M254" s="73">
        <v>-99</v>
      </c>
    </row>
    <row r="255" spans="1:13" ht="11.25" customHeight="1">
      <c r="A255" s="30"/>
      <c r="B255" s="28" t="s">
        <v>206</v>
      </c>
      <c r="C255" s="25">
        <v>2516</v>
      </c>
      <c r="D255" s="25">
        <v>6292</v>
      </c>
      <c r="E255" s="25">
        <v>2884</v>
      </c>
      <c r="F255" s="25">
        <v>3408</v>
      </c>
      <c r="G255" s="26">
        <v>2.5007949125596185</v>
      </c>
      <c r="H255" s="27">
        <v>84.624413145539904</v>
      </c>
      <c r="I255" s="27">
        <v>4.0999999999999996</v>
      </c>
      <c r="J255" s="25">
        <v>2524</v>
      </c>
      <c r="K255" s="25">
        <v>6421</v>
      </c>
      <c r="L255" s="73">
        <v>-8</v>
      </c>
      <c r="M255" s="73">
        <v>-129</v>
      </c>
    </row>
    <row r="256" spans="1:13" ht="11.25" customHeight="1">
      <c r="A256" s="30"/>
      <c r="B256" s="28" t="s">
        <v>207</v>
      </c>
      <c r="C256" s="25">
        <v>2281</v>
      </c>
      <c r="D256" s="25">
        <v>5757</v>
      </c>
      <c r="E256" s="25">
        <v>2645</v>
      </c>
      <c r="F256" s="25">
        <v>3112</v>
      </c>
      <c r="G256" s="26">
        <v>2.5238930293730819</v>
      </c>
      <c r="H256" s="27">
        <v>84.993573264781489</v>
      </c>
      <c r="I256" s="27">
        <v>3.8</v>
      </c>
      <c r="J256" s="25">
        <v>2294</v>
      </c>
      <c r="K256" s="25">
        <v>5886</v>
      </c>
      <c r="L256" s="73">
        <v>-13</v>
      </c>
      <c r="M256" s="73">
        <v>-129</v>
      </c>
    </row>
    <row r="257" spans="1:13" ht="11.25" customHeight="1">
      <c r="A257" s="30"/>
      <c r="B257" s="28" t="s">
        <v>208</v>
      </c>
      <c r="C257" s="25">
        <v>3145</v>
      </c>
      <c r="D257" s="25">
        <v>9226</v>
      </c>
      <c r="E257" s="25">
        <v>4353</v>
      </c>
      <c r="F257" s="25">
        <v>4873</v>
      </c>
      <c r="G257" s="26">
        <v>2.9335453100158984</v>
      </c>
      <c r="H257" s="27">
        <v>89.328955468910323</v>
      </c>
      <c r="I257" s="27">
        <v>6</v>
      </c>
      <c r="J257" s="25">
        <v>3165</v>
      </c>
      <c r="K257" s="25">
        <v>9311</v>
      </c>
      <c r="L257" s="73">
        <v>-20</v>
      </c>
      <c r="M257" s="73">
        <v>-85</v>
      </c>
    </row>
    <row r="258" spans="1:13" ht="6" customHeight="1">
      <c r="A258" s="30"/>
      <c r="B258" s="28"/>
      <c r="C258" s="5"/>
      <c r="D258" s="5"/>
      <c r="E258" s="5"/>
      <c r="F258" s="5"/>
      <c r="G258" s="31"/>
      <c r="H258" s="27"/>
      <c r="I258" s="32"/>
      <c r="J258" s="67"/>
      <c r="K258" s="5"/>
      <c r="L258" s="5"/>
      <c r="M258" s="25"/>
    </row>
    <row r="259" spans="1:13" s="3" customFormat="1" ht="11.25" customHeight="1">
      <c r="A259" s="278" t="s">
        <v>15</v>
      </c>
      <c r="B259" s="279"/>
      <c r="C259" s="52">
        <v>124511</v>
      </c>
      <c r="D259" s="52">
        <v>283888</v>
      </c>
      <c r="E259" s="52">
        <v>136048</v>
      </c>
      <c r="F259" s="52">
        <v>147840</v>
      </c>
      <c r="G259" s="51">
        <v>2.2800234517432196</v>
      </c>
      <c r="H259" s="53">
        <v>92.023809523809518</v>
      </c>
      <c r="I259" s="53">
        <v>100</v>
      </c>
      <c r="J259" s="52">
        <v>123597</v>
      </c>
      <c r="K259" s="52">
        <v>284085</v>
      </c>
      <c r="L259" s="52">
        <v>914</v>
      </c>
      <c r="M259" s="52">
        <v>-197</v>
      </c>
    </row>
    <row r="260" spans="1:13" ht="11.25" customHeight="1">
      <c r="A260" s="30"/>
      <c r="B260" s="28" t="s">
        <v>106</v>
      </c>
      <c r="C260" s="25">
        <v>6180</v>
      </c>
      <c r="D260" s="25">
        <v>11586</v>
      </c>
      <c r="E260" s="25">
        <v>6080</v>
      </c>
      <c r="F260" s="25">
        <v>5506</v>
      </c>
      <c r="G260" s="26">
        <v>1.8747572815533982</v>
      </c>
      <c r="H260" s="27">
        <v>110.42499091899747</v>
      </c>
      <c r="I260" s="27">
        <v>4.0999999999999996</v>
      </c>
      <c r="J260" s="25">
        <v>5974</v>
      </c>
      <c r="K260" s="25">
        <v>11373</v>
      </c>
      <c r="L260" s="73">
        <v>206</v>
      </c>
      <c r="M260" s="73">
        <v>213</v>
      </c>
    </row>
    <row r="261" spans="1:13" ht="11.25" customHeight="1">
      <c r="A261" s="30"/>
      <c r="B261" s="28" t="s">
        <v>107</v>
      </c>
      <c r="C261" s="25">
        <v>4281</v>
      </c>
      <c r="D261" s="25">
        <v>9304</v>
      </c>
      <c r="E261" s="25">
        <v>4586</v>
      </c>
      <c r="F261" s="25">
        <v>4718</v>
      </c>
      <c r="G261" s="26">
        <v>2.1733239897220278</v>
      </c>
      <c r="H261" s="27">
        <v>97.202204323866042</v>
      </c>
      <c r="I261" s="27">
        <v>3.3</v>
      </c>
      <c r="J261" s="25">
        <v>4275</v>
      </c>
      <c r="K261" s="25">
        <v>9346</v>
      </c>
      <c r="L261" s="73">
        <v>6</v>
      </c>
      <c r="M261" s="73">
        <v>-42</v>
      </c>
    </row>
    <row r="262" spans="1:13" ht="11.25" customHeight="1">
      <c r="A262" s="30"/>
      <c r="B262" s="28" t="s">
        <v>108</v>
      </c>
      <c r="C262" s="25">
        <v>6502</v>
      </c>
      <c r="D262" s="25">
        <v>12816</v>
      </c>
      <c r="E262" s="25">
        <v>6147</v>
      </c>
      <c r="F262" s="25">
        <v>6669</v>
      </c>
      <c r="G262" s="26">
        <v>1.9710858197477699</v>
      </c>
      <c r="H262" s="27">
        <v>92.172739541160595</v>
      </c>
      <c r="I262" s="27">
        <v>4.5</v>
      </c>
      <c r="J262" s="25">
        <v>6414</v>
      </c>
      <c r="K262" s="25">
        <v>12707</v>
      </c>
      <c r="L262" s="73">
        <v>88</v>
      </c>
      <c r="M262" s="73">
        <v>109</v>
      </c>
    </row>
    <row r="263" spans="1:13" ht="11.25" customHeight="1">
      <c r="A263" s="30"/>
      <c r="B263" s="28" t="s">
        <v>109</v>
      </c>
      <c r="C263" s="25">
        <v>3728</v>
      </c>
      <c r="D263" s="25">
        <v>9243</v>
      </c>
      <c r="E263" s="25">
        <v>4498</v>
      </c>
      <c r="F263" s="25">
        <v>4745</v>
      </c>
      <c r="G263" s="26">
        <v>2.4793454935622319</v>
      </c>
      <c r="H263" s="27">
        <v>94.794520547945211</v>
      </c>
      <c r="I263" s="27">
        <v>3.3</v>
      </c>
      <c r="J263" s="25">
        <v>3715</v>
      </c>
      <c r="K263" s="25">
        <v>9290</v>
      </c>
      <c r="L263" s="73">
        <v>13</v>
      </c>
      <c r="M263" s="73">
        <v>-47</v>
      </c>
    </row>
    <row r="264" spans="1:13" ht="11.25" customHeight="1">
      <c r="A264" s="30"/>
      <c r="B264" s="28" t="s">
        <v>110</v>
      </c>
      <c r="C264" s="25">
        <v>4028</v>
      </c>
      <c r="D264" s="25">
        <v>11102</v>
      </c>
      <c r="E264" s="25">
        <v>5484</v>
      </c>
      <c r="F264" s="25">
        <v>5618</v>
      </c>
      <c r="G264" s="26">
        <v>2.7562065541211518</v>
      </c>
      <c r="H264" s="27">
        <v>97.61480954076184</v>
      </c>
      <c r="I264" s="27">
        <v>3.9</v>
      </c>
      <c r="J264" s="25">
        <v>3913</v>
      </c>
      <c r="K264" s="25">
        <v>10949</v>
      </c>
      <c r="L264" s="73">
        <v>115</v>
      </c>
      <c r="M264" s="73">
        <v>153</v>
      </c>
    </row>
    <row r="265" spans="1:13" ht="11.25" customHeight="1">
      <c r="A265" s="30"/>
      <c r="B265" s="28" t="s">
        <v>111</v>
      </c>
      <c r="C265" s="25">
        <v>2624</v>
      </c>
      <c r="D265" s="25">
        <v>7844</v>
      </c>
      <c r="E265" s="25">
        <v>3879</v>
      </c>
      <c r="F265" s="25">
        <v>3965</v>
      </c>
      <c r="G265" s="26">
        <v>2.9893292682926829</v>
      </c>
      <c r="H265" s="27">
        <v>97.831021437578812</v>
      </c>
      <c r="I265" s="27">
        <v>2.8</v>
      </c>
      <c r="J265" s="25">
        <v>2579</v>
      </c>
      <c r="K265" s="25">
        <v>7753</v>
      </c>
      <c r="L265" s="73">
        <v>45</v>
      </c>
      <c r="M265" s="73">
        <v>91</v>
      </c>
    </row>
    <row r="266" spans="1:13" ht="11.25" customHeight="1">
      <c r="A266" s="30"/>
      <c r="B266" s="28" t="s">
        <v>112</v>
      </c>
      <c r="C266" s="25">
        <v>3684</v>
      </c>
      <c r="D266" s="25">
        <v>10393</v>
      </c>
      <c r="E266" s="25">
        <v>5203</v>
      </c>
      <c r="F266" s="25">
        <v>5190</v>
      </c>
      <c r="G266" s="26">
        <v>2.8211183496199781</v>
      </c>
      <c r="H266" s="27">
        <v>100.25048169556841</v>
      </c>
      <c r="I266" s="27">
        <v>3.7</v>
      </c>
      <c r="J266" s="25">
        <v>3590</v>
      </c>
      <c r="K266" s="25">
        <v>10273</v>
      </c>
      <c r="L266" s="73">
        <v>94</v>
      </c>
      <c r="M266" s="73">
        <v>120</v>
      </c>
    </row>
    <row r="267" spans="1:13" ht="11.25" customHeight="1">
      <c r="A267" s="30"/>
      <c r="B267" s="28" t="s">
        <v>113</v>
      </c>
      <c r="C267" s="25">
        <v>3479</v>
      </c>
      <c r="D267" s="25">
        <v>8298</v>
      </c>
      <c r="E267" s="25">
        <v>4081</v>
      </c>
      <c r="F267" s="25">
        <v>4217</v>
      </c>
      <c r="G267" s="26">
        <v>2.3851681517677492</v>
      </c>
      <c r="H267" s="27">
        <v>96.774958501304241</v>
      </c>
      <c r="I267" s="27">
        <v>2.9</v>
      </c>
      <c r="J267" s="25">
        <v>3473</v>
      </c>
      <c r="K267" s="25">
        <v>8330</v>
      </c>
      <c r="L267" s="73">
        <v>6</v>
      </c>
      <c r="M267" s="73">
        <v>-32</v>
      </c>
    </row>
    <row r="268" spans="1:13" ht="11.25" customHeight="1">
      <c r="A268" s="30"/>
      <c r="B268" s="28" t="s">
        <v>114</v>
      </c>
      <c r="C268" s="25">
        <v>2264</v>
      </c>
      <c r="D268" s="25">
        <v>6276</v>
      </c>
      <c r="E268" s="25">
        <v>3034</v>
      </c>
      <c r="F268" s="25">
        <v>3242</v>
      </c>
      <c r="G268" s="26">
        <v>2.7720848056537104</v>
      </c>
      <c r="H268" s="27">
        <v>93.584207279457118</v>
      </c>
      <c r="I268" s="27">
        <v>2.2000000000000002</v>
      </c>
      <c r="J268" s="25">
        <v>2266</v>
      </c>
      <c r="K268" s="25">
        <v>6353</v>
      </c>
      <c r="L268" s="73">
        <v>-2</v>
      </c>
      <c r="M268" s="73">
        <v>-77</v>
      </c>
    </row>
    <row r="269" spans="1:13" ht="11.25" customHeight="1">
      <c r="A269" s="30"/>
      <c r="B269" s="28" t="s">
        <v>209</v>
      </c>
      <c r="C269" s="25">
        <v>2340</v>
      </c>
      <c r="D269" s="25">
        <v>5724</v>
      </c>
      <c r="E269" s="25">
        <v>2758</v>
      </c>
      <c r="F269" s="25">
        <v>2966</v>
      </c>
      <c r="G269" s="26">
        <v>2.4461538461538463</v>
      </c>
      <c r="H269" s="27">
        <v>92.987188132164533</v>
      </c>
      <c r="I269" s="27">
        <v>2</v>
      </c>
      <c r="J269" s="25">
        <v>2317</v>
      </c>
      <c r="K269" s="25">
        <v>5734</v>
      </c>
      <c r="L269" s="73">
        <v>23</v>
      </c>
      <c r="M269" s="73">
        <v>-10</v>
      </c>
    </row>
    <row r="270" spans="1:13" ht="11.25" customHeight="1">
      <c r="A270" s="30"/>
      <c r="B270" s="28" t="s">
        <v>210</v>
      </c>
      <c r="C270" s="25">
        <v>1994</v>
      </c>
      <c r="D270" s="25">
        <v>4739</v>
      </c>
      <c r="E270" s="25">
        <v>2360</v>
      </c>
      <c r="F270" s="25">
        <v>2379</v>
      </c>
      <c r="G270" s="26">
        <v>2.3766298896690072</v>
      </c>
      <c r="H270" s="27">
        <v>99.201345102984448</v>
      </c>
      <c r="I270" s="27">
        <v>1.7</v>
      </c>
      <c r="J270" s="25">
        <v>1978</v>
      </c>
      <c r="K270" s="25">
        <v>4703</v>
      </c>
      <c r="L270" s="73">
        <v>16</v>
      </c>
      <c r="M270" s="73">
        <v>36</v>
      </c>
    </row>
    <row r="271" spans="1:13" ht="11.25" customHeight="1">
      <c r="A271" s="30"/>
      <c r="B271" s="28" t="s">
        <v>211</v>
      </c>
      <c r="C271" s="25">
        <v>6661</v>
      </c>
      <c r="D271" s="25">
        <v>13427</v>
      </c>
      <c r="E271" s="25">
        <v>6379</v>
      </c>
      <c r="F271" s="25">
        <v>7048</v>
      </c>
      <c r="G271" s="26">
        <v>2.0157633988890558</v>
      </c>
      <c r="H271" s="27">
        <v>90.507945516458562</v>
      </c>
      <c r="I271" s="27">
        <v>4.7</v>
      </c>
      <c r="J271" s="25">
        <v>6605</v>
      </c>
      <c r="K271" s="25">
        <v>13417</v>
      </c>
      <c r="L271" s="73">
        <v>56</v>
      </c>
      <c r="M271" s="73">
        <v>10</v>
      </c>
    </row>
    <row r="272" spans="1:13" ht="11.25" customHeight="1">
      <c r="A272" s="30"/>
      <c r="B272" s="28" t="s">
        <v>212</v>
      </c>
      <c r="C272" s="25">
        <v>2562</v>
      </c>
      <c r="D272" s="25">
        <v>6057</v>
      </c>
      <c r="E272" s="25">
        <v>2991</v>
      </c>
      <c r="F272" s="25">
        <v>3066</v>
      </c>
      <c r="G272" s="26">
        <v>2.3641686182669788</v>
      </c>
      <c r="H272" s="27">
        <v>97.55381604696673</v>
      </c>
      <c r="I272" s="27">
        <v>2.1</v>
      </c>
      <c r="J272" s="25">
        <v>2526</v>
      </c>
      <c r="K272" s="25">
        <v>6080</v>
      </c>
      <c r="L272" s="73">
        <v>36</v>
      </c>
      <c r="M272" s="73">
        <v>-23</v>
      </c>
    </row>
    <row r="273" spans="1:13" ht="11.25" customHeight="1">
      <c r="A273" s="30"/>
      <c r="B273" s="28" t="s">
        <v>213</v>
      </c>
      <c r="C273" s="25">
        <v>3972</v>
      </c>
      <c r="D273" s="25">
        <v>9409</v>
      </c>
      <c r="E273" s="25">
        <v>4664</v>
      </c>
      <c r="F273" s="25">
        <v>4745</v>
      </c>
      <c r="G273" s="26">
        <v>2.368831822759315</v>
      </c>
      <c r="H273" s="27">
        <v>98.292939936775554</v>
      </c>
      <c r="I273" s="27">
        <v>3.3</v>
      </c>
      <c r="J273" s="25">
        <v>3951</v>
      </c>
      <c r="K273" s="25">
        <v>9454</v>
      </c>
      <c r="L273" s="73">
        <v>21</v>
      </c>
      <c r="M273" s="73">
        <v>-45</v>
      </c>
    </row>
    <row r="274" spans="1:13" ht="11.25" customHeight="1">
      <c r="A274" s="30"/>
      <c r="B274" s="28" t="s">
        <v>214</v>
      </c>
      <c r="C274" s="25">
        <v>2423</v>
      </c>
      <c r="D274" s="25">
        <v>5397</v>
      </c>
      <c r="E274" s="25">
        <v>2297</v>
      </c>
      <c r="F274" s="25">
        <v>3100</v>
      </c>
      <c r="G274" s="26">
        <v>2.2274040445728436</v>
      </c>
      <c r="H274" s="27">
        <v>74.096774193548384</v>
      </c>
      <c r="I274" s="27">
        <v>1.9</v>
      </c>
      <c r="J274" s="25">
        <v>2454</v>
      </c>
      <c r="K274" s="25">
        <v>5493</v>
      </c>
      <c r="L274" s="73">
        <v>-31</v>
      </c>
      <c r="M274" s="73">
        <v>-96</v>
      </c>
    </row>
    <row r="275" spans="1:13" ht="11.25" customHeight="1">
      <c r="A275" s="30"/>
      <c r="B275" s="28" t="s">
        <v>215</v>
      </c>
      <c r="C275" s="25">
        <v>1471</v>
      </c>
      <c r="D275" s="25">
        <v>3346</v>
      </c>
      <c r="E275" s="25">
        <v>1525</v>
      </c>
      <c r="F275" s="25">
        <v>1821</v>
      </c>
      <c r="G275" s="26">
        <v>2.2746430999320189</v>
      </c>
      <c r="H275" s="27">
        <v>83.745194947830853</v>
      </c>
      <c r="I275" s="27">
        <v>1.2</v>
      </c>
      <c r="J275" s="25">
        <v>1481</v>
      </c>
      <c r="K275" s="25">
        <v>3394</v>
      </c>
      <c r="L275" s="73">
        <v>-10</v>
      </c>
      <c r="M275" s="73">
        <v>-48</v>
      </c>
    </row>
    <row r="276" spans="1:13" ht="11.25" customHeight="1">
      <c r="A276" s="30"/>
      <c r="B276" s="28" t="s">
        <v>216</v>
      </c>
      <c r="C276" s="25">
        <v>2045</v>
      </c>
      <c r="D276" s="25">
        <v>4735</v>
      </c>
      <c r="E276" s="25">
        <v>2055</v>
      </c>
      <c r="F276" s="25">
        <v>2680</v>
      </c>
      <c r="G276" s="26">
        <v>2.315403422982885</v>
      </c>
      <c r="H276" s="27">
        <v>76.679104477611943</v>
      </c>
      <c r="I276" s="27">
        <v>1.7</v>
      </c>
      <c r="J276" s="25">
        <v>2031</v>
      </c>
      <c r="K276" s="25">
        <v>4773</v>
      </c>
      <c r="L276" s="73">
        <v>14</v>
      </c>
      <c r="M276" s="73">
        <v>-38</v>
      </c>
    </row>
    <row r="277" spans="1:13" ht="11.25" customHeight="1">
      <c r="A277" s="30"/>
      <c r="B277" s="28" t="s">
        <v>217</v>
      </c>
      <c r="C277" s="25">
        <v>5615</v>
      </c>
      <c r="D277" s="25">
        <v>12382</v>
      </c>
      <c r="E277" s="25">
        <v>5696</v>
      </c>
      <c r="F277" s="25">
        <v>6686</v>
      </c>
      <c r="G277" s="26">
        <v>2.2051647373107746</v>
      </c>
      <c r="H277" s="27">
        <v>85.192940472629374</v>
      </c>
      <c r="I277" s="27">
        <v>4.4000000000000004</v>
      </c>
      <c r="J277" s="25">
        <v>5629</v>
      </c>
      <c r="K277" s="25">
        <v>12455</v>
      </c>
      <c r="L277" s="73">
        <v>-14</v>
      </c>
      <c r="M277" s="73">
        <v>-73</v>
      </c>
    </row>
    <row r="278" spans="1:13" ht="11.25" customHeight="1">
      <c r="A278" s="30"/>
      <c r="B278" s="28" t="s">
        <v>218</v>
      </c>
      <c r="C278" s="25">
        <v>3013</v>
      </c>
      <c r="D278" s="25">
        <v>7439</v>
      </c>
      <c r="E278" s="25">
        <v>3543</v>
      </c>
      <c r="F278" s="25">
        <v>3896</v>
      </c>
      <c r="G278" s="26">
        <v>2.4689678061732492</v>
      </c>
      <c r="H278" s="27">
        <v>90.939425051334695</v>
      </c>
      <c r="I278" s="27">
        <v>2.6</v>
      </c>
      <c r="J278" s="25">
        <v>2992</v>
      </c>
      <c r="K278" s="25">
        <v>7394</v>
      </c>
      <c r="L278" s="73">
        <v>21</v>
      </c>
      <c r="M278" s="73">
        <v>45</v>
      </c>
    </row>
    <row r="279" spans="1:13" ht="11.25" customHeight="1">
      <c r="A279" s="30"/>
      <c r="B279" s="28" t="s">
        <v>219</v>
      </c>
      <c r="C279" s="25">
        <v>3347</v>
      </c>
      <c r="D279" s="25">
        <v>8461</v>
      </c>
      <c r="E279" s="25">
        <v>3971</v>
      </c>
      <c r="F279" s="25">
        <v>4490</v>
      </c>
      <c r="G279" s="26">
        <v>2.5279354645951599</v>
      </c>
      <c r="H279" s="27">
        <v>88.440979955456569</v>
      </c>
      <c r="I279" s="27">
        <v>3</v>
      </c>
      <c r="J279" s="25">
        <v>3351</v>
      </c>
      <c r="K279" s="25">
        <v>8548</v>
      </c>
      <c r="L279" s="73">
        <v>-4</v>
      </c>
      <c r="M279" s="73">
        <v>-87</v>
      </c>
    </row>
    <row r="280" spans="1:13" ht="11.25" customHeight="1">
      <c r="A280" s="30"/>
      <c r="B280" s="28" t="s">
        <v>220</v>
      </c>
      <c r="C280" s="25">
        <v>2311</v>
      </c>
      <c r="D280" s="25">
        <v>4966</v>
      </c>
      <c r="E280" s="25">
        <v>2284</v>
      </c>
      <c r="F280" s="25">
        <v>2682</v>
      </c>
      <c r="G280" s="26">
        <v>2.1488533102553009</v>
      </c>
      <c r="H280" s="27">
        <v>85.160328113348243</v>
      </c>
      <c r="I280" s="27">
        <v>1.7</v>
      </c>
      <c r="J280" s="25">
        <v>2324</v>
      </c>
      <c r="K280" s="25">
        <v>4993</v>
      </c>
      <c r="L280" s="73">
        <v>-13</v>
      </c>
      <c r="M280" s="73">
        <v>-27</v>
      </c>
    </row>
    <row r="281" spans="1:13" ht="11.25" customHeight="1">
      <c r="A281" s="30"/>
      <c r="B281" s="28" t="s">
        <v>221</v>
      </c>
      <c r="C281" s="25">
        <v>7631</v>
      </c>
      <c r="D281" s="25">
        <v>14384</v>
      </c>
      <c r="E281" s="25">
        <v>7072</v>
      </c>
      <c r="F281" s="25">
        <v>7312</v>
      </c>
      <c r="G281" s="26">
        <v>1.8849429956755339</v>
      </c>
      <c r="H281" s="27">
        <v>96.717724288840273</v>
      </c>
      <c r="I281" s="27">
        <v>5.0999999999999996</v>
      </c>
      <c r="J281" s="25">
        <v>7596</v>
      </c>
      <c r="K281" s="25">
        <v>14384</v>
      </c>
      <c r="L281" s="73">
        <v>35</v>
      </c>
      <c r="M281" s="73">
        <v>0</v>
      </c>
    </row>
    <row r="282" spans="1:13" ht="11.25" customHeight="1">
      <c r="A282" s="30"/>
      <c r="B282" s="28" t="s">
        <v>222</v>
      </c>
      <c r="C282" s="25">
        <v>9596</v>
      </c>
      <c r="D282" s="25">
        <v>19055</v>
      </c>
      <c r="E282" s="25">
        <v>9406</v>
      </c>
      <c r="F282" s="25">
        <v>9649</v>
      </c>
      <c r="G282" s="26">
        <v>1.9857232180075031</v>
      </c>
      <c r="H282" s="27">
        <v>97.481604311327601</v>
      </c>
      <c r="I282" s="27">
        <v>6.7</v>
      </c>
      <c r="J282" s="25">
        <v>9428</v>
      </c>
      <c r="K282" s="25">
        <v>18991</v>
      </c>
      <c r="L282" s="73">
        <v>168</v>
      </c>
      <c r="M282" s="73">
        <v>64</v>
      </c>
    </row>
    <row r="283" spans="1:13" ht="11.25" customHeight="1">
      <c r="A283" s="30"/>
      <c r="B283" s="28" t="s">
        <v>223</v>
      </c>
      <c r="C283" s="25">
        <v>7517</v>
      </c>
      <c r="D283" s="25">
        <v>15845</v>
      </c>
      <c r="E283" s="25">
        <v>7435</v>
      </c>
      <c r="F283" s="25">
        <v>8410</v>
      </c>
      <c r="G283" s="26">
        <v>2.1078887854197155</v>
      </c>
      <c r="H283" s="27">
        <v>88.406658739595727</v>
      </c>
      <c r="I283" s="27">
        <v>5.6</v>
      </c>
      <c r="J283" s="25">
        <v>7503</v>
      </c>
      <c r="K283" s="25">
        <v>15917</v>
      </c>
      <c r="L283" s="73">
        <v>14</v>
      </c>
      <c r="M283" s="73">
        <v>-72</v>
      </c>
    </row>
    <row r="284" spans="1:13" ht="11.25" customHeight="1">
      <c r="A284" s="30"/>
      <c r="B284" s="28" t="s">
        <v>224</v>
      </c>
      <c r="C284" s="25">
        <v>2733</v>
      </c>
      <c r="D284" s="25">
        <v>7348</v>
      </c>
      <c r="E284" s="25">
        <v>3561</v>
      </c>
      <c r="F284" s="25">
        <v>3787</v>
      </c>
      <c r="G284" s="26">
        <v>2.6886205634833518</v>
      </c>
      <c r="H284" s="27">
        <v>94.032215473989964</v>
      </c>
      <c r="I284" s="27">
        <v>2.6</v>
      </c>
      <c r="J284" s="25">
        <v>2754</v>
      </c>
      <c r="K284" s="25">
        <v>7393</v>
      </c>
      <c r="L284" s="73">
        <v>-21</v>
      </c>
      <c r="M284" s="73">
        <v>-45</v>
      </c>
    </row>
    <row r="285" spans="1:13" ht="11.25" customHeight="1">
      <c r="A285" s="30"/>
      <c r="B285" s="28" t="s">
        <v>225</v>
      </c>
      <c r="C285" s="25">
        <v>1300</v>
      </c>
      <c r="D285" s="25">
        <v>3797</v>
      </c>
      <c r="E285" s="25">
        <v>1701</v>
      </c>
      <c r="F285" s="25">
        <v>2096</v>
      </c>
      <c r="G285" s="26">
        <v>2.9207692307692308</v>
      </c>
      <c r="H285" s="27">
        <v>81.154580152671755</v>
      </c>
      <c r="I285" s="27">
        <v>1.3</v>
      </c>
      <c r="J285" s="25">
        <v>1302</v>
      </c>
      <c r="K285" s="25">
        <v>3813</v>
      </c>
      <c r="L285" s="73">
        <v>-2</v>
      </c>
      <c r="M285" s="73">
        <v>-16</v>
      </c>
    </row>
    <row r="286" spans="1:13" ht="11.25" customHeight="1">
      <c r="A286" s="30"/>
      <c r="B286" s="28" t="s">
        <v>226</v>
      </c>
      <c r="C286" s="25">
        <v>2310</v>
      </c>
      <c r="D286" s="25">
        <v>5063</v>
      </c>
      <c r="E286" s="25">
        <v>2170</v>
      </c>
      <c r="F286" s="25">
        <v>2893</v>
      </c>
      <c r="G286" s="26">
        <v>2.1917748917748918</v>
      </c>
      <c r="H286" s="27">
        <v>75.008641548565507</v>
      </c>
      <c r="I286" s="27">
        <v>1.8</v>
      </c>
      <c r="J286" s="25">
        <v>2309</v>
      </c>
      <c r="K286" s="25">
        <v>5121</v>
      </c>
      <c r="L286" s="73">
        <v>1</v>
      </c>
      <c r="M286" s="73">
        <v>-58</v>
      </c>
    </row>
    <row r="287" spans="1:13" ht="11.25" customHeight="1">
      <c r="A287" s="30"/>
      <c r="B287" s="28" t="s">
        <v>227</v>
      </c>
      <c r="C287" s="25">
        <v>2267</v>
      </c>
      <c r="D287" s="25">
        <v>6203</v>
      </c>
      <c r="E287" s="25">
        <v>2893</v>
      </c>
      <c r="F287" s="25">
        <v>3310</v>
      </c>
      <c r="G287" s="26">
        <v>2.7362152624614029</v>
      </c>
      <c r="H287" s="27">
        <v>87.401812688821749</v>
      </c>
      <c r="I287" s="27">
        <v>2.2000000000000002</v>
      </c>
      <c r="J287" s="25">
        <v>2292</v>
      </c>
      <c r="K287" s="25">
        <v>6231</v>
      </c>
      <c r="L287" s="73">
        <v>-25</v>
      </c>
      <c r="M287" s="73">
        <v>-28</v>
      </c>
    </row>
    <row r="288" spans="1:13" ht="11.25" customHeight="1">
      <c r="A288" s="30"/>
      <c r="B288" s="28" t="s">
        <v>228</v>
      </c>
      <c r="C288" s="25">
        <v>3019</v>
      </c>
      <c r="D288" s="25">
        <v>6248</v>
      </c>
      <c r="E288" s="25">
        <v>2833</v>
      </c>
      <c r="F288" s="25">
        <v>3415</v>
      </c>
      <c r="G288" s="26">
        <v>2.0695594567737663</v>
      </c>
      <c r="H288" s="27">
        <v>82.957540263543194</v>
      </c>
      <c r="I288" s="27">
        <v>2.2000000000000002</v>
      </c>
      <c r="J288" s="25">
        <v>3012</v>
      </c>
      <c r="K288" s="25">
        <v>6303</v>
      </c>
      <c r="L288" s="73">
        <v>7</v>
      </c>
      <c r="M288" s="73">
        <v>-55</v>
      </c>
    </row>
    <row r="289" spans="1:13" ht="11.25" customHeight="1">
      <c r="A289" s="30"/>
      <c r="B289" s="28" t="s">
        <v>229</v>
      </c>
      <c r="C289" s="25">
        <v>1838</v>
      </c>
      <c r="D289" s="25">
        <v>4846</v>
      </c>
      <c r="E289" s="25">
        <v>2324</v>
      </c>
      <c r="F289" s="25">
        <v>2522</v>
      </c>
      <c r="G289" s="26">
        <v>2.6365614798694232</v>
      </c>
      <c r="H289" s="27">
        <v>92.149088025376685</v>
      </c>
      <c r="I289" s="27">
        <v>1.7</v>
      </c>
      <c r="J289" s="25">
        <v>1846</v>
      </c>
      <c r="K289" s="25">
        <v>4910</v>
      </c>
      <c r="L289" s="73">
        <v>-8</v>
      </c>
      <c r="M289" s="73">
        <v>-64</v>
      </c>
    </row>
    <row r="290" spans="1:13" ht="11.25" customHeight="1">
      <c r="A290" s="30"/>
      <c r="B290" s="28" t="s">
        <v>230</v>
      </c>
      <c r="C290" s="25">
        <v>1351</v>
      </c>
      <c r="D290" s="25">
        <v>3076</v>
      </c>
      <c r="E290" s="25">
        <v>1403</v>
      </c>
      <c r="F290" s="25">
        <v>1673</v>
      </c>
      <c r="G290" s="26">
        <v>2.2768319763138414</v>
      </c>
      <c r="H290" s="27">
        <v>83.861326957561261</v>
      </c>
      <c r="I290" s="27">
        <v>1.1000000000000001</v>
      </c>
      <c r="J290" s="25">
        <v>1397</v>
      </c>
      <c r="K290" s="25">
        <v>3202</v>
      </c>
      <c r="L290" s="73">
        <v>-46</v>
      </c>
      <c r="M290" s="73">
        <v>-126</v>
      </c>
    </row>
    <row r="291" spans="1:13" ht="11.25" customHeight="1">
      <c r="A291" s="30"/>
      <c r="B291" s="28" t="s">
        <v>231</v>
      </c>
      <c r="C291" s="25">
        <v>1865</v>
      </c>
      <c r="D291" s="25">
        <v>4742</v>
      </c>
      <c r="E291" s="25">
        <v>2236</v>
      </c>
      <c r="F291" s="25">
        <v>2506</v>
      </c>
      <c r="G291" s="26">
        <v>2.5426273458445041</v>
      </c>
      <c r="H291" s="27">
        <v>89.225857940941751</v>
      </c>
      <c r="I291" s="27">
        <v>1.7</v>
      </c>
      <c r="J291" s="25">
        <v>1845</v>
      </c>
      <c r="K291" s="25">
        <v>4702</v>
      </c>
      <c r="L291" s="73">
        <v>20</v>
      </c>
      <c r="M291" s="73">
        <v>40</v>
      </c>
    </row>
    <row r="292" spans="1:13" ht="11.25" customHeight="1">
      <c r="A292" s="30"/>
      <c r="B292" s="28" t="s">
        <v>232</v>
      </c>
      <c r="C292" s="25">
        <v>2673</v>
      </c>
      <c r="D292" s="25">
        <v>5053</v>
      </c>
      <c r="E292" s="25">
        <v>2378</v>
      </c>
      <c r="F292" s="25">
        <v>2675</v>
      </c>
      <c r="G292" s="26">
        <v>1.8903853348297792</v>
      </c>
      <c r="H292" s="27">
        <v>88.89719626168224</v>
      </c>
      <c r="I292" s="27">
        <v>1.8</v>
      </c>
      <c r="J292" s="25">
        <v>2710</v>
      </c>
      <c r="K292" s="25">
        <v>5186</v>
      </c>
      <c r="L292" s="73">
        <v>-37</v>
      </c>
      <c r="M292" s="73">
        <v>-133</v>
      </c>
    </row>
    <row r="293" spans="1:13" ht="11.25" customHeight="1">
      <c r="A293" s="30"/>
      <c r="B293" s="28" t="s">
        <v>233</v>
      </c>
      <c r="C293" s="25">
        <v>3020</v>
      </c>
      <c r="D293" s="25">
        <v>8632</v>
      </c>
      <c r="E293" s="25">
        <v>3998</v>
      </c>
      <c r="F293" s="25">
        <v>4634</v>
      </c>
      <c r="G293" s="26">
        <v>2.8582781456953641</v>
      </c>
      <c r="H293" s="27">
        <v>86.275356063875691</v>
      </c>
      <c r="I293" s="27">
        <v>3</v>
      </c>
      <c r="J293" s="25">
        <v>2920</v>
      </c>
      <c r="K293" s="25">
        <v>8435</v>
      </c>
      <c r="L293" s="73">
        <v>100</v>
      </c>
      <c r="M293" s="73">
        <v>197</v>
      </c>
    </row>
    <row r="294" spans="1:13" ht="11.25" customHeight="1">
      <c r="A294" s="30"/>
      <c r="B294" s="28" t="s">
        <v>234</v>
      </c>
      <c r="C294" s="25">
        <v>2867</v>
      </c>
      <c r="D294" s="25">
        <v>6652</v>
      </c>
      <c r="E294" s="25">
        <v>3123</v>
      </c>
      <c r="F294" s="25">
        <v>3529</v>
      </c>
      <c r="G294" s="26">
        <v>2.3201953261248693</v>
      </c>
      <c r="H294" s="27">
        <v>88.495324454519704</v>
      </c>
      <c r="I294" s="27">
        <v>2.2999999999999998</v>
      </c>
      <c r="J294" s="25">
        <v>2845</v>
      </c>
      <c r="K294" s="25">
        <v>6685</v>
      </c>
      <c r="L294" s="73">
        <v>22</v>
      </c>
      <c r="M294" s="73">
        <v>-33</v>
      </c>
    </row>
    <row r="295" spans="1:13" s="2" customFormat="1" ht="6" customHeight="1">
      <c r="A295" s="41"/>
      <c r="B295" s="72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11.25" customHeight="1">
      <c r="A296" s="5"/>
      <c r="B296" s="45" t="s">
        <v>246</v>
      </c>
      <c r="C296" s="46"/>
      <c r="D296" s="46"/>
      <c r="E296" s="46"/>
      <c r="F296" s="46"/>
      <c r="G296" s="47"/>
      <c r="H296" s="48"/>
      <c r="I296" s="32"/>
      <c r="J296" s="32"/>
      <c r="K296" s="5"/>
      <c r="L296" s="5"/>
      <c r="M296" s="49"/>
    </row>
    <row r="297" spans="1:13" ht="11.25" customHeight="1">
      <c r="A297" s="5"/>
      <c r="B297" s="45" t="s">
        <v>254</v>
      </c>
      <c r="C297" s="46"/>
      <c r="D297" s="46"/>
      <c r="E297" s="46"/>
      <c r="F297" s="46"/>
      <c r="G297" s="47"/>
      <c r="H297" s="48"/>
      <c r="I297" s="32"/>
      <c r="J297" s="32"/>
      <c r="K297" s="5"/>
      <c r="L297" s="5"/>
      <c r="M297" s="49"/>
    </row>
  </sheetData>
  <mergeCells count="36">
    <mergeCell ref="A90:B90"/>
    <mergeCell ref="G80:G81"/>
    <mergeCell ref="I80:I81"/>
    <mergeCell ref="A6:B7"/>
    <mergeCell ref="A80:B81"/>
    <mergeCell ref="A9:B9"/>
    <mergeCell ref="A11:B11"/>
    <mergeCell ref="A32:B32"/>
    <mergeCell ref="A51:B51"/>
    <mergeCell ref="C80:F80"/>
    <mergeCell ref="G6:G7"/>
    <mergeCell ref="C6:F6"/>
    <mergeCell ref="A259:B259"/>
    <mergeCell ref="A180:B180"/>
    <mergeCell ref="A197:B197"/>
    <mergeCell ref="A240:B240"/>
    <mergeCell ref="A115:B115"/>
    <mergeCell ref="A128:B128"/>
    <mergeCell ref="A143:B143"/>
    <mergeCell ref="A230:B231"/>
    <mergeCell ref="A155:B156"/>
    <mergeCell ref="L6:M6"/>
    <mergeCell ref="J80:K80"/>
    <mergeCell ref="L80:M80"/>
    <mergeCell ref="J6:K6"/>
    <mergeCell ref="I6:I7"/>
    <mergeCell ref="C155:F155"/>
    <mergeCell ref="J230:K230"/>
    <mergeCell ref="L230:M230"/>
    <mergeCell ref="J155:K155"/>
    <mergeCell ref="L155:M155"/>
    <mergeCell ref="I230:I231"/>
    <mergeCell ref="G155:G156"/>
    <mergeCell ref="I155:I156"/>
    <mergeCell ref="C230:F230"/>
    <mergeCell ref="G230:G231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8"/>
  <sheetViews>
    <sheetView zoomScaleNormal="100" zoomScaleSheetLayoutView="100" workbookViewId="0"/>
  </sheetViews>
  <sheetFormatPr defaultRowHeight="10.5"/>
  <cols>
    <col min="1" max="1" width="1.625" style="1" customWidth="1"/>
    <col min="2" max="2" width="10.375" style="4" customWidth="1"/>
    <col min="3" max="3" width="6.625" style="5" customWidth="1"/>
    <col min="4" max="4" width="7.625" style="1" customWidth="1"/>
    <col min="5" max="5" width="8.5" style="1" customWidth="1"/>
    <col min="6" max="7" width="7.625" style="1" customWidth="1"/>
    <col min="8" max="8" width="5.375" style="1" customWidth="1"/>
    <col min="9" max="9" width="6" style="1" customWidth="1"/>
    <col min="10" max="10" width="6.375" style="1" customWidth="1"/>
    <col min="11" max="11" width="5.75" style="1" customWidth="1"/>
    <col min="12" max="12" width="5.625" style="1" customWidth="1"/>
    <col min="13" max="13" width="8.5" style="1" customWidth="1"/>
    <col min="14" max="14" width="7.625" style="1" customWidth="1"/>
    <col min="15" max="16384" width="9" style="1"/>
  </cols>
  <sheetData>
    <row r="1" spans="1:14" ht="13.5" customHeight="1">
      <c r="A1" s="82" t="s">
        <v>291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3" spans="1:14">
      <c r="A3" s="4" t="s">
        <v>290</v>
      </c>
    </row>
    <row r="4" spans="1:14" ht="10.5" customHeight="1">
      <c r="A4" s="4"/>
    </row>
    <row r="5" spans="1:14">
      <c r="A5" s="1" t="s">
        <v>289</v>
      </c>
    </row>
    <row r="6" spans="1:14" ht="12" customHeight="1">
      <c r="A6" s="287" t="s">
        <v>285</v>
      </c>
      <c r="B6" s="288"/>
      <c r="C6" s="272" t="s">
        <v>284</v>
      </c>
      <c r="D6" s="269" t="s">
        <v>283</v>
      </c>
      <c r="E6" s="270"/>
      <c r="F6" s="270"/>
      <c r="G6" s="271"/>
      <c r="H6" s="269" t="s">
        <v>282</v>
      </c>
      <c r="I6" s="271"/>
      <c r="J6" s="283" t="s">
        <v>263</v>
      </c>
      <c r="K6" s="272" t="s">
        <v>281</v>
      </c>
      <c r="L6" s="283" t="s">
        <v>280</v>
      </c>
      <c r="M6" s="283" t="s">
        <v>279</v>
      </c>
      <c r="N6" s="276" t="s">
        <v>278</v>
      </c>
    </row>
    <row r="7" spans="1:14" ht="24" customHeight="1">
      <c r="A7" s="289"/>
      <c r="B7" s="290"/>
      <c r="C7" s="286"/>
      <c r="D7" s="8" t="s">
        <v>256</v>
      </c>
      <c r="E7" s="10" t="s">
        <v>255</v>
      </c>
      <c r="F7" s="10" t="s">
        <v>259</v>
      </c>
      <c r="G7" s="12" t="s">
        <v>258</v>
      </c>
      <c r="H7" s="8" t="s">
        <v>256</v>
      </c>
      <c r="I7" s="9" t="s">
        <v>277</v>
      </c>
      <c r="J7" s="285"/>
      <c r="K7" s="286"/>
      <c r="L7" s="285"/>
      <c r="M7" s="284"/>
      <c r="N7" s="282"/>
    </row>
    <row r="8" spans="1:14" ht="6" customHeight="1">
      <c r="A8" s="13"/>
      <c r="B8" s="14"/>
      <c r="C8" s="15"/>
      <c r="D8" s="15"/>
      <c r="E8" s="15"/>
      <c r="F8" s="15"/>
      <c r="G8" s="15"/>
      <c r="H8" s="15"/>
      <c r="I8" s="15"/>
      <c r="J8" s="16"/>
      <c r="K8" s="15"/>
      <c r="L8" s="16"/>
      <c r="M8" s="15"/>
      <c r="N8" s="15"/>
    </row>
    <row r="9" spans="1:14" s="3" customFormat="1" ht="11.25" customHeight="1">
      <c r="A9" s="278" t="s">
        <v>272</v>
      </c>
      <c r="B9" s="279"/>
      <c r="C9" s="6">
        <v>827.9</v>
      </c>
      <c r="D9" s="17">
        <v>676023</v>
      </c>
      <c r="E9" s="17">
        <v>1465816</v>
      </c>
      <c r="F9" s="17">
        <v>696750</v>
      </c>
      <c r="G9" s="17">
        <v>769066</v>
      </c>
      <c r="H9" s="17">
        <v>816.5515158835608</v>
      </c>
      <c r="I9" s="17">
        <v>1770.5230100253655</v>
      </c>
      <c r="J9" s="6">
        <v>2.1682930906196978</v>
      </c>
      <c r="K9" s="18">
        <v>90.596905857234617</v>
      </c>
      <c r="L9" s="17"/>
      <c r="M9" s="17">
        <v>1467313</v>
      </c>
      <c r="N9" s="17">
        <v>-1497</v>
      </c>
    </row>
    <row r="10" spans="1:14" s="3" customFormat="1" ht="6" customHeight="1">
      <c r="A10" s="19"/>
      <c r="B10" s="20"/>
      <c r="C10" s="94"/>
      <c r="D10" s="17"/>
      <c r="E10" s="17"/>
      <c r="F10" s="17"/>
      <c r="G10" s="17"/>
      <c r="H10" s="17"/>
      <c r="I10" s="21"/>
      <c r="J10" s="22"/>
      <c r="K10" s="18"/>
      <c r="L10" s="23"/>
      <c r="M10" s="21"/>
      <c r="N10" s="17"/>
    </row>
    <row r="11" spans="1:14" s="3" customFormat="1" ht="11.25" customHeight="1">
      <c r="A11" s="278" t="s">
        <v>271</v>
      </c>
      <c r="B11" s="279"/>
      <c r="C11" s="6">
        <v>94.92</v>
      </c>
      <c r="D11" s="17">
        <v>56395</v>
      </c>
      <c r="E11" s="17">
        <v>121736</v>
      </c>
      <c r="F11" s="17">
        <v>58214</v>
      </c>
      <c r="G11" s="17">
        <v>63522</v>
      </c>
      <c r="H11" s="17">
        <v>594.13190054782979</v>
      </c>
      <c r="I11" s="17">
        <v>1282.5115887062789</v>
      </c>
      <c r="J11" s="6">
        <v>2.1586310843159855</v>
      </c>
      <c r="K11" s="18">
        <v>91.643839929473259</v>
      </c>
      <c r="L11" s="18">
        <v>100</v>
      </c>
      <c r="M11" s="17">
        <v>122265</v>
      </c>
      <c r="N11" s="17">
        <v>-529</v>
      </c>
    </row>
    <row r="12" spans="1:14" ht="11.25" customHeight="1">
      <c r="A12" s="5"/>
      <c r="B12" s="24" t="s">
        <v>18</v>
      </c>
      <c r="C12" s="78">
        <v>1.0149999999999999</v>
      </c>
      <c r="D12" s="25">
        <v>5086</v>
      </c>
      <c r="E12" s="25">
        <v>10500</v>
      </c>
      <c r="F12" s="25">
        <v>4984</v>
      </c>
      <c r="G12" s="25">
        <v>5516</v>
      </c>
      <c r="H12" s="25">
        <v>5010.8374384236458</v>
      </c>
      <c r="I12" s="25">
        <v>10344.827586206897</v>
      </c>
      <c r="J12" s="26">
        <v>2.0644907589461265</v>
      </c>
      <c r="K12" s="27">
        <v>90.35532994923858</v>
      </c>
      <c r="L12" s="27">
        <v>8.6252217914174931</v>
      </c>
      <c r="M12" s="25">
        <v>10599</v>
      </c>
      <c r="N12" s="25">
        <v>-99</v>
      </c>
    </row>
    <row r="13" spans="1:14" ht="11.25" customHeight="1">
      <c r="A13" s="5"/>
      <c r="B13" s="24" t="s">
        <v>19</v>
      </c>
      <c r="C13" s="78">
        <v>0.58599999999999997</v>
      </c>
      <c r="D13" s="25">
        <v>3332</v>
      </c>
      <c r="E13" s="25">
        <v>6804</v>
      </c>
      <c r="F13" s="25">
        <v>3156</v>
      </c>
      <c r="G13" s="25">
        <v>3648</v>
      </c>
      <c r="H13" s="25">
        <v>5686.0068259385671</v>
      </c>
      <c r="I13" s="25">
        <v>11610.921501706485</v>
      </c>
      <c r="J13" s="26">
        <v>2.0420168067226889</v>
      </c>
      <c r="K13" s="27">
        <v>86.51315789473685</v>
      </c>
      <c r="L13" s="27">
        <v>5.5891437208385364</v>
      </c>
      <c r="M13" s="25">
        <v>6809</v>
      </c>
      <c r="N13" s="25">
        <v>-5</v>
      </c>
    </row>
    <row r="14" spans="1:14" ht="11.25" customHeight="1">
      <c r="A14" s="5"/>
      <c r="B14" s="24" t="s">
        <v>20</v>
      </c>
      <c r="C14" s="78">
        <v>0.46400000000000002</v>
      </c>
      <c r="D14" s="25">
        <v>3078</v>
      </c>
      <c r="E14" s="25">
        <v>6681</v>
      </c>
      <c r="F14" s="25">
        <v>3085</v>
      </c>
      <c r="G14" s="25">
        <v>3596</v>
      </c>
      <c r="H14" s="25">
        <v>6633.6206896551721</v>
      </c>
      <c r="I14" s="25">
        <v>14398.706896551723</v>
      </c>
      <c r="J14" s="26">
        <v>2.1705653021442495</v>
      </c>
      <c r="K14" s="27">
        <v>85.789766407119018</v>
      </c>
      <c r="L14" s="27">
        <v>5.4881054084247882</v>
      </c>
      <c r="M14" s="25">
        <v>6742</v>
      </c>
      <c r="N14" s="25">
        <v>-61</v>
      </c>
    </row>
    <row r="15" spans="1:14" ht="11.25" customHeight="1">
      <c r="A15" s="5"/>
      <c r="B15" s="24" t="s">
        <v>21</v>
      </c>
      <c r="C15" s="78">
        <v>0.60899999999999999</v>
      </c>
      <c r="D15" s="25">
        <v>3660</v>
      </c>
      <c r="E15" s="25">
        <v>7893</v>
      </c>
      <c r="F15" s="25">
        <v>3605</v>
      </c>
      <c r="G15" s="25">
        <v>4288</v>
      </c>
      <c r="H15" s="25">
        <v>6009.852216748769</v>
      </c>
      <c r="I15" s="25">
        <v>12960.591133004926</v>
      </c>
      <c r="J15" s="26">
        <v>2.1565573770491802</v>
      </c>
      <c r="K15" s="27">
        <v>84.071828358208961</v>
      </c>
      <c r="L15" s="27">
        <v>6.4837024380626929</v>
      </c>
      <c r="M15" s="25">
        <v>7933</v>
      </c>
      <c r="N15" s="25">
        <v>-40</v>
      </c>
    </row>
    <row r="16" spans="1:14" ht="11.25" customHeight="1">
      <c r="A16" s="5"/>
      <c r="B16" s="24" t="s">
        <v>22</v>
      </c>
      <c r="C16" s="78">
        <v>0.25</v>
      </c>
      <c r="D16" s="25">
        <v>1342</v>
      </c>
      <c r="E16" s="25">
        <v>2457</v>
      </c>
      <c r="F16" s="25">
        <v>1119</v>
      </c>
      <c r="G16" s="25">
        <v>1338</v>
      </c>
      <c r="H16" s="25">
        <v>5368</v>
      </c>
      <c r="I16" s="25">
        <v>9828</v>
      </c>
      <c r="J16" s="26">
        <v>1.8308494783904621</v>
      </c>
      <c r="K16" s="27">
        <v>83.632286995515699</v>
      </c>
      <c r="L16" s="27">
        <v>2.0183018991916937</v>
      </c>
      <c r="M16" s="25">
        <v>2491</v>
      </c>
      <c r="N16" s="25">
        <v>-34</v>
      </c>
    </row>
    <row r="17" spans="1:14" ht="11.25" customHeight="1">
      <c r="A17" s="5"/>
      <c r="B17" s="24" t="s">
        <v>23</v>
      </c>
      <c r="C17" s="78">
        <v>6.7770000000000001</v>
      </c>
      <c r="D17" s="25">
        <v>1945</v>
      </c>
      <c r="E17" s="25">
        <v>4344</v>
      </c>
      <c r="F17" s="25">
        <v>2138</v>
      </c>
      <c r="G17" s="25">
        <v>2206</v>
      </c>
      <c r="H17" s="25">
        <v>287.00014755791648</v>
      </c>
      <c r="I17" s="25">
        <v>640.99158919876049</v>
      </c>
      <c r="J17" s="26">
        <v>2.2334190231362467</v>
      </c>
      <c r="K17" s="27">
        <v>96.917497733454212</v>
      </c>
      <c r="L17" s="27">
        <v>3.5683774725635802</v>
      </c>
      <c r="M17" s="25">
        <v>4364</v>
      </c>
      <c r="N17" s="25">
        <v>-20</v>
      </c>
    </row>
    <row r="18" spans="1:14" ht="11.25" customHeight="1">
      <c r="A18" s="5"/>
      <c r="B18" s="24" t="s">
        <v>24</v>
      </c>
      <c r="C18" s="78">
        <v>10.090999999999999</v>
      </c>
      <c r="D18" s="25">
        <v>7551</v>
      </c>
      <c r="E18" s="25">
        <v>16769</v>
      </c>
      <c r="F18" s="25">
        <v>8334</v>
      </c>
      <c r="G18" s="25">
        <v>8435</v>
      </c>
      <c r="H18" s="25">
        <v>748.29055594093757</v>
      </c>
      <c r="I18" s="25">
        <v>1661.7778218214251</v>
      </c>
      <c r="J18" s="26">
        <v>2.2207654615282744</v>
      </c>
      <c r="K18" s="27">
        <v>98.802608180201545</v>
      </c>
      <c r="L18" s="27">
        <v>13.774889925740947</v>
      </c>
      <c r="M18" s="25">
        <v>16757</v>
      </c>
      <c r="N18" s="25">
        <v>12</v>
      </c>
    </row>
    <row r="19" spans="1:14" ht="11.25" customHeight="1">
      <c r="A19" s="5"/>
      <c r="B19" s="24" t="s">
        <v>25</v>
      </c>
      <c r="C19" s="78">
        <v>10.09</v>
      </c>
      <c r="D19" s="25">
        <v>4868</v>
      </c>
      <c r="E19" s="25">
        <v>11795</v>
      </c>
      <c r="F19" s="25">
        <v>6180</v>
      </c>
      <c r="G19" s="25">
        <v>5615</v>
      </c>
      <c r="H19" s="25">
        <v>482.45787908820614</v>
      </c>
      <c r="I19" s="25">
        <v>1168.9791873141726</v>
      </c>
      <c r="J19" s="26">
        <v>2.4229663105998358</v>
      </c>
      <c r="K19" s="27">
        <v>110.06233303650934</v>
      </c>
      <c r="L19" s="27">
        <v>9.6889991456923177</v>
      </c>
      <c r="M19" s="25">
        <v>11798</v>
      </c>
      <c r="N19" s="25">
        <v>-3</v>
      </c>
    </row>
    <row r="20" spans="1:14" ht="11.25" customHeight="1">
      <c r="A20" s="5"/>
      <c r="B20" s="24" t="s">
        <v>26</v>
      </c>
      <c r="C20" s="78">
        <v>2.4620000000000002</v>
      </c>
      <c r="D20" s="25">
        <v>5193</v>
      </c>
      <c r="E20" s="25">
        <v>11935</v>
      </c>
      <c r="F20" s="25">
        <v>5711</v>
      </c>
      <c r="G20" s="25">
        <v>6224</v>
      </c>
      <c r="H20" s="25">
        <v>2109.2607636068237</v>
      </c>
      <c r="I20" s="25">
        <v>4847.684809098294</v>
      </c>
      <c r="J20" s="26">
        <v>2.2982861544386672</v>
      </c>
      <c r="K20" s="27">
        <v>91.757712082262216</v>
      </c>
      <c r="L20" s="27">
        <v>9.8040021029112179</v>
      </c>
      <c r="M20" s="25">
        <v>11929</v>
      </c>
      <c r="N20" s="25">
        <v>6</v>
      </c>
    </row>
    <row r="21" spans="1:14" ht="11.25" customHeight="1">
      <c r="A21" s="5"/>
      <c r="B21" s="24" t="s">
        <v>115</v>
      </c>
      <c r="C21" s="78">
        <v>0.27700000000000002</v>
      </c>
      <c r="D21" s="25">
        <v>1496</v>
      </c>
      <c r="E21" s="25">
        <v>3196</v>
      </c>
      <c r="F21" s="25">
        <v>1450</v>
      </c>
      <c r="G21" s="25">
        <v>1746</v>
      </c>
      <c r="H21" s="25">
        <v>5400.7220216606493</v>
      </c>
      <c r="I21" s="25">
        <v>11537.906137184114</v>
      </c>
      <c r="J21" s="26">
        <v>2.1363636363636362</v>
      </c>
      <c r="K21" s="27">
        <v>83.046964490263463</v>
      </c>
      <c r="L21" s="27">
        <v>2.6253532233686006</v>
      </c>
      <c r="M21" s="25">
        <v>3207</v>
      </c>
      <c r="N21" s="25">
        <v>-11</v>
      </c>
    </row>
    <row r="22" spans="1:14" ht="11.25" customHeight="1">
      <c r="A22" s="5"/>
      <c r="B22" s="24" t="s">
        <v>116</v>
      </c>
      <c r="C22" s="78">
        <v>0.628</v>
      </c>
      <c r="D22" s="25">
        <v>3066</v>
      </c>
      <c r="E22" s="25">
        <v>6104</v>
      </c>
      <c r="F22" s="25">
        <v>2761</v>
      </c>
      <c r="G22" s="25">
        <v>3343</v>
      </c>
      <c r="H22" s="25">
        <v>4882.1656050955417</v>
      </c>
      <c r="I22" s="25">
        <v>9719.7452229299361</v>
      </c>
      <c r="J22" s="26">
        <v>1.9908675799086757</v>
      </c>
      <c r="K22" s="27">
        <v>82.590487586000592</v>
      </c>
      <c r="L22" s="27">
        <v>5.0141289347440363</v>
      </c>
      <c r="M22" s="25">
        <v>6068</v>
      </c>
      <c r="N22" s="25">
        <v>36</v>
      </c>
    </row>
    <row r="23" spans="1:14" ht="11.25" customHeight="1">
      <c r="A23" s="5"/>
      <c r="B23" s="24" t="s">
        <v>117</v>
      </c>
      <c r="C23" s="78">
        <v>0.34299999999999997</v>
      </c>
      <c r="D23" s="25">
        <v>1089</v>
      </c>
      <c r="E23" s="25">
        <v>2411</v>
      </c>
      <c r="F23" s="25">
        <v>1084</v>
      </c>
      <c r="G23" s="25">
        <v>1327</v>
      </c>
      <c r="H23" s="25">
        <v>3174.927113702624</v>
      </c>
      <c r="I23" s="25">
        <v>7029.1545189504377</v>
      </c>
      <c r="J23" s="26">
        <v>2.2139577594123048</v>
      </c>
      <c r="K23" s="27">
        <v>81.68801808590807</v>
      </c>
      <c r="L23" s="27">
        <v>1.9805152132483406</v>
      </c>
      <c r="M23" s="25">
        <v>2437</v>
      </c>
      <c r="N23" s="25">
        <v>-26</v>
      </c>
    </row>
    <row r="24" spans="1:14" ht="11.25" customHeight="1">
      <c r="A24" s="5"/>
      <c r="B24" s="24" t="s">
        <v>118</v>
      </c>
      <c r="C24" s="78">
        <v>0.16600000000000001</v>
      </c>
      <c r="D24" s="25">
        <v>1566</v>
      </c>
      <c r="E24" s="25">
        <v>3384</v>
      </c>
      <c r="F24" s="25">
        <v>1583</v>
      </c>
      <c r="G24" s="25">
        <v>1801</v>
      </c>
      <c r="H24" s="25">
        <v>9433.7349397590351</v>
      </c>
      <c r="I24" s="25">
        <v>20385.542168674699</v>
      </c>
      <c r="J24" s="26">
        <v>2.1609195402298851</v>
      </c>
      <c r="K24" s="27">
        <v>87.895613548028876</v>
      </c>
      <c r="L24" s="27">
        <v>2.7797857659196947</v>
      </c>
      <c r="M24" s="25">
        <v>3394</v>
      </c>
      <c r="N24" s="25">
        <v>-10</v>
      </c>
    </row>
    <row r="25" spans="1:14" ht="11.25" customHeight="1">
      <c r="A25" s="5"/>
      <c r="B25" s="24" t="s">
        <v>119</v>
      </c>
      <c r="C25" s="78">
        <v>0.41699999999999998</v>
      </c>
      <c r="D25" s="25">
        <v>2712</v>
      </c>
      <c r="E25" s="25">
        <v>5432</v>
      </c>
      <c r="F25" s="25">
        <v>2430</v>
      </c>
      <c r="G25" s="25">
        <v>3002</v>
      </c>
      <c r="H25" s="25">
        <v>6503.5971223021588</v>
      </c>
      <c r="I25" s="25">
        <v>13026.378896882494</v>
      </c>
      <c r="J25" s="26">
        <v>2.0029498525073746</v>
      </c>
      <c r="K25" s="27">
        <v>80.946035976015978</v>
      </c>
      <c r="L25" s="27">
        <v>4.462114740093317</v>
      </c>
      <c r="M25" s="25">
        <v>5521</v>
      </c>
      <c r="N25" s="25">
        <v>-89</v>
      </c>
    </row>
    <row r="26" spans="1:14" ht="11.25" customHeight="1">
      <c r="A26" s="5"/>
      <c r="B26" s="24" t="s">
        <v>120</v>
      </c>
      <c r="C26" s="78">
        <v>0.88300000000000001</v>
      </c>
      <c r="D26" s="25">
        <v>4117</v>
      </c>
      <c r="E26" s="25">
        <v>8028</v>
      </c>
      <c r="F26" s="25">
        <v>3827</v>
      </c>
      <c r="G26" s="25">
        <v>4201</v>
      </c>
      <c r="H26" s="25">
        <v>4662.5141562853905</v>
      </c>
      <c r="I26" s="25">
        <v>9091.7327293318231</v>
      </c>
      <c r="J26" s="26">
        <v>1.949963565703182</v>
      </c>
      <c r="K26" s="27">
        <v>91.097357771959054</v>
      </c>
      <c r="L26" s="27">
        <v>6.5945981468094894</v>
      </c>
      <c r="M26" s="25">
        <v>8052</v>
      </c>
      <c r="N26" s="25">
        <v>-24</v>
      </c>
    </row>
    <row r="27" spans="1:14" ht="11.25" customHeight="1">
      <c r="A27" s="5"/>
      <c r="B27" s="24" t="s">
        <v>121</v>
      </c>
      <c r="C27" s="78">
        <v>3.7450000000000001</v>
      </c>
      <c r="D27" s="25">
        <v>5941</v>
      </c>
      <c r="E27" s="25">
        <v>13131</v>
      </c>
      <c r="F27" s="25">
        <v>6357</v>
      </c>
      <c r="G27" s="25">
        <v>6774</v>
      </c>
      <c r="H27" s="25">
        <v>1586.3818424566089</v>
      </c>
      <c r="I27" s="25">
        <v>3506.2750333778372</v>
      </c>
      <c r="J27" s="26">
        <v>2.2102339673455647</v>
      </c>
      <c r="K27" s="27">
        <v>93.844109831709474</v>
      </c>
      <c r="L27" s="27">
        <v>10.786455937438392</v>
      </c>
      <c r="M27" s="25">
        <v>13253</v>
      </c>
      <c r="N27" s="25">
        <v>-122</v>
      </c>
    </row>
    <row r="28" spans="1:14" ht="11.25" customHeight="1">
      <c r="A28" s="5"/>
      <c r="B28" s="24" t="s">
        <v>122</v>
      </c>
      <c r="C28" s="78">
        <v>15.384</v>
      </c>
      <c r="D28" s="25">
        <v>149</v>
      </c>
      <c r="E28" s="25">
        <v>404</v>
      </c>
      <c r="F28" s="25">
        <v>200</v>
      </c>
      <c r="G28" s="25">
        <v>204</v>
      </c>
      <c r="H28" s="25">
        <v>9.6853874154966189</v>
      </c>
      <c r="I28" s="25">
        <v>26.26105044201768</v>
      </c>
      <c r="J28" s="26">
        <v>2.7114093959731544</v>
      </c>
      <c r="K28" s="27">
        <v>98.039215686274503</v>
      </c>
      <c r="L28" s="27">
        <v>0.33186567654596832</v>
      </c>
      <c r="M28" s="25">
        <v>425</v>
      </c>
      <c r="N28" s="25">
        <v>-21</v>
      </c>
    </row>
    <row r="29" spans="1:14" ht="11.25" customHeight="1">
      <c r="A29" s="5"/>
      <c r="B29" s="24" t="s">
        <v>123</v>
      </c>
      <c r="C29" s="78">
        <v>21.495000000000001</v>
      </c>
      <c r="D29" s="25">
        <v>133</v>
      </c>
      <c r="E29" s="25">
        <v>285</v>
      </c>
      <c r="F29" s="25">
        <v>126</v>
      </c>
      <c r="G29" s="25">
        <v>159</v>
      </c>
      <c r="H29" s="25">
        <v>6.187485461735287</v>
      </c>
      <c r="I29" s="25">
        <v>13.258897418004187</v>
      </c>
      <c r="J29" s="26">
        <v>2.1428571428571428</v>
      </c>
      <c r="K29" s="27">
        <v>79.245283018867923</v>
      </c>
      <c r="L29" s="27">
        <v>0.23411316290990339</v>
      </c>
      <c r="M29" s="25">
        <v>294</v>
      </c>
      <c r="N29" s="25">
        <v>-9</v>
      </c>
    </row>
    <row r="30" spans="1:14" ht="11.25" customHeight="1">
      <c r="A30" s="5"/>
      <c r="B30" s="24" t="s">
        <v>124</v>
      </c>
      <c r="C30" s="78">
        <v>19.238</v>
      </c>
      <c r="D30" s="25">
        <v>71</v>
      </c>
      <c r="E30" s="25">
        <v>183</v>
      </c>
      <c r="F30" s="25">
        <v>84</v>
      </c>
      <c r="G30" s="25">
        <v>99</v>
      </c>
      <c r="H30" s="25">
        <v>3.6906123297640088</v>
      </c>
      <c r="I30" s="25">
        <v>9.5124233288283602</v>
      </c>
      <c r="J30" s="26">
        <v>2.5774647887323945</v>
      </c>
      <c r="K30" s="27">
        <v>84.848484848484844</v>
      </c>
      <c r="L30" s="27">
        <v>0.15032529407899062</v>
      </c>
      <c r="M30" s="25">
        <v>192</v>
      </c>
      <c r="N30" s="25">
        <v>-9</v>
      </c>
    </row>
    <row r="31" spans="1:14" ht="6" customHeight="1">
      <c r="A31" s="5"/>
      <c r="B31" s="28"/>
      <c r="C31" s="90"/>
      <c r="D31" s="29"/>
      <c r="E31" s="29"/>
      <c r="F31" s="29"/>
      <c r="G31" s="29"/>
      <c r="H31" s="25"/>
      <c r="I31" s="30"/>
      <c r="J31" s="31"/>
      <c r="K31" s="27"/>
      <c r="L31" s="32"/>
      <c r="M31" s="5"/>
      <c r="N31" s="25"/>
    </row>
    <row r="32" spans="1:14" s="3" customFormat="1" ht="11.25" customHeight="1">
      <c r="A32" s="278" t="s">
        <v>7</v>
      </c>
      <c r="B32" s="279"/>
      <c r="C32" s="33">
        <v>7.11</v>
      </c>
      <c r="D32" s="34">
        <v>43120</v>
      </c>
      <c r="E32" s="34">
        <v>82535</v>
      </c>
      <c r="F32" s="34">
        <v>38270</v>
      </c>
      <c r="G32" s="34">
        <v>44265</v>
      </c>
      <c r="H32" s="34">
        <v>6064.6976090014059</v>
      </c>
      <c r="I32" s="34">
        <v>11608.298171589311</v>
      </c>
      <c r="J32" s="33">
        <v>1.9140769944341374</v>
      </c>
      <c r="K32" s="35">
        <v>86.45656839489439</v>
      </c>
      <c r="L32" s="35">
        <v>100</v>
      </c>
      <c r="M32" s="34">
        <v>82613</v>
      </c>
      <c r="N32" s="34">
        <v>-78</v>
      </c>
    </row>
    <row r="33" spans="1:14" ht="11.25" customHeight="1">
      <c r="A33" s="5"/>
      <c r="B33" s="24" t="s">
        <v>27</v>
      </c>
      <c r="C33" s="89">
        <v>0.25</v>
      </c>
      <c r="D33" s="36">
        <v>2479</v>
      </c>
      <c r="E33" s="36">
        <v>4396</v>
      </c>
      <c r="F33" s="36">
        <v>2084</v>
      </c>
      <c r="G33" s="36">
        <v>2312</v>
      </c>
      <c r="H33" s="36">
        <v>9916</v>
      </c>
      <c r="I33" s="36">
        <v>17584</v>
      </c>
      <c r="J33" s="37">
        <v>1.773295683743445</v>
      </c>
      <c r="K33" s="38">
        <v>90.13840830449827</v>
      </c>
      <c r="L33" s="38">
        <v>5.326225237777912</v>
      </c>
      <c r="M33" s="36">
        <v>4325</v>
      </c>
      <c r="N33" s="36">
        <v>71</v>
      </c>
    </row>
    <row r="34" spans="1:14" ht="11.25" customHeight="1">
      <c r="A34" s="5"/>
      <c r="B34" s="24" t="s">
        <v>28</v>
      </c>
      <c r="C34" s="89">
        <v>0.22500000000000001</v>
      </c>
      <c r="D34" s="36">
        <v>2093</v>
      </c>
      <c r="E34" s="36">
        <v>3872</v>
      </c>
      <c r="F34" s="36">
        <v>1810</v>
      </c>
      <c r="G34" s="36">
        <v>2062</v>
      </c>
      <c r="H34" s="36">
        <v>9302.2222222222226</v>
      </c>
      <c r="I34" s="36">
        <v>17208.888888888887</v>
      </c>
      <c r="J34" s="37">
        <v>1.849976110845676</v>
      </c>
      <c r="K34" s="38">
        <v>87.778855480116391</v>
      </c>
      <c r="L34" s="38">
        <v>4.6913430665778151</v>
      </c>
      <c r="M34" s="36">
        <v>3915</v>
      </c>
      <c r="N34" s="36">
        <v>-43</v>
      </c>
    </row>
    <row r="35" spans="1:14" ht="11.25" customHeight="1">
      <c r="A35" s="5"/>
      <c r="B35" s="24" t="s">
        <v>29</v>
      </c>
      <c r="C35" s="89">
        <v>0.27700000000000002</v>
      </c>
      <c r="D35" s="36">
        <v>1914</v>
      </c>
      <c r="E35" s="36">
        <v>3782</v>
      </c>
      <c r="F35" s="36">
        <v>1660</v>
      </c>
      <c r="G35" s="36">
        <v>2122</v>
      </c>
      <c r="H35" s="36">
        <v>6909.7472924187723</v>
      </c>
      <c r="I35" s="36">
        <v>13653.429602888085</v>
      </c>
      <c r="J35" s="37">
        <v>1.9759665621734588</v>
      </c>
      <c r="K35" s="38">
        <v>78.228086710650331</v>
      </c>
      <c r="L35" s="38">
        <v>4.5822984188526084</v>
      </c>
      <c r="M35" s="36">
        <v>3742</v>
      </c>
      <c r="N35" s="36">
        <v>40</v>
      </c>
    </row>
    <row r="36" spans="1:14" ht="11.25" customHeight="1">
      <c r="A36" s="5"/>
      <c r="B36" s="24" t="s">
        <v>30</v>
      </c>
      <c r="C36" s="89">
        <v>0.16900000000000001</v>
      </c>
      <c r="D36" s="36">
        <v>1622</v>
      </c>
      <c r="E36" s="36">
        <v>3077</v>
      </c>
      <c r="F36" s="36">
        <v>1439</v>
      </c>
      <c r="G36" s="36">
        <v>1638</v>
      </c>
      <c r="H36" s="36">
        <v>9597.6331360946733</v>
      </c>
      <c r="I36" s="36">
        <v>18207.100591715975</v>
      </c>
      <c r="J36" s="37">
        <v>1.8970406905055488</v>
      </c>
      <c r="K36" s="38">
        <v>87.851037851037844</v>
      </c>
      <c r="L36" s="38">
        <v>3.7281153450051492</v>
      </c>
      <c r="M36" s="36">
        <v>3084</v>
      </c>
      <c r="N36" s="36">
        <v>-7</v>
      </c>
    </row>
    <row r="37" spans="1:14" ht="11.25" customHeight="1">
      <c r="A37" s="5"/>
      <c r="B37" s="24" t="s">
        <v>31</v>
      </c>
      <c r="C37" s="89">
        <v>0.24099999999999999</v>
      </c>
      <c r="D37" s="36">
        <v>2020</v>
      </c>
      <c r="E37" s="36">
        <v>4063</v>
      </c>
      <c r="F37" s="36">
        <v>1887</v>
      </c>
      <c r="G37" s="36">
        <v>2176</v>
      </c>
      <c r="H37" s="36">
        <v>8381.7427385892115</v>
      </c>
      <c r="I37" s="36">
        <v>16858.921161825725</v>
      </c>
      <c r="J37" s="37">
        <v>2.0113861386138612</v>
      </c>
      <c r="K37" s="38">
        <v>86.71875</v>
      </c>
      <c r="L37" s="38">
        <v>4.9227600411946444</v>
      </c>
      <c r="M37" s="36">
        <v>4066</v>
      </c>
      <c r="N37" s="36">
        <v>-3</v>
      </c>
    </row>
    <row r="38" spans="1:14" ht="11.25" customHeight="1">
      <c r="A38" s="5"/>
      <c r="B38" s="24" t="s">
        <v>32</v>
      </c>
      <c r="C38" s="89">
        <v>0.214</v>
      </c>
      <c r="D38" s="36">
        <v>2422</v>
      </c>
      <c r="E38" s="36">
        <v>4255</v>
      </c>
      <c r="F38" s="36">
        <v>1944</v>
      </c>
      <c r="G38" s="36">
        <v>2311</v>
      </c>
      <c r="H38" s="36">
        <v>11317.757009345794</v>
      </c>
      <c r="I38" s="36">
        <v>19883.17757009346</v>
      </c>
      <c r="J38" s="37">
        <v>1.7568125516102395</v>
      </c>
      <c r="K38" s="38">
        <v>84.119428818693208</v>
      </c>
      <c r="L38" s="38">
        <v>5.1553886230084212</v>
      </c>
      <c r="M38" s="36">
        <v>4235</v>
      </c>
      <c r="N38" s="36">
        <v>20</v>
      </c>
    </row>
    <row r="39" spans="1:14" ht="11.25" customHeight="1">
      <c r="A39" s="5"/>
      <c r="B39" s="24" t="s">
        <v>33</v>
      </c>
      <c r="C39" s="89">
        <v>0.223</v>
      </c>
      <c r="D39" s="36">
        <v>1345</v>
      </c>
      <c r="E39" s="36">
        <v>2906</v>
      </c>
      <c r="F39" s="36">
        <v>1342</v>
      </c>
      <c r="G39" s="36">
        <v>1564</v>
      </c>
      <c r="H39" s="36">
        <v>6031.3901345291479</v>
      </c>
      <c r="I39" s="36">
        <v>13031.390134529147</v>
      </c>
      <c r="J39" s="37">
        <v>2.1605947955390334</v>
      </c>
      <c r="K39" s="38">
        <v>85.80562659846548</v>
      </c>
      <c r="L39" s="38">
        <v>3.5209305143272549</v>
      </c>
      <c r="M39" s="36">
        <v>2935</v>
      </c>
      <c r="N39" s="36">
        <v>-29</v>
      </c>
    </row>
    <row r="40" spans="1:14" ht="11.25" customHeight="1">
      <c r="A40" s="5"/>
      <c r="B40" s="24" t="s">
        <v>34</v>
      </c>
      <c r="C40" s="89">
        <v>0.23300000000000001</v>
      </c>
      <c r="D40" s="36">
        <v>1670</v>
      </c>
      <c r="E40" s="36">
        <v>3156</v>
      </c>
      <c r="F40" s="36">
        <v>1477</v>
      </c>
      <c r="G40" s="36">
        <v>1679</v>
      </c>
      <c r="H40" s="36">
        <v>7167.3819742489268</v>
      </c>
      <c r="I40" s="36">
        <v>13545.064377682404</v>
      </c>
      <c r="J40" s="37">
        <v>1.8898203592814371</v>
      </c>
      <c r="K40" s="38">
        <v>87.969029184038121</v>
      </c>
      <c r="L40" s="38">
        <v>3.8238323135639427</v>
      </c>
      <c r="M40" s="36">
        <v>3122</v>
      </c>
      <c r="N40" s="36">
        <v>34</v>
      </c>
    </row>
    <row r="41" spans="1:14" ht="11.25" customHeight="1">
      <c r="A41" s="5"/>
      <c r="B41" s="24" t="s">
        <v>35</v>
      </c>
      <c r="C41" s="89">
        <v>0.216</v>
      </c>
      <c r="D41" s="36">
        <v>1429</v>
      </c>
      <c r="E41" s="36">
        <v>2768</v>
      </c>
      <c r="F41" s="36">
        <v>1339</v>
      </c>
      <c r="G41" s="36">
        <v>1429</v>
      </c>
      <c r="H41" s="36">
        <v>6615.7407407407409</v>
      </c>
      <c r="I41" s="36">
        <v>12814.814814814816</v>
      </c>
      <c r="J41" s="37">
        <v>1.9370188943317004</v>
      </c>
      <c r="K41" s="38">
        <v>93.701889433170052</v>
      </c>
      <c r="L41" s="38">
        <v>3.3537287211486038</v>
      </c>
      <c r="M41" s="36">
        <v>2762</v>
      </c>
      <c r="N41" s="36">
        <v>6</v>
      </c>
    </row>
    <row r="42" spans="1:14" ht="11.25" customHeight="1">
      <c r="A42" s="5"/>
      <c r="B42" s="24" t="s">
        <v>125</v>
      </c>
      <c r="C42" s="89">
        <v>0.95699999999999996</v>
      </c>
      <c r="D42" s="36">
        <v>4766</v>
      </c>
      <c r="E42" s="36">
        <v>9069</v>
      </c>
      <c r="F42" s="36">
        <v>4251</v>
      </c>
      <c r="G42" s="36">
        <v>4818</v>
      </c>
      <c r="H42" s="36">
        <v>4980.1462904911186</v>
      </c>
      <c r="I42" s="36">
        <v>9476.4890282131673</v>
      </c>
      <c r="J42" s="37">
        <v>1.9028535459504825</v>
      </c>
      <c r="K42" s="38">
        <v>88.231631382316309</v>
      </c>
      <c r="L42" s="38">
        <v>10.988065669110075</v>
      </c>
      <c r="M42" s="36">
        <v>9135</v>
      </c>
      <c r="N42" s="36">
        <v>-66</v>
      </c>
    </row>
    <row r="43" spans="1:14" ht="11.25" customHeight="1">
      <c r="A43" s="5"/>
      <c r="B43" s="24" t="s">
        <v>126</v>
      </c>
      <c r="C43" s="89">
        <v>0.68600000000000005</v>
      </c>
      <c r="D43" s="36">
        <v>2977</v>
      </c>
      <c r="E43" s="36">
        <v>5303</v>
      </c>
      <c r="F43" s="36">
        <v>2447</v>
      </c>
      <c r="G43" s="36">
        <v>2856</v>
      </c>
      <c r="H43" s="36">
        <v>4339.6501457725944</v>
      </c>
      <c r="I43" s="36">
        <v>7730.3206997084544</v>
      </c>
      <c r="J43" s="37">
        <v>1.7813234800134363</v>
      </c>
      <c r="K43" s="38">
        <v>85.679271708683473</v>
      </c>
      <c r="L43" s="38">
        <v>6.425152965408615</v>
      </c>
      <c r="M43" s="36">
        <v>5348</v>
      </c>
      <c r="N43" s="36">
        <v>-45</v>
      </c>
    </row>
    <row r="44" spans="1:14" ht="11.25" customHeight="1">
      <c r="A44" s="5"/>
      <c r="B44" s="24" t="s">
        <v>127</v>
      </c>
      <c r="C44" s="89">
        <v>0.27500000000000002</v>
      </c>
      <c r="D44" s="36">
        <v>1473</v>
      </c>
      <c r="E44" s="36">
        <v>2682</v>
      </c>
      <c r="F44" s="36">
        <v>1207</v>
      </c>
      <c r="G44" s="36">
        <v>1475</v>
      </c>
      <c r="H44" s="36">
        <v>5356.363636363636</v>
      </c>
      <c r="I44" s="36">
        <v>9752.7272727272721</v>
      </c>
      <c r="J44" s="37">
        <v>1.8207739307535642</v>
      </c>
      <c r="K44" s="38">
        <v>81.830508474576263</v>
      </c>
      <c r="L44" s="38">
        <v>3.2495305022111829</v>
      </c>
      <c r="M44" s="36">
        <v>2666</v>
      </c>
      <c r="N44" s="36">
        <v>16</v>
      </c>
    </row>
    <row r="45" spans="1:14" ht="11.25" customHeight="1">
      <c r="A45" s="5"/>
      <c r="B45" s="24" t="s">
        <v>128</v>
      </c>
      <c r="C45" s="89">
        <v>1.2229999999999999</v>
      </c>
      <c r="D45" s="36">
        <v>1728</v>
      </c>
      <c r="E45" s="36">
        <v>3278</v>
      </c>
      <c r="F45" s="36">
        <v>1560</v>
      </c>
      <c r="G45" s="36">
        <v>1718</v>
      </c>
      <c r="H45" s="36">
        <v>1412.9190515126738</v>
      </c>
      <c r="I45" s="36">
        <v>2680.2943581357322</v>
      </c>
      <c r="J45" s="37">
        <v>1.8969907407407407</v>
      </c>
      <c r="K45" s="38">
        <v>90.803259604190927</v>
      </c>
      <c r="L45" s="38">
        <v>3.971648391591446</v>
      </c>
      <c r="M45" s="36">
        <v>3315</v>
      </c>
      <c r="N45" s="36">
        <v>-37</v>
      </c>
    </row>
    <row r="46" spans="1:14" ht="11.25" customHeight="1">
      <c r="A46" s="5"/>
      <c r="B46" s="24" t="s">
        <v>129</v>
      </c>
      <c r="C46" s="89">
        <v>0.22799999999999998</v>
      </c>
      <c r="D46" s="36">
        <v>2078</v>
      </c>
      <c r="E46" s="36">
        <v>3849</v>
      </c>
      <c r="F46" s="36">
        <v>1820</v>
      </c>
      <c r="G46" s="36">
        <v>2029</v>
      </c>
      <c r="H46" s="36">
        <v>9114.0350877192996</v>
      </c>
      <c r="I46" s="36">
        <v>16881.578947368424</v>
      </c>
      <c r="J46" s="37">
        <v>1.8522617901828682</v>
      </c>
      <c r="K46" s="38">
        <v>89.699359290290786</v>
      </c>
      <c r="L46" s="38">
        <v>4.6634761010480403</v>
      </c>
      <c r="M46" s="36">
        <v>3824</v>
      </c>
      <c r="N46" s="36">
        <v>25</v>
      </c>
    </row>
    <row r="47" spans="1:14" ht="11.25" customHeight="1">
      <c r="A47" s="5"/>
      <c r="B47" s="24" t="s">
        <v>130</v>
      </c>
      <c r="C47" s="89">
        <v>0.47499999999999998</v>
      </c>
      <c r="D47" s="36">
        <v>4221</v>
      </c>
      <c r="E47" s="36">
        <v>8400</v>
      </c>
      <c r="F47" s="36">
        <v>3797</v>
      </c>
      <c r="G47" s="36">
        <v>4603</v>
      </c>
      <c r="H47" s="36">
        <v>8886.3157894736851</v>
      </c>
      <c r="I47" s="36">
        <v>17684.21052631579</v>
      </c>
      <c r="J47" s="37">
        <v>1.9900497512437811</v>
      </c>
      <c r="K47" s="38">
        <v>82.489680643058875</v>
      </c>
      <c r="L47" s="38">
        <v>10.1775004543527</v>
      </c>
      <c r="M47" s="36">
        <v>8379</v>
      </c>
      <c r="N47" s="36">
        <v>21</v>
      </c>
    </row>
    <row r="48" spans="1:14" ht="11.25" customHeight="1">
      <c r="A48" s="5"/>
      <c r="B48" s="24" t="s">
        <v>131</v>
      </c>
      <c r="C48" s="89">
        <v>0.65900000000000003</v>
      </c>
      <c r="D48" s="36">
        <v>5347</v>
      </c>
      <c r="E48" s="36">
        <v>10563</v>
      </c>
      <c r="F48" s="36">
        <v>4914</v>
      </c>
      <c r="G48" s="36">
        <v>5649</v>
      </c>
      <c r="H48" s="36">
        <v>8113.8088012139606</v>
      </c>
      <c r="I48" s="36">
        <v>16028.831562974203</v>
      </c>
      <c r="J48" s="37">
        <v>1.975500280531139</v>
      </c>
      <c r="K48" s="38">
        <v>86.988847583643121</v>
      </c>
      <c r="L48" s="38">
        <v>12.798206821348519</v>
      </c>
      <c r="M48" s="36">
        <v>10664</v>
      </c>
      <c r="N48" s="36">
        <v>-101</v>
      </c>
    </row>
    <row r="49" spans="1:14" ht="11.25" customHeight="1">
      <c r="A49" s="5"/>
      <c r="B49" s="24" t="s">
        <v>132</v>
      </c>
      <c r="C49" s="89">
        <v>0.55900000000000005</v>
      </c>
      <c r="D49" s="36">
        <v>3536</v>
      </c>
      <c r="E49" s="36">
        <v>7116</v>
      </c>
      <c r="F49" s="36">
        <v>3292</v>
      </c>
      <c r="G49" s="36">
        <v>3824</v>
      </c>
      <c r="H49" s="36">
        <v>6325.5813953488368</v>
      </c>
      <c r="I49" s="36">
        <v>12729.874776386403</v>
      </c>
      <c r="J49" s="37">
        <v>2.0124434389140271</v>
      </c>
      <c r="K49" s="38">
        <v>86.087866108786613</v>
      </c>
      <c r="L49" s="38">
        <v>8.6217968134730718</v>
      </c>
      <c r="M49" s="36">
        <v>7096</v>
      </c>
      <c r="N49" s="36">
        <v>20</v>
      </c>
    </row>
    <row r="50" spans="1:14" ht="6" customHeight="1">
      <c r="A50" s="5"/>
      <c r="B50" s="28"/>
      <c r="C50" s="90"/>
      <c r="D50" s="29"/>
      <c r="E50" s="29"/>
      <c r="F50" s="29"/>
      <c r="G50" s="29"/>
      <c r="H50" s="29"/>
      <c r="I50" s="29"/>
      <c r="J50" s="39"/>
      <c r="K50" s="40"/>
      <c r="L50" s="40"/>
      <c r="M50" s="29"/>
      <c r="N50" s="29"/>
    </row>
    <row r="51" spans="1:14" s="3" customFormat="1" ht="11.25" customHeight="1">
      <c r="A51" s="278" t="s">
        <v>8</v>
      </c>
      <c r="B51" s="279"/>
      <c r="C51" s="33">
        <v>246.88</v>
      </c>
      <c r="D51" s="34">
        <v>80946</v>
      </c>
      <c r="E51" s="34">
        <v>166596</v>
      </c>
      <c r="F51" s="34">
        <v>80710</v>
      </c>
      <c r="G51" s="34">
        <v>85886</v>
      </c>
      <c r="H51" s="34">
        <v>327.87589112119247</v>
      </c>
      <c r="I51" s="34">
        <v>674.80557355800386</v>
      </c>
      <c r="J51" s="33">
        <v>2.0581128159513749</v>
      </c>
      <c r="K51" s="35">
        <v>93.973406608760442</v>
      </c>
      <c r="L51" s="35">
        <v>100</v>
      </c>
      <c r="M51" s="34">
        <v>167121</v>
      </c>
      <c r="N51" s="34">
        <v>-525</v>
      </c>
    </row>
    <row r="52" spans="1:14" ht="11.25" customHeight="1">
      <c r="A52" s="5"/>
      <c r="B52" s="24" t="s">
        <v>36</v>
      </c>
      <c r="C52" s="89">
        <v>14.018000000000001</v>
      </c>
      <c r="D52" s="36">
        <v>10422</v>
      </c>
      <c r="E52" s="36">
        <v>26510</v>
      </c>
      <c r="F52" s="36">
        <v>12737</v>
      </c>
      <c r="G52" s="36">
        <v>13773</v>
      </c>
      <c r="H52" s="36">
        <v>743.47267798544726</v>
      </c>
      <c r="I52" s="36">
        <v>1891.1399629048365</v>
      </c>
      <c r="J52" s="37">
        <v>2.5436576472845904</v>
      </c>
      <c r="K52" s="38">
        <v>92.478036738546436</v>
      </c>
      <c r="L52" s="38">
        <v>15.912747004730004</v>
      </c>
      <c r="M52" s="36">
        <v>26128</v>
      </c>
      <c r="N52" s="36">
        <v>382</v>
      </c>
    </row>
    <row r="53" spans="1:14" ht="11.25" customHeight="1">
      <c r="A53" s="5"/>
      <c r="B53" s="24" t="s">
        <v>37</v>
      </c>
      <c r="C53" s="89">
        <v>16.224</v>
      </c>
      <c r="D53" s="36">
        <v>2372</v>
      </c>
      <c r="E53" s="36">
        <v>6332</v>
      </c>
      <c r="F53" s="36">
        <v>3181</v>
      </c>
      <c r="G53" s="36">
        <v>3151</v>
      </c>
      <c r="H53" s="36">
        <v>146.20315581854044</v>
      </c>
      <c r="I53" s="36">
        <v>390.2859960552268</v>
      </c>
      <c r="J53" s="37">
        <v>2.6694772344013491</v>
      </c>
      <c r="K53" s="38">
        <v>100.95207870517295</v>
      </c>
      <c r="L53" s="38">
        <v>3.8008115440946963</v>
      </c>
      <c r="M53" s="36">
        <v>6351</v>
      </c>
      <c r="N53" s="36">
        <v>-19</v>
      </c>
    </row>
    <row r="54" spans="1:14" ht="11.25" customHeight="1">
      <c r="A54" s="5"/>
      <c r="B54" s="24" t="s">
        <v>38</v>
      </c>
      <c r="C54" s="89">
        <v>24.334</v>
      </c>
      <c r="D54" s="36">
        <v>228</v>
      </c>
      <c r="E54" s="36">
        <v>643</v>
      </c>
      <c r="F54" s="36">
        <v>298</v>
      </c>
      <c r="G54" s="36">
        <v>345</v>
      </c>
      <c r="H54" s="36">
        <v>9.3696063121558311</v>
      </c>
      <c r="I54" s="36">
        <v>26.423933590860525</v>
      </c>
      <c r="J54" s="37">
        <v>2.8201754385964914</v>
      </c>
      <c r="K54" s="38">
        <v>86.376811594202891</v>
      </c>
      <c r="L54" s="38">
        <v>0.38596364858700088</v>
      </c>
      <c r="M54" s="36">
        <v>668</v>
      </c>
      <c r="N54" s="36">
        <v>-25</v>
      </c>
    </row>
    <row r="55" spans="1:14" ht="11.25" customHeight="1">
      <c r="A55" s="5"/>
      <c r="B55" s="24" t="s">
        <v>39</v>
      </c>
      <c r="C55" s="89">
        <v>39.28</v>
      </c>
      <c r="D55" s="36">
        <v>134</v>
      </c>
      <c r="E55" s="36">
        <v>274</v>
      </c>
      <c r="F55" s="36">
        <v>129</v>
      </c>
      <c r="G55" s="36">
        <v>145</v>
      </c>
      <c r="H55" s="36">
        <v>3.4114052953156824</v>
      </c>
      <c r="I55" s="36">
        <v>6.9755600814663952</v>
      </c>
      <c r="J55" s="37">
        <v>2.044776119402985</v>
      </c>
      <c r="K55" s="38">
        <v>88.965517241379317</v>
      </c>
      <c r="L55" s="38">
        <v>0.1644697351677111</v>
      </c>
      <c r="M55" s="36">
        <v>286</v>
      </c>
      <c r="N55" s="36">
        <v>-12</v>
      </c>
    </row>
    <row r="56" spans="1:14" ht="11.25" customHeight="1">
      <c r="A56" s="5"/>
      <c r="B56" s="24" t="s">
        <v>40</v>
      </c>
      <c r="C56" s="89">
        <v>34.215000000000003</v>
      </c>
      <c r="D56" s="36">
        <v>57</v>
      </c>
      <c r="E56" s="36">
        <v>106</v>
      </c>
      <c r="F56" s="36">
        <v>54</v>
      </c>
      <c r="G56" s="36">
        <v>52</v>
      </c>
      <c r="H56" s="36">
        <v>1.6659359929855324</v>
      </c>
      <c r="I56" s="36">
        <v>3.0980564080081834</v>
      </c>
      <c r="J56" s="37">
        <v>1.8596491228070176</v>
      </c>
      <c r="K56" s="38">
        <v>103.84615384615385</v>
      </c>
      <c r="L56" s="38">
        <v>6.3626977838603577E-2</v>
      </c>
      <c r="M56" s="36">
        <v>108</v>
      </c>
      <c r="N56" s="36">
        <v>-2</v>
      </c>
    </row>
    <row r="57" spans="1:14" ht="11.25" customHeight="1">
      <c r="A57" s="5"/>
      <c r="B57" s="24" t="s">
        <v>41</v>
      </c>
      <c r="C57" s="89">
        <v>26.253</v>
      </c>
      <c r="D57" s="36">
        <v>45</v>
      </c>
      <c r="E57" s="36">
        <v>111</v>
      </c>
      <c r="F57" s="36">
        <v>54</v>
      </c>
      <c r="G57" s="36">
        <v>57</v>
      </c>
      <c r="H57" s="36">
        <v>1.7140898183064792</v>
      </c>
      <c r="I57" s="36">
        <v>4.2280882184893152</v>
      </c>
      <c r="J57" s="37">
        <v>2.4666666666666668</v>
      </c>
      <c r="K57" s="38">
        <v>94.73684210526315</v>
      </c>
      <c r="L57" s="38">
        <v>6.6628250378160336E-2</v>
      </c>
      <c r="M57" s="36">
        <v>119</v>
      </c>
      <c r="N57" s="36">
        <v>-8</v>
      </c>
    </row>
    <row r="58" spans="1:14" ht="11.25" customHeight="1">
      <c r="A58" s="5"/>
      <c r="B58" s="24" t="s">
        <v>42</v>
      </c>
      <c r="C58" s="89">
        <v>50.601999999999997</v>
      </c>
      <c r="D58" s="36">
        <v>654</v>
      </c>
      <c r="E58" s="36">
        <v>2358</v>
      </c>
      <c r="F58" s="36">
        <v>976</v>
      </c>
      <c r="G58" s="36">
        <v>1382</v>
      </c>
      <c r="H58" s="36">
        <v>12.924390340302756</v>
      </c>
      <c r="I58" s="36">
        <v>46.598948658155805</v>
      </c>
      <c r="J58" s="37">
        <v>3.6055045871559632</v>
      </c>
      <c r="K58" s="38">
        <v>70.622286541244577</v>
      </c>
      <c r="L58" s="38">
        <v>1.4154001296549736</v>
      </c>
      <c r="M58" s="36">
        <v>2398</v>
      </c>
      <c r="N58" s="36">
        <v>-40</v>
      </c>
    </row>
    <row r="59" spans="1:14" ht="11.25" customHeight="1">
      <c r="A59" s="5"/>
      <c r="B59" s="24" t="s">
        <v>43</v>
      </c>
      <c r="C59" s="89">
        <v>9.8829999999999991</v>
      </c>
      <c r="D59" s="36">
        <v>758</v>
      </c>
      <c r="E59" s="36">
        <v>1748</v>
      </c>
      <c r="F59" s="36">
        <v>823</v>
      </c>
      <c r="G59" s="36">
        <v>925</v>
      </c>
      <c r="H59" s="36">
        <v>76.697359101487407</v>
      </c>
      <c r="I59" s="36">
        <v>176.86937164828495</v>
      </c>
      <c r="J59" s="37">
        <v>2.3060686015831133</v>
      </c>
      <c r="K59" s="38">
        <v>88.972972972972968</v>
      </c>
      <c r="L59" s="38">
        <v>1.0492448798290475</v>
      </c>
      <c r="M59" s="36">
        <v>1763</v>
      </c>
      <c r="N59" s="36">
        <v>-15</v>
      </c>
    </row>
    <row r="60" spans="1:14" ht="11.25" customHeight="1">
      <c r="A60" s="5"/>
      <c r="B60" s="24" t="s">
        <v>44</v>
      </c>
      <c r="C60" s="89">
        <v>2.4289999999999998</v>
      </c>
      <c r="D60" s="36">
        <v>2987</v>
      </c>
      <c r="E60" s="36">
        <v>7031</v>
      </c>
      <c r="F60" s="36">
        <v>3368</v>
      </c>
      <c r="G60" s="36">
        <v>3663</v>
      </c>
      <c r="H60" s="36">
        <v>1229.72416632359</v>
      </c>
      <c r="I60" s="36">
        <v>2894.6068340881025</v>
      </c>
      <c r="J60" s="37">
        <v>2.3538667559424171</v>
      </c>
      <c r="K60" s="38">
        <v>91.946491946491946</v>
      </c>
      <c r="L60" s="38">
        <v>4.2203894451247326</v>
      </c>
      <c r="M60" s="36">
        <v>7075</v>
      </c>
      <c r="N60" s="36">
        <v>-44</v>
      </c>
    </row>
    <row r="61" spans="1:14" ht="11.25" customHeight="1">
      <c r="A61" s="5"/>
      <c r="B61" s="24" t="s">
        <v>133</v>
      </c>
      <c r="C61" s="89">
        <v>7.4560000000000004</v>
      </c>
      <c r="D61" s="36">
        <v>7536</v>
      </c>
      <c r="E61" s="36">
        <v>16211</v>
      </c>
      <c r="F61" s="36">
        <v>7791</v>
      </c>
      <c r="G61" s="36">
        <v>8420</v>
      </c>
      <c r="H61" s="36">
        <v>1010.7296137339056</v>
      </c>
      <c r="I61" s="36">
        <v>2174.2221030042915</v>
      </c>
      <c r="J61" s="37">
        <v>2.1511411889596603</v>
      </c>
      <c r="K61" s="38">
        <v>92.529691211401428</v>
      </c>
      <c r="L61" s="38">
        <v>9.7307258277509661</v>
      </c>
      <c r="M61" s="36">
        <v>16281</v>
      </c>
      <c r="N61" s="36">
        <v>-70</v>
      </c>
    </row>
    <row r="62" spans="1:14" ht="11.25" customHeight="1">
      <c r="A62" s="5"/>
      <c r="B62" s="24" t="s">
        <v>134</v>
      </c>
      <c r="C62" s="89">
        <v>0.66800000000000004</v>
      </c>
      <c r="D62" s="36">
        <v>5640</v>
      </c>
      <c r="E62" s="36">
        <v>10029</v>
      </c>
      <c r="F62" s="36">
        <v>5055</v>
      </c>
      <c r="G62" s="36">
        <v>4974</v>
      </c>
      <c r="H62" s="36">
        <v>8443.1137724550899</v>
      </c>
      <c r="I62" s="36">
        <v>15013.473053892214</v>
      </c>
      <c r="J62" s="37">
        <v>1.7781914893617021</v>
      </c>
      <c r="K62" s="38">
        <v>101.62846803377563</v>
      </c>
      <c r="L62" s="38">
        <v>6.0199524598429734</v>
      </c>
      <c r="M62" s="36">
        <v>9962</v>
      </c>
      <c r="N62" s="36">
        <v>67</v>
      </c>
    </row>
    <row r="63" spans="1:14" ht="11.25" customHeight="1">
      <c r="A63" s="5"/>
      <c r="B63" s="24" t="s">
        <v>135</v>
      </c>
      <c r="C63" s="89">
        <v>5.7309999999999999</v>
      </c>
      <c r="D63" s="36">
        <v>5642</v>
      </c>
      <c r="E63" s="36">
        <v>10247</v>
      </c>
      <c r="F63" s="36">
        <v>5134</v>
      </c>
      <c r="G63" s="36">
        <v>5113</v>
      </c>
      <c r="H63" s="36">
        <v>984.47042400977148</v>
      </c>
      <c r="I63" s="36">
        <v>1787.9951142906998</v>
      </c>
      <c r="J63" s="37">
        <v>1.816199929103155</v>
      </c>
      <c r="K63" s="38">
        <v>100.4107177782124</v>
      </c>
      <c r="L63" s="38">
        <v>6.1508079425676492</v>
      </c>
      <c r="M63" s="36">
        <v>10375</v>
      </c>
      <c r="N63" s="36">
        <v>-128</v>
      </c>
    </row>
    <row r="64" spans="1:14" ht="11.25" customHeight="1">
      <c r="A64" s="5"/>
      <c r="B64" s="24" t="s">
        <v>136</v>
      </c>
      <c r="C64" s="89">
        <v>1.88</v>
      </c>
      <c r="D64" s="36">
        <v>3645</v>
      </c>
      <c r="E64" s="36">
        <v>7185</v>
      </c>
      <c r="F64" s="36">
        <v>3489</v>
      </c>
      <c r="G64" s="36">
        <v>3696</v>
      </c>
      <c r="H64" s="36">
        <v>1938.8297872340427</v>
      </c>
      <c r="I64" s="36">
        <v>3821.8085106382982</v>
      </c>
      <c r="J64" s="37">
        <v>1.9711934156378601</v>
      </c>
      <c r="K64" s="38">
        <v>94.399350649350637</v>
      </c>
      <c r="L64" s="38">
        <v>4.3128286393430821</v>
      </c>
      <c r="M64" s="36">
        <v>7239</v>
      </c>
      <c r="N64" s="36">
        <v>-54</v>
      </c>
    </row>
    <row r="65" spans="1:14" ht="11.25" customHeight="1">
      <c r="A65" s="5"/>
      <c r="B65" s="24" t="s">
        <v>137</v>
      </c>
      <c r="C65" s="89">
        <v>4.4109999999999996</v>
      </c>
      <c r="D65" s="36">
        <v>1752</v>
      </c>
      <c r="E65" s="36">
        <v>3568</v>
      </c>
      <c r="F65" s="36">
        <v>1651</v>
      </c>
      <c r="G65" s="36">
        <v>1917</v>
      </c>
      <c r="H65" s="36">
        <v>397.18884606665159</v>
      </c>
      <c r="I65" s="36">
        <v>808.88687372477909</v>
      </c>
      <c r="J65" s="37">
        <v>2.0365296803652968</v>
      </c>
      <c r="K65" s="38">
        <v>86.12415232133543</v>
      </c>
      <c r="L65" s="38">
        <v>2.1417080842277123</v>
      </c>
      <c r="M65" s="36">
        <v>3656</v>
      </c>
      <c r="N65" s="36">
        <v>-88</v>
      </c>
    </row>
    <row r="66" spans="1:14" ht="11.25" customHeight="1">
      <c r="A66" s="5"/>
      <c r="B66" s="24" t="s">
        <v>138</v>
      </c>
      <c r="C66" s="89">
        <v>1.036</v>
      </c>
      <c r="D66" s="36">
        <v>2915</v>
      </c>
      <c r="E66" s="36">
        <v>5779</v>
      </c>
      <c r="F66" s="36">
        <v>2692</v>
      </c>
      <c r="G66" s="36">
        <v>3087</v>
      </c>
      <c r="H66" s="36">
        <v>2813.7065637065634</v>
      </c>
      <c r="I66" s="36">
        <v>5578.1853281853282</v>
      </c>
      <c r="J66" s="37">
        <v>1.9825042881646655</v>
      </c>
      <c r="K66" s="38">
        <v>87.204405571752503</v>
      </c>
      <c r="L66" s="38">
        <v>3.4688708012197171</v>
      </c>
      <c r="M66" s="36">
        <v>5797</v>
      </c>
      <c r="N66" s="36">
        <v>-18</v>
      </c>
    </row>
    <row r="67" spans="1:14" ht="11.25" customHeight="1">
      <c r="A67" s="5"/>
      <c r="B67" s="24" t="s">
        <v>139</v>
      </c>
      <c r="C67" s="89">
        <v>0.28699999999999998</v>
      </c>
      <c r="D67" s="36">
        <v>1661</v>
      </c>
      <c r="E67" s="36">
        <v>2932</v>
      </c>
      <c r="F67" s="36">
        <v>1376</v>
      </c>
      <c r="G67" s="36">
        <v>1556</v>
      </c>
      <c r="H67" s="36">
        <v>5787.4564459930316</v>
      </c>
      <c r="I67" s="36">
        <v>10216.027874564461</v>
      </c>
      <c r="J67" s="37">
        <v>1.7652016857314869</v>
      </c>
      <c r="K67" s="38">
        <v>88.431876606683801</v>
      </c>
      <c r="L67" s="38">
        <v>1.7599462171960911</v>
      </c>
      <c r="M67" s="36">
        <v>2953</v>
      </c>
      <c r="N67" s="36">
        <v>-21</v>
      </c>
    </row>
    <row r="68" spans="1:14" ht="11.25" customHeight="1">
      <c r="A68" s="30"/>
      <c r="B68" s="24" t="s">
        <v>140</v>
      </c>
      <c r="C68" s="89">
        <v>0.189</v>
      </c>
      <c r="D68" s="36">
        <v>1361</v>
      </c>
      <c r="E68" s="36">
        <v>2776</v>
      </c>
      <c r="F68" s="36">
        <v>1505</v>
      </c>
      <c r="G68" s="36">
        <v>1271</v>
      </c>
      <c r="H68" s="36">
        <v>7201.0582010582011</v>
      </c>
      <c r="I68" s="36">
        <v>14687.830687830688</v>
      </c>
      <c r="J68" s="37">
        <v>2.0396767083027187</v>
      </c>
      <c r="K68" s="38">
        <v>118.41070023603461</v>
      </c>
      <c r="L68" s="38">
        <v>1.66630651396192</v>
      </c>
      <c r="M68" s="36">
        <v>2815</v>
      </c>
      <c r="N68" s="36">
        <v>-39</v>
      </c>
    </row>
    <row r="69" spans="1:14" ht="11.25" customHeight="1">
      <c r="A69" s="30"/>
      <c r="B69" s="24" t="s">
        <v>141</v>
      </c>
      <c r="C69" s="89">
        <v>0.443</v>
      </c>
      <c r="D69" s="36">
        <v>2222</v>
      </c>
      <c r="E69" s="36">
        <v>3981</v>
      </c>
      <c r="F69" s="36">
        <v>1934</v>
      </c>
      <c r="G69" s="36">
        <v>2047</v>
      </c>
      <c r="H69" s="36">
        <v>5015.8013544018058</v>
      </c>
      <c r="I69" s="36">
        <v>8986.4559819413098</v>
      </c>
      <c r="J69" s="37">
        <v>1.7916291629162917</v>
      </c>
      <c r="K69" s="38">
        <v>94.479726428920372</v>
      </c>
      <c r="L69" s="38">
        <v>2.3896131959951017</v>
      </c>
      <c r="M69" s="36">
        <v>4116</v>
      </c>
      <c r="N69" s="36">
        <v>-135</v>
      </c>
    </row>
    <row r="70" spans="1:14" ht="6" customHeight="1">
      <c r="A70" s="41"/>
      <c r="B70" s="86"/>
      <c r="C70" s="93"/>
      <c r="D70" s="42"/>
      <c r="E70" s="42"/>
      <c r="F70" s="42"/>
      <c r="G70" s="42"/>
      <c r="H70" s="42"/>
      <c r="I70" s="42"/>
      <c r="J70" s="43"/>
      <c r="K70" s="44"/>
      <c r="L70" s="44"/>
      <c r="M70" s="42"/>
      <c r="N70" s="42"/>
    </row>
    <row r="71" spans="1:14" ht="10.5" customHeight="1">
      <c r="A71" s="5"/>
      <c r="B71" s="45" t="s">
        <v>276</v>
      </c>
      <c r="C71" s="92"/>
      <c r="D71" s="46"/>
      <c r="E71" s="46"/>
      <c r="F71" s="46"/>
      <c r="G71" s="46"/>
      <c r="H71" s="83"/>
      <c r="I71" s="83"/>
      <c r="J71" s="47"/>
      <c r="K71" s="48"/>
      <c r="L71" s="32"/>
      <c r="M71" s="5"/>
      <c r="N71" s="49"/>
    </row>
    <row r="72" spans="1:14" ht="10.5" customHeight="1">
      <c r="A72" s="5"/>
      <c r="B72" s="45" t="s">
        <v>288</v>
      </c>
      <c r="C72" s="92"/>
      <c r="D72" s="46"/>
      <c r="E72" s="46"/>
      <c r="F72" s="46"/>
      <c r="G72" s="46"/>
      <c r="H72" s="83"/>
      <c r="I72" s="83"/>
      <c r="J72" s="47"/>
      <c r="K72" s="48"/>
      <c r="L72" s="32"/>
      <c r="M72" s="5"/>
      <c r="N72" s="49"/>
    </row>
    <row r="73" spans="1:14">
      <c r="A73" s="5"/>
      <c r="B73" s="45"/>
      <c r="C73" s="92"/>
      <c r="D73" s="46"/>
      <c r="E73" s="46"/>
      <c r="F73" s="46"/>
      <c r="G73" s="46"/>
      <c r="H73" s="83"/>
      <c r="I73" s="83"/>
      <c r="J73" s="47"/>
      <c r="K73" s="48"/>
      <c r="L73" s="32"/>
      <c r="M73" s="5"/>
      <c r="N73" s="49"/>
    </row>
    <row r="74" spans="1:14">
      <c r="A74" s="5"/>
      <c r="B74" s="45"/>
      <c r="C74" s="92"/>
      <c r="D74" s="46"/>
      <c r="E74" s="46"/>
      <c r="F74" s="46"/>
      <c r="G74" s="46"/>
      <c r="H74" s="83"/>
      <c r="I74" s="83"/>
      <c r="J74" s="47"/>
      <c r="K74" s="48"/>
      <c r="L74" s="32"/>
      <c r="M74" s="5"/>
      <c r="N74" s="49"/>
    </row>
    <row r="75" spans="1:14" ht="13.5" customHeight="1">
      <c r="A75" s="5"/>
      <c r="B75" s="45"/>
      <c r="C75" s="92"/>
      <c r="D75" s="46"/>
      <c r="E75" s="46"/>
      <c r="F75" s="46"/>
      <c r="G75" s="46"/>
      <c r="H75" s="83"/>
      <c r="I75" s="83"/>
      <c r="J75" s="47"/>
      <c r="K75" s="48"/>
      <c r="L75" s="32"/>
      <c r="M75" s="5"/>
      <c r="N75" s="49"/>
    </row>
    <row r="76" spans="1:14" ht="13.5" customHeight="1">
      <c r="A76" s="82" t="s">
        <v>287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>
      <c r="A77" s="5"/>
      <c r="B77" s="4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4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1" t="s">
        <v>286</v>
      </c>
      <c r="B79" s="4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 customHeight="1">
      <c r="A80" s="287" t="s">
        <v>285</v>
      </c>
      <c r="B80" s="288"/>
      <c r="C80" s="272" t="s">
        <v>284</v>
      </c>
      <c r="D80" s="269" t="s">
        <v>283</v>
      </c>
      <c r="E80" s="270"/>
      <c r="F80" s="270"/>
      <c r="G80" s="271"/>
      <c r="H80" s="269" t="s">
        <v>282</v>
      </c>
      <c r="I80" s="271"/>
      <c r="J80" s="283" t="s">
        <v>263</v>
      </c>
      <c r="K80" s="272" t="s">
        <v>281</v>
      </c>
      <c r="L80" s="283" t="s">
        <v>280</v>
      </c>
      <c r="M80" s="283" t="s">
        <v>279</v>
      </c>
      <c r="N80" s="276" t="s">
        <v>278</v>
      </c>
    </row>
    <row r="81" spans="1:14" ht="24" customHeight="1">
      <c r="A81" s="289"/>
      <c r="B81" s="290"/>
      <c r="C81" s="286"/>
      <c r="D81" s="8" t="s">
        <v>256</v>
      </c>
      <c r="E81" s="10" t="s">
        <v>255</v>
      </c>
      <c r="F81" s="10" t="s">
        <v>259</v>
      </c>
      <c r="G81" s="12" t="s">
        <v>258</v>
      </c>
      <c r="H81" s="8" t="s">
        <v>256</v>
      </c>
      <c r="I81" s="9" t="s">
        <v>277</v>
      </c>
      <c r="J81" s="285"/>
      <c r="K81" s="286"/>
      <c r="L81" s="285"/>
      <c r="M81" s="284"/>
      <c r="N81" s="282"/>
    </row>
    <row r="82" spans="1:14" ht="6" customHeight="1">
      <c r="A82" s="81"/>
      <c r="B82" s="81"/>
      <c r="C82" s="91"/>
      <c r="D82" s="15"/>
      <c r="E82" s="15"/>
      <c r="F82" s="15"/>
      <c r="G82" s="15"/>
      <c r="H82" s="15"/>
      <c r="I82" s="15"/>
      <c r="J82" s="16"/>
      <c r="K82" s="15"/>
      <c r="L82" s="16"/>
      <c r="M82" s="15"/>
      <c r="N82" s="15"/>
    </row>
    <row r="83" spans="1:14" ht="11.25" customHeight="1">
      <c r="A83" s="5"/>
      <c r="B83" s="24" t="s">
        <v>142</v>
      </c>
      <c r="C83" s="89">
        <v>0.99799999999999989</v>
      </c>
      <c r="D83" s="36">
        <v>4790</v>
      </c>
      <c r="E83" s="36">
        <v>8941</v>
      </c>
      <c r="F83" s="36">
        <v>4568</v>
      </c>
      <c r="G83" s="36">
        <v>4373</v>
      </c>
      <c r="H83" s="36">
        <v>4799.5991983967942</v>
      </c>
      <c r="I83" s="36">
        <v>8958.9178356713437</v>
      </c>
      <c r="J83" s="37">
        <v>1.8665970772442588</v>
      </c>
      <c r="K83" s="38">
        <v>104.45918134004116</v>
      </c>
      <c r="L83" s="38">
        <v>5.3668755552354197</v>
      </c>
      <c r="M83" s="36">
        <v>8960</v>
      </c>
      <c r="N83" s="36">
        <v>-19</v>
      </c>
    </row>
    <row r="84" spans="1:14" ht="11.25" customHeight="1">
      <c r="A84" s="5"/>
      <c r="B84" s="24" t="s">
        <v>143</v>
      </c>
      <c r="C84" s="89">
        <v>0.63</v>
      </c>
      <c r="D84" s="36">
        <v>4697</v>
      </c>
      <c r="E84" s="36">
        <v>7364</v>
      </c>
      <c r="F84" s="36">
        <v>3859</v>
      </c>
      <c r="G84" s="36">
        <v>3505</v>
      </c>
      <c r="H84" s="36">
        <v>7455.5555555555557</v>
      </c>
      <c r="I84" s="36">
        <v>11688.888888888889</v>
      </c>
      <c r="J84" s="37">
        <v>1.5678092399403876</v>
      </c>
      <c r="K84" s="38">
        <v>110.09985734664764</v>
      </c>
      <c r="L84" s="38">
        <v>4.4202741962592142</v>
      </c>
      <c r="M84" s="36">
        <v>7420</v>
      </c>
      <c r="N84" s="36">
        <v>-56</v>
      </c>
    </row>
    <row r="85" spans="1:14" ht="11.25" customHeight="1">
      <c r="A85" s="5"/>
      <c r="B85" s="24" t="s">
        <v>144</v>
      </c>
      <c r="C85" s="89">
        <v>0.92500000000000004</v>
      </c>
      <c r="D85" s="36">
        <v>8258</v>
      </c>
      <c r="E85" s="36">
        <v>14726</v>
      </c>
      <c r="F85" s="36">
        <v>7436</v>
      </c>
      <c r="G85" s="36">
        <v>7290</v>
      </c>
      <c r="H85" s="36">
        <v>8927.5675675675666</v>
      </c>
      <c r="I85" s="36">
        <v>15920</v>
      </c>
      <c r="J85" s="37">
        <v>1.78324049406636</v>
      </c>
      <c r="K85" s="38">
        <v>102.00274348422495</v>
      </c>
      <c r="L85" s="38">
        <v>8.8393478835026045</v>
      </c>
      <c r="M85" s="36">
        <v>14843</v>
      </c>
      <c r="N85" s="36">
        <v>-117</v>
      </c>
    </row>
    <row r="86" spans="1:14" ht="11.25" customHeight="1">
      <c r="A86" s="5"/>
      <c r="B86" s="24" t="s">
        <v>145</v>
      </c>
      <c r="C86" s="89">
        <v>0.92600000000000005</v>
      </c>
      <c r="D86" s="36">
        <v>3705</v>
      </c>
      <c r="E86" s="36">
        <v>8307</v>
      </c>
      <c r="F86" s="36">
        <v>3716</v>
      </c>
      <c r="G86" s="36">
        <v>4591</v>
      </c>
      <c r="H86" s="36">
        <v>4001.0799136069113</v>
      </c>
      <c r="I86" s="36">
        <v>8970.8423326133907</v>
      </c>
      <c r="J86" s="37">
        <v>2.2421052631578946</v>
      </c>
      <c r="K86" s="38">
        <v>80.940971465911574</v>
      </c>
      <c r="L86" s="38">
        <v>4.9863141972196212</v>
      </c>
      <c r="M86" s="36">
        <v>8291</v>
      </c>
      <c r="N86" s="36">
        <v>16</v>
      </c>
    </row>
    <row r="87" spans="1:14" ht="11.25" customHeight="1">
      <c r="A87" s="5"/>
      <c r="B87" s="24" t="s">
        <v>146</v>
      </c>
      <c r="C87" s="89">
        <v>1.6180000000000001</v>
      </c>
      <c r="D87" s="36">
        <v>5346</v>
      </c>
      <c r="E87" s="36">
        <v>11227</v>
      </c>
      <c r="F87" s="36">
        <v>4971</v>
      </c>
      <c r="G87" s="36">
        <v>6256</v>
      </c>
      <c r="H87" s="36">
        <v>3304.0791100123606</v>
      </c>
      <c r="I87" s="36">
        <v>6938.8133498145853</v>
      </c>
      <c r="J87" s="37">
        <v>2.1000748222970445</v>
      </c>
      <c r="K87" s="38">
        <v>79.459718670076725</v>
      </c>
      <c r="L87" s="38">
        <v>6.7390573603207757</v>
      </c>
      <c r="M87" s="36">
        <v>11240</v>
      </c>
      <c r="N87" s="36">
        <v>-13</v>
      </c>
    </row>
    <row r="88" spans="1:14" ht="11.25" customHeight="1">
      <c r="A88" s="5"/>
      <c r="B88" s="24" t="s">
        <v>147</v>
      </c>
      <c r="C88" s="89">
        <v>2.444</v>
      </c>
      <c r="D88" s="36">
        <v>4119</v>
      </c>
      <c r="E88" s="36">
        <v>8210</v>
      </c>
      <c r="F88" s="36">
        <v>3913</v>
      </c>
      <c r="G88" s="36">
        <v>4297</v>
      </c>
      <c r="H88" s="36">
        <v>1685.3518821603927</v>
      </c>
      <c r="I88" s="36">
        <v>3359.2471358428807</v>
      </c>
      <c r="J88" s="37">
        <v>1.9932022335518329</v>
      </c>
      <c r="K88" s="38">
        <v>91.063532697230627</v>
      </c>
      <c r="L88" s="38">
        <v>4.9280895099522191</v>
      </c>
      <c r="M88" s="36">
        <v>8277</v>
      </c>
      <c r="N88" s="36">
        <v>-67</v>
      </c>
    </row>
    <row r="89" spans="1:14" ht="6" customHeight="1">
      <c r="A89" s="5"/>
      <c r="B89" s="28"/>
      <c r="C89" s="90"/>
      <c r="D89" s="46"/>
      <c r="E89" s="46"/>
      <c r="F89" s="46"/>
      <c r="G89" s="46"/>
      <c r="H89" s="30"/>
      <c r="I89" s="30"/>
      <c r="J89" s="31"/>
      <c r="K89" s="27"/>
      <c r="L89" s="32"/>
      <c r="M89" s="5"/>
      <c r="N89" s="25"/>
    </row>
    <row r="90" spans="1:14" s="3" customFormat="1" ht="11.25" customHeight="1">
      <c r="A90" s="278" t="s">
        <v>9</v>
      </c>
      <c r="B90" s="279"/>
      <c r="C90" s="33">
        <v>7.38</v>
      </c>
      <c r="D90" s="34">
        <v>54540</v>
      </c>
      <c r="E90" s="34">
        <v>104264</v>
      </c>
      <c r="F90" s="34">
        <v>47864</v>
      </c>
      <c r="G90" s="34">
        <v>56400</v>
      </c>
      <c r="H90" s="34">
        <v>7390.2439024390242</v>
      </c>
      <c r="I90" s="34">
        <v>14127.913279132792</v>
      </c>
      <c r="J90" s="33">
        <v>1.9116978364503117</v>
      </c>
      <c r="K90" s="35">
        <v>84.865248226950357</v>
      </c>
      <c r="L90" s="35">
        <v>100</v>
      </c>
      <c r="M90" s="34">
        <v>103533</v>
      </c>
      <c r="N90" s="34">
        <v>731</v>
      </c>
    </row>
    <row r="91" spans="1:14" ht="11.25" customHeight="1">
      <c r="A91" s="5"/>
      <c r="B91" s="24" t="s">
        <v>45</v>
      </c>
      <c r="C91" s="89">
        <v>0.43099999999999999</v>
      </c>
      <c r="D91" s="36">
        <v>1102</v>
      </c>
      <c r="E91" s="36">
        <v>2075</v>
      </c>
      <c r="F91" s="36">
        <v>994</v>
      </c>
      <c r="G91" s="36">
        <v>1081</v>
      </c>
      <c r="H91" s="36">
        <v>2556.844547563805</v>
      </c>
      <c r="I91" s="36">
        <v>4814.3851508120651</v>
      </c>
      <c r="J91" s="37">
        <v>1.8829401088929221</v>
      </c>
      <c r="K91" s="38">
        <v>91.951896392229415</v>
      </c>
      <c r="L91" s="38">
        <v>1.9901404127982814</v>
      </c>
      <c r="M91" s="36">
        <v>2053</v>
      </c>
      <c r="N91" s="36">
        <v>22</v>
      </c>
    </row>
    <row r="92" spans="1:14" ht="11.25" customHeight="1">
      <c r="A92" s="5"/>
      <c r="B92" s="24" t="s">
        <v>270</v>
      </c>
      <c r="C92" s="89">
        <v>0.22</v>
      </c>
      <c r="D92" s="36">
        <v>2677</v>
      </c>
      <c r="E92" s="36">
        <v>4714</v>
      </c>
      <c r="F92" s="36">
        <v>2110</v>
      </c>
      <c r="G92" s="36">
        <v>2604</v>
      </c>
      <c r="H92" s="36">
        <v>12168.181818181818</v>
      </c>
      <c r="I92" s="36">
        <v>21427.272727272728</v>
      </c>
      <c r="J92" s="37">
        <v>1.7609264101606277</v>
      </c>
      <c r="K92" s="38">
        <v>81.029185867895549</v>
      </c>
      <c r="L92" s="38">
        <v>4.5212153763523357</v>
      </c>
      <c r="M92" s="36">
        <v>4575</v>
      </c>
      <c r="N92" s="36">
        <v>139</v>
      </c>
    </row>
    <row r="93" spans="1:14" ht="11.25" customHeight="1">
      <c r="A93" s="5"/>
      <c r="B93" s="24" t="s">
        <v>46</v>
      </c>
      <c r="C93" s="89">
        <v>0.17799999999999999</v>
      </c>
      <c r="D93" s="36">
        <v>1671</v>
      </c>
      <c r="E93" s="36">
        <v>2473</v>
      </c>
      <c r="F93" s="36">
        <v>1059</v>
      </c>
      <c r="G93" s="36">
        <v>1414</v>
      </c>
      <c r="H93" s="36">
        <v>9387.6404494382023</v>
      </c>
      <c r="I93" s="36">
        <v>13893.258426966293</v>
      </c>
      <c r="J93" s="37">
        <v>1.4799521244763614</v>
      </c>
      <c r="K93" s="38">
        <v>74.893917963224894</v>
      </c>
      <c r="L93" s="38">
        <v>2.3718637305301926</v>
      </c>
      <c r="M93" s="36">
        <v>2441</v>
      </c>
      <c r="N93" s="36">
        <v>32</v>
      </c>
    </row>
    <row r="94" spans="1:14" ht="11.25" customHeight="1">
      <c r="A94" s="5"/>
      <c r="B94" s="24" t="s">
        <v>47</v>
      </c>
      <c r="C94" s="89">
        <v>0.214</v>
      </c>
      <c r="D94" s="36">
        <v>1667</v>
      </c>
      <c r="E94" s="36">
        <v>2924</v>
      </c>
      <c r="F94" s="36">
        <v>1345</v>
      </c>
      <c r="G94" s="36">
        <v>1579</v>
      </c>
      <c r="H94" s="36">
        <v>7789.7196261682247</v>
      </c>
      <c r="I94" s="36">
        <v>13663.551401869159</v>
      </c>
      <c r="J94" s="37">
        <v>1.7540491901619677</v>
      </c>
      <c r="K94" s="38">
        <v>85.180493983533879</v>
      </c>
      <c r="L94" s="38">
        <v>2.8044195503721321</v>
      </c>
      <c r="M94" s="36">
        <v>2788</v>
      </c>
      <c r="N94" s="36">
        <v>136</v>
      </c>
    </row>
    <row r="95" spans="1:14" ht="11.25" customHeight="1">
      <c r="A95" s="5"/>
      <c r="B95" s="24" t="s">
        <v>48</v>
      </c>
      <c r="C95" s="89">
        <v>0.185</v>
      </c>
      <c r="D95" s="36">
        <v>2614</v>
      </c>
      <c r="E95" s="36">
        <v>4944</v>
      </c>
      <c r="F95" s="36">
        <v>2224</v>
      </c>
      <c r="G95" s="36">
        <v>2720</v>
      </c>
      <c r="H95" s="36">
        <v>14129.72972972973</v>
      </c>
      <c r="I95" s="36">
        <v>26724.324324324323</v>
      </c>
      <c r="J95" s="37">
        <v>1.8913542463657231</v>
      </c>
      <c r="K95" s="38">
        <v>81.764705882352942</v>
      </c>
      <c r="L95" s="38">
        <v>4.7418092534335914</v>
      </c>
      <c r="M95" s="36">
        <v>4881</v>
      </c>
      <c r="N95" s="36">
        <v>63</v>
      </c>
    </row>
    <row r="96" spans="1:14" ht="11.25" customHeight="1">
      <c r="A96" s="5"/>
      <c r="B96" s="24" t="s">
        <v>49</v>
      </c>
      <c r="C96" s="89">
        <v>0.22500000000000001</v>
      </c>
      <c r="D96" s="36">
        <v>2126</v>
      </c>
      <c r="E96" s="36">
        <v>3912</v>
      </c>
      <c r="F96" s="36">
        <v>1778</v>
      </c>
      <c r="G96" s="36">
        <v>2134</v>
      </c>
      <c r="H96" s="36">
        <v>9448.8888888888887</v>
      </c>
      <c r="I96" s="36">
        <v>17386.666666666668</v>
      </c>
      <c r="J96" s="37">
        <v>1.8400752587017875</v>
      </c>
      <c r="K96" s="38">
        <v>83.317713214620426</v>
      </c>
      <c r="L96" s="38">
        <v>3.752014118008133</v>
      </c>
      <c r="M96" s="36">
        <v>3946</v>
      </c>
      <c r="N96" s="36">
        <v>-34</v>
      </c>
    </row>
    <row r="97" spans="1:14" ht="11.25" customHeight="1">
      <c r="A97" s="5"/>
      <c r="B97" s="24" t="s">
        <v>50</v>
      </c>
      <c r="C97" s="89">
        <v>0.501</v>
      </c>
      <c r="D97" s="36">
        <v>5287</v>
      </c>
      <c r="E97" s="36">
        <v>9564</v>
      </c>
      <c r="F97" s="36">
        <v>4390</v>
      </c>
      <c r="G97" s="36">
        <v>5174</v>
      </c>
      <c r="H97" s="36">
        <v>10552.894211576846</v>
      </c>
      <c r="I97" s="36">
        <v>19089.820359281439</v>
      </c>
      <c r="J97" s="37">
        <v>1.8089653867978059</v>
      </c>
      <c r="K97" s="38">
        <v>84.847313490529572</v>
      </c>
      <c r="L97" s="38">
        <v>9.1728688713266315</v>
      </c>
      <c r="M97" s="36">
        <v>9546</v>
      </c>
      <c r="N97" s="36">
        <v>18</v>
      </c>
    </row>
    <row r="98" spans="1:14" ht="11.25" customHeight="1">
      <c r="A98" s="5"/>
      <c r="B98" s="24" t="s">
        <v>51</v>
      </c>
      <c r="C98" s="89">
        <v>0.40400000000000003</v>
      </c>
      <c r="D98" s="36">
        <v>3808</v>
      </c>
      <c r="E98" s="36">
        <v>7501</v>
      </c>
      <c r="F98" s="36">
        <v>3483</v>
      </c>
      <c r="G98" s="36">
        <v>4018</v>
      </c>
      <c r="H98" s="36">
        <v>9425.7425742574251</v>
      </c>
      <c r="I98" s="36">
        <v>18566.831683168315</v>
      </c>
      <c r="J98" s="37">
        <v>1.9698004201680672</v>
      </c>
      <c r="K98" s="38">
        <v>86.684917869586869</v>
      </c>
      <c r="L98" s="38">
        <v>7.1942377042891126</v>
      </c>
      <c r="M98" s="36">
        <v>7480</v>
      </c>
      <c r="N98" s="36">
        <v>21</v>
      </c>
    </row>
    <row r="99" spans="1:14" ht="11.25" customHeight="1">
      <c r="A99" s="5"/>
      <c r="B99" s="24" t="s">
        <v>52</v>
      </c>
      <c r="C99" s="89">
        <v>0.39500000000000002</v>
      </c>
      <c r="D99" s="36">
        <v>3158</v>
      </c>
      <c r="E99" s="36">
        <v>6174</v>
      </c>
      <c r="F99" s="36">
        <v>2853</v>
      </c>
      <c r="G99" s="36">
        <v>3321</v>
      </c>
      <c r="H99" s="36">
        <v>7994.9367088607587</v>
      </c>
      <c r="I99" s="36">
        <v>15630.379746835442</v>
      </c>
      <c r="J99" s="37">
        <v>1.9550348321722608</v>
      </c>
      <c r="K99" s="38">
        <v>85.907859078590789</v>
      </c>
      <c r="L99" s="38">
        <v>5.9215069439116093</v>
      </c>
      <c r="M99" s="36">
        <v>6167</v>
      </c>
      <c r="N99" s="36">
        <v>7</v>
      </c>
    </row>
    <row r="100" spans="1:14" ht="11.25" customHeight="1">
      <c r="A100" s="5"/>
      <c r="B100" s="24" t="s">
        <v>148</v>
      </c>
      <c r="C100" s="89">
        <v>0.55000000000000004</v>
      </c>
      <c r="D100" s="36">
        <v>4075</v>
      </c>
      <c r="E100" s="36">
        <v>8439</v>
      </c>
      <c r="F100" s="36">
        <v>4020</v>
      </c>
      <c r="G100" s="36">
        <v>4419</v>
      </c>
      <c r="H100" s="36">
        <v>7409.0909090909081</v>
      </c>
      <c r="I100" s="36">
        <v>15343.636363636362</v>
      </c>
      <c r="J100" s="37">
        <v>2.070920245398773</v>
      </c>
      <c r="K100" s="38">
        <v>90.970807875084859</v>
      </c>
      <c r="L100" s="38">
        <v>8.0938770812552754</v>
      </c>
      <c r="M100" s="36">
        <v>8421</v>
      </c>
      <c r="N100" s="36">
        <v>18</v>
      </c>
    </row>
    <row r="101" spans="1:14" ht="11.25" customHeight="1">
      <c r="A101" s="5"/>
      <c r="B101" s="24" t="s">
        <v>149</v>
      </c>
      <c r="C101" s="89">
        <v>0.46400000000000002</v>
      </c>
      <c r="D101" s="36">
        <v>3673</v>
      </c>
      <c r="E101" s="36">
        <v>6933</v>
      </c>
      <c r="F101" s="36">
        <v>3219</v>
      </c>
      <c r="G101" s="36">
        <v>3714</v>
      </c>
      <c r="H101" s="36">
        <v>7915.9482758620688</v>
      </c>
      <c r="I101" s="36">
        <v>14941.810344827585</v>
      </c>
      <c r="J101" s="37">
        <v>1.8875578546147562</v>
      </c>
      <c r="K101" s="38">
        <v>86.672051696284328</v>
      </c>
      <c r="L101" s="38">
        <v>6.6494667382797505</v>
      </c>
      <c r="M101" s="36">
        <v>6922</v>
      </c>
      <c r="N101" s="36">
        <v>11</v>
      </c>
    </row>
    <row r="102" spans="1:14" ht="11.25" customHeight="1">
      <c r="A102" s="5"/>
      <c r="B102" s="24" t="s">
        <v>150</v>
      </c>
      <c r="C102" s="89">
        <v>1.0860000000000001</v>
      </c>
      <c r="D102" s="36">
        <v>5353</v>
      </c>
      <c r="E102" s="36">
        <v>11436</v>
      </c>
      <c r="F102" s="36">
        <v>5356</v>
      </c>
      <c r="G102" s="36">
        <v>6080</v>
      </c>
      <c r="H102" s="36">
        <v>4929.0976058931856</v>
      </c>
      <c r="I102" s="36">
        <v>10530.386740331491</v>
      </c>
      <c r="J102" s="37">
        <v>2.1363721277788157</v>
      </c>
      <c r="K102" s="38">
        <v>88.09210526315789</v>
      </c>
      <c r="L102" s="38">
        <v>10.968311210005371</v>
      </c>
      <c r="M102" s="36">
        <v>11447</v>
      </c>
      <c r="N102" s="36">
        <v>-11</v>
      </c>
    </row>
    <row r="103" spans="1:14" ht="11.25" customHeight="1">
      <c r="A103" s="5"/>
      <c r="B103" s="24" t="s">
        <v>151</v>
      </c>
      <c r="C103" s="89">
        <v>0.29199999999999998</v>
      </c>
      <c r="D103" s="36">
        <v>2480</v>
      </c>
      <c r="E103" s="36">
        <v>5244</v>
      </c>
      <c r="F103" s="36">
        <v>2471</v>
      </c>
      <c r="G103" s="36">
        <v>2773</v>
      </c>
      <c r="H103" s="36">
        <v>8493.1506849315065</v>
      </c>
      <c r="I103" s="36">
        <v>17958.904109589042</v>
      </c>
      <c r="J103" s="37">
        <v>2.1145161290322583</v>
      </c>
      <c r="K103" s="38">
        <v>89.109267940858274</v>
      </c>
      <c r="L103" s="38">
        <v>5.0295403974526209</v>
      </c>
      <c r="M103" s="36">
        <v>5232</v>
      </c>
      <c r="N103" s="36">
        <v>12</v>
      </c>
    </row>
    <row r="104" spans="1:14" ht="11.25" customHeight="1">
      <c r="A104" s="5"/>
      <c r="B104" s="24" t="s">
        <v>152</v>
      </c>
      <c r="C104" s="89">
        <v>0.30599999999999999</v>
      </c>
      <c r="D104" s="36">
        <v>2013</v>
      </c>
      <c r="E104" s="36">
        <v>4403</v>
      </c>
      <c r="F104" s="36">
        <v>2084</v>
      </c>
      <c r="G104" s="36">
        <v>2319</v>
      </c>
      <c r="H104" s="36">
        <v>6578.4313725490201</v>
      </c>
      <c r="I104" s="36">
        <v>14388.888888888889</v>
      </c>
      <c r="J104" s="37">
        <v>2.1872826626924988</v>
      </c>
      <c r="K104" s="38">
        <v>89.866321690383785</v>
      </c>
      <c r="L104" s="38">
        <v>4.2229340903859436</v>
      </c>
      <c r="M104" s="36">
        <v>4430</v>
      </c>
      <c r="N104" s="36">
        <v>-27</v>
      </c>
    </row>
    <row r="105" spans="1:14" ht="11.25" customHeight="1">
      <c r="A105" s="5"/>
      <c r="B105" s="24" t="s">
        <v>153</v>
      </c>
      <c r="C105" s="89">
        <v>0.217</v>
      </c>
      <c r="D105" s="36">
        <v>1833</v>
      </c>
      <c r="E105" s="36">
        <v>3550</v>
      </c>
      <c r="F105" s="36">
        <v>1628</v>
      </c>
      <c r="G105" s="36">
        <v>1922</v>
      </c>
      <c r="H105" s="36">
        <v>8447.0046082949302</v>
      </c>
      <c r="I105" s="36">
        <v>16359.447004608295</v>
      </c>
      <c r="J105" s="37">
        <v>1.9367157665030006</v>
      </c>
      <c r="K105" s="38">
        <v>84.703433922996879</v>
      </c>
      <c r="L105" s="38">
        <v>3.4048185375585049</v>
      </c>
      <c r="M105" s="36">
        <v>3541</v>
      </c>
      <c r="N105" s="36">
        <v>9</v>
      </c>
    </row>
    <row r="106" spans="1:14" ht="11.25" customHeight="1">
      <c r="A106" s="5"/>
      <c r="B106" s="24" t="s">
        <v>154</v>
      </c>
      <c r="C106" s="89">
        <v>0.19800000000000001</v>
      </c>
      <c r="D106" s="36">
        <v>1212</v>
      </c>
      <c r="E106" s="36">
        <v>2362</v>
      </c>
      <c r="F106" s="36">
        <v>1041</v>
      </c>
      <c r="G106" s="36">
        <v>1321</v>
      </c>
      <c r="H106" s="36">
        <v>6121.212121212121</v>
      </c>
      <c r="I106" s="36">
        <v>11929.292929292929</v>
      </c>
      <c r="J106" s="37">
        <v>1.9488448844884489</v>
      </c>
      <c r="K106" s="38">
        <v>78.803936411809232</v>
      </c>
      <c r="L106" s="38">
        <v>2.265403207243152</v>
      </c>
      <c r="M106" s="36">
        <v>2274</v>
      </c>
      <c r="N106" s="36">
        <v>88</v>
      </c>
    </row>
    <row r="107" spans="1:14" ht="11.25" customHeight="1">
      <c r="A107" s="5"/>
      <c r="B107" s="24" t="s">
        <v>155</v>
      </c>
      <c r="C107" s="89">
        <v>0.184</v>
      </c>
      <c r="D107" s="36">
        <v>1100</v>
      </c>
      <c r="E107" s="36">
        <v>2348</v>
      </c>
      <c r="F107" s="36">
        <v>1091</v>
      </c>
      <c r="G107" s="36">
        <v>1257</v>
      </c>
      <c r="H107" s="36">
        <v>5978.2608695652179</v>
      </c>
      <c r="I107" s="36">
        <v>12760.869565217392</v>
      </c>
      <c r="J107" s="37">
        <v>2.1345454545454547</v>
      </c>
      <c r="K107" s="38">
        <v>86.793953858392996</v>
      </c>
      <c r="L107" s="38">
        <v>2.2519757538555973</v>
      </c>
      <c r="M107" s="36">
        <v>2338</v>
      </c>
      <c r="N107" s="36">
        <v>10</v>
      </c>
    </row>
    <row r="108" spans="1:14" ht="11.25" customHeight="1">
      <c r="A108" s="5"/>
      <c r="B108" s="24" t="s">
        <v>156</v>
      </c>
      <c r="C108" s="89">
        <v>0.191</v>
      </c>
      <c r="D108" s="36">
        <v>1929</v>
      </c>
      <c r="E108" s="36">
        <v>3186</v>
      </c>
      <c r="F108" s="36">
        <v>1405</v>
      </c>
      <c r="G108" s="36">
        <v>1781</v>
      </c>
      <c r="H108" s="36">
        <v>10099.476439790576</v>
      </c>
      <c r="I108" s="36">
        <v>16680.62827225131</v>
      </c>
      <c r="J108" s="37">
        <v>1.6516329704510109</v>
      </c>
      <c r="K108" s="38">
        <v>78.888265019651882</v>
      </c>
      <c r="L108" s="38">
        <v>3.0557047494820839</v>
      </c>
      <c r="M108" s="36">
        <v>3157</v>
      </c>
      <c r="N108" s="36">
        <v>29</v>
      </c>
    </row>
    <row r="109" spans="1:14" ht="11.25" customHeight="1">
      <c r="A109" s="5"/>
      <c r="B109" s="24" t="s">
        <v>157</v>
      </c>
      <c r="C109" s="89">
        <v>0.22700000000000001</v>
      </c>
      <c r="D109" s="36">
        <v>2155</v>
      </c>
      <c r="E109" s="36">
        <v>4053</v>
      </c>
      <c r="F109" s="36">
        <v>1775</v>
      </c>
      <c r="G109" s="36">
        <v>2278</v>
      </c>
      <c r="H109" s="36">
        <v>9493.3920704845805</v>
      </c>
      <c r="I109" s="36">
        <v>17854.625550660792</v>
      </c>
      <c r="J109" s="37">
        <v>1.8807424593967517</v>
      </c>
      <c r="K109" s="38">
        <v>77.919227392449514</v>
      </c>
      <c r="L109" s="38">
        <v>3.8872477556970764</v>
      </c>
      <c r="M109" s="36">
        <v>3977</v>
      </c>
      <c r="N109" s="36">
        <v>76</v>
      </c>
    </row>
    <row r="110" spans="1:14" ht="11.25" customHeight="1">
      <c r="A110" s="5"/>
      <c r="B110" s="24" t="s">
        <v>158</v>
      </c>
      <c r="C110" s="89">
        <v>0.30499999999999999</v>
      </c>
      <c r="D110" s="36">
        <v>1616</v>
      </c>
      <c r="E110" s="36">
        <v>2809</v>
      </c>
      <c r="F110" s="36">
        <v>1266</v>
      </c>
      <c r="G110" s="36">
        <v>1543</v>
      </c>
      <c r="H110" s="36">
        <v>5298.3606557377052</v>
      </c>
      <c r="I110" s="36">
        <v>9209.8360655737706</v>
      </c>
      <c r="J110" s="37">
        <v>1.7382425742574257</v>
      </c>
      <c r="K110" s="38">
        <v>82.047958522359039</v>
      </c>
      <c r="L110" s="38">
        <v>2.6941226118315047</v>
      </c>
      <c r="M110" s="36">
        <v>2794</v>
      </c>
      <c r="N110" s="36">
        <v>15</v>
      </c>
    </row>
    <row r="111" spans="1:14" ht="11.25" customHeight="1">
      <c r="A111" s="5"/>
      <c r="B111" s="24" t="s">
        <v>159</v>
      </c>
      <c r="C111" s="89">
        <v>0.26700000000000002</v>
      </c>
      <c r="D111" s="36">
        <v>320</v>
      </c>
      <c r="E111" s="36">
        <v>711</v>
      </c>
      <c r="F111" s="36">
        <v>269</v>
      </c>
      <c r="G111" s="36">
        <v>442</v>
      </c>
      <c r="H111" s="36">
        <v>1198.5018726591759</v>
      </c>
      <c r="I111" s="36">
        <v>2662.9213483146068</v>
      </c>
      <c r="J111" s="37">
        <v>2.2218749999999998</v>
      </c>
      <c r="K111" s="38">
        <v>60.859728506787327</v>
      </c>
      <c r="L111" s="38">
        <v>0.6819228113250978</v>
      </c>
      <c r="M111" s="36">
        <v>763</v>
      </c>
      <c r="N111" s="36">
        <v>-52</v>
      </c>
    </row>
    <row r="112" spans="1:14" ht="11.25" customHeight="1">
      <c r="A112" s="5"/>
      <c r="B112" s="24" t="s">
        <v>160</v>
      </c>
      <c r="C112" s="89">
        <v>0.128</v>
      </c>
      <c r="D112" s="36">
        <v>1087</v>
      </c>
      <c r="E112" s="36">
        <v>1776</v>
      </c>
      <c r="F112" s="36">
        <v>805</v>
      </c>
      <c r="G112" s="36">
        <v>971</v>
      </c>
      <c r="H112" s="36">
        <v>8492.1875</v>
      </c>
      <c r="I112" s="36">
        <v>13875</v>
      </c>
      <c r="J112" s="37">
        <v>1.6338546458141674</v>
      </c>
      <c r="K112" s="38">
        <v>82.904222451081353</v>
      </c>
      <c r="L112" s="38">
        <v>1.7033683725926494</v>
      </c>
      <c r="M112" s="36">
        <v>1675</v>
      </c>
      <c r="N112" s="36">
        <v>101</v>
      </c>
    </row>
    <row r="113" spans="1:14" ht="11.25" customHeight="1">
      <c r="A113" s="5"/>
      <c r="B113" s="24" t="s">
        <v>161</v>
      </c>
      <c r="C113" s="89">
        <v>0.21199999999999999</v>
      </c>
      <c r="D113" s="36">
        <v>1584</v>
      </c>
      <c r="E113" s="36">
        <v>2733</v>
      </c>
      <c r="F113" s="36">
        <v>1198</v>
      </c>
      <c r="G113" s="36">
        <v>1535</v>
      </c>
      <c r="H113" s="36">
        <v>7471.6981132075471</v>
      </c>
      <c r="I113" s="36">
        <v>12891.509433962265</v>
      </c>
      <c r="J113" s="37">
        <v>1.7253787878787878</v>
      </c>
      <c r="K113" s="38">
        <v>78.045602605863195</v>
      </c>
      <c r="L113" s="38">
        <v>2.6212307220133506</v>
      </c>
      <c r="M113" s="36">
        <v>2685</v>
      </c>
      <c r="N113" s="36">
        <v>48</v>
      </c>
    </row>
    <row r="114" spans="1:14" ht="6" customHeight="1">
      <c r="A114" s="5"/>
      <c r="B114" s="28"/>
      <c r="C114" s="90"/>
      <c r="D114" s="46"/>
      <c r="E114" s="46"/>
      <c r="F114" s="46"/>
      <c r="G114" s="46"/>
      <c r="H114" s="30"/>
      <c r="I114" s="30"/>
      <c r="J114" s="31"/>
      <c r="K114" s="27"/>
      <c r="L114" s="32"/>
      <c r="M114" s="5"/>
      <c r="N114" s="25"/>
    </row>
    <row r="115" spans="1:14" s="3" customFormat="1" ht="11.25" customHeight="1">
      <c r="A115" s="278" t="s">
        <v>10</v>
      </c>
      <c r="B115" s="279"/>
      <c r="C115" s="33">
        <v>7.46</v>
      </c>
      <c r="D115" s="34">
        <v>20624</v>
      </c>
      <c r="E115" s="34">
        <v>40334</v>
      </c>
      <c r="F115" s="34">
        <v>17033</v>
      </c>
      <c r="G115" s="34">
        <v>23301</v>
      </c>
      <c r="H115" s="34">
        <v>2764.6112600536194</v>
      </c>
      <c r="I115" s="34">
        <v>5406.7024128686326</v>
      </c>
      <c r="J115" s="33">
        <v>1.9556826997672614</v>
      </c>
      <c r="K115" s="35">
        <v>73.099866958499632</v>
      </c>
      <c r="L115" s="35">
        <v>100</v>
      </c>
      <c r="M115" s="34">
        <v>40827</v>
      </c>
      <c r="N115" s="34">
        <v>-493</v>
      </c>
    </row>
    <row r="116" spans="1:14" ht="11.25" customHeight="1">
      <c r="A116" s="5"/>
      <c r="B116" s="24" t="s">
        <v>53</v>
      </c>
      <c r="C116" s="89">
        <v>0.56000000000000005</v>
      </c>
      <c r="D116" s="36">
        <v>2245</v>
      </c>
      <c r="E116" s="36">
        <v>4759</v>
      </c>
      <c r="F116" s="36">
        <v>1579</v>
      </c>
      <c r="G116" s="36">
        <v>3180</v>
      </c>
      <c r="H116" s="36">
        <v>4008.9285714285711</v>
      </c>
      <c r="I116" s="36">
        <v>8498.2142857142844</v>
      </c>
      <c r="J116" s="37">
        <v>2.1198218262806234</v>
      </c>
      <c r="K116" s="38">
        <v>49.654088050314463</v>
      </c>
      <c r="L116" s="38">
        <v>11.798978529280507</v>
      </c>
      <c r="M116" s="36">
        <v>4815</v>
      </c>
      <c r="N116" s="36">
        <v>-56</v>
      </c>
    </row>
    <row r="117" spans="1:14" ht="11.25" customHeight="1">
      <c r="A117" s="5"/>
      <c r="B117" s="24" t="s">
        <v>54</v>
      </c>
      <c r="C117" s="89">
        <v>0.36099999999999999</v>
      </c>
      <c r="D117" s="36">
        <v>1738</v>
      </c>
      <c r="E117" s="36">
        <v>3270</v>
      </c>
      <c r="F117" s="36">
        <v>1360</v>
      </c>
      <c r="G117" s="36">
        <v>1910</v>
      </c>
      <c r="H117" s="36">
        <v>4814.4044321329638</v>
      </c>
      <c r="I117" s="36">
        <v>9058.1717451523546</v>
      </c>
      <c r="J117" s="37">
        <v>1.8814729574223246</v>
      </c>
      <c r="K117" s="38">
        <v>71.204188481675388</v>
      </c>
      <c r="L117" s="38">
        <v>8.1073040115039419</v>
      </c>
      <c r="M117" s="36">
        <v>3329</v>
      </c>
      <c r="N117" s="36">
        <v>-59</v>
      </c>
    </row>
    <row r="118" spans="1:14" s="3" customFormat="1" ht="11.25" customHeight="1">
      <c r="A118" s="19"/>
      <c r="B118" s="24" t="s">
        <v>55</v>
      </c>
      <c r="C118" s="89">
        <v>1.3520000000000001</v>
      </c>
      <c r="D118" s="36">
        <v>1694</v>
      </c>
      <c r="E118" s="36">
        <v>3149</v>
      </c>
      <c r="F118" s="36">
        <v>1367</v>
      </c>
      <c r="G118" s="36">
        <v>1782</v>
      </c>
      <c r="H118" s="36">
        <v>1252.9585798816568</v>
      </c>
      <c r="I118" s="36">
        <v>2329.1420118343194</v>
      </c>
      <c r="J118" s="37">
        <v>1.858913813459268</v>
      </c>
      <c r="K118" s="38">
        <v>76.711560044893375</v>
      </c>
      <c r="L118" s="38">
        <v>7.8073089700996672</v>
      </c>
      <c r="M118" s="36">
        <v>3198</v>
      </c>
      <c r="N118" s="36">
        <v>-49</v>
      </c>
    </row>
    <row r="119" spans="1:14" ht="11.25" customHeight="1">
      <c r="A119" s="5"/>
      <c r="B119" s="24" t="s">
        <v>56</v>
      </c>
      <c r="C119" s="89">
        <v>1.044</v>
      </c>
      <c r="D119" s="36">
        <v>2378</v>
      </c>
      <c r="E119" s="36">
        <v>5214</v>
      </c>
      <c r="F119" s="36">
        <v>2341</v>
      </c>
      <c r="G119" s="36">
        <v>2873</v>
      </c>
      <c r="H119" s="36">
        <v>2277.7777777777778</v>
      </c>
      <c r="I119" s="36">
        <v>4994.2528735632186</v>
      </c>
      <c r="J119" s="37">
        <v>2.1925988225399498</v>
      </c>
      <c r="K119" s="38">
        <v>81.482770623042114</v>
      </c>
      <c r="L119" s="38">
        <v>12.927059056875093</v>
      </c>
      <c r="M119" s="36">
        <v>5242</v>
      </c>
      <c r="N119" s="36">
        <v>-28</v>
      </c>
    </row>
    <row r="120" spans="1:14" ht="11.25" customHeight="1">
      <c r="A120" s="5"/>
      <c r="B120" s="24" t="s">
        <v>57</v>
      </c>
      <c r="C120" s="89">
        <v>0.89100000000000001</v>
      </c>
      <c r="D120" s="36">
        <v>2597</v>
      </c>
      <c r="E120" s="36">
        <v>5728</v>
      </c>
      <c r="F120" s="36">
        <v>2605</v>
      </c>
      <c r="G120" s="36">
        <v>3123</v>
      </c>
      <c r="H120" s="36">
        <v>2914.702581369248</v>
      </c>
      <c r="I120" s="36">
        <v>6428.7317620650956</v>
      </c>
      <c r="J120" s="37">
        <v>2.2056218713900653</v>
      </c>
      <c r="K120" s="38">
        <v>83.413384566122318</v>
      </c>
      <c r="L120" s="38">
        <v>14.201418158377546</v>
      </c>
      <c r="M120" s="36">
        <v>5829</v>
      </c>
      <c r="N120" s="36">
        <v>-101</v>
      </c>
    </row>
    <row r="121" spans="1:14" ht="11.25" customHeight="1">
      <c r="A121" s="5"/>
      <c r="B121" s="24" t="s">
        <v>58</v>
      </c>
      <c r="C121" s="89">
        <v>1.365</v>
      </c>
      <c r="D121" s="36">
        <v>2638</v>
      </c>
      <c r="E121" s="36">
        <v>5157</v>
      </c>
      <c r="F121" s="36">
        <v>2259</v>
      </c>
      <c r="G121" s="36">
        <v>2898</v>
      </c>
      <c r="H121" s="36">
        <v>1932.6007326007327</v>
      </c>
      <c r="I121" s="36">
        <v>3778.0219780219782</v>
      </c>
      <c r="J121" s="37">
        <v>1.9548900682335102</v>
      </c>
      <c r="K121" s="38">
        <v>77.950310559006212</v>
      </c>
      <c r="L121" s="38">
        <v>12.785739078692915</v>
      </c>
      <c r="M121" s="36">
        <v>5224</v>
      </c>
      <c r="N121" s="36">
        <v>-67</v>
      </c>
    </row>
    <row r="122" spans="1:14" ht="11.25" customHeight="1">
      <c r="A122" s="5"/>
      <c r="B122" s="24" t="s">
        <v>59</v>
      </c>
      <c r="C122" s="89">
        <v>0.312</v>
      </c>
      <c r="D122" s="36">
        <v>1522</v>
      </c>
      <c r="E122" s="36">
        <v>2699</v>
      </c>
      <c r="F122" s="36">
        <v>1045</v>
      </c>
      <c r="G122" s="36">
        <v>1654</v>
      </c>
      <c r="H122" s="36">
        <v>4878.2051282051279</v>
      </c>
      <c r="I122" s="36">
        <v>8650.6410256410254</v>
      </c>
      <c r="J122" s="37">
        <v>1.7733245729303548</v>
      </c>
      <c r="K122" s="38">
        <v>63.180169286577993</v>
      </c>
      <c r="L122" s="38">
        <v>6.6916249318193097</v>
      </c>
      <c r="M122" s="36">
        <v>2755</v>
      </c>
      <c r="N122" s="36">
        <v>-56</v>
      </c>
    </row>
    <row r="123" spans="1:14" ht="11.25" customHeight="1">
      <c r="A123" s="5"/>
      <c r="B123" s="24" t="s">
        <v>60</v>
      </c>
      <c r="C123" s="89">
        <v>0.30099999999999999</v>
      </c>
      <c r="D123" s="36">
        <v>1766</v>
      </c>
      <c r="E123" s="36">
        <v>3137</v>
      </c>
      <c r="F123" s="36">
        <v>1313</v>
      </c>
      <c r="G123" s="36">
        <v>1824</v>
      </c>
      <c r="H123" s="36">
        <v>5867.1096345514952</v>
      </c>
      <c r="I123" s="36">
        <v>10421.926910299004</v>
      </c>
      <c r="J123" s="37">
        <v>1.7763306908267271</v>
      </c>
      <c r="K123" s="38">
        <v>71.984649122807014</v>
      </c>
      <c r="L123" s="38">
        <v>7.7775573957455251</v>
      </c>
      <c r="M123" s="36">
        <v>3147</v>
      </c>
      <c r="N123" s="36">
        <v>-10</v>
      </c>
    </row>
    <row r="124" spans="1:14" ht="11.25" customHeight="1">
      <c r="A124" s="5"/>
      <c r="B124" s="24" t="s">
        <v>61</v>
      </c>
      <c r="C124" s="89">
        <v>0.61299999999999999</v>
      </c>
      <c r="D124" s="36">
        <v>657</v>
      </c>
      <c r="E124" s="36">
        <v>1368</v>
      </c>
      <c r="F124" s="36">
        <v>525</v>
      </c>
      <c r="G124" s="36">
        <v>843</v>
      </c>
      <c r="H124" s="36">
        <v>1071.7781402936378</v>
      </c>
      <c r="I124" s="36">
        <v>2231.6476345840133</v>
      </c>
      <c r="J124" s="37">
        <v>2.0821917808219177</v>
      </c>
      <c r="K124" s="38">
        <v>62.277580071174377</v>
      </c>
      <c r="L124" s="38">
        <v>3.3916794763722913</v>
      </c>
      <c r="M124" s="36">
        <v>1401</v>
      </c>
      <c r="N124" s="36">
        <v>-33</v>
      </c>
    </row>
    <row r="125" spans="1:14" ht="11.25" customHeight="1">
      <c r="A125" s="5"/>
      <c r="B125" s="24" t="s">
        <v>162</v>
      </c>
      <c r="C125" s="89">
        <v>0.19</v>
      </c>
      <c r="D125" s="36">
        <v>1182</v>
      </c>
      <c r="E125" s="36">
        <v>1997</v>
      </c>
      <c r="F125" s="36">
        <v>894</v>
      </c>
      <c r="G125" s="36">
        <v>1103</v>
      </c>
      <c r="H125" s="36">
        <v>6221.0526315789475</v>
      </c>
      <c r="I125" s="36">
        <v>10510.526315789473</v>
      </c>
      <c r="J125" s="37">
        <v>1.6895093062605753</v>
      </c>
      <c r="K125" s="38">
        <v>81.05167724388032</v>
      </c>
      <c r="L125" s="38">
        <v>4.9511578321019485</v>
      </c>
      <c r="M125" s="36">
        <v>1990</v>
      </c>
      <c r="N125" s="36">
        <v>7</v>
      </c>
    </row>
    <row r="126" spans="1:14" ht="11.25" customHeight="1">
      <c r="A126" s="5"/>
      <c r="B126" s="24" t="s">
        <v>163</v>
      </c>
      <c r="C126" s="89">
        <v>0.47100000000000003</v>
      </c>
      <c r="D126" s="36">
        <v>2207</v>
      </c>
      <c r="E126" s="36">
        <v>3856</v>
      </c>
      <c r="F126" s="36">
        <v>1745</v>
      </c>
      <c r="G126" s="36">
        <v>2111</v>
      </c>
      <c r="H126" s="36">
        <v>4685.7749469214432</v>
      </c>
      <c r="I126" s="36">
        <v>8186.836518046709</v>
      </c>
      <c r="J126" s="37">
        <v>1.7471681014952425</v>
      </c>
      <c r="K126" s="38">
        <v>82.662245381335865</v>
      </c>
      <c r="L126" s="38">
        <v>9.5601725591312547</v>
      </c>
      <c r="M126" s="36">
        <v>3897</v>
      </c>
      <c r="N126" s="36">
        <v>-41</v>
      </c>
    </row>
    <row r="127" spans="1:14" ht="6" customHeight="1">
      <c r="A127" s="5"/>
      <c r="B127" s="28"/>
      <c r="C127" s="79"/>
      <c r="D127" s="5"/>
      <c r="E127" s="5"/>
      <c r="F127" s="5"/>
      <c r="G127" s="5"/>
      <c r="H127" s="30"/>
      <c r="I127" s="30"/>
      <c r="J127" s="31"/>
      <c r="K127" s="27"/>
      <c r="L127" s="32"/>
      <c r="M127" s="5"/>
      <c r="N127" s="25"/>
    </row>
    <row r="128" spans="1:14" s="3" customFormat="1" ht="11.25" customHeight="1">
      <c r="A128" s="278" t="s">
        <v>11</v>
      </c>
      <c r="B128" s="279"/>
      <c r="C128" s="51">
        <v>28.78</v>
      </c>
      <c r="D128" s="52">
        <v>59069</v>
      </c>
      <c r="E128" s="52">
        <v>135977</v>
      </c>
      <c r="F128" s="52">
        <v>64911</v>
      </c>
      <c r="G128" s="52">
        <v>71066</v>
      </c>
      <c r="H128" s="52">
        <v>2052.4322446143156</v>
      </c>
      <c r="I128" s="52">
        <v>4724.7046560111185</v>
      </c>
      <c r="J128" s="51">
        <v>2.3020027425553167</v>
      </c>
      <c r="K128" s="53">
        <v>91.339036951566158</v>
      </c>
      <c r="L128" s="53">
        <v>100</v>
      </c>
      <c r="M128" s="52">
        <v>136064</v>
      </c>
      <c r="N128" s="52">
        <v>-87</v>
      </c>
    </row>
    <row r="129" spans="1:14" ht="11.25" customHeight="1">
      <c r="A129" s="5"/>
      <c r="B129" s="24" t="s">
        <v>62</v>
      </c>
      <c r="C129" s="78">
        <v>1.1160000000000001</v>
      </c>
      <c r="D129" s="25">
        <v>5826</v>
      </c>
      <c r="E129" s="25">
        <v>12713</v>
      </c>
      <c r="F129" s="25">
        <v>5864</v>
      </c>
      <c r="G129" s="25">
        <v>6849</v>
      </c>
      <c r="H129" s="25">
        <v>5220.4301075268813</v>
      </c>
      <c r="I129" s="25">
        <v>11391.577060931899</v>
      </c>
      <c r="J129" s="26">
        <v>2.1821146584277376</v>
      </c>
      <c r="K129" s="27">
        <v>85.618338443568405</v>
      </c>
      <c r="L129" s="27">
        <v>9.3493752619928365</v>
      </c>
      <c r="M129" s="25">
        <v>12915</v>
      </c>
      <c r="N129" s="25">
        <v>-202</v>
      </c>
    </row>
    <row r="130" spans="1:14" ht="11.25" customHeight="1">
      <c r="A130" s="5"/>
      <c r="B130" s="24" t="s">
        <v>63</v>
      </c>
      <c r="C130" s="78">
        <v>0.85099999999999998</v>
      </c>
      <c r="D130" s="25">
        <v>4492</v>
      </c>
      <c r="E130" s="25">
        <v>10687</v>
      </c>
      <c r="F130" s="25">
        <v>5200</v>
      </c>
      <c r="G130" s="25">
        <v>5487</v>
      </c>
      <c r="H130" s="25">
        <v>5278.4958871915396</v>
      </c>
      <c r="I130" s="25">
        <v>12558.166862514689</v>
      </c>
      <c r="J130" s="26">
        <v>2.379118432769368</v>
      </c>
      <c r="K130" s="27">
        <v>94.769455075633317</v>
      </c>
      <c r="L130" s="27">
        <v>7.8594174014723075</v>
      </c>
      <c r="M130" s="25">
        <v>10330</v>
      </c>
      <c r="N130" s="25">
        <v>357</v>
      </c>
    </row>
    <row r="131" spans="1:14" ht="11.25" customHeight="1">
      <c r="A131" s="5"/>
      <c r="B131" s="24" t="s">
        <v>64</v>
      </c>
      <c r="C131" s="78">
        <v>1.1619999999999999</v>
      </c>
      <c r="D131" s="25">
        <v>5934</v>
      </c>
      <c r="E131" s="25">
        <v>12893</v>
      </c>
      <c r="F131" s="25">
        <v>6273</v>
      </c>
      <c r="G131" s="25">
        <v>6620</v>
      </c>
      <c r="H131" s="25">
        <v>5106.71256454389</v>
      </c>
      <c r="I131" s="25">
        <v>11095.524956970741</v>
      </c>
      <c r="J131" s="26">
        <v>2.1727334007414898</v>
      </c>
      <c r="K131" s="27">
        <v>94.758308157099705</v>
      </c>
      <c r="L131" s="27">
        <v>9.4817505901733377</v>
      </c>
      <c r="M131" s="25">
        <v>12914</v>
      </c>
      <c r="N131" s="25">
        <v>-21</v>
      </c>
    </row>
    <row r="132" spans="1:14" ht="11.25" customHeight="1">
      <c r="A132" s="5"/>
      <c r="B132" s="24" t="s">
        <v>65</v>
      </c>
      <c r="C132" s="78">
        <v>0.39300000000000002</v>
      </c>
      <c r="D132" s="25">
        <v>2309</v>
      </c>
      <c r="E132" s="25">
        <v>4971</v>
      </c>
      <c r="F132" s="25">
        <v>2297</v>
      </c>
      <c r="G132" s="25">
        <v>2674</v>
      </c>
      <c r="H132" s="25">
        <v>5875.3180661577608</v>
      </c>
      <c r="I132" s="25">
        <v>12648.854961832061</v>
      </c>
      <c r="J132" s="26">
        <v>2.1528800346470334</v>
      </c>
      <c r="K132" s="27">
        <v>85.901271503365734</v>
      </c>
      <c r="L132" s="27">
        <v>3.6557653132515058</v>
      </c>
      <c r="M132" s="25">
        <v>5008</v>
      </c>
      <c r="N132" s="25">
        <v>-37</v>
      </c>
    </row>
    <row r="133" spans="1:14" ht="11.25" customHeight="1">
      <c r="A133" s="5"/>
      <c r="B133" s="24" t="s">
        <v>66</v>
      </c>
      <c r="C133" s="78">
        <v>0.64100000000000001</v>
      </c>
      <c r="D133" s="25">
        <v>3639</v>
      </c>
      <c r="E133" s="25">
        <v>7172</v>
      </c>
      <c r="F133" s="25">
        <v>3258</v>
      </c>
      <c r="G133" s="25">
        <v>3914</v>
      </c>
      <c r="H133" s="25">
        <v>5677.0670826833075</v>
      </c>
      <c r="I133" s="25">
        <v>11188.767550702029</v>
      </c>
      <c r="J133" s="26">
        <v>1.9708711184391317</v>
      </c>
      <c r="K133" s="27">
        <v>83.239652529381701</v>
      </c>
      <c r="L133" s="27">
        <v>5.2744214095030779</v>
      </c>
      <c r="M133" s="25">
        <v>7236</v>
      </c>
      <c r="N133" s="25">
        <v>-64</v>
      </c>
    </row>
    <row r="134" spans="1:14" ht="11.25" customHeight="1">
      <c r="A134" s="5"/>
      <c r="B134" s="24" t="s">
        <v>67</v>
      </c>
      <c r="C134" s="78">
        <v>0.53400000000000003</v>
      </c>
      <c r="D134" s="25">
        <v>3741</v>
      </c>
      <c r="E134" s="25">
        <v>8627</v>
      </c>
      <c r="F134" s="25">
        <v>4022</v>
      </c>
      <c r="G134" s="25">
        <v>4605</v>
      </c>
      <c r="H134" s="25">
        <v>7005.6179775280898</v>
      </c>
      <c r="I134" s="25">
        <v>16155.430711610486</v>
      </c>
      <c r="J134" s="26">
        <v>2.3060678962844161</v>
      </c>
      <c r="K134" s="27">
        <v>87.339847991313789</v>
      </c>
      <c r="L134" s="27">
        <v>6.3444553122954623</v>
      </c>
      <c r="M134" s="25">
        <v>8543</v>
      </c>
      <c r="N134" s="25">
        <v>84</v>
      </c>
    </row>
    <row r="135" spans="1:14" ht="11.25" customHeight="1">
      <c r="A135" s="5"/>
      <c r="B135" s="24" t="s">
        <v>68</v>
      </c>
      <c r="C135" s="78">
        <v>1.8149999999999999</v>
      </c>
      <c r="D135" s="25">
        <v>4026</v>
      </c>
      <c r="E135" s="25">
        <v>8715</v>
      </c>
      <c r="F135" s="25">
        <v>4186</v>
      </c>
      <c r="G135" s="25">
        <v>4529</v>
      </c>
      <c r="H135" s="25">
        <v>2218.1818181818185</v>
      </c>
      <c r="I135" s="25">
        <v>4801.6528925619832</v>
      </c>
      <c r="J135" s="26">
        <v>2.1646795827123695</v>
      </c>
      <c r="K135" s="27">
        <v>92.426584234930459</v>
      </c>
      <c r="L135" s="27">
        <v>6.4091721394059293</v>
      </c>
      <c r="M135" s="25">
        <v>8785</v>
      </c>
      <c r="N135" s="25">
        <v>-70</v>
      </c>
    </row>
    <row r="136" spans="1:14" ht="11.25" customHeight="1">
      <c r="A136" s="5"/>
      <c r="B136" s="24" t="s">
        <v>69</v>
      </c>
      <c r="C136" s="78">
        <v>6.0949999999999998</v>
      </c>
      <c r="D136" s="25">
        <v>5026</v>
      </c>
      <c r="E136" s="25">
        <v>12293</v>
      </c>
      <c r="F136" s="25">
        <v>5980</v>
      </c>
      <c r="G136" s="25">
        <v>6313</v>
      </c>
      <c r="H136" s="25">
        <v>824.61033634126341</v>
      </c>
      <c r="I136" s="25">
        <v>2016.8990976210009</v>
      </c>
      <c r="J136" s="26">
        <v>2.4458814166335059</v>
      </c>
      <c r="K136" s="27">
        <v>94.7251702835419</v>
      </c>
      <c r="L136" s="27">
        <v>9.0404994962383345</v>
      </c>
      <c r="M136" s="25">
        <v>12292</v>
      </c>
      <c r="N136" s="25">
        <v>1</v>
      </c>
    </row>
    <row r="137" spans="1:14" ht="11.25" customHeight="1">
      <c r="A137" s="5"/>
      <c r="B137" s="24" t="s">
        <v>70</v>
      </c>
      <c r="C137" s="78">
        <v>2.5960000000000001</v>
      </c>
      <c r="D137" s="25">
        <v>7634</v>
      </c>
      <c r="E137" s="25">
        <v>18592</v>
      </c>
      <c r="F137" s="25">
        <v>9638</v>
      </c>
      <c r="G137" s="25">
        <v>8954</v>
      </c>
      <c r="H137" s="25">
        <v>2940.6779661016949</v>
      </c>
      <c r="I137" s="25">
        <v>7161.7873651771952</v>
      </c>
      <c r="J137" s="26">
        <v>2.435420487293686</v>
      </c>
      <c r="K137" s="27">
        <v>107.63904400268036</v>
      </c>
      <c r="L137" s="27">
        <v>13.672900564065982</v>
      </c>
      <c r="M137" s="25">
        <v>18625</v>
      </c>
      <c r="N137" s="25">
        <v>-33</v>
      </c>
    </row>
    <row r="138" spans="1:14" ht="11.25" customHeight="1">
      <c r="A138" s="5"/>
      <c r="B138" s="24" t="s">
        <v>164</v>
      </c>
      <c r="C138" s="78">
        <v>3.4889999999999999</v>
      </c>
      <c r="D138" s="25">
        <v>4139</v>
      </c>
      <c r="E138" s="25">
        <v>10367</v>
      </c>
      <c r="F138" s="25">
        <v>4927</v>
      </c>
      <c r="G138" s="25">
        <v>5440</v>
      </c>
      <c r="H138" s="25">
        <v>1186.2997993694469</v>
      </c>
      <c r="I138" s="25">
        <v>2971.3384924047004</v>
      </c>
      <c r="J138" s="26">
        <v>2.5047112829185796</v>
      </c>
      <c r="K138" s="27">
        <v>90.569852941176464</v>
      </c>
      <c r="L138" s="27">
        <v>7.6240834847069729</v>
      </c>
      <c r="M138" s="25">
        <v>10400</v>
      </c>
      <c r="N138" s="25">
        <v>-33</v>
      </c>
    </row>
    <row r="139" spans="1:14" ht="11.25" customHeight="1">
      <c r="A139" s="5"/>
      <c r="B139" s="24" t="s">
        <v>165</v>
      </c>
      <c r="C139" s="78">
        <v>2.66</v>
      </c>
      <c r="D139" s="25">
        <v>4818</v>
      </c>
      <c r="E139" s="25">
        <v>11578</v>
      </c>
      <c r="F139" s="25">
        <v>5578</v>
      </c>
      <c r="G139" s="25">
        <v>6000</v>
      </c>
      <c r="H139" s="25">
        <v>1811.2781954887216</v>
      </c>
      <c r="I139" s="25">
        <v>4352.6315789473683</v>
      </c>
      <c r="J139" s="26">
        <v>2.4030718140307181</v>
      </c>
      <c r="K139" s="27">
        <v>92.966666666666669</v>
      </c>
      <c r="L139" s="27">
        <v>8.5146752759657893</v>
      </c>
      <c r="M139" s="25">
        <v>11619</v>
      </c>
      <c r="N139" s="25">
        <v>-41</v>
      </c>
    </row>
    <row r="140" spans="1:14" ht="11.25" customHeight="1">
      <c r="A140" s="5"/>
      <c r="B140" s="24" t="s">
        <v>166</v>
      </c>
      <c r="C140" s="78">
        <v>3.4780000000000002</v>
      </c>
      <c r="D140" s="25">
        <v>4330</v>
      </c>
      <c r="E140" s="25">
        <v>11091</v>
      </c>
      <c r="F140" s="25">
        <v>4848</v>
      </c>
      <c r="G140" s="25">
        <v>6243</v>
      </c>
      <c r="H140" s="25">
        <v>1244.968372627947</v>
      </c>
      <c r="I140" s="25">
        <v>3188.9016676250717</v>
      </c>
      <c r="J140" s="26">
        <v>2.5614318706697459</v>
      </c>
      <c r="K140" s="27">
        <v>77.654973570398838</v>
      </c>
      <c r="L140" s="27">
        <v>8.1565264713885437</v>
      </c>
      <c r="M140" s="25">
        <v>11117</v>
      </c>
      <c r="N140" s="25">
        <v>-26</v>
      </c>
    </row>
    <row r="141" spans="1:14" ht="11.25" customHeight="1">
      <c r="A141" s="30"/>
      <c r="B141" s="24" t="s">
        <v>167</v>
      </c>
      <c r="C141" s="78">
        <v>3.95</v>
      </c>
      <c r="D141" s="25">
        <v>3155</v>
      </c>
      <c r="E141" s="25">
        <v>6278</v>
      </c>
      <c r="F141" s="25">
        <v>2840</v>
      </c>
      <c r="G141" s="25">
        <v>3438</v>
      </c>
      <c r="H141" s="25">
        <v>798.73417721518979</v>
      </c>
      <c r="I141" s="25">
        <v>1589.367088607595</v>
      </c>
      <c r="J141" s="26">
        <v>1.9898573692551507</v>
      </c>
      <c r="K141" s="27">
        <v>82.606166375799887</v>
      </c>
      <c r="L141" s="27">
        <v>4.6169572795399221</v>
      </c>
      <c r="M141" s="25">
        <v>6280</v>
      </c>
      <c r="N141" s="25">
        <v>-2</v>
      </c>
    </row>
    <row r="142" spans="1:14" ht="6" customHeight="1">
      <c r="A142" s="30"/>
      <c r="B142" s="24"/>
      <c r="C142" s="78"/>
      <c r="D142" s="25"/>
      <c r="E142" s="25"/>
      <c r="F142" s="25"/>
      <c r="G142" s="25"/>
      <c r="H142" s="25"/>
      <c r="I142" s="25"/>
      <c r="J142" s="26"/>
      <c r="K142" s="27"/>
      <c r="L142" s="27"/>
      <c r="M142" s="25"/>
      <c r="N142" s="25"/>
    </row>
    <row r="143" spans="1:14" ht="11.25" customHeight="1">
      <c r="A143" s="278" t="s">
        <v>12</v>
      </c>
      <c r="B143" s="279"/>
      <c r="C143" s="51">
        <v>6.82</v>
      </c>
      <c r="D143" s="52">
        <v>41009</v>
      </c>
      <c r="E143" s="52">
        <v>76579</v>
      </c>
      <c r="F143" s="52">
        <v>35325</v>
      </c>
      <c r="G143" s="52">
        <v>41254</v>
      </c>
      <c r="H143" s="52">
        <v>6013.049853372434</v>
      </c>
      <c r="I143" s="52">
        <v>11228.592375366568</v>
      </c>
      <c r="J143" s="51">
        <v>1.8673705771903728</v>
      </c>
      <c r="K143" s="53">
        <v>85.628060309303351</v>
      </c>
      <c r="L143" s="53">
        <v>100</v>
      </c>
      <c r="M143" s="52">
        <v>76144</v>
      </c>
      <c r="N143" s="52">
        <v>435</v>
      </c>
    </row>
    <row r="144" spans="1:14" ht="11.25" customHeight="1">
      <c r="A144" s="5"/>
      <c r="B144" s="24" t="s">
        <v>71</v>
      </c>
      <c r="C144" s="78">
        <v>0.14899999999999999</v>
      </c>
      <c r="D144" s="25">
        <v>1883</v>
      </c>
      <c r="E144" s="25">
        <v>3153</v>
      </c>
      <c r="F144" s="25">
        <v>1365</v>
      </c>
      <c r="G144" s="25">
        <v>1788</v>
      </c>
      <c r="H144" s="25">
        <v>12637.583892617451</v>
      </c>
      <c r="I144" s="25">
        <v>21161.073825503358</v>
      </c>
      <c r="J144" s="26">
        <v>1.6744556558682953</v>
      </c>
      <c r="K144" s="27">
        <v>76.34228187919463</v>
      </c>
      <c r="L144" s="27">
        <v>4.1173167578578989</v>
      </c>
      <c r="M144" s="25">
        <v>3209</v>
      </c>
      <c r="N144" s="25">
        <v>-56</v>
      </c>
    </row>
    <row r="145" spans="1:14" s="3" customFormat="1" ht="11.25" customHeight="1">
      <c r="A145" s="5"/>
      <c r="B145" s="24" t="s">
        <v>72</v>
      </c>
      <c r="C145" s="78">
        <v>0.14799999999999999</v>
      </c>
      <c r="D145" s="25">
        <v>1148</v>
      </c>
      <c r="E145" s="25">
        <v>2076</v>
      </c>
      <c r="F145" s="25">
        <v>939</v>
      </c>
      <c r="G145" s="25">
        <v>1137</v>
      </c>
      <c r="H145" s="25">
        <v>7756.7567567567576</v>
      </c>
      <c r="I145" s="25">
        <v>14027.027027027028</v>
      </c>
      <c r="J145" s="26">
        <v>1.8083623693379791</v>
      </c>
      <c r="K145" s="27">
        <v>82.585751978891821</v>
      </c>
      <c r="L145" s="27">
        <v>2.7109259718721841</v>
      </c>
      <c r="M145" s="25">
        <v>2055</v>
      </c>
      <c r="N145" s="25">
        <v>21</v>
      </c>
    </row>
    <row r="146" spans="1:14" s="3" customFormat="1" ht="6" customHeight="1">
      <c r="A146" s="54"/>
      <c r="B146" s="88"/>
      <c r="C146" s="87"/>
      <c r="D146" s="54"/>
      <c r="E146" s="54"/>
      <c r="F146" s="54"/>
      <c r="G146" s="54"/>
      <c r="H146" s="54"/>
      <c r="I146" s="54"/>
      <c r="J146" s="55"/>
      <c r="K146" s="56"/>
      <c r="L146" s="57"/>
      <c r="M146" s="58"/>
      <c r="N146" s="59"/>
    </row>
    <row r="147" spans="1:14" s="3" customFormat="1" ht="10.5" customHeight="1">
      <c r="A147" s="19"/>
      <c r="B147" s="45" t="s">
        <v>276</v>
      </c>
      <c r="C147" s="6"/>
      <c r="D147" s="19"/>
      <c r="E147" s="19"/>
      <c r="F147" s="19"/>
      <c r="G147" s="19"/>
      <c r="H147" s="21"/>
      <c r="I147" s="21"/>
      <c r="J147" s="22"/>
      <c r="K147" s="18"/>
      <c r="L147" s="60"/>
      <c r="M147" s="61"/>
      <c r="N147" s="17"/>
    </row>
    <row r="148" spans="1:14" s="3" customFormat="1" ht="10.5" customHeight="1">
      <c r="A148" s="19"/>
      <c r="B148" s="45" t="s">
        <v>288</v>
      </c>
      <c r="C148" s="6"/>
      <c r="D148" s="19"/>
      <c r="E148" s="19"/>
      <c r="F148" s="19"/>
      <c r="G148" s="19"/>
      <c r="H148" s="21"/>
      <c r="I148" s="21"/>
      <c r="J148" s="22"/>
      <c r="K148" s="18"/>
      <c r="L148" s="60"/>
      <c r="M148" s="61"/>
      <c r="N148" s="17"/>
    </row>
    <row r="149" spans="1:14" s="3" customFormat="1" ht="10.5" customHeight="1">
      <c r="A149" s="19"/>
      <c r="B149" s="11"/>
      <c r="C149" s="6"/>
      <c r="D149" s="19"/>
      <c r="E149" s="19"/>
      <c r="F149" s="19"/>
      <c r="G149" s="19"/>
      <c r="H149" s="21"/>
      <c r="I149" s="21"/>
      <c r="J149" s="22"/>
      <c r="K149" s="18"/>
      <c r="L149" s="60"/>
      <c r="M149" s="61"/>
      <c r="N149" s="17"/>
    </row>
    <row r="150" spans="1:14" s="3" customFormat="1" ht="10.5" customHeight="1">
      <c r="A150" s="19"/>
      <c r="B150" s="11"/>
      <c r="C150" s="6"/>
      <c r="D150" s="19"/>
      <c r="E150" s="19"/>
      <c r="F150" s="19"/>
      <c r="G150" s="19"/>
      <c r="H150" s="21"/>
      <c r="I150" s="21"/>
      <c r="J150" s="22"/>
      <c r="K150" s="18"/>
      <c r="L150" s="60"/>
      <c r="M150" s="61"/>
      <c r="N150" s="17"/>
    </row>
    <row r="151" spans="1:14" s="3" customFormat="1" ht="13.5" customHeight="1">
      <c r="A151" s="19"/>
      <c r="B151" s="11"/>
      <c r="C151" s="6"/>
      <c r="D151" s="19"/>
      <c r="E151" s="19"/>
      <c r="F151" s="19"/>
      <c r="G151" s="19"/>
      <c r="H151" s="21"/>
      <c r="I151" s="21"/>
      <c r="J151" s="22"/>
      <c r="K151" s="18"/>
      <c r="L151" s="60"/>
      <c r="M151" s="61"/>
      <c r="N151" s="17"/>
    </row>
    <row r="152" spans="1:14" s="3" customFormat="1" ht="13.5" customHeight="1">
      <c r="A152" s="82" t="s">
        <v>287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</row>
    <row r="153" spans="1:14" s="3" customFormat="1" ht="10.5" customHeight="1">
      <c r="A153" s="19"/>
      <c r="B153" s="4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3" customFormat="1" ht="10.5" customHeight="1">
      <c r="A154" s="19"/>
      <c r="B154" s="4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3" customFormat="1" ht="10.5" customHeight="1">
      <c r="A155" s="1" t="s">
        <v>286</v>
      </c>
      <c r="B155" s="4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1.25" customHeight="1">
      <c r="A156" s="287" t="s">
        <v>285</v>
      </c>
      <c r="B156" s="288"/>
      <c r="C156" s="272" t="s">
        <v>284</v>
      </c>
      <c r="D156" s="269" t="s">
        <v>283</v>
      </c>
      <c r="E156" s="270"/>
      <c r="F156" s="270"/>
      <c r="G156" s="271"/>
      <c r="H156" s="269" t="s">
        <v>282</v>
      </c>
      <c r="I156" s="271"/>
      <c r="J156" s="283" t="s">
        <v>263</v>
      </c>
      <c r="K156" s="272" t="s">
        <v>281</v>
      </c>
      <c r="L156" s="283" t="s">
        <v>280</v>
      </c>
      <c r="M156" s="283" t="s">
        <v>279</v>
      </c>
      <c r="N156" s="276" t="s">
        <v>278</v>
      </c>
    </row>
    <row r="157" spans="1:14" ht="24" customHeight="1">
      <c r="A157" s="289"/>
      <c r="B157" s="290"/>
      <c r="C157" s="286"/>
      <c r="D157" s="8" t="s">
        <v>256</v>
      </c>
      <c r="E157" s="10" t="s">
        <v>255</v>
      </c>
      <c r="F157" s="10" t="s">
        <v>259</v>
      </c>
      <c r="G157" s="12" t="s">
        <v>258</v>
      </c>
      <c r="H157" s="8" t="s">
        <v>256</v>
      </c>
      <c r="I157" s="9" t="s">
        <v>277</v>
      </c>
      <c r="J157" s="285"/>
      <c r="K157" s="286"/>
      <c r="L157" s="285"/>
      <c r="M157" s="284"/>
      <c r="N157" s="282"/>
    </row>
    <row r="158" spans="1:14" s="3" customFormat="1" ht="6" customHeight="1">
      <c r="A158" s="81"/>
      <c r="B158" s="74"/>
      <c r="C158" s="15"/>
      <c r="D158" s="15"/>
      <c r="E158" s="15"/>
      <c r="F158" s="15"/>
      <c r="G158" s="15"/>
      <c r="H158" s="15"/>
      <c r="I158" s="15"/>
      <c r="J158" s="16"/>
      <c r="K158" s="15"/>
      <c r="L158" s="16"/>
      <c r="M158" s="15"/>
      <c r="N158" s="15"/>
    </row>
    <row r="159" spans="1:14" ht="11.25" customHeight="1">
      <c r="A159" s="5"/>
      <c r="B159" s="24" t="s">
        <v>73</v>
      </c>
      <c r="C159" s="78">
        <v>0.33900000000000002</v>
      </c>
      <c r="D159" s="25">
        <v>1593</v>
      </c>
      <c r="E159" s="25">
        <v>2939</v>
      </c>
      <c r="F159" s="25">
        <v>1365</v>
      </c>
      <c r="G159" s="25">
        <v>1574</v>
      </c>
      <c r="H159" s="25">
        <v>4699.1150442477874</v>
      </c>
      <c r="I159" s="25">
        <v>8669.6165191740401</v>
      </c>
      <c r="J159" s="26">
        <v>1.844946641556811</v>
      </c>
      <c r="K159" s="27">
        <v>86.721728081321473</v>
      </c>
      <c r="L159" s="27">
        <v>3.8378667780984346</v>
      </c>
      <c r="M159" s="25">
        <v>2921</v>
      </c>
      <c r="N159" s="25">
        <v>18</v>
      </c>
    </row>
    <row r="160" spans="1:14" ht="11.25" customHeight="1">
      <c r="A160" s="5"/>
      <c r="B160" s="24" t="s">
        <v>74</v>
      </c>
      <c r="C160" s="78">
        <v>0.65700000000000003</v>
      </c>
      <c r="D160" s="25">
        <v>1847</v>
      </c>
      <c r="E160" s="25">
        <v>3023</v>
      </c>
      <c r="F160" s="25">
        <v>1400</v>
      </c>
      <c r="G160" s="25">
        <v>1623</v>
      </c>
      <c r="H160" s="25">
        <v>2811.263318112633</v>
      </c>
      <c r="I160" s="25">
        <v>4601.2176560121761</v>
      </c>
      <c r="J160" s="26">
        <v>1.6367081754195993</v>
      </c>
      <c r="K160" s="27">
        <v>86.260012322858898</v>
      </c>
      <c r="L160" s="27">
        <v>3.9475574243591582</v>
      </c>
      <c r="M160" s="25">
        <v>3006</v>
      </c>
      <c r="N160" s="25">
        <v>17</v>
      </c>
    </row>
    <row r="161" spans="1:14" ht="11.25" customHeight="1">
      <c r="A161" s="5"/>
      <c r="B161" s="24" t="s">
        <v>75</v>
      </c>
      <c r="C161" s="78">
        <v>0.22600000000000001</v>
      </c>
      <c r="D161" s="25">
        <v>1028</v>
      </c>
      <c r="E161" s="25">
        <v>1933</v>
      </c>
      <c r="F161" s="25">
        <v>877</v>
      </c>
      <c r="G161" s="25">
        <v>1056</v>
      </c>
      <c r="H161" s="25">
        <v>4548.6725663716816</v>
      </c>
      <c r="I161" s="25">
        <v>8553.0973451327427</v>
      </c>
      <c r="J161" s="26">
        <v>1.8803501945525292</v>
      </c>
      <c r="K161" s="27">
        <v>83.049242424242422</v>
      </c>
      <c r="L161" s="27">
        <v>2.5241907050235706</v>
      </c>
      <c r="M161" s="25">
        <v>1923</v>
      </c>
      <c r="N161" s="25">
        <v>10</v>
      </c>
    </row>
    <row r="162" spans="1:14" ht="11.25" customHeight="1">
      <c r="A162" s="5"/>
      <c r="B162" s="24" t="s">
        <v>76</v>
      </c>
      <c r="C162" s="78">
        <v>8.4000000000000005E-2</v>
      </c>
      <c r="D162" s="25">
        <v>395</v>
      </c>
      <c r="E162" s="25">
        <v>705</v>
      </c>
      <c r="F162" s="25">
        <v>350</v>
      </c>
      <c r="G162" s="25">
        <v>355</v>
      </c>
      <c r="H162" s="25">
        <v>4702.3809523809523</v>
      </c>
      <c r="I162" s="25">
        <v>8392.8571428571431</v>
      </c>
      <c r="J162" s="26">
        <v>1.7848101265822784</v>
      </c>
      <c r="K162" s="27">
        <v>98.591549295774655</v>
      </c>
      <c r="L162" s="27">
        <v>0.92061792397393538</v>
      </c>
      <c r="M162" s="25">
        <v>688</v>
      </c>
      <c r="N162" s="25">
        <v>17</v>
      </c>
    </row>
    <row r="163" spans="1:14" ht="11.25" customHeight="1">
      <c r="A163" s="5"/>
      <c r="B163" s="24" t="s">
        <v>77</v>
      </c>
      <c r="C163" s="78">
        <v>0.63600000000000001</v>
      </c>
      <c r="D163" s="25">
        <v>1889</v>
      </c>
      <c r="E163" s="25">
        <v>4305</v>
      </c>
      <c r="F163" s="25">
        <v>2064</v>
      </c>
      <c r="G163" s="25">
        <v>2241</v>
      </c>
      <c r="H163" s="25">
        <v>2970.1257861635218</v>
      </c>
      <c r="I163" s="25">
        <v>6768.867924528302</v>
      </c>
      <c r="J163" s="26">
        <v>2.2789835892006352</v>
      </c>
      <c r="K163" s="27">
        <v>92.101740294511387</v>
      </c>
      <c r="L163" s="27">
        <v>5.6216456208621164</v>
      </c>
      <c r="M163" s="25">
        <v>4390</v>
      </c>
      <c r="N163" s="25">
        <v>-85</v>
      </c>
    </row>
    <row r="164" spans="1:14" ht="11.25" customHeight="1">
      <c r="A164" s="5"/>
      <c r="B164" s="24" t="s">
        <v>78</v>
      </c>
      <c r="C164" s="78">
        <v>0.54600000000000004</v>
      </c>
      <c r="D164" s="25">
        <v>3478</v>
      </c>
      <c r="E164" s="25">
        <v>7714</v>
      </c>
      <c r="F164" s="25">
        <v>3597</v>
      </c>
      <c r="G164" s="25">
        <v>4117</v>
      </c>
      <c r="H164" s="25">
        <v>6369.9633699633696</v>
      </c>
      <c r="I164" s="25">
        <v>14128.205128205127</v>
      </c>
      <c r="J164" s="26">
        <v>2.21794134560092</v>
      </c>
      <c r="K164" s="27">
        <v>87.369443769735241</v>
      </c>
      <c r="L164" s="27">
        <v>10.07325768160984</v>
      </c>
      <c r="M164" s="25">
        <v>7223</v>
      </c>
      <c r="N164" s="25">
        <v>491</v>
      </c>
    </row>
    <row r="165" spans="1:14" ht="11.25" customHeight="1">
      <c r="A165" s="5"/>
      <c r="B165" s="24" t="s">
        <v>79</v>
      </c>
      <c r="C165" s="78">
        <v>0.25</v>
      </c>
      <c r="D165" s="25">
        <v>1724</v>
      </c>
      <c r="E165" s="25">
        <v>3671</v>
      </c>
      <c r="F165" s="25">
        <v>1767</v>
      </c>
      <c r="G165" s="25">
        <v>1904</v>
      </c>
      <c r="H165" s="25">
        <v>6896</v>
      </c>
      <c r="I165" s="25">
        <v>14684</v>
      </c>
      <c r="J165" s="26">
        <v>2.1293503480278422</v>
      </c>
      <c r="K165" s="27">
        <v>92.804621848739501</v>
      </c>
      <c r="L165" s="27">
        <v>4.7937424097990311</v>
      </c>
      <c r="M165" s="25">
        <v>3728</v>
      </c>
      <c r="N165" s="25">
        <v>-57</v>
      </c>
    </row>
    <row r="166" spans="1:14" ht="11.25" customHeight="1">
      <c r="A166" s="5"/>
      <c r="B166" s="24" t="s">
        <v>168</v>
      </c>
      <c r="C166" s="78">
        <v>0.57399999999999995</v>
      </c>
      <c r="D166" s="25">
        <v>3511</v>
      </c>
      <c r="E166" s="25">
        <v>7762</v>
      </c>
      <c r="F166" s="25">
        <v>3683</v>
      </c>
      <c r="G166" s="25">
        <v>4079</v>
      </c>
      <c r="H166" s="25">
        <v>6116.7247386759591</v>
      </c>
      <c r="I166" s="25">
        <v>13522.648083623695</v>
      </c>
      <c r="J166" s="26">
        <v>2.2107661634861864</v>
      </c>
      <c r="K166" s="27">
        <v>90.291738171120372</v>
      </c>
      <c r="L166" s="27">
        <v>10.135938050901682</v>
      </c>
      <c r="M166" s="25">
        <v>7813</v>
      </c>
      <c r="N166" s="25">
        <v>-51</v>
      </c>
    </row>
    <row r="167" spans="1:14" ht="11.25" customHeight="1">
      <c r="A167" s="5"/>
      <c r="B167" s="24" t="s">
        <v>169</v>
      </c>
      <c r="C167" s="78">
        <v>0.59799999999999998</v>
      </c>
      <c r="D167" s="25">
        <v>2912</v>
      </c>
      <c r="E167" s="25">
        <v>6486</v>
      </c>
      <c r="F167" s="25">
        <v>2968</v>
      </c>
      <c r="G167" s="25">
        <v>3518</v>
      </c>
      <c r="H167" s="25">
        <v>4869.5652173913049</v>
      </c>
      <c r="I167" s="25">
        <v>10846.153846153846</v>
      </c>
      <c r="J167" s="26">
        <v>2.2273351648351647</v>
      </c>
      <c r="K167" s="27">
        <v>84.36611711199545</v>
      </c>
      <c r="L167" s="27">
        <v>8.4696849005602051</v>
      </c>
      <c r="M167" s="25">
        <v>6549</v>
      </c>
      <c r="N167" s="25">
        <v>-63</v>
      </c>
    </row>
    <row r="168" spans="1:14" ht="11.25" customHeight="1">
      <c r="A168" s="5"/>
      <c r="B168" s="24" t="s">
        <v>170</v>
      </c>
      <c r="C168" s="78">
        <v>0.20799999999999999</v>
      </c>
      <c r="D168" s="25">
        <v>1577</v>
      </c>
      <c r="E168" s="25">
        <v>3141</v>
      </c>
      <c r="F168" s="25">
        <v>1474</v>
      </c>
      <c r="G168" s="25">
        <v>1667</v>
      </c>
      <c r="H168" s="25">
        <v>7581.7307692307695</v>
      </c>
      <c r="I168" s="25">
        <v>15100.961538461539</v>
      </c>
      <c r="J168" s="26">
        <v>1.9917564996829422</v>
      </c>
      <c r="K168" s="27">
        <v>88.422315536892626</v>
      </c>
      <c r="L168" s="27">
        <v>4.101646665534938</v>
      </c>
      <c r="M168" s="25">
        <v>3176</v>
      </c>
      <c r="N168" s="25">
        <v>-35</v>
      </c>
    </row>
    <row r="169" spans="1:14" ht="11.25" customHeight="1">
      <c r="A169" s="5"/>
      <c r="B169" s="24" t="s">
        <v>171</v>
      </c>
      <c r="C169" s="78">
        <v>0.311</v>
      </c>
      <c r="D169" s="25">
        <v>2444</v>
      </c>
      <c r="E169" s="25">
        <v>4511</v>
      </c>
      <c r="F169" s="25">
        <v>2024</v>
      </c>
      <c r="G169" s="25">
        <v>2487</v>
      </c>
      <c r="H169" s="25">
        <v>7858.5209003215432</v>
      </c>
      <c r="I169" s="25">
        <v>14504.823151125402</v>
      </c>
      <c r="J169" s="26">
        <v>1.8457446808510638</v>
      </c>
      <c r="K169" s="27">
        <v>81.383192601527938</v>
      </c>
      <c r="L169" s="27">
        <v>5.8906488724062731</v>
      </c>
      <c r="M169" s="25">
        <v>4414</v>
      </c>
      <c r="N169" s="25">
        <v>97</v>
      </c>
    </row>
    <row r="170" spans="1:14" ht="11.25" customHeight="1">
      <c r="A170" s="5"/>
      <c r="B170" s="24" t="s">
        <v>172</v>
      </c>
      <c r="C170" s="78">
        <v>0.22700000000000001</v>
      </c>
      <c r="D170" s="25">
        <v>2129</v>
      </c>
      <c r="E170" s="25">
        <v>3462</v>
      </c>
      <c r="F170" s="25">
        <v>1593</v>
      </c>
      <c r="G170" s="25">
        <v>1869</v>
      </c>
      <c r="H170" s="25">
        <v>9378.8546255506608</v>
      </c>
      <c r="I170" s="25">
        <v>15251.101321585902</v>
      </c>
      <c r="J170" s="26">
        <v>1.6261155472052606</v>
      </c>
      <c r="K170" s="27">
        <v>85.232744783306586</v>
      </c>
      <c r="L170" s="27">
        <v>4.5208216351741344</v>
      </c>
      <c r="M170" s="25">
        <v>3493</v>
      </c>
      <c r="N170" s="25">
        <v>-31</v>
      </c>
    </row>
    <row r="171" spans="1:14" ht="11.25" customHeight="1">
      <c r="A171" s="5"/>
      <c r="B171" s="24" t="s">
        <v>173</v>
      </c>
      <c r="C171" s="78">
        <v>0.186</v>
      </c>
      <c r="D171" s="25">
        <v>2394</v>
      </c>
      <c r="E171" s="25">
        <v>3863</v>
      </c>
      <c r="F171" s="25">
        <v>1749</v>
      </c>
      <c r="G171" s="25">
        <v>2114</v>
      </c>
      <c r="H171" s="25">
        <v>12870.967741935485</v>
      </c>
      <c r="I171" s="25">
        <v>20768.817204301075</v>
      </c>
      <c r="J171" s="26">
        <v>1.6136173767752715</v>
      </c>
      <c r="K171" s="27">
        <v>82.734153263954596</v>
      </c>
      <c r="L171" s="27">
        <v>5.0444638869664011</v>
      </c>
      <c r="M171" s="25">
        <v>3727</v>
      </c>
      <c r="N171" s="25">
        <v>136</v>
      </c>
    </row>
    <row r="172" spans="1:14" ht="11.25" customHeight="1">
      <c r="A172" s="5"/>
      <c r="B172" s="24" t="s">
        <v>174</v>
      </c>
      <c r="C172" s="78">
        <v>0.219</v>
      </c>
      <c r="D172" s="25">
        <v>1544</v>
      </c>
      <c r="E172" s="25">
        <v>2438</v>
      </c>
      <c r="F172" s="25">
        <v>1060</v>
      </c>
      <c r="G172" s="25">
        <v>1378</v>
      </c>
      <c r="H172" s="25">
        <v>7050.2283105022834</v>
      </c>
      <c r="I172" s="25">
        <v>11132.4200913242</v>
      </c>
      <c r="J172" s="26">
        <v>1.5790155440414508</v>
      </c>
      <c r="K172" s="27">
        <v>76.923076923076934</v>
      </c>
      <c r="L172" s="27">
        <v>3.1836404236148295</v>
      </c>
      <c r="M172" s="25">
        <v>2392</v>
      </c>
      <c r="N172" s="25">
        <v>46</v>
      </c>
    </row>
    <row r="173" spans="1:14" ht="11.25" customHeight="1">
      <c r="A173" s="5"/>
      <c r="B173" s="24" t="s">
        <v>175</v>
      </c>
      <c r="C173" s="78">
        <v>0.22600000000000001</v>
      </c>
      <c r="D173" s="25">
        <v>1504</v>
      </c>
      <c r="E173" s="25">
        <v>2481</v>
      </c>
      <c r="F173" s="25">
        <v>1097</v>
      </c>
      <c r="G173" s="25">
        <v>1384</v>
      </c>
      <c r="H173" s="25">
        <v>6654.8672566371679</v>
      </c>
      <c r="I173" s="25">
        <v>10977.87610619469</v>
      </c>
      <c r="J173" s="26">
        <v>1.6496010638297873</v>
      </c>
      <c r="K173" s="27">
        <v>79.263005780346816</v>
      </c>
      <c r="L173" s="27">
        <v>3.2397915877721046</v>
      </c>
      <c r="M173" s="25">
        <v>2489</v>
      </c>
      <c r="N173" s="25">
        <v>-8</v>
      </c>
    </row>
    <row r="174" spans="1:14" ht="11.25" customHeight="1">
      <c r="A174" s="5"/>
      <c r="B174" s="24" t="s">
        <v>176</v>
      </c>
      <c r="C174" s="78">
        <v>0.184</v>
      </c>
      <c r="D174" s="25">
        <v>993</v>
      </c>
      <c r="E174" s="25">
        <v>1742</v>
      </c>
      <c r="F174" s="25">
        <v>770</v>
      </c>
      <c r="G174" s="25">
        <v>972</v>
      </c>
      <c r="H174" s="25">
        <v>5396.739130434783</v>
      </c>
      <c r="I174" s="25">
        <v>9467.391304347826</v>
      </c>
      <c r="J174" s="26">
        <v>1.7542799597180261</v>
      </c>
      <c r="K174" s="27">
        <v>79.218106995884767</v>
      </c>
      <c r="L174" s="27">
        <v>2.2747750688831143</v>
      </c>
      <c r="M174" s="25">
        <v>1770</v>
      </c>
      <c r="N174" s="25">
        <v>-28</v>
      </c>
    </row>
    <row r="175" spans="1:14" ht="11.25" customHeight="1">
      <c r="A175" s="5"/>
      <c r="B175" s="24" t="s">
        <v>177</v>
      </c>
      <c r="C175" s="78">
        <v>0.188</v>
      </c>
      <c r="D175" s="25">
        <v>1083</v>
      </c>
      <c r="E175" s="25">
        <v>1683</v>
      </c>
      <c r="F175" s="25">
        <v>744</v>
      </c>
      <c r="G175" s="25">
        <v>939</v>
      </c>
      <c r="H175" s="25">
        <v>5760.6382978723404</v>
      </c>
      <c r="I175" s="25">
        <v>8952.1276595744675</v>
      </c>
      <c r="J175" s="26">
        <v>1.554016620498615</v>
      </c>
      <c r="K175" s="27">
        <v>79.233226837060698</v>
      </c>
      <c r="L175" s="27">
        <v>2.1977304482952245</v>
      </c>
      <c r="M175" s="25">
        <v>1613</v>
      </c>
      <c r="N175" s="25">
        <v>70</v>
      </c>
    </row>
    <row r="176" spans="1:14" ht="11.25" customHeight="1">
      <c r="A176" s="5"/>
      <c r="B176" s="24" t="s">
        <v>178</v>
      </c>
      <c r="C176" s="78">
        <v>0.20300000000000001</v>
      </c>
      <c r="D176" s="25">
        <v>2670</v>
      </c>
      <c r="E176" s="25">
        <v>4016</v>
      </c>
      <c r="F176" s="25">
        <v>1833</v>
      </c>
      <c r="G176" s="25">
        <v>2183</v>
      </c>
      <c r="H176" s="25">
        <v>13152.709359605911</v>
      </c>
      <c r="I176" s="25">
        <v>19783.251231527091</v>
      </c>
      <c r="J176" s="26">
        <v>1.5041198501872659</v>
      </c>
      <c r="K176" s="27">
        <v>83.967017865322944</v>
      </c>
      <c r="L176" s="27">
        <v>5.2442575640841484</v>
      </c>
      <c r="M176" s="25">
        <v>3977</v>
      </c>
      <c r="N176" s="25">
        <v>39</v>
      </c>
    </row>
    <row r="177" spans="1:14" ht="11.25" customHeight="1">
      <c r="A177" s="5"/>
      <c r="B177" s="24" t="s">
        <v>179</v>
      </c>
      <c r="C177" s="78">
        <v>0.222</v>
      </c>
      <c r="D177" s="25">
        <v>1165</v>
      </c>
      <c r="E177" s="25">
        <v>2034</v>
      </c>
      <c r="F177" s="25">
        <v>985</v>
      </c>
      <c r="G177" s="25">
        <v>1049</v>
      </c>
      <c r="H177" s="25">
        <v>5247.7477477477478</v>
      </c>
      <c r="I177" s="25">
        <v>9162.1621621621616</v>
      </c>
      <c r="J177" s="26">
        <v>1.7459227467811158</v>
      </c>
      <c r="K177" s="27">
        <v>93.89895138226882</v>
      </c>
      <c r="L177" s="27">
        <v>2.6560806487418223</v>
      </c>
      <c r="M177" s="25">
        <v>2062</v>
      </c>
      <c r="N177" s="25">
        <v>-28</v>
      </c>
    </row>
    <row r="178" spans="1:14" ht="11.25" customHeight="1">
      <c r="A178" s="5"/>
      <c r="B178" s="24" t="s">
        <v>180</v>
      </c>
      <c r="C178" s="78">
        <v>0.16500000000000001</v>
      </c>
      <c r="D178" s="25">
        <v>1260</v>
      </c>
      <c r="E178" s="25">
        <v>1956</v>
      </c>
      <c r="F178" s="25">
        <v>945</v>
      </c>
      <c r="G178" s="25">
        <v>1011</v>
      </c>
      <c r="H178" s="25">
        <v>7636.363636363636</v>
      </c>
      <c r="I178" s="25">
        <v>11854.545454545454</v>
      </c>
      <c r="J178" s="26">
        <v>1.5523809523809524</v>
      </c>
      <c r="K178" s="27">
        <v>93.471810089020764</v>
      </c>
      <c r="L178" s="27">
        <v>2.5542250486425786</v>
      </c>
      <c r="M178" s="25">
        <v>1982</v>
      </c>
      <c r="N178" s="25">
        <v>-26</v>
      </c>
    </row>
    <row r="179" spans="1:14" ht="11.25" customHeight="1">
      <c r="A179" s="5"/>
      <c r="B179" s="24" t="s">
        <v>181</v>
      </c>
      <c r="C179" s="78">
        <v>0.27400000000000002</v>
      </c>
      <c r="D179" s="25">
        <v>838</v>
      </c>
      <c r="E179" s="25">
        <v>1485</v>
      </c>
      <c r="F179" s="25">
        <v>676</v>
      </c>
      <c r="G179" s="25">
        <v>809</v>
      </c>
      <c r="H179" s="25">
        <v>3058.3941605839414</v>
      </c>
      <c r="I179" s="25">
        <v>5419.7080291970797</v>
      </c>
      <c r="J179" s="26">
        <v>1.7720763723150359</v>
      </c>
      <c r="K179" s="27">
        <v>83.559950556242285</v>
      </c>
      <c r="L179" s="27">
        <v>1.9391739249663746</v>
      </c>
      <c r="M179" s="25">
        <v>1544</v>
      </c>
      <c r="N179" s="25">
        <v>-59</v>
      </c>
    </row>
    <row r="180" spans="1:14" ht="6" customHeight="1">
      <c r="A180" s="5"/>
      <c r="B180" s="28"/>
      <c r="C180" s="79"/>
      <c r="D180" s="5"/>
      <c r="E180" s="5"/>
      <c r="F180" s="5"/>
      <c r="G180" s="5"/>
      <c r="H180" s="30"/>
      <c r="I180" s="30"/>
      <c r="J180" s="31"/>
      <c r="K180" s="27"/>
      <c r="L180" s="32"/>
      <c r="M180" s="5"/>
      <c r="N180" s="25"/>
    </row>
    <row r="181" spans="1:14" s="3" customFormat="1" ht="11.25" customHeight="1">
      <c r="A181" s="278" t="s">
        <v>182</v>
      </c>
      <c r="B181" s="279"/>
      <c r="C181" s="51">
        <v>15.78</v>
      </c>
      <c r="D181" s="52">
        <v>45583</v>
      </c>
      <c r="E181" s="52">
        <v>98985</v>
      </c>
      <c r="F181" s="52">
        <v>49422</v>
      </c>
      <c r="G181" s="52">
        <v>49563</v>
      </c>
      <c r="H181" s="52">
        <v>2888.6565272496832</v>
      </c>
      <c r="I181" s="52">
        <v>6272.8136882129284</v>
      </c>
      <c r="J181" s="51">
        <v>2.171533247043854</v>
      </c>
      <c r="K181" s="53">
        <v>99.715513588765816</v>
      </c>
      <c r="L181" s="53">
        <v>100</v>
      </c>
      <c r="M181" s="52">
        <v>98683</v>
      </c>
      <c r="N181" s="52">
        <v>302</v>
      </c>
    </row>
    <row r="182" spans="1:14" ht="11.25" customHeight="1">
      <c r="A182" s="5"/>
      <c r="B182" s="24" t="s">
        <v>80</v>
      </c>
      <c r="C182" s="78">
        <v>0.65400000000000003</v>
      </c>
      <c r="D182" s="25">
        <v>3636</v>
      </c>
      <c r="E182" s="25">
        <v>7348</v>
      </c>
      <c r="F182" s="25">
        <v>3668</v>
      </c>
      <c r="G182" s="25">
        <v>3680</v>
      </c>
      <c r="H182" s="25">
        <v>5559.6330275229357</v>
      </c>
      <c r="I182" s="25">
        <v>11235.474006116208</v>
      </c>
      <c r="J182" s="26">
        <v>2.0209020902090211</v>
      </c>
      <c r="K182" s="27">
        <v>99.673913043478251</v>
      </c>
      <c r="L182" s="27">
        <v>7.4233469717633991</v>
      </c>
      <c r="M182" s="25">
        <v>7431</v>
      </c>
      <c r="N182" s="25">
        <v>-83</v>
      </c>
    </row>
    <row r="183" spans="1:14" ht="11.25" customHeight="1">
      <c r="A183" s="5"/>
      <c r="B183" s="24" t="s">
        <v>81</v>
      </c>
      <c r="C183" s="78">
        <v>0.20799999999999999</v>
      </c>
      <c r="D183" s="25">
        <v>1420</v>
      </c>
      <c r="E183" s="25">
        <v>3287</v>
      </c>
      <c r="F183" s="25">
        <v>1561</v>
      </c>
      <c r="G183" s="25">
        <v>1726</v>
      </c>
      <c r="H183" s="25">
        <v>6826.9230769230771</v>
      </c>
      <c r="I183" s="25">
        <v>15802.884615384615</v>
      </c>
      <c r="J183" s="26">
        <v>2.3147887323943661</v>
      </c>
      <c r="K183" s="27">
        <v>90.440324449594428</v>
      </c>
      <c r="L183" s="27">
        <v>3.3207051573470729</v>
      </c>
      <c r="M183" s="25">
        <v>3321</v>
      </c>
      <c r="N183" s="25">
        <v>-34</v>
      </c>
    </row>
    <row r="184" spans="1:14" ht="11.25" customHeight="1">
      <c r="A184" s="5"/>
      <c r="B184" s="24" t="s">
        <v>76</v>
      </c>
      <c r="C184" s="78">
        <v>0.20300000000000001</v>
      </c>
      <c r="D184" s="25">
        <v>424</v>
      </c>
      <c r="E184" s="25">
        <v>976</v>
      </c>
      <c r="F184" s="25">
        <v>514</v>
      </c>
      <c r="G184" s="25">
        <v>462</v>
      </c>
      <c r="H184" s="25">
        <v>2088.6699507389162</v>
      </c>
      <c r="I184" s="25">
        <v>4807.8817733990145</v>
      </c>
      <c r="J184" s="26">
        <v>2.3018867924528301</v>
      </c>
      <c r="K184" s="27">
        <v>111.25541125541125</v>
      </c>
      <c r="L184" s="27">
        <v>0.98600798100722342</v>
      </c>
      <c r="M184" s="25">
        <v>982</v>
      </c>
      <c r="N184" s="25">
        <v>-6</v>
      </c>
    </row>
    <row r="185" spans="1:14" ht="11.25" customHeight="1">
      <c r="A185" s="5"/>
      <c r="B185" s="24" t="s">
        <v>82</v>
      </c>
      <c r="C185" s="78">
        <v>3.7999999999999999E-2</v>
      </c>
      <c r="D185" s="25">
        <v>188</v>
      </c>
      <c r="E185" s="25">
        <v>345</v>
      </c>
      <c r="F185" s="25">
        <v>162</v>
      </c>
      <c r="G185" s="25">
        <v>183</v>
      </c>
      <c r="H185" s="25">
        <v>4947.3684210526317</v>
      </c>
      <c r="I185" s="25">
        <v>9078.9473684210534</v>
      </c>
      <c r="J185" s="26">
        <v>1.8351063829787233</v>
      </c>
      <c r="K185" s="27">
        <v>88.52459016393442</v>
      </c>
      <c r="L185" s="27">
        <v>0.34853765722079105</v>
      </c>
      <c r="M185" s="25">
        <v>342</v>
      </c>
      <c r="N185" s="25">
        <v>3</v>
      </c>
    </row>
    <row r="186" spans="1:14" ht="11.25" customHeight="1">
      <c r="A186" s="5"/>
      <c r="B186" s="24" t="s">
        <v>83</v>
      </c>
      <c r="C186" s="78">
        <v>0.15</v>
      </c>
      <c r="D186" s="25">
        <v>1018</v>
      </c>
      <c r="E186" s="25">
        <v>1984</v>
      </c>
      <c r="F186" s="25">
        <v>970</v>
      </c>
      <c r="G186" s="25">
        <v>1014</v>
      </c>
      <c r="H186" s="25">
        <v>6786.666666666667</v>
      </c>
      <c r="I186" s="25">
        <v>13226.666666666668</v>
      </c>
      <c r="J186" s="26">
        <v>1.9489194499017681</v>
      </c>
      <c r="K186" s="27">
        <v>95.660749506903358</v>
      </c>
      <c r="L186" s="27">
        <v>2.0043440925392737</v>
      </c>
      <c r="M186" s="25">
        <v>1961</v>
      </c>
      <c r="N186" s="25">
        <v>23</v>
      </c>
    </row>
    <row r="187" spans="1:14" ht="11.25" customHeight="1">
      <c r="A187" s="5"/>
      <c r="B187" s="24" t="s">
        <v>84</v>
      </c>
      <c r="C187" s="78">
        <v>0.34200000000000003</v>
      </c>
      <c r="D187" s="25">
        <v>1239</v>
      </c>
      <c r="E187" s="25">
        <v>2552</v>
      </c>
      <c r="F187" s="25">
        <v>1227</v>
      </c>
      <c r="G187" s="25">
        <v>1325</v>
      </c>
      <c r="H187" s="25">
        <v>3622.8070175438593</v>
      </c>
      <c r="I187" s="25">
        <v>7461.9883040935665</v>
      </c>
      <c r="J187" s="26">
        <v>2.0597255851493141</v>
      </c>
      <c r="K187" s="27">
        <v>92.603773584905653</v>
      </c>
      <c r="L187" s="27">
        <v>2.5781684093549528</v>
      </c>
      <c r="M187" s="25">
        <v>2623</v>
      </c>
      <c r="N187" s="25">
        <v>-71</v>
      </c>
    </row>
    <row r="188" spans="1:14" ht="11.25" customHeight="1">
      <c r="A188" s="5"/>
      <c r="B188" s="24" t="s">
        <v>85</v>
      </c>
      <c r="C188" s="78">
        <v>0.35600000000000004</v>
      </c>
      <c r="D188" s="25">
        <v>2090</v>
      </c>
      <c r="E188" s="25">
        <v>3796</v>
      </c>
      <c r="F188" s="25">
        <v>1793</v>
      </c>
      <c r="G188" s="25">
        <v>2003</v>
      </c>
      <c r="H188" s="25">
        <v>5870.786516853932</v>
      </c>
      <c r="I188" s="25">
        <v>10662.921348314605</v>
      </c>
      <c r="J188" s="26">
        <v>1.816267942583732</v>
      </c>
      <c r="K188" s="27">
        <v>89.515726410384417</v>
      </c>
      <c r="L188" s="27">
        <v>3.834924483507602</v>
      </c>
      <c r="M188" s="25">
        <v>3844</v>
      </c>
      <c r="N188" s="25">
        <v>-48</v>
      </c>
    </row>
    <row r="189" spans="1:14" ht="11.25" customHeight="1">
      <c r="A189" s="5"/>
      <c r="B189" s="24" t="s">
        <v>86</v>
      </c>
      <c r="C189" s="78">
        <v>0.41900000000000004</v>
      </c>
      <c r="D189" s="25">
        <v>2753</v>
      </c>
      <c r="E189" s="25">
        <v>4892</v>
      </c>
      <c r="F189" s="25">
        <v>2473</v>
      </c>
      <c r="G189" s="25">
        <v>2419</v>
      </c>
      <c r="H189" s="25">
        <v>6570.4057279236267</v>
      </c>
      <c r="I189" s="25">
        <v>11675.41766109785</v>
      </c>
      <c r="J189" s="26">
        <v>1.7769705775517617</v>
      </c>
      <c r="K189" s="27">
        <v>102.23232740801984</v>
      </c>
      <c r="L189" s="27">
        <v>4.942162953982927</v>
      </c>
      <c r="M189" s="25">
        <v>4884</v>
      </c>
      <c r="N189" s="25">
        <v>8</v>
      </c>
    </row>
    <row r="190" spans="1:14" ht="11.25" customHeight="1">
      <c r="A190" s="5"/>
      <c r="B190" s="24" t="s">
        <v>87</v>
      </c>
      <c r="C190" s="78">
        <v>0.746</v>
      </c>
      <c r="D190" s="25">
        <v>3805</v>
      </c>
      <c r="E190" s="25">
        <v>7591</v>
      </c>
      <c r="F190" s="25">
        <v>3803</v>
      </c>
      <c r="G190" s="25">
        <v>3788</v>
      </c>
      <c r="H190" s="25">
        <v>5100.5361930294903</v>
      </c>
      <c r="I190" s="25">
        <v>10175.603217158177</v>
      </c>
      <c r="J190" s="26">
        <v>1.9950065703022339</v>
      </c>
      <c r="K190" s="27">
        <v>100.39598732840548</v>
      </c>
      <c r="L190" s="27">
        <v>7.6688387129363029</v>
      </c>
      <c r="M190" s="25">
        <v>7635</v>
      </c>
      <c r="N190" s="25">
        <v>-44</v>
      </c>
    </row>
    <row r="191" spans="1:14" ht="11.25" customHeight="1">
      <c r="A191" s="5"/>
      <c r="B191" s="24" t="s">
        <v>183</v>
      </c>
      <c r="C191" s="78">
        <v>3.8650000000000002</v>
      </c>
      <c r="D191" s="25">
        <v>3736</v>
      </c>
      <c r="E191" s="25">
        <v>8776</v>
      </c>
      <c r="F191" s="25">
        <v>4523</v>
      </c>
      <c r="G191" s="25">
        <v>4253</v>
      </c>
      <c r="H191" s="25">
        <v>966.62354463130657</v>
      </c>
      <c r="I191" s="25">
        <v>2270.6338939197931</v>
      </c>
      <c r="J191" s="26">
        <v>2.3490364025695931</v>
      </c>
      <c r="K191" s="27">
        <v>106.3484599106513</v>
      </c>
      <c r="L191" s="27">
        <v>8.8659897964338032</v>
      </c>
      <c r="M191" s="25">
        <v>8598</v>
      </c>
      <c r="N191" s="25">
        <v>178</v>
      </c>
    </row>
    <row r="192" spans="1:14" ht="11.25" customHeight="1">
      <c r="A192" s="5"/>
      <c r="B192" s="24" t="s">
        <v>184</v>
      </c>
      <c r="C192" s="78">
        <v>3.6949999999999998</v>
      </c>
      <c r="D192" s="25">
        <v>8968</v>
      </c>
      <c r="E192" s="25">
        <v>21245</v>
      </c>
      <c r="F192" s="25">
        <v>10884</v>
      </c>
      <c r="G192" s="25">
        <v>10361</v>
      </c>
      <c r="H192" s="25">
        <v>2427.0635994587283</v>
      </c>
      <c r="I192" s="25">
        <v>5749.6617050067662</v>
      </c>
      <c r="J192" s="26">
        <v>2.3689785905441569</v>
      </c>
      <c r="K192" s="27">
        <v>105.04777531126339</v>
      </c>
      <c r="L192" s="27">
        <v>21.462847906248424</v>
      </c>
      <c r="M192" s="25">
        <v>21142</v>
      </c>
      <c r="N192" s="25">
        <v>103</v>
      </c>
    </row>
    <row r="193" spans="1:14" ht="11.25" customHeight="1">
      <c r="A193" s="5"/>
      <c r="B193" s="24" t="s">
        <v>185</v>
      </c>
      <c r="C193" s="78">
        <v>1.6220000000000001</v>
      </c>
      <c r="D193" s="25">
        <v>2952</v>
      </c>
      <c r="E193" s="25">
        <v>7275</v>
      </c>
      <c r="F193" s="25">
        <v>3577</v>
      </c>
      <c r="G193" s="25">
        <v>3698</v>
      </c>
      <c r="H193" s="25">
        <v>1819.9753390875462</v>
      </c>
      <c r="I193" s="25">
        <v>4485.2034525277431</v>
      </c>
      <c r="J193" s="26">
        <v>2.464430894308943</v>
      </c>
      <c r="K193" s="27">
        <v>96.727961060032456</v>
      </c>
      <c r="L193" s="27">
        <v>7.3495984240036369</v>
      </c>
      <c r="M193" s="25">
        <v>7310</v>
      </c>
      <c r="N193" s="25">
        <v>-35</v>
      </c>
    </row>
    <row r="194" spans="1:14" ht="11.25" customHeight="1">
      <c r="A194" s="5"/>
      <c r="B194" s="24" t="s">
        <v>186</v>
      </c>
      <c r="C194" s="78">
        <v>1.145</v>
      </c>
      <c r="D194" s="25">
        <v>4946</v>
      </c>
      <c r="E194" s="25">
        <v>10543</v>
      </c>
      <c r="F194" s="25">
        <v>5283</v>
      </c>
      <c r="G194" s="25">
        <v>5260</v>
      </c>
      <c r="H194" s="25">
        <v>4319.6506550218337</v>
      </c>
      <c r="I194" s="25">
        <v>9207.8602620087331</v>
      </c>
      <c r="J194" s="26">
        <v>2.1316215123331985</v>
      </c>
      <c r="K194" s="27">
        <v>100.43726235741445</v>
      </c>
      <c r="L194" s="27">
        <v>10.651108753851593</v>
      </c>
      <c r="M194" s="25">
        <v>10496</v>
      </c>
      <c r="N194" s="25">
        <v>47</v>
      </c>
    </row>
    <row r="195" spans="1:14" ht="11.25" customHeight="1">
      <c r="A195" s="5"/>
      <c r="B195" s="24" t="s">
        <v>187</v>
      </c>
      <c r="C195" s="78">
        <v>1.667</v>
      </c>
      <c r="D195" s="25">
        <v>4110</v>
      </c>
      <c r="E195" s="25">
        <v>8757</v>
      </c>
      <c r="F195" s="25">
        <v>4434</v>
      </c>
      <c r="G195" s="25">
        <v>4323</v>
      </c>
      <c r="H195" s="25">
        <v>2465.5068986202759</v>
      </c>
      <c r="I195" s="25">
        <v>5253.1493701259751</v>
      </c>
      <c r="J195" s="26">
        <v>2.1306569343065695</v>
      </c>
      <c r="K195" s="27">
        <v>102.5676613462873</v>
      </c>
      <c r="L195" s="27">
        <v>8.8467949689346881</v>
      </c>
      <c r="M195" s="25">
        <v>8513</v>
      </c>
      <c r="N195" s="25">
        <v>244</v>
      </c>
    </row>
    <row r="196" spans="1:14" ht="11.25" customHeight="1">
      <c r="A196" s="5"/>
      <c r="B196" s="24" t="s">
        <v>188</v>
      </c>
      <c r="C196" s="78">
        <v>0.67</v>
      </c>
      <c r="D196" s="25">
        <v>4298</v>
      </c>
      <c r="E196" s="25">
        <v>9618</v>
      </c>
      <c r="F196" s="25">
        <v>4550</v>
      </c>
      <c r="G196" s="25">
        <v>5068</v>
      </c>
      <c r="H196" s="25">
        <v>6414.9253731343279</v>
      </c>
      <c r="I196" s="25">
        <v>14355.223880597014</v>
      </c>
      <c r="J196" s="26">
        <v>2.2377850162866451</v>
      </c>
      <c r="K196" s="27">
        <v>89.779005524861873</v>
      </c>
      <c r="L196" s="27">
        <v>9.7166237308683137</v>
      </c>
      <c r="M196" s="25">
        <v>9601</v>
      </c>
      <c r="N196" s="25">
        <v>17</v>
      </c>
    </row>
    <row r="197" spans="1:14" ht="6" customHeight="1">
      <c r="A197" s="5"/>
      <c r="B197" s="28"/>
      <c r="C197" s="79"/>
      <c r="D197" s="5"/>
      <c r="E197" s="5"/>
      <c r="F197" s="5"/>
      <c r="G197" s="5"/>
      <c r="H197" s="30"/>
      <c r="I197" s="30"/>
      <c r="J197" s="31"/>
      <c r="K197" s="27"/>
      <c r="L197" s="32"/>
      <c r="M197" s="5"/>
      <c r="N197" s="25"/>
    </row>
    <row r="198" spans="1:14" s="3" customFormat="1" ht="11.25" customHeight="1">
      <c r="A198" s="278" t="s">
        <v>13</v>
      </c>
      <c r="B198" s="279"/>
      <c r="C198" s="51">
        <v>291.95</v>
      </c>
      <c r="D198" s="52">
        <v>90026</v>
      </c>
      <c r="E198" s="52">
        <v>202651</v>
      </c>
      <c r="F198" s="52">
        <v>95993</v>
      </c>
      <c r="G198" s="52">
        <v>106658</v>
      </c>
      <c r="H198" s="52">
        <v>308.36102072272649</v>
      </c>
      <c r="I198" s="52">
        <v>694.12913170063371</v>
      </c>
      <c r="J198" s="51">
        <v>2.251027480949948</v>
      </c>
      <c r="K198" s="53">
        <v>90.000750060942451</v>
      </c>
      <c r="L198" s="53">
        <v>100</v>
      </c>
      <c r="M198" s="52">
        <v>203018</v>
      </c>
      <c r="N198" s="52">
        <v>-367</v>
      </c>
    </row>
    <row r="199" spans="1:14" ht="11.25" customHeight="1">
      <c r="A199" s="5"/>
      <c r="B199" s="24" t="s">
        <v>88</v>
      </c>
      <c r="C199" s="78">
        <v>1.5620000000000001</v>
      </c>
      <c r="D199" s="25">
        <v>8047</v>
      </c>
      <c r="E199" s="25">
        <v>18919</v>
      </c>
      <c r="F199" s="25">
        <v>9059</v>
      </c>
      <c r="G199" s="25">
        <v>9860</v>
      </c>
      <c r="H199" s="25">
        <v>5151.7285531370035</v>
      </c>
      <c r="I199" s="25">
        <v>12112.03585147247</v>
      </c>
      <c r="J199" s="26">
        <v>2.3510625077668696</v>
      </c>
      <c r="K199" s="27">
        <v>91.876267748478696</v>
      </c>
      <c r="L199" s="27">
        <v>9.3357545731331211</v>
      </c>
      <c r="M199" s="25">
        <v>18832</v>
      </c>
      <c r="N199" s="25">
        <v>87</v>
      </c>
    </row>
    <row r="200" spans="1:14" ht="11.25" customHeight="1">
      <c r="A200" s="5"/>
      <c r="B200" s="24" t="s">
        <v>89</v>
      </c>
      <c r="C200" s="78">
        <v>0.36899999999999999</v>
      </c>
      <c r="D200" s="25">
        <v>2485</v>
      </c>
      <c r="E200" s="25">
        <v>6003</v>
      </c>
      <c r="F200" s="25">
        <v>3041</v>
      </c>
      <c r="G200" s="25">
        <v>2962</v>
      </c>
      <c r="H200" s="25">
        <v>6734.417344173442</v>
      </c>
      <c r="I200" s="25">
        <v>16268.292682926829</v>
      </c>
      <c r="J200" s="26">
        <v>2.4156941649899397</v>
      </c>
      <c r="K200" s="27">
        <v>102.66711681296421</v>
      </c>
      <c r="L200" s="27">
        <v>2.962235567552097</v>
      </c>
      <c r="M200" s="25">
        <v>6091</v>
      </c>
      <c r="N200" s="25">
        <v>-88</v>
      </c>
    </row>
    <row r="201" spans="1:14" ht="11.25" customHeight="1">
      <c r="A201" s="5"/>
      <c r="B201" s="24" t="s">
        <v>90</v>
      </c>
      <c r="C201" s="78">
        <v>1.024</v>
      </c>
      <c r="D201" s="25">
        <v>6073</v>
      </c>
      <c r="E201" s="25">
        <v>14238</v>
      </c>
      <c r="F201" s="25">
        <v>6807</v>
      </c>
      <c r="G201" s="25">
        <v>7431</v>
      </c>
      <c r="H201" s="25">
        <v>5930.6640625</v>
      </c>
      <c r="I201" s="25">
        <v>13904.296875</v>
      </c>
      <c r="J201" s="26">
        <v>2.3444755475053514</v>
      </c>
      <c r="K201" s="27">
        <v>91.602745256358503</v>
      </c>
      <c r="L201" s="27">
        <v>7.0258720657682421</v>
      </c>
      <c r="M201" s="25">
        <v>14346</v>
      </c>
      <c r="N201" s="25">
        <v>-108</v>
      </c>
    </row>
    <row r="202" spans="1:14" ht="11.25" customHeight="1">
      <c r="A202" s="5"/>
      <c r="B202" s="24" t="s">
        <v>91</v>
      </c>
      <c r="C202" s="78">
        <v>1.1399999999999999</v>
      </c>
      <c r="D202" s="25">
        <v>6213</v>
      </c>
      <c r="E202" s="25">
        <v>15643</v>
      </c>
      <c r="F202" s="25">
        <v>7285</v>
      </c>
      <c r="G202" s="25">
        <v>8358</v>
      </c>
      <c r="H202" s="25">
        <v>5450</v>
      </c>
      <c r="I202" s="25">
        <v>13721.929824561405</v>
      </c>
      <c r="J202" s="26">
        <v>2.5177852889103494</v>
      </c>
      <c r="K202" s="27">
        <v>87.162000478583394</v>
      </c>
      <c r="L202" s="27">
        <v>7.7191822394165328</v>
      </c>
      <c r="M202" s="25">
        <v>15679</v>
      </c>
      <c r="N202" s="25">
        <v>-36</v>
      </c>
    </row>
    <row r="203" spans="1:14" ht="11.25" customHeight="1">
      <c r="A203" s="5"/>
      <c r="B203" s="24" t="s">
        <v>92</v>
      </c>
      <c r="C203" s="78">
        <v>0.47799999999999998</v>
      </c>
      <c r="D203" s="25">
        <v>2694</v>
      </c>
      <c r="E203" s="25">
        <v>5912</v>
      </c>
      <c r="F203" s="25">
        <v>2802</v>
      </c>
      <c r="G203" s="25">
        <v>3110</v>
      </c>
      <c r="H203" s="25">
        <v>5635.9832635983266</v>
      </c>
      <c r="I203" s="25">
        <v>12368.200836820084</v>
      </c>
      <c r="J203" s="26">
        <v>2.1945063103192277</v>
      </c>
      <c r="K203" s="27">
        <v>90.096463022508033</v>
      </c>
      <c r="L203" s="27">
        <v>2.9173307805044142</v>
      </c>
      <c r="M203" s="25">
        <v>5976</v>
      </c>
      <c r="N203" s="25">
        <v>-64</v>
      </c>
    </row>
    <row r="204" spans="1:14" ht="11.25" customHeight="1">
      <c r="A204" s="5"/>
      <c r="B204" s="24" t="s">
        <v>93</v>
      </c>
      <c r="C204" s="78">
        <v>0.58299999999999996</v>
      </c>
      <c r="D204" s="25">
        <v>3187</v>
      </c>
      <c r="E204" s="25">
        <v>7229</v>
      </c>
      <c r="F204" s="25">
        <v>3406</v>
      </c>
      <c r="G204" s="25">
        <v>3823</v>
      </c>
      <c r="H204" s="25">
        <v>5466.5523156089193</v>
      </c>
      <c r="I204" s="25">
        <v>12399.656946826759</v>
      </c>
      <c r="J204" s="26">
        <v>2.2682773768434266</v>
      </c>
      <c r="K204" s="27">
        <v>89.092335861888571</v>
      </c>
      <c r="L204" s="27">
        <v>3.5672165447000013</v>
      </c>
      <c r="M204" s="25">
        <v>7227</v>
      </c>
      <c r="N204" s="25">
        <v>2</v>
      </c>
    </row>
    <row r="205" spans="1:14" ht="11.25" customHeight="1">
      <c r="A205" s="5"/>
      <c r="B205" s="24" t="s">
        <v>94</v>
      </c>
      <c r="C205" s="78">
        <v>0.90200000000000002</v>
      </c>
      <c r="D205" s="25">
        <v>5343</v>
      </c>
      <c r="E205" s="25">
        <v>10419</v>
      </c>
      <c r="F205" s="25">
        <v>4778</v>
      </c>
      <c r="G205" s="25">
        <v>5641</v>
      </c>
      <c r="H205" s="25">
        <v>5923.5033259423499</v>
      </c>
      <c r="I205" s="25">
        <v>11550.997782705099</v>
      </c>
      <c r="J205" s="26">
        <v>1.9500280741156653</v>
      </c>
      <c r="K205" s="27">
        <v>84.701294096791344</v>
      </c>
      <c r="L205" s="27">
        <v>5.1413513873605359</v>
      </c>
      <c r="M205" s="25">
        <v>10369</v>
      </c>
      <c r="N205" s="25">
        <v>50</v>
      </c>
    </row>
    <row r="206" spans="1:14" ht="11.25" customHeight="1">
      <c r="A206" s="5"/>
      <c r="B206" s="24" t="s">
        <v>95</v>
      </c>
      <c r="C206" s="78">
        <v>0.44099999999999995</v>
      </c>
      <c r="D206" s="25">
        <v>4046</v>
      </c>
      <c r="E206" s="25">
        <v>7419</v>
      </c>
      <c r="F206" s="25">
        <v>3499</v>
      </c>
      <c r="G206" s="25">
        <v>3920</v>
      </c>
      <c r="H206" s="25">
        <v>9174.6031746031749</v>
      </c>
      <c r="I206" s="25">
        <v>16823.12925170068</v>
      </c>
      <c r="J206" s="26">
        <v>1.8336628769154721</v>
      </c>
      <c r="K206" s="27">
        <v>89.260204081632651</v>
      </c>
      <c r="L206" s="27">
        <v>3.6609737923819767</v>
      </c>
      <c r="M206" s="25">
        <v>7491</v>
      </c>
      <c r="N206" s="25">
        <v>-72</v>
      </c>
    </row>
    <row r="207" spans="1:14" ht="11.25" customHeight="1">
      <c r="A207" s="5"/>
      <c r="B207" s="24" t="s">
        <v>96</v>
      </c>
      <c r="C207" s="78">
        <v>0.94799999999999995</v>
      </c>
      <c r="D207" s="25">
        <v>7443</v>
      </c>
      <c r="E207" s="25">
        <v>13715</v>
      </c>
      <c r="F207" s="25">
        <v>6468</v>
      </c>
      <c r="G207" s="25">
        <v>7247</v>
      </c>
      <c r="H207" s="25">
        <v>7851.2658227848106</v>
      </c>
      <c r="I207" s="25">
        <v>14467.299578059072</v>
      </c>
      <c r="J207" s="26">
        <v>1.84267096600833</v>
      </c>
      <c r="K207" s="27">
        <v>89.250724437698352</v>
      </c>
      <c r="L207" s="27">
        <v>6.7677929050436454</v>
      </c>
      <c r="M207" s="25">
        <v>13430</v>
      </c>
      <c r="N207" s="25">
        <v>285</v>
      </c>
    </row>
    <row r="208" spans="1:14" ht="11.25" customHeight="1">
      <c r="A208" s="5"/>
      <c r="B208" s="24" t="s">
        <v>189</v>
      </c>
      <c r="C208" s="78">
        <v>0.89400000000000002</v>
      </c>
      <c r="D208" s="25">
        <v>5875</v>
      </c>
      <c r="E208" s="25">
        <v>12994</v>
      </c>
      <c r="F208" s="25">
        <v>6081</v>
      </c>
      <c r="G208" s="25">
        <v>6913</v>
      </c>
      <c r="H208" s="25">
        <v>6571.5883668903798</v>
      </c>
      <c r="I208" s="25">
        <v>14534.675615212527</v>
      </c>
      <c r="J208" s="26">
        <v>2.2117446808510639</v>
      </c>
      <c r="K208" s="27">
        <v>87.964704180529438</v>
      </c>
      <c r="L208" s="27">
        <v>6.4120088230504662</v>
      </c>
      <c r="M208" s="25">
        <v>12906</v>
      </c>
      <c r="N208" s="25">
        <v>88</v>
      </c>
    </row>
    <row r="209" spans="1:14" ht="11.25" customHeight="1">
      <c r="A209" s="5"/>
      <c r="B209" s="24" t="s">
        <v>190</v>
      </c>
      <c r="C209" s="78">
        <v>0.57799999999999996</v>
      </c>
      <c r="D209" s="25">
        <v>2092</v>
      </c>
      <c r="E209" s="25">
        <v>4893</v>
      </c>
      <c r="F209" s="25">
        <v>2393</v>
      </c>
      <c r="G209" s="25">
        <v>2500</v>
      </c>
      <c r="H209" s="25">
        <v>3619.377162629758</v>
      </c>
      <c r="I209" s="25">
        <v>8465.3979238754328</v>
      </c>
      <c r="J209" s="26">
        <v>2.3389101338432123</v>
      </c>
      <c r="K209" s="27">
        <v>95.72</v>
      </c>
      <c r="L209" s="27">
        <v>2.4144958574100301</v>
      </c>
      <c r="M209" s="25">
        <v>4909</v>
      </c>
      <c r="N209" s="25">
        <v>-16</v>
      </c>
    </row>
    <row r="210" spans="1:14" ht="11.25" customHeight="1">
      <c r="A210" s="5"/>
      <c r="B210" s="24" t="s">
        <v>268</v>
      </c>
      <c r="C210" s="78">
        <v>1.1289999999999998</v>
      </c>
      <c r="D210" s="25">
        <v>5573</v>
      </c>
      <c r="E210" s="25">
        <v>10962</v>
      </c>
      <c r="F210" s="25">
        <v>5177</v>
      </c>
      <c r="G210" s="25">
        <v>5785</v>
      </c>
      <c r="H210" s="25">
        <v>4936.2267493356967</v>
      </c>
      <c r="I210" s="25">
        <v>9709.4774136403921</v>
      </c>
      <c r="J210" s="26">
        <v>1.9669836712722053</v>
      </c>
      <c r="K210" s="27">
        <v>89.490060501296455</v>
      </c>
      <c r="L210" s="27">
        <v>5.4092997320516556</v>
      </c>
      <c r="M210" s="25">
        <v>10931</v>
      </c>
      <c r="N210" s="25">
        <v>31</v>
      </c>
    </row>
    <row r="211" spans="1:14" ht="11.25" customHeight="1">
      <c r="A211" s="5"/>
      <c r="B211" s="24" t="s">
        <v>191</v>
      </c>
      <c r="C211" s="78">
        <v>1.1869999999999998</v>
      </c>
      <c r="D211" s="25">
        <v>4731</v>
      </c>
      <c r="E211" s="25">
        <v>10707</v>
      </c>
      <c r="F211" s="25">
        <v>5212</v>
      </c>
      <c r="G211" s="25">
        <v>5495</v>
      </c>
      <c r="H211" s="25">
        <v>3985.6781802864371</v>
      </c>
      <c r="I211" s="25">
        <v>9020.2190395956204</v>
      </c>
      <c r="J211" s="26">
        <v>2.263157894736842</v>
      </c>
      <c r="K211" s="27">
        <v>94.849863512283889</v>
      </c>
      <c r="L211" s="27">
        <v>5.2834676364784778</v>
      </c>
      <c r="M211" s="25">
        <v>10733</v>
      </c>
      <c r="N211" s="25">
        <v>-26</v>
      </c>
    </row>
    <row r="212" spans="1:14" ht="11.25" customHeight="1">
      <c r="A212" s="5"/>
      <c r="B212" s="24" t="s">
        <v>192</v>
      </c>
      <c r="C212" s="78">
        <v>0.623</v>
      </c>
      <c r="D212" s="25">
        <v>3810</v>
      </c>
      <c r="E212" s="25">
        <v>8853</v>
      </c>
      <c r="F212" s="25">
        <v>4312</v>
      </c>
      <c r="G212" s="25">
        <v>4541</v>
      </c>
      <c r="H212" s="25">
        <v>6115.569823434992</v>
      </c>
      <c r="I212" s="25">
        <v>14210.272873194221</v>
      </c>
      <c r="J212" s="26">
        <v>2.3236220472440943</v>
      </c>
      <c r="K212" s="27">
        <v>94.95705791675843</v>
      </c>
      <c r="L212" s="27">
        <v>4.3685942827817286</v>
      </c>
      <c r="M212" s="25">
        <v>8867</v>
      </c>
      <c r="N212" s="25">
        <v>-14</v>
      </c>
    </row>
    <row r="213" spans="1:14" ht="11.25" customHeight="1">
      <c r="A213" s="30"/>
      <c r="B213" s="24" t="s">
        <v>193</v>
      </c>
      <c r="C213" s="78">
        <v>0.79800000000000004</v>
      </c>
      <c r="D213" s="25">
        <v>3679</v>
      </c>
      <c r="E213" s="25">
        <v>8659</v>
      </c>
      <c r="F213" s="25">
        <v>4000</v>
      </c>
      <c r="G213" s="25">
        <v>4659</v>
      </c>
      <c r="H213" s="25">
        <v>4610.2756892230573</v>
      </c>
      <c r="I213" s="25">
        <v>10850.877192982456</v>
      </c>
      <c r="J213" s="26">
        <v>2.3536287034520251</v>
      </c>
      <c r="K213" s="27">
        <v>85.855333762610002</v>
      </c>
      <c r="L213" s="27">
        <v>4.2728631983064478</v>
      </c>
      <c r="M213" s="25">
        <v>8700</v>
      </c>
      <c r="N213" s="25">
        <v>-41</v>
      </c>
    </row>
    <row r="214" spans="1:14" ht="11.25" customHeight="1">
      <c r="A214" s="30"/>
      <c r="B214" s="24" t="s">
        <v>194</v>
      </c>
      <c r="C214" s="78">
        <v>0.747</v>
      </c>
      <c r="D214" s="25">
        <v>3158</v>
      </c>
      <c r="E214" s="25">
        <v>7824</v>
      </c>
      <c r="F214" s="25">
        <v>3697</v>
      </c>
      <c r="G214" s="25">
        <v>4127</v>
      </c>
      <c r="H214" s="25">
        <v>4227.5769745649268</v>
      </c>
      <c r="I214" s="25">
        <v>10473.895582329318</v>
      </c>
      <c r="J214" s="26">
        <v>2.4775174160861306</v>
      </c>
      <c r="K214" s="27">
        <v>89.580809304579603</v>
      </c>
      <c r="L214" s="27">
        <v>3.8608247677040826</v>
      </c>
      <c r="M214" s="25">
        <v>7913</v>
      </c>
      <c r="N214" s="25">
        <v>-89</v>
      </c>
    </row>
    <row r="215" spans="1:14" ht="11.25" customHeight="1">
      <c r="A215" s="30"/>
      <c r="B215" s="24" t="s">
        <v>195</v>
      </c>
      <c r="C215" s="78">
        <v>15.427</v>
      </c>
      <c r="D215" s="25">
        <v>4864</v>
      </c>
      <c r="E215" s="25">
        <v>11983</v>
      </c>
      <c r="F215" s="25">
        <v>5474</v>
      </c>
      <c r="G215" s="25">
        <v>6509</v>
      </c>
      <c r="H215" s="25">
        <v>315.29137226939781</v>
      </c>
      <c r="I215" s="25">
        <v>776.75503986517151</v>
      </c>
      <c r="J215" s="26">
        <v>2.4636101973684212</v>
      </c>
      <c r="K215" s="27">
        <v>84.098939929328623</v>
      </c>
      <c r="L215" s="27">
        <v>5.9131215735426919</v>
      </c>
      <c r="M215" s="25">
        <v>12073</v>
      </c>
      <c r="N215" s="25">
        <v>-90</v>
      </c>
    </row>
    <row r="216" spans="1:14" ht="11.25" customHeight="1">
      <c r="A216" s="30"/>
      <c r="B216" s="24" t="s">
        <v>196</v>
      </c>
      <c r="C216" s="78">
        <v>7.5429999999999993</v>
      </c>
      <c r="D216" s="25">
        <v>29</v>
      </c>
      <c r="E216" s="25">
        <v>121</v>
      </c>
      <c r="F216" s="25">
        <v>53</v>
      </c>
      <c r="G216" s="25">
        <v>68</v>
      </c>
      <c r="H216" s="25">
        <v>3.8446241548455524</v>
      </c>
      <c r="I216" s="25">
        <v>16.04136285297627</v>
      </c>
      <c r="J216" s="26">
        <v>4.1724137931034484</v>
      </c>
      <c r="K216" s="27">
        <v>77.941176470588232</v>
      </c>
      <c r="L216" s="27">
        <v>5.9708562997468552E-2</v>
      </c>
      <c r="M216" s="25">
        <v>125</v>
      </c>
      <c r="N216" s="25">
        <v>-4</v>
      </c>
    </row>
    <row r="217" spans="1:14" ht="11.25" customHeight="1">
      <c r="A217" s="30"/>
      <c r="B217" s="24" t="s">
        <v>197</v>
      </c>
      <c r="C217" s="78">
        <v>8.2240000000000002</v>
      </c>
      <c r="D217" s="25">
        <v>54</v>
      </c>
      <c r="E217" s="25">
        <v>145</v>
      </c>
      <c r="F217" s="25">
        <v>66</v>
      </c>
      <c r="G217" s="25">
        <v>79</v>
      </c>
      <c r="H217" s="25">
        <v>6.5661478599221788</v>
      </c>
      <c r="I217" s="25">
        <v>17.631322957198442</v>
      </c>
      <c r="J217" s="26">
        <v>2.6851851851851851</v>
      </c>
      <c r="K217" s="27">
        <v>83.544303797468359</v>
      </c>
      <c r="L217" s="27">
        <v>7.1551583757297033E-2</v>
      </c>
      <c r="M217" s="25">
        <v>152</v>
      </c>
      <c r="N217" s="25">
        <v>-7</v>
      </c>
    </row>
    <row r="218" spans="1:14" ht="11.25" customHeight="1">
      <c r="A218" s="30"/>
      <c r="B218" s="24" t="s">
        <v>198</v>
      </c>
      <c r="C218" s="78">
        <v>19.664000000000001</v>
      </c>
      <c r="D218" s="25">
        <v>922</v>
      </c>
      <c r="E218" s="25">
        <v>2409</v>
      </c>
      <c r="F218" s="25">
        <v>1167</v>
      </c>
      <c r="G218" s="25">
        <v>1242</v>
      </c>
      <c r="H218" s="25">
        <v>46.887713588283155</v>
      </c>
      <c r="I218" s="25">
        <v>122.50813669650121</v>
      </c>
      <c r="J218" s="26">
        <v>2.6127982646420826</v>
      </c>
      <c r="K218" s="27">
        <v>93.961352657004824</v>
      </c>
      <c r="L218" s="27">
        <v>1.1887432087677829</v>
      </c>
      <c r="M218" s="25">
        <v>2435</v>
      </c>
      <c r="N218" s="25">
        <v>-26</v>
      </c>
    </row>
    <row r="219" spans="1:14" ht="11.25" customHeight="1">
      <c r="A219" s="30"/>
      <c r="B219" s="24" t="s">
        <v>199</v>
      </c>
      <c r="C219" s="78">
        <v>7.9219999999999997</v>
      </c>
      <c r="D219" s="25">
        <v>3578</v>
      </c>
      <c r="E219" s="25">
        <v>8924</v>
      </c>
      <c r="F219" s="25">
        <v>4218</v>
      </c>
      <c r="G219" s="25">
        <v>4706</v>
      </c>
      <c r="H219" s="25">
        <v>451.65362282251959</v>
      </c>
      <c r="I219" s="25">
        <v>1126.4832113102752</v>
      </c>
      <c r="J219" s="26">
        <v>2.4941307993292341</v>
      </c>
      <c r="K219" s="27">
        <v>89.630259243518921</v>
      </c>
      <c r="L219" s="27">
        <v>4.4036298858628875</v>
      </c>
      <c r="M219" s="25">
        <v>8972</v>
      </c>
      <c r="N219" s="25">
        <v>-48</v>
      </c>
    </row>
    <row r="220" spans="1:14" ht="11.25" customHeight="1">
      <c r="A220" s="30"/>
      <c r="B220" s="24" t="s">
        <v>200</v>
      </c>
      <c r="C220" s="78">
        <v>2.0870000000000002</v>
      </c>
      <c r="D220" s="25">
        <v>4011</v>
      </c>
      <c r="E220" s="25">
        <v>8865</v>
      </c>
      <c r="F220" s="25">
        <v>4226</v>
      </c>
      <c r="G220" s="25">
        <v>4639</v>
      </c>
      <c r="H220" s="25">
        <v>1921.8974604695734</v>
      </c>
      <c r="I220" s="25">
        <v>4247.7240057498802</v>
      </c>
      <c r="J220" s="26">
        <v>2.2101720269259535</v>
      </c>
      <c r="K220" s="27">
        <v>91.097219228281958</v>
      </c>
      <c r="L220" s="27">
        <v>4.3745157931616419</v>
      </c>
      <c r="M220" s="25">
        <v>8946</v>
      </c>
      <c r="N220" s="25">
        <v>-81</v>
      </c>
    </row>
    <row r="221" spans="1:14" ht="6" customHeight="1">
      <c r="A221" s="41"/>
      <c r="B221" s="86"/>
      <c r="C221" s="85"/>
      <c r="D221" s="41"/>
      <c r="E221" s="41"/>
      <c r="F221" s="41"/>
      <c r="G221" s="41"/>
      <c r="H221" s="84"/>
      <c r="I221" s="84"/>
      <c r="J221" s="62"/>
      <c r="K221" s="63"/>
      <c r="L221" s="64"/>
      <c r="M221" s="41"/>
      <c r="N221" s="65"/>
    </row>
    <row r="222" spans="1:14" ht="10.5" customHeight="1">
      <c r="A222" s="5"/>
      <c r="B222" s="45" t="s">
        <v>276</v>
      </c>
      <c r="C222" s="80"/>
      <c r="D222" s="5"/>
      <c r="E222" s="5"/>
      <c r="F222" s="5"/>
      <c r="G222" s="5"/>
      <c r="H222" s="83"/>
      <c r="I222" s="83"/>
      <c r="J222" s="47"/>
      <c r="K222" s="48"/>
      <c r="L222" s="32"/>
      <c r="M222" s="5"/>
      <c r="N222" s="49"/>
    </row>
    <row r="223" spans="1:14" ht="10.5" customHeight="1">
      <c r="A223" s="5"/>
      <c r="B223" s="45" t="s">
        <v>288</v>
      </c>
      <c r="C223" s="80"/>
      <c r="D223" s="5"/>
      <c r="E223" s="5"/>
      <c r="F223" s="5"/>
      <c r="G223" s="5"/>
      <c r="H223" s="83"/>
      <c r="I223" s="83"/>
      <c r="J223" s="47"/>
      <c r="K223" s="48"/>
      <c r="L223" s="32"/>
      <c r="M223" s="5"/>
      <c r="N223" s="49"/>
    </row>
    <row r="224" spans="1:14">
      <c r="A224" s="5"/>
      <c r="B224" s="24"/>
      <c r="C224" s="80"/>
      <c r="D224" s="5"/>
      <c r="E224" s="5"/>
      <c r="F224" s="5"/>
      <c r="G224" s="5"/>
      <c r="H224" s="83"/>
      <c r="I224" s="83"/>
      <c r="J224" s="47"/>
      <c r="K224" s="48"/>
      <c r="L224" s="32"/>
      <c r="M224" s="5"/>
      <c r="N224" s="49"/>
    </row>
    <row r="225" spans="1:14">
      <c r="A225" s="5"/>
      <c r="B225" s="24"/>
      <c r="C225" s="80"/>
      <c r="D225" s="5"/>
      <c r="E225" s="5"/>
      <c r="F225" s="5"/>
      <c r="G225" s="5"/>
      <c r="H225" s="83"/>
      <c r="I225" s="83"/>
      <c r="J225" s="47"/>
      <c r="K225" s="48"/>
      <c r="L225" s="32"/>
      <c r="M225" s="5"/>
      <c r="N225" s="49"/>
    </row>
    <row r="226" spans="1:14" ht="13.5" customHeight="1">
      <c r="A226" s="5"/>
      <c r="B226" s="24"/>
      <c r="C226" s="80"/>
      <c r="D226" s="5"/>
      <c r="E226" s="5"/>
      <c r="F226" s="5"/>
      <c r="G226" s="5"/>
      <c r="H226" s="83"/>
      <c r="I226" s="83"/>
      <c r="J226" s="47"/>
      <c r="K226" s="48"/>
      <c r="L226" s="32"/>
      <c r="M226" s="5"/>
      <c r="N226" s="49"/>
    </row>
    <row r="227" spans="1:14" ht="13.5" customHeight="1">
      <c r="A227" s="82" t="s">
        <v>287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</row>
    <row r="228" spans="1:14">
      <c r="A228" s="5"/>
      <c r="B228" s="4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5"/>
      <c r="B229" s="4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>
      <c r="A230" s="1" t="s">
        <v>286</v>
      </c>
      <c r="B230" s="4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" customHeight="1">
      <c r="A231" s="287" t="s">
        <v>285</v>
      </c>
      <c r="B231" s="288"/>
      <c r="C231" s="272" t="s">
        <v>284</v>
      </c>
      <c r="D231" s="269" t="s">
        <v>283</v>
      </c>
      <c r="E231" s="270"/>
      <c r="F231" s="270"/>
      <c r="G231" s="271"/>
      <c r="H231" s="269" t="s">
        <v>282</v>
      </c>
      <c r="I231" s="271"/>
      <c r="J231" s="283" t="s">
        <v>263</v>
      </c>
      <c r="K231" s="272" t="s">
        <v>281</v>
      </c>
      <c r="L231" s="283" t="s">
        <v>280</v>
      </c>
      <c r="M231" s="283" t="s">
        <v>279</v>
      </c>
      <c r="N231" s="276" t="s">
        <v>278</v>
      </c>
    </row>
    <row r="232" spans="1:14" ht="24" customHeight="1">
      <c r="A232" s="289"/>
      <c r="B232" s="290"/>
      <c r="C232" s="286"/>
      <c r="D232" s="8" t="s">
        <v>256</v>
      </c>
      <c r="E232" s="10" t="s">
        <v>255</v>
      </c>
      <c r="F232" s="10" t="s">
        <v>259</v>
      </c>
      <c r="G232" s="12" t="s">
        <v>258</v>
      </c>
      <c r="H232" s="8" t="s">
        <v>256</v>
      </c>
      <c r="I232" s="9" t="s">
        <v>277</v>
      </c>
      <c r="J232" s="285"/>
      <c r="K232" s="286"/>
      <c r="L232" s="285"/>
      <c r="M232" s="284"/>
      <c r="N232" s="282"/>
    </row>
    <row r="233" spans="1:14" ht="6" customHeight="1">
      <c r="A233" s="81"/>
      <c r="B233" s="74"/>
      <c r="C233" s="15"/>
      <c r="D233" s="15"/>
      <c r="E233" s="15"/>
      <c r="F233" s="15"/>
      <c r="G233" s="15"/>
      <c r="H233" s="15"/>
      <c r="I233" s="15"/>
      <c r="J233" s="16"/>
      <c r="K233" s="15"/>
      <c r="L233" s="16"/>
      <c r="M233" s="15"/>
      <c r="N233" s="15"/>
    </row>
    <row r="234" spans="1:14" ht="11.25" customHeight="1">
      <c r="A234" s="5"/>
      <c r="B234" s="24" t="s">
        <v>238</v>
      </c>
      <c r="C234" s="78">
        <v>37.869999999999997</v>
      </c>
      <c r="D234" s="25">
        <v>140</v>
      </c>
      <c r="E234" s="25">
        <v>354</v>
      </c>
      <c r="F234" s="25">
        <v>171</v>
      </c>
      <c r="G234" s="25">
        <v>183</v>
      </c>
      <c r="H234" s="25">
        <v>3.6968576709796674</v>
      </c>
      <c r="I234" s="25">
        <v>9.3477686823343014</v>
      </c>
      <c r="J234" s="26">
        <v>2.5285714285714285</v>
      </c>
      <c r="K234" s="27">
        <v>93.442622950819683</v>
      </c>
      <c r="L234" s="27">
        <v>0.17468455620746998</v>
      </c>
      <c r="M234" s="25">
        <v>351</v>
      </c>
      <c r="N234" s="25">
        <v>3</v>
      </c>
    </row>
    <row r="235" spans="1:14" ht="11.25" customHeight="1">
      <c r="A235" s="5"/>
      <c r="B235" s="28" t="s">
        <v>239</v>
      </c>
      <c r="C235" s="80">
        <v>50.320999999999998</v>
      </c>
      <c r="D235" s="25">
        <v>504</v>
      </c>
      <c r="E235" s="25">
        <v>1374</v>
      </c>
      <c r="F235" s="25">
        <v>667</v>
      </c>
      <c r="G235" s="25">
        <v>707</v>
      </c>
      <c r="H235" s="25">
        <v>10.015699211064963</v>
      </c>
      <c r="I235" s="25">
        <v>27.304703801593771</v>
      </c>
      <c r="J235" s="26">
        <v>2.7261904761904763</v>
      </c>
      <c r="K235" s="27">
        <v>94.342291371994349</v>
      </c>
      <c r="L235" s="27">
        <v>0.67801293850018018</v>
      </c>
      <c r="M235" s="25">
        <v>1392</v>
      </c>
      <c r="N235" s="25">
        <v>-18</v>
      </c>
    </row>
    <row r="236" spans="1:14" ht="11.25" customHeight="1">
      <c r="A236" s="5"/>
      <c r="B236" s="28" t="s">
        <v>240</v>
      </c>
      <c r="C236" s="80">
        <v>54.533000000000001</v>
      </c>
      <c r="D236" s="25">
        <v>609</v>
      </c>
      <c r="E236" s="25">
        <v>1734</v>
      </c>
      <c r="F236" s="25">
        <v>799</v>
      </c>
      <c r="G236" s="25">
        <v>935</v>
      </c>
      <c r="H236" s="25">
        <v>11.167549923899291</v>
      </c>
      <c r="I236" s="25">
        <v>31.797260374452165</v>
      </c>
      <c r="J236" s="26">
        <v>2.8472906403940885</v>
      </c>
      <c r="K236" s="27">
        <v>85.454545454545453</v>
      </c>
      <c r="L236" s="27">
        <v>0.85565824989760719</v>
      </c>
      <c r="M236" s="25">
        <v>1782</v>
      </c>
      <c r="N236" s="25">
        <v>-48</v>
      </c>
    </row>
    <row r="237" spans="1:14" ht="11.25" customHeight="1">
      <c r="A237" s="5"/>
      <c r="B237" s="28" t="s">
        <v>241</v>
      </c>
      <c r="C237" s="80">
        <v>21.012</v>
      </c>
      <c r="D237" s="25">
        <v>531</v>
      </c>
      <c r="E237" s="25">
        <v>1421</v>
      </c>
      <c r="F237" s="25">
        <v>692</v>
      </c>
      <c r="G237" s="25">
        <v>729</v>
      </c>
      <c r="H237" s="25">
        <v>25.271273557966875</v>
      </c>
      <c r="I237" s="25">
        <v>67.628022082619452</v>
      </c>
      <c r="J237" s="26">
        <v>2.6760828625235407</v>
      </c>
      <c r="K237" s="27">
        <v>94.924554183813441</v>
      </c>
      <c r="L237" s="27">
        <v>0.70120552082151089</v>
      </c>
      <c r="M237" s="25">
        <v>1447</v>
      </c>
      <c r="N237" s="25">
        <v>-26</v>
      </c>
    </row>
    <row r="238" spans="1:14" ht="11.25" customHeight="1">
      <c r="A238" s="5"/>
      <c r="B238" s="28" t="s">
        <v>242</v>
      </c>
      <c r="C238" s="80">
        <v>18.995999999999999</v>
      </c>
      <c r="D238" s="25">
        <v>177</v>
      </c>
      <c r="E238" s="25">
        <v>478</v>
      </c>
      <c r="F238" s="25">
        <v>220</v>
      </c>
      <c r="G238" s="25">
        <v>258</v>
      </c>
      <c r="H238" s="25">
        <v>9.3177511054958941</v>
      </c>
      <c r="I238" s="25">
        <v>25.163192251000211</v>
      </c>
      <c r="J238" s="26">
        <v>2.7005649717514126</v>
      </c>
      <c r="K238" s="27">
        <v>85.271317829457359</v>
      </c>
      <c r="L238" s="27">
        <v>0.23587349679991712</v>
      </c>
      <c r="M238" s="25">
        <v>482</v>
      </c>
      <c r="N238" s="25">
        <v>-4</v>
      </c>
    </row>
    <row r="239" spans="1:14" ht="11.25" customHeight="1">
      <c r="A239" s="5"/>
      <c r="B239" s="28" t="s">
        <v>243</v>
      </c>
      <c r="C239" s="80">
        <v>34.948</v>
      </c>
      <c r="D239" s="25">
        <v>158</v>
      </c>
      <c r="E239" s="25">
        <v>454</v>
      </c>
      <c r="F239" s="25">
        <v>223</v>
      </c>
      <c r="G239" s="25">
        <v>231</v>
      </c>
      <c r="H239" s="25">
        <v>4.5210026324825456</v>
      </c>
      <c r="I239" s="25">
        <v>12.99072908320934</v>
      </c>
      <c r="J239" s="26">
        <v>2.8734177215189876</v>
      </c>
      <c r="K239" s="27">
        <v>96.53679653679653</v>
      </c>
      <c r="L239" s="27">
        <v>0.22403047604008861</v>
      </c>
      <c r="M239" s="25">
        <v>461</v>
      </c>
      <c r="N239" s="25">
        <v>-7</v>
      </c>
    </row>
    <row r="240" spans="1:14" ht="6" customHeight="1">
      <c r="A240" s="5"/>
      <c r="B240" s="28"/>
      <c r="C240" s="79"/>
      <c r="D240" s="5"/>
      <c r="E240" s="5"/>
      <c r="F240" s="5"/>
      <c r="G240" s="5"/>
      <c r="H240" s="30"/>
      <c r="I240" s="30"/>
      <c r="J240" s="31"/>
      <c r="K240" s="27"/>
      <c r="L240" s="32"/>
      <c r="M240" s="5"/>
      <c r="N240" s="25"/>
    </row>
    <row r="241" spans="1:14" s="3" customFormat="1" ht="11.25" customHeight="1">
      <c r="A241" s="278" t="s">
        <v>14</v>
      </c>
      <c r="B241" s="279"/>
      <c r="C241" s="51">
        <v>59.2</v>
      </c>
      <c r="D241" s="52">
        <v>61526</v>
      </c>
      <c r="E241" s="52">
        <v>152706</v>
      </c>
      <c r="F241" s="52">
        <v>73082</v>
      </c>
      <c r="G241" s="52">
        <v>79624</v>
      </c>
      <c r="H241" s="52">
        <v>1039.2905405405404</v>
      </c>
      <c r="I241" s="52">
        <v>2579.4932432432433</v>
      </c>
      <c r="J241" s="51">
        <v>2.4819750999577415</v>
      </c>
      <c r="K241" s="53">
        <v>91.783884256003205</v>
      </c>
      <c r="L241" s="53">
        <v>100</v>
      </c>
      <c r="M241" s="52">
        <v>153458</v>
      </c>
      <c r="N241" s="52">
        <v>-752</v>
      </c>
    </row>
    <row r="242" spans="1:14" ht="11.25" customHeight="1">
      <c r="A242" s="5"/>
      <c r="B242" s="24" t="s">
        <v>97</v>
      </c>
      <c r="C242" s="78">
        <v>4.984</v>
      </c>
      <c r="D242" s="25">
        <v>3164</v>
      </c>
      <c r="E242" s="25">
        <v>7413</v>
      </c>
      <c r="F242" s="25">
        <v>3579</v>
      </c>
      <c r="G242" s="25">
        <v>3834</v>
      </c>
      <c r="H242" s="25">
        <v>634.83146067415726</v>
      </c>
      <c r="I242" s="25">
        <v>1487.3595505617977</v>
      </c>
      <c r="J242" s="26">
        <v>2.3429203539823007</v>
      </c>
      <c r="K242" s="27">
        <v>93.348982785602502</v>
      </c>
      <c r="L242" s="27">
        <v>4.8544261522140584</v>
      </c>
      <c r="M242" s="25">
        <v>7409</v>
      </c>
      <c r="N242" s="25">
        <v>4</v>
      </c>
    </row>
    <row r="243" spans="1:14" ht="11.25" customHeight="1">
      <c r="A243" s="5"/>
      <c r="B243" s="24" t="s">
        <v>98</v>
      </c>
      <c r="C243" s="78">
        <v>7.7549999999999999</v>
      </c>
      <c r="D243" s="25">
        <v>4861</v>
      </c>
      <c r="E243" s="25">
        <v>12412</v>
      </c>
      <c r="F243" s="25">
        <v>6018</v>
      </c>
      <c r="G243" s="25">
        <v>6394</v>
      </c>
      <c r="H243" s="25">
        <v>626.82140554480986</v>
      </c>
      <c r="I243" s="25">
        <v>1600.5157962604771</v>
      </c>
      <c r="J243" s="26">
        <v>2.5533840773503393</v>
      </c>
      <c r="K243" s="27">
        <v>94.119487019080381</v>
      </c>
      <c r="L243" s="27">
        <v>8.1280368813275192</v>
      </c>
      <c r="M243" s="25">
        <v>12418</v>
      </c>
      <c r="N243" s="25">
        <v>-6</v>
      </c>
    </row>
    <row r="244" spans="1:14" ht="11.25" customHeight="1">
      <c r="A244" s="5"/>
      <c r="B244" s="24" t="s">
        <v>99</v>
      </c>
      <c r="C244" s="78">
        <v>1.831</v>
      </c>
      <c r="D244" s="25">
        <v>3939</v>
      </c>
      <c r="E244" s="25">
        <v>9624</v>
      </c>
      <c r="F244" s="25">
        <v>4647</v>
      </c>
      <c r="G244" s="25">
        <v>4977</v>
      </c>
      <c r="H244" s="25">
        <v>2151.2834516657563</v>
      </c>
      <c r="I244" s="25">
        <v>5256.1441835062806</v>
      </c>
      <c r="J244" s="26">
        <v>2.4432597105864433</v>
      </c>
      <c r="K244" s="27">
        <v>93.369499698613623</v>
      </c>
      <c r="L244" s="27">
        <v>6.3023063926761225</v>
      </c>
      <c r="M244" s="25">
        <v>9667</v>
      </c>
      <c r="N244" s="25">
        <v>-43</v>
      </c>
    </row>
    <row r="245" spans="1:14" ht="11.25" customHeight="1">
      <c r="A245" s="5"/>
      <c r="B245" s="24" t="s">
        <v>100</v>
      </c>
      <c r="C245" s="78">
        <v>1.22</v>
      </c>
      <c r="D245" s="25">
        <v>4148</v>
      </c>
      <c r="E245" s="25">
        <v>10148</v>
      </c>
      <c r="F245" s="25">
        <v>4899</v>
      </c>
      <c r="G245" s="25">
        <v>5249</v>
      </c>
      <c r="H245" s="25">
        <v>3400</v>
      </c>
      <c r="I245" s="25">
        <v>8318.0327868852455</v>
      </c>
      <c r="J245" s="26">
        <v>2.446480231436837</v>
      </c>
      <c r="K245" s="27">
        <v>93.33206325014288</v>
      </c>
      <c r="L245" s="27">
        <v>6.6454494256938172</v>
      </c>
      <c r="M245" s="25">
        <v>10114</v>
      </c>
      <c r="N245" s="25">
        <v>34</v>
      </c>
    </row>
    <row r="246" spans="1:14" ht="11.25" customHeight="1">
      <c r="A246" s="5"/>
      <c r="B246" s="24" t="s">
        <v>101</v>
      </c>
      <c r="C246" s="78">
        <v>0.63500000000000001</v>
      </c>
      <c r="D246" s="25">
        <v>2839</v>
      </c>
      <c r="E246" s="25">
        <v>6588</v>
      </c>
      <c r="F246" s="25">
        <v>3227</v>
      </c>
      <c r="G246" s="25">
        <v>3361</v>
      </c>
      <c r="H246" s="25">
        <v>4470.8661417322837</v>
      </c>
      <c r="I246" s="25">
        <v>10374.803149606299</v>
      </c>
      <c r="J246" s="26">
        <v>2.3205353997886582</v>
      </c>
      <c r="K246" s="27">
        <v>96.013091341862548</v>
      </c>
      <c r="L246" s="27">
        <v>4.314172331146124</v>
      </c>
      <c r="M246" s="25">
        <v>6514</v>
      </c>
      <c r="N246" s="25">
        <v>74</v>
      </c>
    </row>
    <row r="247" spans="1:14" ht="11.25" customHeight="1">
      <c r="A247" s="5"/>
      <c r="B247" s="24" t="s">
        <v>102</v>
      </c>
      <c r="C247" s="78">
        <v>0.58699999999999997</v>
      </c>
      <c r="D247" s="25">
        <v>3650</v>
      </c>
      <c r="E247" s="25">
        <v>8393</v>
      </c>
      <c r="F247" s="25">
        <v>3971</v>
      </c>
      <c r="G247" s="25">
        <v>4422</v>
      </c>
      <c r="H247" s="25">
        <v>6218.0579216354345</v>
      </c>
      <c r="I247" s="25">
        <v>14298.126064735947</v>
      </c>
      <c r="J247" s="26">
        <v>2.2994520547945205</v>
      </c>
      <c r="K247" s="27">
        <v>89.800995024875618</v>
      </c>
      <c r="L247" s="27">
        <v>5.4961822063311194</v>
      </c>
      <c r="M247" s="25">
        <v>8413</v>
      </c>
      <c r="N247" s="25">
        <v>-20</v>
      </c>
    </row>
    <row r="248" spans="1:14" ht="11.25" customHeight="1">
      <c r="A248" s="5"/>
      <c r="B248" s="24" t="s">
        <v>103</v>
      </c>
      <c r="C248" s="78">
        <v>0.997</v>
      </c>
      <c r="D248" s="25">
        <v>4045</v>
      </c>
      <c r="E248" s="25">
        <v>9425</v>
      </c>
      <c r="F248" s="25">
        <v>4441</v>
      </c>
      <c r="G248" s="25">
        <v>4984</v>
      </c>
      <c r="H248" s="25">
        <v>4057.171514543631</v>
      </c>
      <c r="I248" s="25">
        <v>9453.3600802407218</v>
      </c>
      <c r="J248" s="26">
        <v>2.3300370828182944</v>
      </c>
      <c r="K248" s="27">
        <v>89.105136436597107</v>
      </c>
      <c r="L248" s="27">
        <v>6.1719906225033725</v>
      </c>
      <c r="M248" s="25">
        <v>9392</v>
      </c>
      <c r="N248" s="25">
        <v>33</v>
      </c>
    </row>
    <row r="249" spans="1:14" ht="11.25" customHeight="1">
      <c r="A249" s="5"/>
      <c r="B249" s="24" t="s">
        <v>104</v>
      </c>
      <c r="C249" s="78">
        <v>1.226</v>
      </c>
      <c r="D249" s="25">
        <v>4837</v>
      </c>
      <c r="E249" s="25">
        <v>10666</v>
      </c>
      <c r="F249" s="25">
        <v>5117</v>
      </c>
      <c r="G249" s="25">
        <v>5549</v>
      </c>
      <c r="H249" s="25">
        <v>3945.3507340946167</v>
      </c>
      <c r="I249" s="25">
        <v>8699.8368678629686</v>
      </c>
      <c r="J249" s="26">
        <v>2.2050857969816002</v>
      </c>
      <c r="K249" s="27">
        <v>92.214813479906283</v>
      </c>
      <c r="L249" s="27">
        <v>6.9846633400128351</v>
      </c>
      <c r="M249" s="25">
        <v>10792</v>
      </c>
      <c r="N249" s="25">
        <v>-126</v>
      </c>
    </row>
    <row r="250" spans="1:14" ht="11.25" customHeight="1">
      <c r="A250" s="5"/>
      <c r="B250" s="24" t="s">
        <v>105</v>
      </c>
      <c r="C250" s="78">
        <v>0.89600000000000002</v>
      </c>
      <c r="D250" s="25">
        <v>3165</v>
      </c>
      <c r="E250" s="25">
        <v>7944</v>
      </c>
      <c r="F250" s="25">
        <v>3911</v>
      </c>
      <c r="G250" s="25">
        <v>4033</v>
      </c>
      <c r="H250" s="25">
        <v>3532.3660714285716</v>
      </c>
      <c r="I250" s="25">
        <v>8866.0714285714275</v>
      </c>
      <c r="J250" s="26">
        <v>2.5099526066350712</v>
      </c>
      <c r="K250" s="27">
        <v>96.974956607984126</v>
      </c>
      <c r="L250" s="27">
        <v>5.2021531570468742</v>
      </c>
      <c r="M250" s="25">
        <v>7935</v>
      </c>
      <c r="N250" s="25">
        <v>9</v>
      </c>
    </row>
    <row r="251" spans="1:14" ht="11.25" customHeight="1">
      <c r="A251" s="5"/>
      <c r="B251" s="24" t="s">
        <v>201</v>
      </c>
      <c r="C251" s="78">
        <v>2.0179999999999998</v>
      </c>
      <c r="D251" s="25">
        <v>6054</v>
      </c>
      <c r="E251" s="25">
        <v>14787</v>
      </c>
      <c r="F251" s="25">
        <v>7109</v>
      </c>
      <c r="G251" s="25">
        <v>7678</v>
      </c>
      <c r="H251" s="25">
        <v>3000</v>
      </c>
      <c r="I251" s="25">
        <v>7327.5520317145692</v>
      </c>
      <c r="J251" s="26">
        <v>2.4425173439048562</v>
      </c>
      <c r="K251" s="27">
        <v>92.589215941651474</v>
      </c>
      <c r="L251" s="27">
        <v>9.6833130328867227</v>
      </c>
      <c r="M251" s="25">
        <v>14845</v>
      </c>
      <c r="N251" s="25">
        <v>-58</v>
      </c>
    </row>
    <row r="252" spans="1:14" ht="11.25" customHeight="1">
      <c r="A252" s="5"/>
      <c r="B252" s="24" t="s">
        <v>202</v>
      </c>
      <c r="C252" s="78">
        <v>5.8869999999999996</v>
      </c>
      <c r="D252" s="25">
        <v>2642</v>
      </c>
      <c r="E252" s="25">
        <v>6285</v>
      </c>
      <c r="F252" s="25">
        <v>3053</v>
      </c>
      <c r="G252" s="25">
        <v>3232</v>
      </c>
      <c r="H252" s="25">
        <v>448.78545948700531</v>
      </c>
      <c r="I252" s="25">
        <v>1067.6065907932734</v>
      </c>
      <c r="J252" s="26">
        <v>2.37887963663891</v>
      </c>
      <c r="K252" s="27">
        <v>94.461633663366342</v>
      </c>
      <c r="L252" s="27">
        <v>4.1157518368629917</v>
      </c>
      <c r="M252" s="25">
        <v>6253</v>
      </c>
      <c r="N252" s="25">
        <v>32</v>
      </c>
    </row>
    <row r="253" spans="1:14" ht="11.25" customHeight="1">
      <c r="A253" s="5"/>
      <c r="B253" s="24" t="s">
        <v>203</v>
      </c>
      <c r="C253" s="78">
        <v>2.4159999999999999</v>
      </c>
      <c r="D253" s="25">
        <v>3756</v>
      </c>
      <c r="E253" s="25">
        <v>11721</v>
      </c>
      <c r="F253" s="25">
        <v>5668</v>
      </c>
      <c r="G253" s="25">
        <v>6053</v>
      </c>
      <c r="H253" s="25">
        <v>1554.635761589404</v>
      </c>
      <c r="I253" s="25">
        <v>4851.4072847682119</v>
      </c>
      <c r="J253" s="26">
        <v>3.1206070287539935</v>
      </c>
      <c r="K253" s="27">
        <v>93.639517594581207</v>
      </c>
      <c r="L253" s="27">
        <v>7.6755333778633457</v>
      </c>
      <c r="M253" s="25">
        <v>11696</v>
      </c>
      <c r="N253" s="25">
        <v>25</v>
      </c>
    </row>
    <row r="254" spans="1:14" ht="11.25" customHeight="1">
      <c r="A254" s="5"/>
      <c r="B254" s="24" t="s">
        <v>204</v>
      </c>
      <c r="C254" s="78">
        <v>1.9990000000000001</v>
      </c>
      <c r="D254" s="25">
        <v>3462</v>
      </c>
      <c r="E254" s="25">
        <v>8398</v>
      </c>
      <c r="F254" s="25">
        <v>3963</v>
      </c>
      <c r="G254" s="25">
        <v>4435</v>
      </c>
      <c r="H254" s="25">
        <v>1731.8659329664831</v>
      </c>
      <c r="I254" s="25">
        <v>4201.1005502751377</v>
      </c>
      <c r="J254" s="26">
        <v>2.4257654534950897</v>
      </c>
      <c r="K254" s="27">
        <v>89.357384441939132</v>
      </c>
      <c r="L254" s="27">
        <v>5.4994564719133496</v>
      </c>
      <c r="M254" s="25">
        <v>8464</v>
      </c>
      <c r="N254" s="25">
        <v>-66</v>
      </c>
    </row>
    <row r="255" spans="1:14" ht="11.25" customHeight="1">
      <c r="A255" s="5"/>
      <c r="B255" s="24" t="s">
        <v>205</v>
      </c>
      <c r="C255" s="78">
        <v>0.72299999999999998</v>
      </c>
      <c r="D255" s="25">
        <v>2806</v>
      </c>
      <c r="E255" s="25">
        <v>7024</v>
      </c>
      <c r="F255" s="25">
        <v>3262</v>
      </c>
      <c r="G255" s="25">
        <v>3762</v>
      </c>
      <c r="H255" s="25">
        <v>3881.0511756569849</v>
      </c>
      <c r="I255" s="25">
        <v>9715.0760719225455</v>
      </c>
      <c r="J255" s="26">
        <v>2.5032074126870989</v>
      </c>
      <c r="K255" s="27">
        <v>86.709197235513031</v>
      </c>
      <c r="L255" s="27">
        <v>4.5996882899165721</v>
      </c>
      <c r="M255" s="25">
        <v>7234</v>
      </c>
      <c r="N255" s="25">
        <v>-210</v>
      </c>
    </row>
    <row r="256" spans="1:14" ht="11.25" customHeight="1">
      <c r="A256" s="5"/>
      <c r="B256" s="24" t="s">
        <v>206</v>
      </c>
      <c r="C256" s="78">
        <v>0.69199999999999995</v>
      </c>
      <c r="D256" s="25">
        <v>2584</v>
      </c>
      <c r="E256" s="25">
        <v>6497</v>
      </c>
      <c r="F256" s="25">
        <v>2976</v>
      </c>
      <c r="G256" s="25">
        <v>3521</v>
      </c>
      <c r="H256" s="25">
        <v>3734.104046242775</v>
      </c>
      <c r="I256" s="25">
        <v>9388.7283236994226</v>
      </c>
      <c r="J256" s="26">
        <v>2.5143188854489162</v>
      </c>
      <c r="K256" s="27">
        <v>84.521442771939789</v>
      </c>
      <c r="L256" s="27">
        <v>4.2545806975495397</v>
      </c>
      <c r="M256" s="25">
        <v>6589</v>
      </c>
      <c r="N256" s="25">
        <v>-92</v>
      </c>
    </row>
    <row r="257" spans="1:14" ht="11.25" customHeight="1">
      <c r="A257" s="5"/>
      <c r="B257" s="24" t="s">
        <v>207</v>
      </c>
      <c r="C257" s="78">
        <v>0.62</v>
      </c>
      <c r="D257" s="25">
        <v>2392</v>
      </c>
      <c r="E257" s="25">
        <v>6105</v>
      </c>
      <c r="F257" s="25">
        <v>2819</v>
      </c>
      <c r="G257" s="25">
        <v>3286</v>
      </c>
      <c r="H257" s="25">
        <v>3858.0645161290322</v>
      </c>
      <c r="I257" s="25">
        <v>9846.7741935483864</v>
      </c>
      <c r="J257" s="26">
        <v>2.5522575250836121</v>
      </c>
      <c r="K257" s="27">
        <v>85.788192331101641</v>
      </c>
      <c r="L257" s="27">
        <v>3.9978782759027149</v>
      </c>
      <c r="M257" s="25">
        <v>6334</v>
      </c>
      <c r="N257" s="25">
        <v>-229</v>
      </c>
    </row>
    <row r="258" spans="1:14" ht="11.25" customHeight="1">
      <c r="A258" s="5"/>
      <c r="B258" s="24" t="s">
        <v>208</v>
      </c>
      <c r="C258" s="78">
        <v>24.713999999999999</v>
      </c>
      <c r="D258" s="25">
        <v>3182</v>
      </c>
      <c r="E258" s="25">
        <v>9276</v>
      </c>
      <c r="F258" s="25">
        <v>4422</v>
      </c>
      <c r="G258" s="25">
        <v>4854</v>
      </c>
      <c r="H258" s="25">
        <v>128.75293355992557</v>
      </c>
      <c r="I258" s="25">
        <v>375.33381888807963</v>
      </c>
      <c r="J258" s="26">
        <v>2.9151477058453801</v>
      </c>
      <c r="K258" s="27">
        <v>91.100123609394316</v>
      </c>
      <c r="L258" s="27">
        <v>6.074417508152921</v>
      </c>
      <c r="M258" s="25">
        <v>9389</v>
      </c>
      <c r="N258" s="25">
        <v>-113</v>
      </c>
    </row>
    <row r="259" spans="1:14" ht="6" customHeight="1">
      <c r="A259" s="5"/>
      <c r="B259" s="28"/>
      <c r="C259" s="79"/>
      <c r="D259" s="5"/>
      <c r="E259" s="5"/>
      <c r="F259" s="5"/>
      <c r="G259" s="5"/>
      <c r="H259" s="30"/>
      <c r="I259" s="30"/>
      <c r="J259" s="31"/>
      <c r="K259" s="27"/>
      <c r="L259" s="32"/>
      <c r="M259" s="5"/>
      <c r="N259" s="25"/>
    </row>
    <row r="260" spans="1:14" s="3" customFormat="1" ht="11.25" customHeight="1">
      <c r="A260" s="278" t="s">
        <v>15</v>
      </c>
      <c r="B260" s="279"/>
      <c r="C260" s="51">
        <v>61.62</v>
      </c>
      <c r="D260" s="52">
        <v>123185</v>
      </c>
      <c r="E260" s="52">
        <v>283453</v>
      </c>
      <c r="F260" s="52">
        <v>135926</v>
      </c>
      <c r="G260" s="52">
        <v>147527</v>
      </c>
      <c r="H260" s="52">
        <v>1999.1074326517366</v>
      </c>
      <c r="I260" s="52">
        <v>4600.0162284972412</v>
      </c>
      <c r="J260" s="51">
        <v>2.3010350286154968</v>
      </c>
      <c r="K260" s="53">
        <v>92.136354701173346</v>
      </c>
      <c r="L260" s="53">
        <v>100</v>
      </c>
      <c r="M260" s="52">
        <v>283587</v>
      </c>
      <c r="N260" s="52">
        <v>-134</v>
      </c>
    </row>
    <row r="261" spans="1:14" ht="11.25" customHeight="1">
      <c r="A261" s="5"/>
      <c r="B261" s="24" t="s">
        <v>106</v>
      </c>
      <c r="C261" s="78">
        <v>2.33</v>
      </c>
      <c r="D261" s="25">
        <v>6045</v>
      </c>
      <c r="E261" s="25">
        <v>11538</v>
      </c>
      <c r="F261" s="25">
        <v>6123</v>
      </c>
      <c r="G261" s="25">
        <v>5415</v>
      </c>
      <c r="H261" s="25">
        <v>2594.4206008583692</v>
      </c>
      <c r="I261" s="25">
        <v>4951.9313304721027</v>
      </c>
      <c r="J261" s="26">
        <v>1.9086848635235731</v>
      </c>
      <c r="K261" s="27">
        <v>113.07479224376731</v>
      </c>
      <c r="L261" s="27">
        <v>4.0705160996708445</v>
      </c>
      <c r="M261" s="25">
        <v>11544</v>
      </c>
      <c r="N261" s="25">
        <v>-6</v>
      </c>
    </row>
    <row r="262" spans="1:14" ht="11.25" customHeight="1">
      <c r="A262" s="5"/>
      <c r="B262" s="24" t="s">
        <v>107</v>
      </c>
      <c r="C262" s="78">
        <v>0.82299999999999995</v>
      </c>
      <c r="D262" s="25">
        <v>4294</v>
      </c>
      <c r="E262" s="25">
        <v>9336</v>
      </c>
      <c r="F262" s="25">
        <v>4623</v>
      </c>
      <c r="G262" s="25">
        <v>4713</v>
      </c>
      <c r="H262" s="25">
        <v>5217.4969623329289</v>
      </c>
      <c r="I262" s="25">
        <v>11343.863912515189</v>
      </c>
      <c r="J262" s="26">
        <v>2.1741965533302281</v>
      </c>
      <c r="K262" s="27">
        <v>98.090388287714831</v>
      </c>
      <c r="L262" s="27">
        <v>3.2936677332750048</v>
      </c>
      <c r="M262" s="25">
        <v>9123</v>
      </c>
      <c r="N262" s="25">
        <v>213</v>
      </c>
    </row>
    <row r="263" spans="1:14" ht="11.25" customHeight="1">
      <c r="A263" s="5"/>
      <c r="B263" s="24" t="s">
        <v>108</v>
      </c>
      <c r="C263" s="78">
        <v>1.103</v>
      </c>
      <c r="D263" s="25">
        <v>6450</v>
      </c>
      <c r="E263" s="25">
        <v>12727</v>
      </c>
      <c r="F263" s="25">
        <v>6071</v>
      </c>
      <c r="G263" s="25">
        <v>6656</v>
      </c>
      <c r="H263" s="25">
        <v>5847.6881233000904</v>
      </c>
      <c r="I263" s="25">
        <v>11538.531278331822</v>
      </c>
      <c r="J263" s="26">
        <v>1.9731782945736434</v>
      </c>
      <c r="K263" s="27">
        <v>91.2109375</v>
      </c>
      <c r="L263" s="27">
        <v>4.4899859941507057</v>
      </c>
      <c r="M263" s="25">
        <v>12695</v>
      </c>
      <c r="N263" s="25">
        <v>32</v>
      </c>
    </row>
    <row r="264" spans="1:14" ht="11.25" customHeight="1">
      <c r="A264" s="5"/>
      <c r="B264" s="24" t="s">
        <v>109</v>
      </c>
      <c r="C264" s="78">
        <v>2.4870000000000001</v>
      </c>
      <c r="D264" s="25">
        <v>3486</v>
      </c>
      <c r="E264" s="25">
        <v>9098</v>
      </c>
      <c r="F264" s="25">
        <v>4431</v>
      </c>
      <c r="G264" s="25">
        <v>4667</v>
      </c>
      <c r="H264" s="25">
        <v>1401.6887816646561</v>
      </c>
      <c r="I264" s="25">
        <v>3658.2227583433855</v>
      </c>
      <c r="J264" s="26">
        <v>2.6098680436029835</v>
      </c>
      <c r="K264" s="27">
        <v>94.943218341547038</v>
      </c>
      <c r="L264" s="27">
        <v>3.209703195944301</v>
      </c>
      <c r="M264" s="25">
        <v>9004</v>
      </c>
      <c r="N264" s="25">
        <v>94</v>
      </c>
    </row>
    <row r="265" spans="1:14" ht="11.25" customHeight="1">
      <c r="A265" s="5"/>
      <c r="B265" s="24" t="s">
        <v>110</v>
      </c>
      <c r="C265" s="78">
        <v>2.0579999999999998</v>
      </c>
      <c r="D265" s="25">
        <v>3915</v>
      </c>
      <c r="E265" s="25">
        <v>11005</v>
      </c>
      <c r="F265" s="25">
        <v>5389</v>
      </c>
      <c r="G265" s="25">
        <v>5616</v>
      </c>
      <c r="H265" s="25">
        <v>1902.3323615160352</v>
      </c>
      <c r="I265" s="25">
        <v>5347.4246841593786</v>
      </c>
      <c r="J265" s="26">
        <v>2.8109833971902938</v>
      </c>
      <c r="K265" s="27">
        <v>95.957977207977208</v>
      </c>
      <c r="L265" s="27">
        <v>3.8824778711109071</v>
      </c>
      <c r="M265" s="25">
        <v>10912</v>
      </c>
      <c r="N265" s="25">
        <v>93</v>
      </c>
    </row>
    <row r="266" spans="1:14" ht="11.25" customHeight="1">
      <c r="A266" s="5"/>
      <c r="B266" s="24" t="s">
        <v>111</v>
      </c>
      <c r="C266" s="78">
        <v>0.83</v>
      </c>
      <c r="D266" s="25">
        <v>2436</v>
      </c>
      <c r="E266" s="25">
        <v>7375</v>
      </c>
      <c r="F266" s="25">
        <v>3634</v>
      </c>
      <c r="G266" s="25">
        <v>3741</v>
      </c>
      <c r="H266" s="25">
        <v>2934.9397590361446</v>
      </c>
      <c r="I266" s="25">
        <v>8885.5421686746995</v>
      </c>
      <c r="J266" s="26">
        <v>3.027504105090312</v>
      </c>
      <c r="K266" s="27">
        <v>97.139802191927288</v>
      </c>
      <c r="L266" s="27">
        <v>2.6018422807308443</v>
      </c>
      <c r="M266" s="25">
        <v>7225</v>
      </c>
      <c r="N266" s="25">
        <v>150</v>
      </c>
    </row>
    <row r="267" spans="1:14" ht="11.25" customHeight="1">
      <c r="A267" s="5"/>
      <c r="B267" s="24" t="s">
        <v>112</v>
      </c>
      <c r="C267" s="78">
        <v>2.0139999999999998</v>
      </c>
      <c r="D267" s="25">
        <v>3541</v>
      </c>
      <c r="E267" s="25">
        <v>10073</v>
      </c>
      <c r="F267" s="25">
        <v>5086</v>
      </c>
      <c r="G267" s="25">
        <v>4987</v>
      </c>
      <c r="H267" s="25">
        <v>1758.1926514399208</v>
      </c>
      <c r="I267" s="25">
        <v>5001.4895729890768</v>
      </c>
      <c r="J267" s="26">
        <v>2.8446766450155323</v>
      </c>
      <c r="K267" s="27">
        <v>101.98516141969121</v>
      </c>
      <c r="L267" s="27">
        <v>3.5536755652612597</v>
      </c>
      <c r="M267" s="25">
        <v>9920</v>
      </c>
      <c r="N267" s="25">
        <v>153</v>
      </c>
    </row>
    <row r="268" spans="1:14" ht="11.25" customHeight="1">
      <c r="A268" s="5"/>
      <c r="B268" s="24" t="s">
        <v>113</v>
      </c>
      <c r="C268" s="78">
        <v>2.6179999999999999</v>
      </c>
      <c r="D268" s="25">
        <v>3461</v>
      </c>
      <c r="E268" s="25">
        <v>8377</v>
      </c>
      <c r="F268" s="25">
        <v>4124</v>
      </c>
      <c r="G268" s="25">
        <v>4253</v>
      </c>
      <c r="H268" s="25">
        <v>1322.001527883881</v>
      </c>
      <c r="I268" s="25">
        <v>3199.7708174178765</v>
      </c>
      <c r="J268" s="26">
        <v>2.4203987286911297</v>
      </c>
      <c r="K268" s="27">
        <v>96.966846931577706</v>
      </c>
      <c r="L268" s="27">
        <v>2.9553400387365807</v>
      </c>
      <c r="M268" s="25">
        <v>8362</v>
      </c>
      <c r="N268" s="25">
        <v>15</v>
      </c>
    </row>
    <row r="269" spans="1:14" ht="11.25" customHeight="1">
      <c r="A269" s="5"/>
      <c r="B269" s="24" t="s">
        <v>114</v>
      </c>
      <c r="C269" s="78">
        <v>2.3860000000000001</v>
      </c>
      <c r="D269" s="25">
        <v>2274</v>
      </c>
      <c r="E269" s="25">
        <v>6349</v>
      </c>
      <c r="F269" s="25">
        <v>3079</v>
      </c>
      <c r="G269" s="25">
        <v>3270</v>
      </c>
      <c r="H269" s="25">
        <v>953.05951383067895</v>
      </c>
      <c r="I269" s="25">
        <v>2660.9388097233864</v>
      </c>
      <c r="J269" s="26">
        <v>2.7919964819700969</v>
      </c>
      <c r="K269" s="27">
        <v>94.159021406727831</v>
      </c>
      <c r="L269" s="27">
        <v>2.2398775105573057</v>
      </c>
      <c r="M269" s="25">
        <v>6400</v>
      </c>
      <c r="N269" s="25">
        <v>-51</v>
      </c>
    </row>
    <row r="270" spans="1:14" ht="11.25" customHeight="1">
      <c r="A270" s="5"/>
      <c r="B270" s="24" t="s">
        <v>209</v>
      </c>
      <c r="C270" s="78">
        <v>1.675</v>
      </c>
      <c r="D270" s="25">
        <v>2350</v>
      </c>
      <c r="E270" s="25">
        <v>5757</v>
      </c>
      <c r="F270" s="25">
        <v>2778</v>
      </c>
      <c r="G270" s="25">
        <v>2979</v>
      </c>
      <c r="H270" s="25">
        <v>1402.9850746268655</v>
      </c>
      <c r="I270" s="25">
        <v>3437.0149253731342</v>
      </c>
      <c r="J270" s="26">
        <v>2.4497872340425531</v>
      </c>
      <c r="K270" s="27">
        <v>93.252769385699892</v>
      </c>
      <c r="L270" s="27">
        <v>2.0310245437515211</v>
      </c>
      <c r="M270" s="25">
        <v>5804</v>
      </c>
      <c r="N270" s="25">
        <v>-47</v>
      </c>
    </row>
    <row r="271" spans="1:14" ht="11.25" customHeight="1">
      <c r="A271" s="5"/>
      <c r="B271" s="24" t="s">
        <v>210</v>
      </c>
      <c r="C271" s="78">
        <v>3.9319999999999999</v>
      </c>
      <c r="D271" s="25">
        <v>1972</v>
      </c>
      <c r="E271" s="25">
        <v>4743</v>
      </c>
      <c r="F271" s="25">
        <v>2423</v>
      </c>
      <c r="G271" s="25">
        <v>2320</v>
      </c>
      <c r="H271" s="25">
        <v>501.52594099694812</v>
      </c>
      <c r="I271" s="25">
        <v>1206.2563580874873</v>
      </c>
      <c r="J271" s="26">
        <v>2.4051724137931036</v>
      </c>
      <c r="K271" s="27">
        <v>104.43965517241381</v>
      </c>
      <c r="L271" s="27">
        <v>1.673293279661884</v>
      </c>
      <c r="M271" s="25">
        <v>4624</v>
      </c>
      <c r="N271" s="25">
        <v>119</v>
      </c>
    </row>
    <row r="272" spans="1:14" ht="11.25" customHeight="1">
      <c r="A272" s="5"/>
      <c r="B272" s="24" t="s">
        <v>211</v>
      </c>
      <c r="C272" s="78">
        <v>1.724</v>
      </c>
      <c r="D272" s="25">
        <v>6351</v>
      </c>
      <c r="E272" s="25">
        <v>13059</v>
      </c>
      <c r="F272" s="25">
        <v>6178</v>
      </c>
      <c r="G272" s="25">
        <v>6881</v>
      </c>
      <c r="H272" s="25">
        <v>3683.8747099767984</v>
      </c>
      <c r="I272" s="25">
        <v>7574.8259860788867</v>
      </c>
      <c r="J272" s="26">
        <v>2.0562116202172884</v>
      </c>
      <c r="K272" s="27">
        <v>89.783461706147364</v>
      </c>
      <c r="L272" s="27">
        <v>4.6071129958053003</v>
      </c>
      <c r="M272" s="25">
        <v>13103</v>
      </c>
      <c r="N272" s="25">
        <v>-44</v>
      </c>
    </row>
    <row r="273" spans="1:14" ht="11.25" customHeight="1">
      <c r="A273" s="5"/>
      <c r="B273" s="24" t="s">
        <v>212</v>
      </c>
      <c r="C273" s="78">
        <v>1.1439999999999999</v>
      </c>
      <c r="D273" s="25">
        <v>2561</v>
      </c>
      <c r="E273" s="25">
        <v>6059</v>
      </c>
      <c r="F273" s="25">
        <v>2980</v>
      </c>
      <c r="G273" s="25">
        <v>3079</v>
      </c>
      <c r="H273" s="25">
        <v>2238.636363636364</v>
      </c>
      <c r="I273" s="25">
        <v>5296.3286713286716</v>
      </c>
      <c r="J273" s="26">
        <v>2.3658727059742288</v>
      </c>
      <c r="K273" s="27">
        <v>96.784670347515416</v>
      </c>
      <c r="L273" s="27">
        <v>2.1375677801963642</v>
      </c>
      <c r="M273" s="25">
        <v>6141</v>
      </c>
      <c r="N273" s="25">
        <v>-82</v>
      </c>
    </row>
    <row r="274" spans="1:14" ht="11.25" customHeight="1">
      <c r="A274" s="5"/>
      <c r="B274" s="24" t="s">
        <v>213</v>
      </c>
      <c r="C274" s="78">
        <v>4.0330000000000004</v>
      </c>
      <c r="D274" s="25">
        <v>3952</v>
      </c>
      <c r="E274" s="25">
        <v>9444</v>
      </c>
      <c r="F274" s="25">
        <v>4668</v>
      </c>
      <c r="G274" s="25">
        <v>4776</v>
      </c>
      <c r="H274" s="25">
        <v>979.91569551202565</v>
      </c>
      <c r="I274" s="25">
        <v>2341.681130671956</v>
      </c>
      <c r="J274" s="26">
        <v>2.3896761133603239</v>
      </c>
      <c r="K274" s="27">
        <v>97.738693467336674</v>
      </c>
      <c r="L274" s="27">
        <v>3.331769288030114</v>
      </c>
      <c r="M274" s="25">
        <v>9563</v>
      </c>
      <c r="N274" s="25">
        <v>-119</v>
      </c>
    </row>
    <row r="275" spans="1:14" ht="11.25" customHeight="1">
      <c r="A275" s="5"/>
      <c r="B275" s="24" t="s">
        <v>214</v>
      </c>
      <c r="C275" s="78">
        <v>0.31</v>
      </c>
      <c r="D275" s="25">
        <v>2477</v>
      </c>
      <c r="E275" s="25">
        <v>5574</v>
      </c>
      <c r="F275" s="25">
        <v>2409</v>
      </c>
      <c r="G275" s="25">
        <v>3165</v>
      </c>
      <c r="H275" s="25">
        <v>7990.322580645161</v>
      </c>
      <c r="I275" s="25">
        <v>17980.645161290322</v>
      </c>
      <c r="J275" s="26">
        <v>2.2503027856277757</v>
      </c>
      <c r="K275" s="27">
        <v>76.113744075829388</v>
      </c>
      <c r="L275" s="27">
        <v>1.9664635759720308</v>
      </c>
      <c r="M275" s="25">
        <v>5708</v>
      </c>
      <c r="N275" s="25">
        <v>-134</v>
      </c>
    </row>
    <row r="276" spans="1:14" ht="11.25" customHeight="1">
      <c r="A276" s="5"/>
      <c r="B276" s="24" t="s">
        <v>215</v>
      </c>
      <c r="C276" s="78">
        <v>0.16600000000000001</v>
      </c>
      <c r="D276" s="25">
        <v>1478</v>
      </c>
      <c r="E276" s="25">
        <v>3460</v>
      </c>
      <c r="F276" s="25">
        <v>1589</v>
      </c>
      <c r="G276" s="25">
        <v>1871</v>
      </c>
      <c r="H276" s="25">
        <v>8903.6144578313251</v>
      </c>
      <c r="I276" s="25">
        <v>20843.373493975902</v>
      </c>
      <c r="J276" s="26">
        <v>2.3410013531799732</v>
      </c>
      <c r="K276" s="27">
        <v>84.927846071619456</v>
      </c>
      <c r="L276" s="27">
        <v>1.2206609208581318</v>
      </c>
      <c r="M276" s="25">
        <v>3488</v>
      </c>
      <c r="N276" s="25">
        <v>-28</v>
      </c>
    </row>
    <row r="277" spans="1:14" ht="11.25" customHeight="1">
      <c r="A277" s="5"/>
      <c r="B277" s="24" t="s">
        <v>216</v>
      </c>
      <c r="C277" s="78">
        <v>0.28799999999999998</v>
      </c>
      <c r="D277" s="25">
        <v>2269</v>
      </c>
      <c r="E277" s="25">
        <v>5141</v>
      </c>
      <c r="F277" s="25">
        <v>2196</v>
      </c>
      <c r="G277" s="25">
        <v>2945</v>
      </c>
      <c r="H277" s="25">
        <v>7878.4722222222226</v>
      </c>
      <c r="I277" s="25">
        <v>17850.694444444445</v>
      </c>
      <c r="J277" s="26">
        <v>2.2657558395769062</v>
      </c>
      <c r="K277" s="27">
        <v>74.567062818336154</v>
      </c>
      <c r="L277" s="27">
        <v>1.8137045647779348</v>
      </c>
      <c r="M277" s="25">
        <v>5181</v>
      </c>
      <c r="N277" s="25">
        <v>-40</v>
      </c>
    </row>
    <row r="278" spans="1:14" ht="11.25" customHeight="1">
      <c r="A278" s="5"/>
      <c r="B278" s="24" t="s">
        <v>217</v>
      </c>
      <c r="C278" s="78">
        <v>2.2320000000000002</v>
      </c>
      <c r="D278" s="25">
        <v>5696</v>
      </c>
      <c r="E278" s="25">
        <v>12665</v>
      </c>
      <c r="F278" s="25">
        <v>5983</v>
      </c>
      <c r="G278" s="25">
        <v>6682</v>
      </c>
      <c r="H278" s="25">
        <v>2551.9713261648744</v>
      </c>
      <c r="I278" s="25">
        <v>5674.2831541218629</v>
      </c>
      <c r="J278" s="26">
        <v>2.223490168539326</v>
      </c>
      <c r="K278" s="27">
        <v>89.539060161628257</v>
      </c>
      <c r="L278" s="27">
        <v>4.4681128793838836</v>
      </c>
      <c r="M278" s="25">
        <v>12791</v>
      </c>
      <c r="N278" s="25">
        <v>-126</v>
      </c>
    </row>
    <row r="279" spans="1:14" ht="11.25" customHeight="1">
      <c r="A279" s="5"/>
      <c r="B279" s="24" t="s">
        <v>218</v>
      </c>
      <c r="C279" s="78">
        <v>1.4510000000000001</v>
      </c>
      <c r="D279" s="25">
        <v>2934</v>
      </c>
      <c r="E279" s="25">
        <v>7354</v>
      </c>
      <c r="F279" s="25">
        <v>3522</v>
      </c>
      <c r="G279" s="25">
        <v>3832</v>
      </c>
      <c r="H279" s="25">
        <v>2022.0537560303237</v>
      </c>
      <c r="I279" s="25">
        <v>5068.2288077188141</v>
      </c>
      <c r="J279" s="26">
        <v>2.5064758009543286</v>
      </c>
      <c r="K279" s="27">
        <v>91.910229645093949</v>
      </c>
      <c r="L279" s="27">
        <v>2.5944336450840177</v>
      </c>
      <c r="M279" s="25">
        <v>7287</v>
      </c>
      <c r="N279" s="25">
        <v>67</v>
      </c>
    </row>
    <row r="280" spans="1:14" ht="11.25" customHeight="1">
      <c r="A280" s="5"/>
      <c r="B280" s="24" t="s">
        <v>219</v>
      </c>
      <c r="C280" s="78">
        <v>0.90500000000000003</v>
      </c>
      <c r="D280" s="25">
        <v>3318</v>
      </c>
      <c r="E280" s="25">
        <v>8592</v>
      </c>
      <c r="F280" s="25">
        <v>4010</v>
      </c>
      <c r="G280" s="25">
        <v>4582</v>
      </c>
      <c r="H280" s="25">
        <v>3666.2983425414363</v>
      </c>
      <c r="I280" s="25">
        <v>9493.9226519337008</v>
      </c>
      <c r="J280" s="26">
        <v>2.5895117540687163</v>
      </c>
      <c r="K280" s="27">
        <v>87.516368398079436</v>
      </c>
      <c r="L280" s="27">
        <v>3.0311903560731412</v>
      </c>
      <c r="M280" s="25">
        <v>8688</v>
      </c>
      <c r="N280" s="25">
        <v>-96</v>
      </c>
    </row>
    <row r="281" spans="1:14" ht="11.25" customHeight="1">
      <c r="A281" s="5"/>
      <c r="B281" s="24" t="s">
        <v>220</v>
      </c>
      <c r="C281" s="78">
        <v>2.048</v>
      </c>
      <c r="D281" s="25">
        <v>2378</v>
      </c>
      <c r="E281" s="25">
        <v>4925</v>
      </c>
      <c r="F281" s="25">
        <v>2298</v>
      </c>
      <c r="G281" s="25">
        <v>2627</v>
      </c>
      <c r="H281" s="25">
        <v>1161.1328125</v>
      </c>
      <c r="I281" s="25">
        <v>2404.78515625</v>
      </c>
      <c r="J281" s="26">
        <v>2.0710681244743481</v>
      </c>
      <c r="K281" s="27">
        <v>87.476208602969166</v>
      </c>
      <c r="L281" s="27">
        <v>1.7375014552677162</v>
      </c>
      <c r="M281" s="25">
        <v>4965</v>
      </c>
      <c r="N281" s="25">
        <v>-40</v>
      </c>
    </row>
    <row r="282" spans="1:14" ht="11.25" customHeight="1">
      <c r="A282" s="5"/>
      <c r="B282" s="24" t="s">
        <v>221</v>
      </c>
      <c r="C282" s="78">
        <v>1.2669999999999999</v>
      </c>
      <c r="D282" s="25">
        <v>7487</v>
      </c>
      <c r="E282" s="25">
        <v>14212</v>
      </c>
      <c r="F282" s="25">
        <v>7032</v>
      </c>
      <c r="G282" s="25">
        <v>7180</v>
      </c>
      <c r="H282" s="25">
        <v>5909.2344119968429</v>
      </c>
      <c r="I282" s="25">
        <v>11217.048145224942</v>
      </c>
      <c r="J282" s="26">
        <v>1.8982235875517564</v>
      </c>
      <c r="K282" s="27">
        <v>97.938718662952652</v>
      </c>
      <c r="L282" s="27">
        <v>5.0138823720334589</v>
      </c>
      <c r="M282" s="25">
        <v>14411</v>
      </c>
      <c r="N282" s="25">
        <v>-199</v>
      </c>
    </row>
    <row r="283" spans="1:14" ht="11.25" customHeight="1">
      <c r="A283" s="5"/>
      <c r="B283" s="24" t="s">
        <v>222</v>
      </c>
      <c r="C283" s="78">
        <v>3.1240000000000001</v>
      </c>
      <c r="D283" s="25">
        <v>9440</v>
      </c>
      <c r="E283" s="25">
        <v>18939</v>
      </c>
      <c r="F283" s="25">
        <v>9175</v>
      </c>
      <c r="G283" s="25">
        <v>9764</v>
      </c>
      <c r="H283" s="25">
        <v>3021.7669654289371</v>
      </c>
      <c r="I283" s="25">
        <v>6062.4199743918052</v>
      </c>
      <c r="J283" s="26">
        <v>2.0062500000000001</v>
      </c>
      <c r="K283" s="27">
        <v>93.967636214666115</v>
      </c>
      <c r="L283" s="27">
        <v>6.6815309769168083</v>
      </c>
      <c r="M283" s="25">
        <v>18905</v>
      </c>
      <c r="N283" s="25">
        <v>34</v>
      </c>
    </row>
    <row r="284" spans="1:14" ht="11.25" customHeight="1">
      <c r="A284" s="5"/>
      <c r="B284" s="24" t="s">
        <v>223</v>
      </c>
      <c r="C284" s="78">
        <v>1.345</v>
      </c>
      <c r="D284" s="25">
        <v>7540</v>
      </c>
      <c r="E284" s="25">
        <v>15728</v>
      </c>
      <c r="F284" s="25">
        <v>7355</v>
      </c>
      <c r="G284" s="25">
        <v>8373</v>
      </c>
      <c r="H284" s="25">
        <v>5605.9479553903348</v>
      </c>
      <c r="I284" s="25">
        <v>11693.68029739777</v>
      </c>
      <c r="J284" s="26">
        <v>2.0859416445623342</v>
      </c>
      <c r="K284" s="27">
        <v>87.841872686014568</v>
      </c>
      <c r="L284" s="27">
        <v>5.5487153072996236</v>
      </c>
      <c r="M284" s="25">
        <v>15934</v>
      </c>
      <c r="N284" s="25">
        <v>-206</v>
      </c>
    </row>
    <row r="285" spans="1:14" ht="11.25" customHeight="1">
      <c r="A285" s="5"/>
      <c r="B285" s="24" t="s">
        <v>224</v>
      </c>
      <c r="C285" s="78">
        <v>1.411</v>
      </c>
      <c r="D285" s="25">
        <v>2729</v>
      </c>
      <c r="E285" s="25">
        <v>7303</v>
      </c>
      <c r="F285" s="25">
        <v>3576</v>
      </c>
      <c r="G285" s="25">
        <v>3727</v>
      </c>
      <c r="H285" s="25">
        <v>1934.0892983699503</v>
      </c>
      <c r="I285" s="25">
        <v>5175.7618710134657</v>
      </c>
      <c r="J285" s="26">
        <v>2.6760718211799195</v>
      </c>
      <c r="K285" s="27">
        <v>95.948484035417223</v>
      </c>
      <c r="L285" s="27">
        <v>2.5764412442274383</v>
      </c>
      <c r="M285" s="25">
        <v>7264</v>
      </c>
      <c r="N285" s="25">
        <v>39</v>
      </c>
    </row>
    <row r="286" spans="1:14" ht="11.25" customHeight="1">
      <c r="A286" s="5"/>
      <c r="B286" s="24" t="s">
        <v>225</v>
      </c>
      <c r="C286" s="78">
        <v>0.49199999999999999</v>
      </c>
      <c r="D286" s="25">
        <v>1306</v>
      </c>
      <c r="E286" s="25">
        <v>3782</v>
      </c>
      <c r="F286" s="25">
        <v>1679</v>
      </c>
      <c r="G286" s="25">
        <v>2103</v>
      </c>
      <c r="H286" s="25">
        <v>2654.4715447154472</v>
      </c>
      <c r="I286" s="25">
        <v>7686.9918699186992</v>
      </c>
      <c r="J286" s="26">
        <v>2.895865237366003</v>
      </c>
      <c r="K286" s="27">
        <v>79.838326200665705</v>
      </c>
      <c r="L286" s="27">
        <v>1.3342600007761429</v>
      </c>
      <c r="M286" s="25">
        <v>3802</v>
      </c>
      <c r="N286" s="25">
        <v>-20</v>
      </c>
    </row>
    <row r="287" spans="1:14" ht="11.25" customHeight="1">
      <c r="A287" s="5"/>
      <c r="B287" s="24" t="s">
        <v>226</v>
      </c>
      <c r="C287" s="78">
        <v>0.45800000000000002</v>
      </c>
      <c r="D287" s="25">
        <v>2299</v>
      </c>
      <c r="E287" s="25">
        <v>5114</v>
      </c>
      <c r="F287" s="25">
        <v>2190</v>
      </c>
      <c r="G287" s="25">
        <v>2924</v>
      </c>
      <c r="H287" s="25">
        <v>5019.6506550218337</v>
      </c>
      <c r="I287" s="25">
        <v>11165.938864628821</v>
      </c>
      <c r="J287" s="26">
        <v>2.2244454110482819</v>
      </c>
      <c r="K287" s="27">
        <v>74.897400820793436</v>
      </c>
      <c r="L287" s="27">
        <v>1.8041791760891577</v>
      </c>
      <c r="M287" s="25">
        <v>5179</v>
      </c>
      <c r="N287" s="25">
        <v>-65</v>
      </c>
    </row>
    <row r="288" spans="1:14" ht="11.25" customHeight="1">
      <c r="A288" s="5"/>
      <c r="B288" s="24" t="s">
        <v>227</v>
      </c>
      <c r="C288" s="78">
        <v>10.135</v>
      </c>
      <c r="D288" s="25">
        <v>2368</v>
      </c>
      <c r="E288" s="25">
        <v>6500</v>
      </c>
      <c r="F288" s="25">
        <v>3085</v>
      </c>
      <c r="G288" s="25">
        <v>3415</v>
      </c>
      <c r="H288" s="25">
        <v>233.64578194375926</v>
      </c>
      <c r="I288" s="25">
        <v>641.34188455846083</v>
      </c>
      <c r="J288" s="26">
        <v>2.7449324324324325</v>
      </c>
      <c r="K288" s="27">
        <v>90.336749633967798</v>
      </c>
      <c r="L288" s="27">
        <v>2.293149128779727</v>
      </c>
      <c r="M288" s="25">
        <v>6427</v>
      </c>
      <c r="N288" s="25">
        <v>73</v>
      </c>
    </row>
    <row r="289" spans="1:14" ht="11.25" customHeight="1">
      <c r="A289" s="5"/>
      <c r="B289" s="24" t="s">
        <v>228</v>
      </c>
      <c r="C289" s="78">
        <v>0.40600000000000003</v>
      </c>
      <c r="D289" s="25">
        <v>2975</v>
      </c>
      <c r="E289" s="25">
        <v>6251</v>
      </c>
      <c r="F289" s="25">
        <v>2799</v>
      </c>
      <c r="G289" s="25">
        <v>3452</v>
      </c>
      <c r="H289" s="25">
        <v>7327.5862068965516</v>
      </c>
      <c r="I289" s="25">
        <v>15396.551724137929</v>
      </c>
      <c r="J289" s="26">
        <v>2.1011764705882352</v>
      </c>
      <c r="K289" s="27">
        <v>81.083429895712626</v>
      </c>
      <c r="L289" s="27">
        <v>2.2053038775387805</v>
      </c>
      <c r="M289" s="25">
        <v>6264</v>
      </c>
      <c r="N289" s="25">
        <v>-13</v>
      </c>
    </row>
    <row r="290" spans="1:14" ht="11.25" customHeight="1">
      <c r="A290" s="5"/>
      <c r="B290" s="24" t="s">
        <v>229</v>
      </c>
      <c r="C290" s="78">
        <v>0.3</v>
      </c>
      <c r="D290" s="25">
        <v>1836</v>
      </c>
      <c r="E290" s="25">
        <v>4883</v>
      </c>
      <c r="F290" s="25">
        <v>2354</v>
      </c>
      <c r="G290" s="25">
        <v>2529</v>
      </c>
      <c r="H290" s="25">
        <v>6120</v>
      </c>
      <c r="I290" s="25">
        <v>16276.666666666668</v>
      </c>
      <c r="J290" s="26">
        <v>2.6595860566448803</v>
      </c>
      <c r="K290" s="27">
        <v>93.080268880980626</v>
      </c>
      <c r="L290" s="27">
        <v>1.7226841839740628</v>
      </c>
      <c r="M290" s="25">
        <v>4764</v>
      </c>
      <c r="N290" s="25">
        <v>119</v>
      </c>
    </row>
    <row r="291" spans="1:14" ht="11.25" customHeight="1">
      <c r="A291" s="5"/>
      <c r="B291" s="24" t="s">
        <v>230</v>
      </c>
      <c r="C291" s="78">
        <v>0.17699999999999999</v>
      </c>
      <c r="D291" s="25">
        <v>1398</v>
      </c>
      <c r="E291" s="25">
        <v>3239</v>
      </c>
      <c r="F291" s="25">
        <v>1485</v>
      </c>
      <c r="G291" s="25">
        <v>1754</v>
      </c>
      <c r="H291" s="25">
        <v>7898.3050847457635</v>
      </c>
      <c r="I291" s="25">
        <v>18299.43502824859</v>
      </c>
      <c r="J291" s="26">
        <v>2.3168812589413448</v>
      </c>
      <c r="K291" s="27">
        <v>84.663625997719492</v>
      </c>
      <c r="L291" s="27">
        <v>1.1426938504796209</v>
      </c>
      <c r="M291" s="25">
        <v>3240</v>
      </c>
      <c r="N291" s="25">
        <v>-1</v>
      </c>
    </row>
    <row r="292" spans="1:14" ht="11.25" customHeight="1">
      <c r="A292" s="30"/>
      <c r="B292" s="24" t="s">
        <v>231</v>
      </c>
      <c r="C292" s="78">
        <v>1.5940000000000001</v>
      </c>
      <c r="D292" s="25">
        <v>1848</v>
      </c>
      <c r="E292" s="25">
        <v>4637</v>
      </c>
      <c r="F292" s="25">
        <v>2172</v>
      </c>
      <c r="G292" s="25">
        <v>2465</v>
      </c>
      <c r="H292" s="25">
        <v>1159.3475533249687</v>
      </c>
      <c r="I292" s="25">
        <v>2909.0338770388958</v>
      </c>
      <c r="J292" s="26">
        <v>2.5091991341991342</v>
      </c>
      <c r="K292" s="27">
        <v>88.113590263691691</v>
      </c>
      <c r="L292" s="27">
        <v>1.6358973092540914</v>
      </c>
      <c r="M292" s="25">
        <v>4613</v>
      </c>
      <c r="N292" s="25">
        <v>24</v>
      </c>
    </row>
    <row r="293" spans="1:14" ht="11.25" customHeight="1">
      <c r="A293" s="30"/>
      <c r="B293" s="24" t="s">
        <v>232</v>
      </c>
      <c r="C293" s="78">
        <v>0.40899999999999997</v>
      </c>
      <c r="D293" s="25">
        <v>2680</v>
      </c>
      <c r="E293" s="25">
        <v>5230</v>
      </c>
      <c r="F293" s="25">
        <v>2478</v>
      </c>
      <c r="G293" s="25">
        <v>2752</v>
      </c>
      <c r="H293" s="25">
        <v>6552.5672371638148</v>
      </c>
      <c r="I293" s="25">
        <v>12787.286063569683</v>
      </c>
      <c r="J293" s="26">
        <v>1.9514925373134329</v>
      </c>
      <c r="K293" s="27">
        <v>90.043604651162795</v>
      </c>
      <c r="L293" s="27">
        <v>1.8451030682335345</v>
      </c>
      <c r="M293" s="25">
        <v>5296</v>
      </c>
      <c r="N293" s="25">
        <v>-66</v>
      </c>
    </row>
    <row r="294" spans="1:14" ht="11.25" customHeight="1">
      <c r="A294" s="30"/>
      <c r="B294" s="24" t="s">
        <v>233</v>
      </c>
      <c r="C294" s="78">
        <v>3.3540000000000001</v>
      </c>
      <c r="D294" s="25">
        <v>2813</v>
      </c>
      <c r="E294" s="25">
        <v>8295</v>
      </c>
      <c r="F294" s="25">
        <v>3815</v>
      </c>
      <c r="G294" s="25">
        <v>4480</v>
      </c>
      <c r="H294" s="25">
        <v>838.70005963029212</v>
      </c>
      <c r="I294" s="25">
        <v>2473.1663685152057</v>
      </c>
      <c r="J294" s="26">
        <v>2.9488091006043371</v>
      </c>
      <c r="K294" s="27">
        <v>85.15625</v>
      </c>
      <c r="L294" s="27">
        <v>2.9264110804965902</v>
      </c>
      <c r="M294" s="25">
        <v>8160</v>
      </c>
      <c r="N294" s="25">
        <v>135</v>
      </c>
    </row>
    <row r="295" spans="1:14" ht="11.25" customHeight="1">
      <c r="A295" s="30"/>
      <c r="B295" s="24" t="s">
        <v>234</v>
      </c>
      <c r="C295" s="78">
        <v>0.59099999999999997</v>
      </c>
      <c r="D295" s="25">
        <v>2828</v>
      </c>
      <c r="E295" s="25">
        <v>6689</v>
      </c>
      <c r="F295" s="25">
        <v>3137</v>
      </c>
      <c r="G295" s="25">
        <v>3552</v>
      </c>
      <c r="H295" s="25">
        <v>4785.1099830795265</v>
      </c>
      <c r="I295" s="25">
        <v>11318.104906937395</v>
      </c>
      <c r="J295" s="26">
        <v>2.3652758132956153</v>
      </c>
      <c r="K295" s="27">
        <v>88.316441441441441</v>
      </c>
      <c r="L295" s="27">
        <v>2.3598268496011685</v>
      </c>
      <c r="M295" s="25">
        <v>6800</v>
      </c>
      <c r="N295" s="25">
        <v>-111</v>
      </c>
    </row>
    <row r="296" spans="1:14" s="2" customFormat="1" ht="6" customHeight="1">
      <c r="A296" s="41"/>
      <c r="B296" s="77"/>
      <c r="C296" s="76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11.25" customHeight="1">
      <c r="B297" s="45" t="s">
        <v>276</v>
      </c>
    </row>
    <row r="298" spans="1:14">
      <c r="B298" s="45" t="s">
        <v>275</v>
      </c>
    </row>
  </sheetData>
  <mergeCells count="48">
    <mergeCell ref="A11:B11"/>
    <mergeCell ref="A115:B115"/>
    <mergeCell ref="A143:B143"/>
    <mergeCell ref="A80:B81"/>
    <mergeCell ref="A128:B128"/>
    <mergeCell ref="A32:B32"/>
    <mergeCell ref="A51:B51"/>
    <mergeCell ref="N231:N232"/>
    <mergeCell ref="J231:J232"/>
    <mergeCell ref="K231:K232"/>
    <mergeCell ref="L231:L232"/>
    <mergeCell ref="C231:C232"/>
    <mergeCell ref="A260:B260"/>
    <mergeCell ref="A181:B181"/>
    <mergeCell ref="A198:B198"/>
    <mergeCell ref="A241:B241"/>
    <mergeCell ref="M231:M232"/>
    <mergeCell ref="A6:B7"/>
    <mergeCell ref="H6:I6"/>
    <mergeCell ref="K6:K7"/>
    <mergeCell ref="C6:C7"/>
    <mergeCell ref="D231:G231"/>
    <mergeCell ref="A231:B232"/>
    <mergeCell ref="H231:I231"/>
    <mergeCell ref="D80:G80"/>
    <mergeCell ref="H80:I80"/>
    <mergeCell ref="H156:I156"/>
    <mergeCell ref="A156:B157"/>
    <mergeCell ref="A90:B90"/>
    <mergeCell ref="D156:G156"/>
    <mergeCell ref="C156:C157"/>
    <mergeCell ref="C80:C81"/>
    <mergeCell ref="A9:B9"/>
    <mergeCell ref="N6:N7"/>
    <mergeCell ref="L6:L7"/>
    <mergeCell ref="J6:J7"/>
    <mergeCell ref="D6:G6"/>
    <mergeCell ref="M6:M7"/>
    <mergeCell ref="N156:N157"/>
    <mergeCell ref="M156:M157"/>
    <mergeCell ref="J80:J81"/>
    <mergeCell ref="N80:N81"/>
    <mergeCell ref="L80:L81"/>
    <mergeCell ref="M80:M81"/>
    <mergeCell ref="J156:J157"/>
    <mergeCell ref="L156:L157"/>
    <mergeCell ref="K80:K81"/>
    <mergeCell ref="K156:K157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0"/>
  <sheetViews>
    <sheetView zoomScaleNormal="100" zoomScaleSheetLayoutView="100" workbookViewId="0"/>
  </sheetViews>
  <sheetFormatPr defaultRowHeight="10.5"/>
  <cols>
    <col min="1" max="1" width="1.625" style="1" customWidth="1"/>
    <col min="2" max="2" width="10.375" style="4" customWidth="1"/>
    <col min="3" max="3" width="8.75" style="5" customWidth="1"/>
    <col min="4" max="14" width="8.75" style="1" customWidth="1"/>
    <col min="15" max="15" width="7.5" style="1" customWidth="1"/>
    <col min="16" max="16384" width="9" style="1"/>
  </cols>
  <sheetData>
    <row r="1" spans="1:14" ht="13.5" customHeight="1">
      <c r="A1" s="75" t="s">
        <v>301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>
      <c r="A3" s="4" t="s">
        <v>290</v>
      </c>
    </row>
    <row r="4" spans="1:14" ht="9" customHeight="1">
      <c r="A4" s="4"/>
    </row>
    <row r="5" spans="1:14">
      <c r="A5" s="1" t="s">
        <v>297</v>
      </c>
    </row>
    <row r="6" spans="1:14" ht="12" customHeight="1">
      <c r="A6" s="287" t="s">
        <v>285</v>
      </c>
      <c r="B6" s="288"/>
      <c r="C6" s="272" t="s">
        <v>284</v>
      </c>
      <c r="D6" s="269" t="s">
        <v>296</v>
      </c>
      <c r="E6" s="270"/>
      <c r="F6" s="270"/>
      <c r="G6" s="271"/>
      <c r="H6" s="269" t="s">
        <v>282</v>
      </c>
      <c r="I6" s="271"/>
      <c r="J6" s="283" t="s">
        <v>263</v>
      </c>
      <c r="K6" s="272" t="s">
        <v>295</v>
      </c>
      <c r="L6" s="283" t="s">
        <v>280</v>
      </c>
      <c r="M6" s="283" t="s">
        <v>294</v>
      </c>
      <c r="N6" s="276" t="s">
        <v>278</v>
      </c>
    </row>
    <row r="7" spans="1:14" ht="24" customHeight="1">
      <c r="A7" s="289"/>
      <c r="B7" s="290"/>
      <c r="C7" s="286"/>
      <c r="D7" s="8" t="s">
        <v>256</v>
      </c>
      <c r="E7" s="10" t="s">
        <v>255</v>
      </c>
      <c r="F7" s="10" t="s">
        <v>259</v>
      </c>
      <c r="G7" s="12" t="s">
        <v>258</v>
      </c>
      <c r="H7" s="8" t="s">
        <v>256</v>
      </c>
      <c r="I7" s="9" t="s">
        <v>277</v>
      </c>
      <c r="J7" s="285"/>
      <c r="K7" s="286"/>
      <c r="L7" s="285"/>
      <c r="M7" s="284"/>
      <c r="N7" s="282"/>
    </row>
    <row r="8" spans="1:14" ht="6" customHeight="1">
      <c r="A8" s="13"/>
      <c r="B8" s="14"/>
      <c r="C8" s="15"/>
      <c r="D8" s="15"/>
      <c r="E8" s="15"/>
      <c r="F8" s="15"/>
      <c r="G8" s="15"/>
      <c r="H8" s="15"/>
      <c r="I8" s="15"/>
      <c r="J8" s="16"/>
      <c r="K8" s="15"/>
      <c r="L8" s="16"/>
      <c r="M8" s="15"/>
      <c r="N8" s="15"/>
    </row>
    <row r="9" spans="1:14" s="3" customFormat="1" ht="11.25" customHeight="1">
      <c r="A9" s="278" t="s">
        <v>272</v>
      </c>
      <c r="B9" s="279"/>
      <c r="C9" s="6">
        <v>827.9</v>
      </c>
      <c r="D9" s="17">
        <v>671261</v>
      </c>
      <c r="E9" s="17">
        <v>1467313</v>
      </c>
      <c r="F9" s="17">
        <v>697656</v>
      </c>
      <c r="G9" s="17">
        <v>769657</v>
      </c>
      <c r="H9" s="17">
        <v>810.79961347988888</v>
      </c>
      <c r="I9" s="17">
        <v>1772.3311994202199</v>
      </c>
      <c r="J9" s="6">
        <v>2.185905333394909</v>
      </c>
      <c r="K9" s="18">
        <v>90.645053575813648</v>
      </c>
      <c r="L9" s="17"/>
      <c r="M9" s="17">
        <v>1468588</v>
      </c>
      <c r="N9" s="17">
        <v>-1275</v>
      </c>
    </row>
    <row r="10" spans="1:14" s="3" customFormat="1" ht="6" customHeight="1">
      <c r="A10" s="19"/>
      <c r="B10" s="20"/>
      <c r="C10" s="94"/>
      <c r="D10" s="17"/>
      <c r="E10" s="17"/>
      <c r="F10" s="17"/>
      <c r="G10" s="17"/>
      <c r="H10" s="17"/>
      <c r="I10" s="21"/>
      <c r="J10" s="22"/>
      <c r="K10" s="18"/>
      <c r="L10" s="23"/>
      <c r="M10" s="21"/>
      <c r="N10" s="17"/>
    </row>
    <row r="11" spans="1:14" s="3" customFormat="1" ht="11.25" customHeight="1">
      <c r="A11" s="278" t="s">
        <v>271</v>
      </c>
      <c r="B11" s="279"/>
      <c r="C11" s="6">
        <v>94.92</v>
      </c>
      <c r="D11" s="17">
        <v>56338</v>
      </c>
      <c r="E11" s="17">
        <v>122265</v>
      </c>
      <c r="F11" s="17">
        <v>58552</v>
      </c>
      <c r="G11" s="17">
        <v>63713</v>
      </c>
      <c r="H11" s="17">
        <v>593.53139485882843</v>
      </c>
      <c r="I11" s="17">
        <v>1288.0847029077117</v>
      </c>
      <c r="J11" s="6">
        <v>2.1702048351024175</v>
      </c>
      <c r="K11" s="18">
        <v>91.899612324015507</v>
      </c>
      <c r="L11" s="18">
        <v>100</v>
      </c>
      <c r="M11" s="17">
        <v>123167</v>
      </c>
      <c r="N11" s="17">
        <v>-902</v>
      </c>
    </row>
    <row r="12" spans="1:14" ht="11.25" customHeight="1">
      <c r="A12" s="5"/>
      <c r="B12" s="24" t="s">
        <v>18</v>
      </c>
      <c r="C12" s="78">
        <v>1.0149999999999999</v>
      </c>
      <c r="D12" s="25">
        <v>5090</v>
      </c>
      <c r="E12" s="25">
        <v>10599</v>
      </c>
      <c r="F12" s="25">
        <v>5045</v>
      </c>
      <c r="G12" s="25">
        <v>5554</v>
      </c>
      <c r="H12" s="25">
        <v>5014.7783251231531</v>
      </c>
      <c r="I12" s="25">
        <v>10442.364532019705</v>
      </c>
      <c r="J12" s="26">
        <v>2.0823182711198429</v>
      </c>
      <c r="K12" s="27">
        <v>90.835433921498023</v>
      </c>
      <c r="L12" s="27">
        <v>8.668874984664459</v>
      </c>
      <c r="M12" s="25">
        <v>10685</v>
      </c>
      <c r="N12" s="25">
        <v>-86</v>
      </c>
    </row>
    <row r="13" spans="1:14" ht="11.25" customHeight="1">
      <c r="A13" s="5"/>
      <c r="B13" s="24" t="s">
        <v>19</v>
      </c>
      <c r="C13" s="78">
        <v>0.58599999999999997</v>
      </c>
      <c r="D13" s="25">
        <v>3326</v>
      </c>
      <c r="E13" s="25">
        <v>6809</v>
      </c>
      <c r="F13" s="25">
        <v>3173</v>
      </c>
      <c r="G13" s="25">
        <v>3636</v>
      </c>
      <c r="H13" s="25">
        <v>5675.7679180887371</v>
      </c>
      <c r="I13" s="25">
        <v>11619.453924914676</v>
      </c>
      <c r="J13" s="26">
        <v>2.0472038484666264</v>
      </c>
      <c r="K13" s="27">
        <v>87.266226622662273</v>
      </c>
      <c r="L13" s="27">
        <v>5.5690508322087267</v>
      </c>
      <c r="M13" s="25">
        <v>6853</v>
      </c>
      <c r="N13" s="25">
        <v>-44</v>
      </c>
    </row>
    <row r="14" spans="1:14" ht="11.25" customHeight="1">
      <c r="A14" s="5"/>
      <c r="B14" s="24" t="s">
        <v>20</v>
      </c>
      <c r="C14" s="78">
        <v>0.46400000000000002</v>
      </c>
      <c r="D14" s="25">
        <v>3091</v>
      </c>
      <c r="E14" s="25">
        <v>6742</v>
      </c>
      <c r="F14" s="25">
        <v>3108</v>
      </c>
      <c r="G14" s="25">
        <v>3634</v>
      </c>
      <c r="H14" s="25">
        <v>6661.6379310344828</v>
      </c>
      <c r="I14" s="25">
        <v>14530.172413793103</v>
      </c>
      <c r="J14" s="26">
        <v>2.1811711420252347</v>
      </c>
      <c r="K14" s="27">
        <v>85.525591634562474</v>
      </c>
      <c r="L14" s="27">
        <v>5.5142518300413039</v>
      </c>
      <c r="M14" s="25">
        <v>6760</v>
      </c>
      <c r="N14" s="25">
        <v>-18</v>
      </c>
    </row>
    <row r="15" spans="1:14" ht="11.25" customHeight="1">
      <c r="A15" s="5"/>
      <c r="B15" s="24" t="s">
        <v>21</v>
      </c>
      <c r="C15" s="78">
        <v>0.60899999999999999</v>
      </c>
      <c r="D15" s="25">
        <v>3646</v>
      </c>
      <c r="E15" s="25">
        <v>7933</v>
      </c>
      <c r="F15" s="25">
        <v>3622</v>
      </c>
      <c r="G15" s="25">
        <v>4311</v>
      </c>
      <c r="H15" s="25">
        <v>5986.8637110016425</v>
      </c>
      <c r="I15" s="25">
        <v>13026.272577996717</v>
      </c>
      <c r="J15" s="26">
        <v>2.1758091058694458</v>
      </c>
      <c r="K15" s="27">
        <v>84.017629320343318</v>
      </c>
      <c r="L15" s="27">
        <v>6.4883654357338578</v>
      </c>
      <c r="M15" s="25">
        <v>8015</v>
      </c>
      <c r="N15" s="25">
        <v>-82</v>
      </c>
    </row>
    <row r="16" spans="1:14" ht="11.25" customHeight="1">
      <c r="A16" s="5"/>
      <c r="B16" s="24" t="s">
        <v>22</v>
      </c>
      <c r="C16" s="78">
        <v>0.25</v>
      </c>
      <c r="D16" s="25">
        <v>1338</v>
      </c>
      <c r="E16" s="25">
        <v>2491</v>
      </c>
      <c r="F16" s="25">
        <v>1150</v>
      </c>
      <c r="G16" s="25">
        <v>1341</v>
      </c>
      <c r="H16" s="25">
        <v>5352</v>
      </c>
      <c r="I16" s="25">
        <v>9964</v>
      </c>
      <c r="J16" s="26">
        <v>1.8617339312406578</v>
      </c>
      <c r="K16" s="27">
        <v>85.756897837434749</v>
      </c>
      <c r="L16" s="27">
        <v>2.037377826851511</v>
      </c>
      <c r="M16" s="25">
        <v>2517</v>
      </c>
      <c r="N16" s="25">
        <v>-26</v>
      </c>
    </row>
    <row r="17" spans="1:14" ht="11.25" customHeight="1">
      <c r="A17" s="5"/>
      <c r="B17" s="24" t="s">
        <v>23</v>
      </c>
      <c r="C17" s="78">
        <v>6.7770000000000001</v>
      </c>
      <c r="D17" s="25">
        <v>1935</v>
      </c>
      <c r="E17" s="25">
        <v>4364</v>
      </c>
      <c r="F17" s="25">
        <v>2146</v>
      </c>
      <c r="G17" s="25">
        <v>2218</v>
      </c>
      <c r="H17" s="25">
        <v>285.52456839309428</v>
      </c>
      <c r="I17" s="25">
        <v>643.94274752840488</v>
      </c>
      <c r="J17" s="26">
        <v>2.255297157622739</v>
      </c>
      <c r="K17" s="27">
        <v>96.753832281334539</v>
      </c>
      <c r="L17" s="27">
        <v>3.5692962008751481</v>
      </c>
      <c r="M17" s="25">
        <v>4419</v>
      </c>
      <c r="N17" s="25">
        <v>-55</v>
      </c>
    </row>
    <row r="18" spans="1:14" ht="11.25" customHeight="1">
      <c r="A18" s="5"/>
      <c r="B18" s="24" t="s">
        <v>24</v>
      </c>
      <c r="C18" s="78">
        <v>10.090999999999999</v>
      </c>
      <c r="D18" s="25">
        <v>7516</v>
      </c>
      <c r="E18" s="25">
        <v>16757</v>
      </c>
      <c r="F18" s="25">
        <v>8340</v>
      </c>
      <c r="G18" s="25">
        <v>8417</v>
      </c>
      <c r="H18" s="25">
        <v>744.82211871965126</v>
      </c>
      <c r="I18" s="25">
        <v>1660.5886433455555</v>
      </c>
      <c r="J18" s="26">
        <v>2.2295103778605641</v>
      </c>
      <c r="K18" s="27">
        <v>99.0851847451586</v>
      </c>
      <c r="L18" s="27">
        <v>13.705475810738967</v>
      </c>
      <c r="M18" s="25">
        <v>16735</v>
      </c>
      <c r="N18" s="25">
        <v>22</v>
      </c>
    </row>
    <row r="19" spans="1:14" ht="11.25" customHeight="1">
      <c r="A19" s="5"/>
      <c r="B19" s="24" t="s">
        <v>25</v>
      </c>
      <c r="C19" s="78">
        <v>10.09</v>
      </c>
      <c r="D19" s="25">
        <v>4872</v>
      </c>
      <c r="E19" s="25">
        <v>11798</v>
      </c>
      <c r="F19" s="25">
        <v>6198</v>
      </c>
      <c r="G19" s="25">
        <v>5600</v>
      </c>
      <c r="H19" s="25">
        <v>482.85431119920713</v>
      </c>
      <c r="I19" s="25">
        <v>1169.2765113974233</v>
      </c>
      <c r="J19" s="26">
        <v>2.4215927750410509</v>
      </c>
      <c r="K19" s="27">
        <v>110.67857142857143</v>
      </c>
      <c r="L19" s="27">
        <v>9.6495317547949124</v>
      </c>
      <c r="M19" s="25">
        <v>11764</v>
      </c>
      <c r="N19" s="25">
        <v>34</v>
      </c>
    </row>
    <row r="20" spans="1:14" ht="11.25" customHeight="1">
      <c r="A20" s="5"/>
      <c r="B20" s="24" t="s">
        <v>26</v>
      </c>
      <c r="C20" s="78">
        <v>2.4620000000000002</v>
      </c>
      <c r="D20" s="25">
        <v>5197</v>
      </c>
      <c r="E20" s="25">
        <v>11929</v>
      </c>
      <c r="F20" s="25">
        <v>5718</v>
      </c>
      <c r="G20" s="25">
        <v>6211</v>
      </c>
      <c r="H20" s="25">
        <v>2110.8854589764419</v>
      </c>
      <c r="I20" s="25">
        <v>4845.2477660438662</v>
      </c>
      <c r="J20" s="26">
        <v>2.2953627092553397</v>
      </c>
      <c r="K20" s="27">
        <v>92.062469811624538</v>
      </c>
      <c r="L20" s="27">
        <v>9.756676072465547</v>
      </c>
      <c r="M20" s="25">
        <v>12009</v>
      </c>
      <c r="N20" s="25">
        <v>-80</v>
      </c>
    </row>
    <row r="21" spans="1:14" ht="11.25" customHeight="1">
      <c r="A21" s="5"/>
      <c r="B21" s="24" t="s">
        <v>115</v>
      </c>
      <c r="C21" s="78">
        <v>0.27700000000000002</v>
      </c>
      <c r="D21" s="25">
        <v>1493</v>
      </c>
      <c r="E21" s="25">
        <v>3207</v>
      </c>
      <c r="F21" s="25">
        <v>1449</v>
      </c>
      <c r="G21" s="25">
        <v>1758</v>
      </c>
      <c r="H21" s="25">
        <v>5389.8916967509022</v>
      </c>
      <c r="I21" s="25">
        <v>11577.617328519855</v>
      </c>
      <c r="J21" s="26">
        <v>2.1480241125251172</v>
      </c>
      <c r="K21" s="27">
        <v>82.423208191126278</v>
      </c>
      <c r="L21" s="27">
        <v>2.6229910440436757</v>
      </c>
      <c r="M21" s="25">
        <v>3320</v>
      </c>
      <c r="N21" s="25">
        <v>-113</v>
      </c>
    </row>
    <row r="22" spans="1:14" ht="11.25" customHeight="1">
      <c r="A22" s="5"/>
      <c r="B22" s="24" t="s">
        <v>116</v>
      </c>
      <c r="C22" s="78">
        <v>0.628</v>
      </c>
      <c r="D22" s="25">
        <v>3028</v>
      </c>
      <c r="E22" s="25">
        <v>6068</v>
      </c>
      <c r="F22" s="25">
        <v>2755</v>
      </c>
      <c r="G22" s="25">
        <v>3313</v>
      </c>
      <c r="H22" s="25">
        <v>4821.6560509554138</v>
      </c>
      <c r="I22" s="25">
        <v>9662.4203821656047</v>
      </c>
      <c r="J22" s="26">
        <v>2.0039630118890357</v>
      </c>
      <c r="K22" s="27">
        <v>83.157259281617868</v>
      </c>
      <c r="L22" s="27">
        <v>4.9629902261481211</v>
      </c>
      <c r="M22" s="25">
        <v>6128</v>
      </c>
      <c r="N22" s="25">
        <v>-60</v>
      </c>
    </row>
    <row r="23" spans="1:14" ht="11.25" customHeight="1">
      <c r="A23" s="5"/>
      <c r="B23" s="24" t="s">
        <v>117</v>
      </c>
      <c r="C23" s="78">
        <v>0.34299999999999997</v>
      </c>
      <c r="D23" s="25">
        <v>1099</v>
      </c>
      <c r="E23" s="25">
        <v>2437</v>
      </c>
      <c r="F23" s="25">
        <v>1090</v>
      </c>
      <c r="G23" s="25">
        <v>1347</v>
      </c>
      <c r="H23" s="25">
        <v>3204.0816326530617</v>
      </c>
      <c r="I23" s="25">
        <v>7104.9562682215746</v>
      </c>
      <c r="J23" s="26">
        <v>2.2174704276615103</v>
      </c>
      <c r="K23" s="27">
        <v>80.920564216778018</v>
      </c>
      <c r="L23" s="27">
        <v>1.9932114668956773</v>
      </c>
      <c r="M23" s="25">
        <v>2466</v>
      </c>
      <c r="N23" s="25">
        <v>-29</v>
      </c>
    </row>
    <row r="24" spans="1:14" ht="11.25" customHeight="1">
      <c r="A24" s="5"/>
      <c r="B24" s="24" t="s">
        <v>118</v>
      </c>
      <c r="C24" s="78">
        <v>0.16600000000000001</v>
      </c>
      <c r="D24" s="25">
        <v>1562</v>
      </c>
      <c r="E24" s="25">
        <v>3394</v>
      </c>
      <c r="F24" s="25">
        <v>1588</v>
      </c>
      <c r="G24" s="25">
        <v>1806</v>
      </c>
      <c r="H24" s="25">
        <v>9409.6385542168664</v>
      </c>
      <c r="I24" s="25">
        <v>20445.783132530119</v>
      </c>
      <c r="J24" s="26">
        <v>2.1728553137003841</v>
      </c>
      <c r="K24" s="27">
        <v>87.929125138427466</v>
      </c>
      <c r="L24" s="27">
        <v>2.7759375127796178</v>
      </c>
      <c r="M24" s="25">
        <v>3416</v>
      </c>
      <c r="N24" s="25">
        <v>-22</v>
      </c>
    </row>
    <row r="25" spans="1:14" ht="11.25" customHeight="1">
      <c r="A25" s="5"/>
      <c r="B25" s="24" t="s">
        <v>119</v>
      </c>
      <c r="C25" s="78">
        <v>0.41699999999999998</v>
      </c>
      <c r="D25" s="25">
        <v>2738</v>
      </c>
      <c r="E25" s="25">
        <v>5521</v>
      </c>
      <c r="F25" s="25">
        <v>2480</v>
      </c>
      <c r="G25" s="25">
        <v>3041</v>
      </c>
      <c r="H25" s="25">
        <v>6565.9472422062354</v>
      </c>
      <c r="I25" s="25">
        <v>13239.808153477219</v>
      </c>
      <c r="J25" s="26">
        <v>2.0164353542731921</v>
      </c>
      <c r="K25" s="27">
        <v>81.552121012824728</v>
      </c>
      <c r="L25" s="27">
        <v>4.515601357706621</v>
      </c>
      <c r="M25" s="25">
        <v>5603</v>
      </c>
      <c r="N25" s="25">
        <v>-82</v>
      </c>
    </row>
    <row r="26" spans="1:14" ht="11.25" customHeight="1">
      <c r="A26" s="5"/>
      <c r="B26" s="24" t="s">
        <v>120</v>
      </c>
      <c r="C26" s="78">
        <v>0.88300000000000001</v>
      </c>
      <c r="D26" s="25">
        <v>4099</v>
      </c>
      <c r="E26" s="25">
        <v>8052</v>
      </c>
      <c r="F26" s="25">
        <v>3843</v>
      </c>
      <c r="G26" s="25">
        <v>4209</v>
      </c>
      <c r="H26" s="25">
        <v>4642.1291053227633</v>
      </c>
      <c r="I26" s="25">
        <v>9118.9127972819933</v>
      </c>
      <c r="J26" s="26">
        <v>1.9643815564771896</v>
      </c>
      <c r="K26" s="27">
        <v>91.304347826086953</v>
      </c>
      <c r="L26" s="27">
        <v>6.5856950067476383</v>
      </c>
      <c r="M26" s="25">
        <v>8070</v>
      </c>
      <c r="N26" s="25">
        <v>-18</v>
      </c>
    </row>
    <row r="27" spans="1:14" ht="11.25" customHeight="1">
      <c r="A27" s="5"/>
      <c r="B27" s="24" t="s">
        <v>121</v>
      </c>
      <c r="C27" s="78">
        <v>3.7450000000000001</v>
      </c>
      <c r="D27" s="25">
        <v>5957</v>
      </c>
      <c r="E27" s="25">
        <v>13253</v>
      </c>
      <c r="F27" s="25">
        <v>6413</v>
      </c>
      <c r="G27" s="25">
        <v>6840</v>
      </c>
      <c r="H27" s="25">
        <v>1590.6542056074766</v>
      </c>
      <c r="I27" s="25">
        <v>3538.8518024032041</v>
      </c>
      <c r="J27" s="26">
        <v>2.2247775726036596</v>
      </c>
      <c r="K27" s="27">
        <v>93.757309941520475</v>
      </c>
      <c r="L27" s="27">
        <v>10.839569786938208</v>
      </c>
      <c r="M27" s="25">
        <v>13451</v>
      </c>
      <c r="N27" s="25">
        <v>-198</v>
      </c>
    </row>
    <row r="28" spans="1:14" ht="11.25" customHeight="1">
      <c r="A28" s="5"/>
      <c r="B28" s="24" t="s">
        <v>122</v>
      </c>
      <c r="C28" s="78">
        <v>15.384</v>
      </c>
      <c r="D28" s="25">
        <v>147</v>
      </c>
      <c r="E28" s="25">
        <v>425</v>
      </c>
      <c r="F28" s="25">
        <v>215</v>
      </c>
      <c r="G28" s="25">
        <v>210</v>
      </c>
      <c r="H28" s="25">
        <v>9.5553822152886116</v>
      </c>
      <c r="I28" s="25">
        <v>27.626105044201768</v>
      </c>
      <c r="J28" s="26">
        <v>2.8911564625850339</v>
      </c>
      <c r="K28" s="27">
        <v>102.38095238095238</v>
      </c>
      <c r="L28" s="27">
        <v>0.34760561076350549</v>
      </c>
      <c r="M28" s="25">
        <v>443</v>
      </c>
      <c r="N28" s="25">
        <v>-18</v>
      </c>
    </row>
    <row r="29" spans="1:14" ht="11.25" customHeight="1">
      <c r="A29" s="5"/>
      <c r="B29" s="24" t="s">
        <v>123</v>
      </c>
      <c r="C29" s="78">
        <v>21.495000000000001</v>
      </c>
      <c r="D29" s="25">
        <v>131</v>
      </c>
      <c r="E29" s="25">
        <v>294</v>
      </c>
      <c r="F29" s="25">
        <v>130</v>
      </c>
      <c r="G29" s="25">
        <v>164</v>
      </c>
      <c r="H29" s="25">
        <v>6.0944405675738542</v>
      </c>
      <c r="I29" s="25">
        <v>13.677599441730635</v>
      </c>
      <c r="J29" s="26">
        <v>2.2442748091603053</v>
      </c>
      <c r="K29" s="27">
        <v>79.268292682926827</v>
      </c>
      <c r="L29" s="27">
        <v>0.24046129309287204</v>
      </c>
      <c r="M29" s="25">
        <v>314</v>
      </c>
      <c r="N29" s="25">
        <v>-20</v>
      </c>
    </row>
    <row r="30" spans="1:14" ht="11.25" customHeight="1">
      <c r="A30" s="5"/>
      <c r="B30" s="24" t="s">
        <v>124</v>
      </c>
      <c r="C30" s="78">
        <v>19.238</v>
      </c>
      <c r="D30" s="25">
        <v>73</v>
      </c>
      <c r="E30" s="25">
        <v>192</v>
      </c>
      <c r="F30" s="25">
        <v>89</v>
      </c>
      <c r="G30" s="25">
        <v>103</v>
      </c>
      <c r="H30" s="25">
        <v>3.7945732404615864</v>
      </c>
      <c r="I30" s="25">
        <v>9.9802474269674608</v>
      </c>
      <c r="J30" s="26">
        <v>2.6301369863013697</v>
      </c>
      <c r="K30" s="27">
        <v>86.40776699029125</v>
      </c>
      <c r="L30" s="27">
        <v>0.15703594650963074</v>
      </c>
      <c r="M30" s="25">
        <v>199</v>
      </c>
      <c r="N30" s="25">
        <v>-7</v>
      </c>
    </row>
    <row r="31" spans="1:14" ht="6" customHeight="1">
      <c r="A31" s="5"/>
      <c r="B31" s="28"/>
      <c r="C31" s="90"/>
      <c r="D31" s="29"/>
      <c r="E31" s="29"/>
      <c r="F31" s="29"/>
      <c r="G31" s="29"/>
      <c r="H31" s="25"/>
      <c r="I31" s="30"/>
      <c r="J31" s="31"/>
      <c r="K31" s="27"/>
      <c r="L31" s="32"/>
      <c r="M31" s="5"/>
      <c r="N31" s="25"/>
    </row>
    <row r="32" spans="1:14" s="3" customFormat="1" ht="11.25" customHeight="1">
      <c r="A32" s="278" t="s">
        <v>7</v>
      </c>
      <c r="B32" s="279"/>
      <c r="C32" s="33">
        <v>7.11</v>
      </c>
      <c r="D32" s="34">
        <v>42784</v>
      </c>
      <c r="E32" s="34">
        <v>82613</v>
      </c>
      <c r="F32" s="34">
        <v>38380</v>
      </c>
      <c r="G32" s="34">
        <v>44233</v>
      </c>
      <c r="H32" s="34">
        <v>6017.4402250351613</v>
      </c>
      <c r="I32" s="34">
        <v>11619.268635724331</v>
      </c>
      <c r="J32" s="33">
        <v>1.930932124158564</v>
      </c>
      <c r="K32" s="35">
        <v>86.767797798024105</v>
      </c>
      <c r="L32" s="35">
        <v>100</v>
      </c>
      <c r="M32" s="34">
        <v>82941</v>
      </c>
      <c r="N32" s="34">
        <v>-328</v>
      </c>
    </row>
    <row r="33" spans="1:14" ht="11.25" customHeight="1">
      <c r="A33" s="5"/>
      <c r="B33" s="24" t="s">
        <v>27</v>
      </c>
      <c r="C33" s="89">
        <v>0.25</v>
      </c>
      <c r="D33" s="36">
        <v>2464</v>
      </c>
      <c r="E33" s="36">
        <v>4325</v>
      </c>
      <c r="F33" s="36">
        <v>2055</v>
      </c>
      <c r="G33" s="36">
        <v>2270</v>
      </c>
      <c r="H33" s="36">
        <v>9856</v>
      </c>
      <c r="I33" s="36">
        <v>17300</v>
      </c>
      <c r="J33" s="37">
        <v>1.755275974025974</v>
      </c>
      <c r="K33" s="38">
        <v>90.528634361233486</v>
      </c>
      <c r="L33" s="38">
        <v>5.2352535315265154</v>
      </c>
      <c r="M33" s="36">
        <v>4286</v>
      </c>
      <c r="N33" s="36">
        <v>39</v>
      </c>
    </row>
    <row r="34" spans="1:14" ht="11.25" customHeight="1">
      <c r="A34" s="5"/>
      <c r="B34" s="24" t="s">
        <v>28</v>
      </c>
      <c r="C34" s="89">
        <v>0.22500000000000001</v>
      </c>
      <c r="D34" s="36">
        <v>2120</v>
      </c>
      <c r="E34" s="36">
        <v>3915</v>
      </c>
      <c r="F34" s="36">
        <v>1812</v>
      </c>
      <c r="G34" s="36">
        <v>2103</v>
      </c>
      <c r="H34" s="36">
        <v>9422.2222222222226</v>
      </c>
      <c r="I34" s="36">
        <v>17400</v>
      </c>
      <c r="J34" s="37">
        <v>1.8466981132075471</v>
      </c>
      <c r="K34" s="38">
        <v>86.162624821683309</v>
      </c>
      <c r="L34" s="38">
        <v>4.7389636013702443</v>
      </c>
      <c r="M34" s="36">
        <v>3924</v>
      </c>
      <c r="N34" s="36">
        <v>-9</v>
      </c>
    </row>
    <row r="35" spans="1:14" ht="11.25" customHeight="1">
      <c r="A35" s="5"/>
      <c r="B35" s="24" t="s">
        <v>29</v>
      </c>
      <c r="C35" s="89">
        <v>0.27700000000000002</v>
      </c>
      <c r="D35" s="36">
        <v>1889</v>
      </c>
      <c r="E35" s="36">
        <v>3742</v>
      </c>
      <c r="F35" s="36">
        <v>1661</v>
      </c>
      <c r="G35" s="36">
        <v>2081</v>
      </c>
      <c r="H35" s="36">
        <v>6819.4945848375446</v>
      </c>
      <c r="I35" s="36">
        <v>13509.025270758122</v>
      </c>
      <c r="J35" s="37">
        <v>1.9809422975119111</v>
      </c>
      <c r="K35" s="38">
        <v>79.817395482940896</v>
      </c>
      <c r="L35" s="38">
        <v>4.5295534601091836</v>
      </c>
      <c r="M35" s="36">
        <v>3753</v>
      </c>
      <c r="N35" s="36">
        <v>-11</v>
      </c>
    </row>
    <row r="36" spans="1:14" ht="11.25" customHeight="1">
      <c r="A36" s="5"/>
      <c r="B36" s="24" t="s">
        <v>30</v>
      </c>
      <c r="C36" s="89">
        <v>0.16900000000000001</v>
      </c>
      <c r="D36" s="36">
        <v>1604</v>
      </c>
      <c r="E36" s="36">
        <v>3084</v>
      </c>
      <c r="F36" s="36">
        <v>1445</v>
      </c>
      <c r="G36" s="36">
        <v>1639</v>
      </c>
      <c r="H36" s="36">
        <v>9491.124260355029</v>
      </c>
      <c r="I36" s="36">
        <v>18248.520710059169</v>
      </c>
      <c r="J36" s="37">
        <v>1.9226932668329177</v>
      </c>
      <c r="K36" s="38">
        <v>88.163514338010984</v>
      </c>
      <c r="L36" s="38">
        <v>3.733068645370583</v>
      </c>
      <c r="M36" s="36">
        <v>3082</v>
      </c>
      <c r="N36" s="36">
        <v>2</v>
      </c>
    </row>
    <row r="37" spans="1:14" ht="11.25" customHeight="1">
      <c r="A37" s="5"/>
      <c r="B37" s="24" t="s">
        <v>31</v>
      </c>
      <c r="C37" s="89">
        <v>0.24099999999999999</v>
      </c>
      <c r="D37" s="36">
        <v>2007</v>
      </c>
      <c r="E37" s="36">
        <v>4066</v>
      </c>
      <c r="F37" s="36">
        <v>1900</v>
      </c>
      <c r="G37" s="36">
        <v>2166</v>
      </c>
      <c r="H37" s="36">
        <v>8327.8008298755194</v>
      </c>
      <c r="I37" s="36">
        <v>16871.369294605811</v>
      </c>
      <c r="J37" s="37">
        <v>2.025909317389138</v>
      </c>
      <c r="K37" s="38">
        <v>87.719298245614027</v>
      </c>
      <c r="L37" s="38">
        <v>4.921743551257066</v>
      </c>
      <c r="M37" s="36">
        <v>3989</v>
      </c>
      <c r="N37" s="36">
        <v>77</v>
      </c>
    </row>
    <row r="38" spans="1:14" ht="11.25" customHeight="1">
      <c r="A38" s="5"/>
      <c r="B38" s="24" t="s">
        <v>32</v>
      </c>
      <c r="C38" s="89">
        <v>0.214</v>
      </c>
      <c r="D38" s="36">
        <v>2364</v>
      </c>
      <c r="E38" s="36">
        <v>4235</v>
      </c>
      <c r="F38" s="36">
        <v>1936</v>
      </c>
      <c r="G38" s="36">
        <v>2299</v>
      </c>
      <c r="H38" s="36">
        <v>11046.728971962617</v>
      </c>
      <c r="I38" s="36">
        <v>19789.719626168226</v>
      </c>
      <c r="J38" s="37">
        <v>1.7914551607445008</v>
      </c>
      <c r="K38" s="38">
        <v>84.210526315789465</v>
      </c>
      <c r="L38" s="38">
        <v>5.1263118395409926</v>
      </c>
      <c r="M38" s="36">
        <v>4302</v>
      </c>
      <c r="N38" s="36">
        <v>-67</v>
      </c>
    </row>
    <row r="39" spans="1:14" ht="11.25" customHeight="1">
      <c r="A39" s="5"/>
      <c r="B39" s="24" t="s">
        <v>33</v>
      </c>
      <c r="C39" s="89">
        <v>0.223</v>
      </c>
      <c r="D39" s="36">
        <v>1341</v>
      </c>
      <c r="E39" s="36">
        <v>2935</v>
      </c>
      <c r="F39" s="36">
        <v>1369</v>
      </c>
      <c r="G39" s="36">
        <v>1566</v>
      </c>
      <c r="H39" s="36">
        <v>6013.4529147982066</v>
      </c>
      <c r="I39" s="36">
        <v>13161.434977578476</v>
      </c>
      <c r="J39" s="37">
        <v>2.1886651752423565</v>
      </c>
      <c r="K39" s="38">
        <v>87.42017879948915</v>
      </c>
      <c r="L39" s="38">
        <v>3.5527096219723289</v>
      </c>
      <c r="M39" s="36">
        <v>2967</v>
      </c>
      <c r="N39" s="36">
        <v>-32</v>
      </c>
    </row>
    <row r="40" spans="1:14" ht="11.25" customHeight="1">
      <c r="A40" s="5"/>
      <c r="B40" s="24" t="s">
        <v>34</v>
      </c>
      <c r="C40" s="89">
        <v>0.23300000000000001</v>
      </c>
      <c r="D40" s="36">
        <v>1636</v>
      </c>
      <c r="E40" s="36">
        <v>3122</v>
      </c>
      <c r="F40" s="36">
        <v>1464</v>
      </c>
      <c r="G40" s="36">
        <v>1658</v>
      </c>
      <c r="H40" s="36">
        <v>7021.4592274678107</v>
      </c>
      <c r="I40" s="36">
        <v>13399.141630901287</v>
      </c>
      <c r="J40" s="37">
        <v>1.9083129584352079</v>
      </c>
      <c r="K40" s="38">
        <v>88.29915560916767</v>
      </c>
      <c r="L40" s="38">
        <v>3.7790662486533595</v>
      </c>
      <c r="M40" s="36">
        <v>3131</v>
      </c>
      <c r="N40" s="36">
        <v>-9</v>
      </c>
    </row>
    <row r="41" spans="1:14" ht="11.25" customHeight="1">
      <c r="A41" s="5"/>
      <c r="B41" s="24" t="s">
        <v>35</v>
      </c>
      <c r="C41" s="89">
        <v>0.216</v>
      </c>
      <c r="D41" s="36">
        <v>1404</v>
      </c>
      <c r="E41" s="36">
        <v>2762</v>
      </c>
      <c r="F41" s="36">
        <v>1353</v>
      </c>
      <c r="G41" s="36">
        <v>1409</v>
      </c>
      <c r="H41" s="36">
        <v>6500</v>
      </c>
      <c r="I41" s="36">
        <v>12787.037037037036</v>
      </c>
      <c r="J41" s="37">
        <v>1.9672364672364673</v>
      </c>
      <c r="K41" s="38">
        <v>96.025550035486162</v>
      </c>
      <c r="L41" s="38">
        <v>3.3432994807112681</v>
      </c>
      <c r="M41" s="36">
        <v>2770</v>
      </c>
      <c r="N41" s="36">
        <v>-8</v>
      </c>
    </row>
    <row r="42" spans="1:14" ht="11.25" customHeight="1">
      <c r="A42" s="5"/>
      <c r="B42" s="24" t="s">
        <v>125</v>
      </c>
      <c r="C42" s="89">
        <v>0.95699999999999996</v>
      </c>
      <c r="D42" s="36">
        <v>4786</v>
      </c>
      <c r="E42" s="36">
        <v>9135</v>
      </c>
      <c r="F42" s="36">
        <v>4277</v>
      </c>
      <c r="G42" s="36">
        <v>4858</v>
      </c>
      <c r="H42" s="36">
        <v>5001.044932079415</v>
      </c>
      <c r="I42" s="36">
        <v>9545.454545454546</v>
      </c>
      <c r="J42" s="37">
        <v>1.908692018386962</v>
      </c>
      <c r="K42" s="38">
        <v>88.040345821325644</v>
      </c>
      <c r="L42" s="38">
        <v>11.057581736530571</v>
      </c>
      <c r="M42" s="36">
        <v>9196</v>
      </c>
      <c r="N42" s="36">
        <v>-61</v>
      </c>
    </row>
    <row r="43" spans="1:14" ht="11.25" customHeight="1">
      <c r="A43" s="5"/>
      <c r="B43" s="24" t="s">
        <v>126</v>
      </c>
      <c r="C43" s="89">
        <v>0.68600000000000005</v>
      </c>
      <c r="D43" s="36">
        <v>2987</v>
      </c>
      <c r="E43" s="36">
        <v>5348</v>
      </c>
      <c r="F43" s="36">
        <v>2465</v>
      </c>
      <c r="G43" s="36">
        <v>2883</v>
      </c>
      <c r="H43" s="36">
        <v>4354.2274052478133</v>
      </c>
      <c r="I43" s="36">
        <v>7795.9183673469379</v>
      </c>
      <c r="J43" s="37">
        <v>1.7904251757616338</v>
      </c>
      <c r="K43" s="38">
        <v>85.501214013180714</v>
      </c>
      <c r="L43" s="38">
        <v>6.4735574304286256</v>
      </c>
      <c r="M43" s="36">
        <v>5374</v>
      </c>
      <c r="N43" s="36">
        <v>-26</v>
      </c>
    </row>
    <row r="44" spans="1:14" ht="11.25" customHeight="1">
      <c r="A44" s="5"/>
      <c r="B44" s="24" t="s">
        <v>127</v>
      </c>
      <c r="C44" s="89">
        <v>0.27500000000000002</v>
      </c>
      <c r="D44" s="36">
        <v>1464</v>
      </c>
      <c r="E44" s="36">
        <v>2666</v>
      </c>
      <c r="F44" s="36">
        <v>1203</v>
      </c>
      <c r="G44" s="36">
        <v>1463</v>
      </c>
      <c r="H44" s="36">
        <v>5323.6363636363631</v>
      </c>
      <c r="I44" s="36">
        <v>9694.545454545454</v>
      </c>
      <c r="J44" s="37">
        <v>1.8210382513661203</v>
      </c>
      <c r="K44" s="38">
        <v>82.228298017771706</v>
      </c>
      <c r="L44" s="38">
        <v>3.2270950092600441</v>
      </c>
      <c r="M44" s="36">
        <v>2603</v>
      </c>
      <c r="N44" s="36">
        <v>63</v>
      </c>
    </row>
    <row r="45" spans="1:14" ht="11.25" customHeight="1">
      <c r="A45" s="5"/>
      <c r="B45" s="24" t="s">
        <v>128</v>
      </c>
      <c r="C45" s="89">
        <v>1.2229999999999999</v>
      </c>
      <c r="D45" s="36">
        <v>1725</v>
      </c>
      <c r="E45" s="36">
        <v>3315</v>
      </c>
      <c r="F45" s="36">
        <v>1589</v>
      </c>
      <c r="G45" s="36">
        <v>1726</v>
      </c>
      <c r="H45" s="36">
        <v>1410.4660670482422</v>
      </c>
      <c r="I45" s="36">
        <v>2710.5478331970567</v>
      </c>
      <c r="J45" s="37">
        <v>1.9217391304347826</v>
      </c>
      <c r="K45" s="38">
        <v>92.062572421784466</v>
      </c>
      <c r="L45" s="38">
        <v>4.0126856548000918</v>
      </c>
      <c r="M45" s="36">
        <v>3288</v>
      </c>
      <c r="N45" s="36">
        <v>27</v>
      </c>
    </row>
    <row r="46" spans="1:14" ht="11.25" customHeight="1">
      <c r="A46" s="5"/>
      <c r="B46" s="24" t="s">
        <v>129</v>
      </c>
      <c r="C46" s="89">
        <v>0.22799999999999998</v>
      </c>
      <c r="D46" s="36">
        <v>2035</v>
      </c>
      <c r="E46" s="36">
        <v>3824</v>
      </c>
      <c r="F46" s="36">
        <v>1803</v>
      </c>
      <c r="G46" s="36">
        <v>2021</v>
      </c>
      <c r="H46" s="36">
        <v>8925.438596491229</v>
      </c>
      <c r="I46" s="36">
        <v>16771.929824561405</v>
      </c>
      <c r="J46" s="37">
        <v>1.8791154791154792</v>
      </c>
      <c r="K46" s="38">
        <v>89.21326076199901</v>
      </c>
      <c r="L46" s="38">
        <v>4.6288114461404382</v>
      </c>
      <c r="M46" s="36">
        <v>3824</v>
      </c>
      <c r="N46" s="36" t="s">
        <v>300</v>
      </c>
    </row>
    <row r="47" spans="1:14" ht="11.25" customHeight="1">
      <c r="A47" s="5"/>
      <c r="B47" s="24" t="s">
        <v>130</v>
      </c>
      <c r="C47" s="89">
        <v>0.47499999999999998</v>
      </c>
      <c r="D47" s="36">
        <v>4157</v>
      </c>
      <c r="E47" s="36">
        <v>8379</v>
      </c>
      <c r="F47" s="36">
        <v>3788</v>
      </c>
      <c r="G47" s="36">
        <v>4591</v>
      </c>
      <c r="H47" s="36">
        <v>8751.5789473684217</v>
      </c>
      <c r="I47" s="36">
        <v>17640</v>
      </c>
      <c r="J47" s="37">
        <v>2.0156362761606927</v>
      </c>
      <c r="K47" s="38">
        <v>82.509257242430849</v>
      </c>
      <c r="L47" s="38">
        <v>10.142471523852178</v>
      </c>
      <c r="M47" s="36">
        <v>8483</v>
      </c>
      <c r="N47" s="36">
        <v>-104</v>
      </c>
    </row>
    <row r="48" spans="1:14" ht="11.25" customHeight="1">
      <c r="A48" s="5"/>
      <c r="B48" s="24" t="s">
        <v>131</v>
      </c>
      <c r="C48" s="89">
        <v>0.65900000000000003</v>
      </c>
      <c r="D48" s="36">
        <v>5348</v>
      </c>
      <c r="E48" s="36">
        <v>10664</v>
      </c>
      <c r="F48" s="36">
        <v>4959</v>
      </c>
      <c r="G48" s="36">
        <v>5705</v>
      </c>
      <c r="H48" s="36">
        <v>8115.3262518968131</v>
      </c>
      <c r="I48" s="36">
        <v>16182.094081942336</v>
      </c>
      <c r="J48" s="37">
        <v>1.994016454749439</v>
      </c>
      <c r="K48" s="38">
        <v>86.923751095530235</v>
      </c>
      <c r="L48" s="38">
        <v>12.908380037040176</v>
      </c>
      <c r="M48" s="36">
        <v>10793</v>
      </c>
      <c r="N48" s="36">
        <v>-129</v>
      </c>
    </row>
    <row r="49" spans="1:14" ht="11.25" customHeight="1">
      <c r="A49" s="5"/>
      <c r="B49" s="24" t="s">
        <v>132</v>
      </c>
      <c r="C49" s="89">
        <v>0.55900000000000005</v>
      </c>
      <c r="D49" s="36">
        <v>3453</v>
      </c>
      <c r="E49" s="36">
        <v>7096</v>
      </c>
      <c r="F49" s="36">
        <v>3301</v>
      </c>
      <c r="G49" s="36">
        <v>3795</v>
      </c>
      <c r="H49" s="36">
        <v>6177.1019677996419</v>
      </c>
      <c r="I49" s="36">
        <v>12694.096601073345</v>
      </c>
      <c r="J49" s="37">
        <v>2.0550246162757024</v>
      </c>
      <c r="K49" s="38">
        <v>86.9828722002635</v>
      </c>
      <c r="L49" s="38">
        <v>8.589447181436336</v>
      </c>
      <c r="M49" s="36">
        <v>7176</v>
      </c>
      <c r="N49" s="36">
        <v>-80</v>
      </c>
    </row>
    <row r="50" spans="1:14" ht="6" customHeight="1">
      <c r="A50" s="5"/>
      <c r="B50" s="28"/>
      <c r="C50" s="90"/>
      <c r="D50" s="29"/>
      <c r="E50" s="29"/>
      <c r="F50" s="29"/>
      <c r="G50" s="29"/>
      <c r="H50" s="29"/>
      <c r="I50" s="29"/>
      <c r="J50" s="39"/>
      <c r="K50" s="40"/>
      <c r="L50" s="40"/>
      <c r="M50" s="29"/>
      <c r="N50" s="29"/>
    </row>
    <row r="51" spans="1:14" s="3" customFormat="1" ht="11.25" customHeight="1">
      <c r="A51" s="278" t="s">
        <v>8</v>
      </c>
      <c r="B51" s="279"/>
      <c r="C51" s="33">
        <v>246.88</v>
      </c>
      <c r="D51" s="34">
        <v>80794</v>
      </c>
      <c r="E51" s="34">
        <v>167121</v>
      </c>
      <c r="F51" s="34">
        <v>81129</v>
      </c>
      <c r="G51" s="34">
        <v>85992</v>
      </c>
      <c r="H51" s="34">
        <v>327.26020738820478</v>
      </c>
      <c r="I51" s="34">
        <v>676.93211276733632</v>
      </c>
      <c r="J51" s="33">
        <v>2.0684828081293167</v>
      </c>
      <c r="K51" s="35">
        <v>94.344822774211551</v>
      </c>
      <c r="L51" s="35">
        <v>100</v>
      </c>
      <c r="M51" s="34">
        <v>167995</v>
      </c>
      <c r="N51" s="34">
        <v>-874</v>
      </c>
    </row>
    <row r="52" spans="1:14" ht="11.25" customHeight="1">
      <c r="A52" s="5"/>
      <c r="B52" s="24" t="s">
        <v>36</v>
      </c>
      <c r="C52" s="89">
        <v>14.018000000000001</v>
      </c>
      <c r="D52" s="36">
        <v>10248</v>
      </c>
      <c r="E52" s="36">
        <v>26128</v>
      </c>
      <c r="F52" s="36">
        <v>12576</v>
      </c>
      <c r="G52" s="36">
        <v>13552</v>
      </c>
      <c r="H52" s="36">
        <v>731.06006562990433</v>
      </c>
      <c r="I52" s="36">
        <v>1863.8892852047368</v>
      </c>
      <c r="J52" s="37">
        <v>2.5495706479313038</v>
      </c>
      <c r="K52" s="38">
        <v>92.798110979929163</v>
      </c>
      <c r="L52" s="38">
        <v>15.634181221988857</v>
      </c>
      <c r="M52" s="36">
        <v>25954</v>
      </c>
      <c r="N52" s="36">
        <v>174</v>
      </c>
    </row>
    <row r="53" spans="1:14" ht="11.25" customHeight="1">
      <c r="A53" s="5"/>
      <c r="B53" s="24" t="s">
        <v>37</v>
      </c>
      <c r="C53" s="89">
        <v>16.224</v>
      </c>
      <c r="D53" s="36">
        <v>2342</v>
      </c>
      <c r="E53" s="36">
        <v>6351</v>
      </c>
      <c r="F53" s="36">
        <v>3173</v>
      </c>
      <c r="G53" s="36">
        <v>3178</v>
      </c>
      <c r="H53" s="36">
        <v>144.35404339250493</v>
      </c>
      <c r="I53" s="36">
        <v>391.45710059171597</v>
      </c>
      <c r="J53" s="37">
        <v>2.7117847993168231</v>
      </c>
      <c r="K53" s="38">
        <v>99.842668344870987</v>
      </c>
      <c r="L53" s="38">
        <v>3.8002405442763032</v>
      </c>
      <c r="M53" s="36">
        <v>6409</v>
      </c>
      <c r="N53" s="36">
        <v>-58</v>
      </c>
    </row>
    <row r="54" spans="1:14" ht="11.25" customHeight="1">
      <c r="A54" s="5"/>
      <c r="B54" s="24" t="s">
        <v>38</v>
      </c>
      <c r="C54" s="89">
        <v>24.334</v>
      </c>
      <c r="D54" s="36">
        <v>229</v>
      </c>
      <c r="E54" s="36">
        <v>668</v>
      </c>
      <c r="F54" s="36">
        <v>311</v>
      </c>
      <c r="G54" s="36">
        <v>357</v>
      </c>
      <c r="H54" s="36">
        <v>9.4107010766828303</v>
      </c>
      <c r="I54" s="36">
        <v>27.451302704035506</v>
      </c>
      <c r="J54" s="37">
        <v>2.9170305676855897</v>
      </c>
      <c r="K54" s="38">
        <v>87.114845938375353</v>
      </c>
      <c r="L54" s="38">
        <v>0.39971038947828219</v>
      </c>
      <c r="M54" s="36">
        <v>680</v>
      </c>
      <c r="N54" s="36">
        <v>-12</v>
      </c>
    </row>
    <row r="55" spans="1:14" ht="11.25" customHeight="1">
      <c r="A55" s="5"/>
      <c r="B55" s="24" t="s">
        <v>39</v>
      </c>
      <c r="C55" s="89">
        <v>39.28</v>
      </c>
      <c r="D55" s="36">
        <v>141</v>
      </c>
      <c r="E55" s="36">
        <v>286</v>
      </c>
      <c r="F55" s="36">
        <v>135</v>
      </c>
      <c r="G55" s="36">
        <v>151</v>
      </c>
      <c r="H55" s="36">
        <v>3.589613034623218</v>
      </c>
      <c r="I55" s="36">
        <v>7.281059063136456</v>
      </c>
      <c r="J55" s="37">
        <v>2.0283687943262412</v>
      </c>
      <c r="K55" s="38">
        <v>89.403973509933778</v>
      </c>
      <c r="L55" s="38">
        <v>0.17113349010597112</v>
      </c>
      <c r="M55" s="36">
        <v>300</v>
      </c>
      <c r="N55" s="36">
        <v>-14</v>
      </c>
    </row>
    <row r="56" spans="1:14" ht="11.25" customHeight="1">
      <c r="A56" s="5"/>
      <c r="B56" s="24" t="s">
        <v>40</v>
      </c>
      <c r="C56" s="89">
        <v>34.215000000000003</v>
      </c>
      <c r="D56" s="36">
        <v>59</v>
      </c>
      <c r="E56" s="36">
        <v>108</v>
      </c>
      <c r="F56" s="36">
        <v>56</v>
      </c>
      <c r="G56" s="36">
        <v>52</v>
      </c>
      <c r="H56" s="36">
        <v>1.7243898874762529</v>
      </c>
      <c r="I56" s="36">
        <v>3.1565103024989036</v>
      </c>
      <c r="J56" s="37">
        <v>1.8305084745762712</v>
      </c>
      <c r="K56" s="38">
        <v>107.69230769230769</v>
      </c>
      <c r="L56" s="38">
        <v>6.4623835424632445E-2</v>
      </c>
      <c r="M56" s="36">
        <v>110</v>
      </c>
      <c r="N56" s="36">
        <v>-2</v>
      </c>
    </row>
    <row r="57" spans="1:14" ht="11.25" customHeight="1">
      <c r="A57" s="5"/>
      <c r="B57" s="24" t="s">
        <v>41</v>
      </c>
      <c r="C57" s="89">
        <v>26.253</v>
      </c>
      <c r="D57" s="36">
        <v>47</v>
      </c>
      <c r="E57" s="36">
        <v>119</v>
      </c>
      <c r="F57" s="36">
        <v>58</v>
      </c>
      <c r="G57" s="36">
        <v>61</v>
      </c>
      <c r="H57" s="36">
        <v>1.7902715880089894</v>
      </c>
      <c r="I57" s="36">
        <v>4.5328152972993561</v>
      </c>
      <c r="J57" s="37">
        <v>2.5319148936170213</v>
      </c>
      <c r="K57" s="38">
        <v>95.081967213114751</v>
      </c>
      <c r="L57" s="38">
        <v>7.1205892736400572E-2</v>
      </c>
      <c r="M57" s="36">
        <v>116</v>
      </c>
      <c r="N57" s="36">
        <v>3</v>
      </c>
    </row>
    <row r="58" spans="1:14" ht="11.25" customHeight="1">
      <c r="A58" s="5"/>
      <c r="B58" s="24" t="s">
        <v>42</v>
      </c>
      <c r="C58" s="89">
        <v>50.601999999999997</v>
      </c>
      <c r="D58" s="36">
        <v>662</v>
      </c>
      <c r="E58" s="36">
        <v>2398</v>
      </c>
      <c r="F58" s="36">
        <v>996</v>
      </c>
      <c r="G58" s="36">
        <v>1402</v>
      </c>
      <c r="H58" s="36">
        <v>13.082486858226948</v>
      </c>
      <c r="I58" s="36">
        <v>47.38943124777677</v>
      </c>
      <c r="J58" s="37">
        <v>3.6223564954682779</v>
      </c>
      <c r="K58" s="38">
        <v>71.041369472182595</v>
      </c>
      <c r="L58" s="38">
        <v>1.43488849396545</v>
      </c>
      <c r="M58" s="36">
        <v>2458</v>
      </c>
      <c r="N58" s="36">
        <v>-60</v>
      </c>
    </row>
    <row r="59" spans="1:14" ht="11.25" customHeight="1">
      <c r="A59" s="5"/>
      <c r="B59" s="24" t="s">
        <v>43</v>
      </c>
      <c r="C59" s="89">
        <v>9.8829999999999991</v>
      </c>
      <c r="D59" s="36">
        <v>740</v>
      </c>
      <c r="E59" s="36">
        <v>1763</v>
      </c>
      <c r="F59" s="36">
        <v>832</v>
      </c>
      <c r="G59" s="36">
        <v>931</v>
      </c>
      <c r="H59" s="36">
        <v>74.876049782454729</v>
      </c>
      <c r="I59" s="36">
        <v>178.38712941414551</v>
      </c>
      <c r="J59" s="37">
        <v>2.3824324324324326</v>
      </c>
      <c r="K59" s="38">
        <v>89.366272824919449</v>
      </c>
      <c r="L59" s="38">
        <v>1.0549242764224724</v>
      </c>
      <c r="M59" s="36">
        <v>1766</v>
      </c>
      <c r="N59" s="36">
        <v>-3</v>
      </c>
    </row>
    <row r="60" spans="1:14" ht="11.25" customHeight="1">
      <c r="A60" s="5"/>
      <c r="B60" s="24" t="s">
        <v>44</v>
      </c>
      <c r="C60" s="89">
        <v>2.4289999999999998</v>
      </c>
      <c r="D60" s="36">
        <v>2978</v>
      </c>
      <c r="E60" s="36">
        <v>7075</v>
      </c>
      <c r="F60" s="36">
        <v>3411</v>
      </c>
      <c r="G60" s="36">
        <v>3664</v>
      </c>
      <c r="H60" s="36">
        <v>1226.0189378344999</v>
      </c>
      <c r="I60" s="36">
        <v>2912.7212844792098</v>
      </c>
      <c r="J60" s="37">
        <v>2.375755540631296</v>
      </c>
      <c r="K60" s="38">
        <v>93.094978165938869</v>
      </c>
      <c r="L60" s="38">
        <v>4.23345958915995</v>
      </c>
      <c r="M60" s="36">
        <v>7120</v>
      </c>
      <c r="N60" s="36">
        <v>-45</v>
      </c>
    </row>
    <row r="61" spans="1:14" ht="11.25" customHeight="1">
      <c r="A61" s="5"/>
      <c r="B61" s="24" t="s">
        <v>133</v>
      </c>
      <c r="C61" s="89">
        <v>7.4560000000000004</v>
      </c>
      <c r="D61" s="36">
        <v>7486</v>
      </c>
      <c r="E61" s="36">
        <v>16281</v>
      </c>
      <c r="F61" s="36">
        <v>7835</v>
      </c>
      <c r="G61" s="36">
        <v>8446</v>
      </c>
      <c r="H61" s="36">
        <v>1004.0236051502145</v>
      </c>
      <c r="I61" s="36">
        <v>2183.6105150214589</v>
      </c>
      <c r="J61" s="37">
        <v>2.1748597381779322</v>
      </c>
      <c r="K61" s="38">
        <v>92.765806298839692</v>
      </c>
      <c r="L61" s="38">
        <v>9.7420431902633435</v>
      </c>
      <c r="M61" s="36">
        <v>16292</v>
      </c>
      <c r="N61" s="36">
        <v>-11</v>
      </c>
    </row>
    <row r="62" spans="1:14" ht="11.25" customHeight="1">
      <c r="A62" s="5"/>
      <c r="B62" s="24" t="s">
        <v>134</v>
      </c>
      <c r="C62" s="89">
        <v>0.66800000000000004</v>
      </c>
      <c r="D62" s="36">
        <v>5595</v>
      </c>
      <c r="E62" s="36">
        <v>9962</v>
      </c>
      <c r="F62" s="36">
        <v>5050</v>
      </c>
      <c r="G62" s="36">
        <v>4912</v>
      </c>
      <c r="H62" s="36">
        <v>8375.7485029940108</v>
      </c>
      <c r="I62" s="36">
        <v>14913.17365269461</v>
      </c>
      <c r="J62" s="37">
        <v>1.7805183199285075</v>
      </c>
      <c r="K62" s="38">
        <v>102.80944625407167</v>
      </c>
      <c r="L62" s="38">
        <v>5.9609504490758187</v>
      </c>
      <c r="M62" s="36">
        <v>10021</v>
      </c>
      <c r="N62" s="36">
        <v>-59</v>
      </c>
    </row>
    <row r="63" spans="1:14" ht="11.25" customHeight="1">
      <c r="A63" s="5"/>
      <c r="B63" s="24" t="s">
        <v>135</v>
      </c>
      <c r="C63" s="89">
        <v>5.7309999999999999</v>
      </c>
      <c r="D63" s="36">
        <v>5702</v>
      </c>
      <c r="E63" s="36">
        <v>10375</v>
      </c>
      <c r="F63" s="36">
        <v>5200</v>
      </c>
      <c r="G63" s="36">
        <v>5175</v>
      </c>
      <c r="H63" s="36">
        <v>994.93980108183564</v>
      </c>
      <c r="I63" s="36">
        <v>1810.3297853777701</v>
      </c>
      <c r="J63" s="37">
        <v>1.8195370045598036</v>
      </c>
      <c r="K63" s="38">
        <v>100.48309178743962</v>
      </c>
      <c r="L63" s="38">
        <v>6.2080767826903855</v>
      </c>
      <c r="M63" s="36">
        <v>10531</v>
      </c>
      <c r="N63" s="36">
        <v>-156</v>
      </c>
    </row>
    <row r="64" spans="1:14" ht="11.25" customHeight="1">
      <c r="A64" s="5"/>
      <c r="B64" s="24" t="s">
        <v>136</v>
      </c>
      <c r="C64" s="89">
        <v>1.88</v>
      </c>
      <c r="D64" s="36">
        <v>3669</v>
      </c>
      <c r="E64" s="36">
        <v>7239</v>
      </c>
      <c r="F64" s="36">
        <v>3518</v>
      </c>
      <c r="G64" s="36">
        <v>3721</v>
      </c>
      <c r="H64" s="36">
        <v>1951.5957446808511</v>
      </c>
      <c r="I64" s="36">
        <v>3850.5319148936173</v>
      </c>
      <c r="J64" s="37">
        <v>1.9730171708912509</v>
      </c>
      <c r="K64" s="38">
        <v>94.544477291050782</v>
      </c>
      <c r="L64" s="38">
        <v>4.3315920799899477</v>
      </c>
      <c r="M64" s="36">
        <v>7295</v>
      </c>
      <c r="N64" s="36">
        <v>-56</v>
      </c>
    </row>
    <row r="65" spans="1:14" ht="11.25" customHeight="1">
      <c r="A65" s="5"/>
      <c r="B65" s="24" t="s">
        <v>137</v>
      </c>
      <c r="C65" s="89">
        <v>4.4109999999999996</v>
      </c>
      <c r="D65" s="36">
        <v>1787</v>
      </c>
      <c r="E65" s="36">
        <v>3656</v>
      </c>
      <c r="F65" s="36">
        <v>1692</v>
      </c>
      <c r="G65" s="36">
        <v>1964</v>
      </c>
      <c r="H65" s="36">
        <v>405.12355474948993</v>
      </c>
      <c r="I65" s="36">
        <v>828.83699841305838</v>
      </c>
      <c r="J65" s="37">
        <v>2.0458869613878008</v>
      </c>
      <c r="K65" s="38">
        <v>86.150712830957232</v>
      </c>
      <c r="L65" s="38">
        <v>2.1876365028931133</v>
      </c>
      <c r="M65" s="36">
        <v>3694</v>
      </c>
      <c r="N65" s="36">
        <v>-38</v>
      </c>
    </row>
    <row r="66" spans="1:14" ht="11.25" customHeight="1">
      <c r="A66" s="5"/>
      <c r="B66" s="24" t="s">
        <v>138</v>
      </c>
      <c r="C66" s="89">
        <v>1.036</v>
      </c>
      <c r="D66" s="36">
        <v>2908</v>
      </c>
      <c r="E66" s="36">
        <v>5797</v>
      </c>
      <c r="F66" s="36">
        <v>2708</v>
      </c>
      <c r="G66" s="36">
        <v>3089</v>
      </c>
      <c r="H66" s="36">
        <v>2806.9498069498068</v>
      </c>
      <c r="I66" s="36">
        <v>5595.5598455598456</v>
      </c>
      <c r="J66" s="37">
        <v>1.9934662998624484</v>
      </c>
      <c r="K66" s="38">
        <v>87.665911298154739</v>
      </c>
      <c r="L66" s="38">
        <v>3.468744203301799</v>
      </c>
      <c r="M66" s="36">
        <v>5852</v>
      </c>
      <c r="N66" s="36">
        <v>-55</v>
      </c>
    </row>
    <row r="67" spans="1:14" ht="11.25" customHeight="1">
      <c r="A67" s="5"/>
      <c r="B67" s="24" t="s">
        <v>139</v>
      </c>
      <c r="C67" s="89">
        <v>0.28699999999999998</v>
      </c>
      <c r="D67" s="36">
        <v>1652</v>
      </c>
      <c r="E67" s="36">
        <v>2953</v>
      </c>
      <c r="F67" s="36">
        <v>1407</v>
      </c>
      <c r="G67" s="36">
        <v>1546</v>
      </c>
      <c r="H67" s="36">
        <v>5756.0975609756106</v>
      </c>
      <c r="I67" s="36">
        <v>10289.198606271777</v>
      </c>
      <c r="J67" s="37">
        <v>1.7875302663438257</v>
      </c>
      <c r="K67" s="38">
        <v>91.00905562742561</v>
      </c>
      <c r="L67" s="38">
        <v>1.7669832037864781</v>
      </c>
      <c r="M67" s="36">
        <v>2925</v>
      </c>
      <c r="N67" s="36">
        <v>28</v>
      </c>
    </row>
    <row r="68" spans="1:14" ht="11.25" customHeight="1">
      <c r="A68" s="30"/>
      <c r="B68" s="24" t="s">
        <v>140</v>
      </c>
      <c r="C68" s="89">
        <v>0.189</v>
      </c>
      <c r="D68" s="36">
        <v>1355</v>
      </c>
      <c r="E68" s="36">
        <v>2815</v>
      </c>
      <c r="F68" s="36">
        <v>1532</v>
      </c>
      <c r="G68" s="36">
        <v>1283</v>
      </c>
      <c r="H68" s="36">
        <v>7169.3121693121693</v>
      </c>
      <c r="I68" s="36">
        <v>14894.179894179893</v>
      </c>
      <c r="J68" s="37">
        <v>2.0774907749077491</v>
      </c>
      <c r="K68" s="38">
        <v>119.40763834762276</v>
      </c>
      <c r="L68" s="38">
        <v>1.6844083029661143</v>
      </c>
      <c r="M68" s="36">
        <v>2851</v>
      </c>
      <c r="N68" s="36">
        <v>-36</v>
      </c>
    </row>
    <row r="69" spans="1:14" ht="11.25" customHeight="1">
      <c r="A69" s="30"/>
      <c r="B69" s="24" t="s">
        <v>141</v>
      </c>
      <c r="C69" s="89">
        <v>0.443</v>
      </c>
      <c r="D69" s="36">
        <v>2318</v>
      </c>
      <c r="E69" s="36">
        <v>4116</v>
      </c>
      <c r="F69" s="36">
        <v>2003</v>
      </c>
      <c r="G69" s="36">
        <v>2113</v>
      </c>
      <c r="H69" s="36">
        <v>5232.5056433408581</v>
      </c>
      <c r="I69" s="36">
        <v>9291.1963882618511</v>
      </c>
      <c r="J69" s="37">
        <v>1.7756686798964625</v>
      </c>
      <c r="K69" s="38">
        <v>94.794131566493135</v>
      </c>
      <c r="L69" s="38">
        <v>2.4628861722943256</v>
      </c>
      <c r="M69" s="36">
        <v>4225</v>
      </c>
      <c r="N69" s="36">
        <v>-109</v>
      </c>
    </row>
    <row r="70" spans="1:14" ht="6" customHeight="1">
      <c r="A70" s="41"/>
      <c r="B70" s="86"/>
      <c r="C70" s="93"/>
      <c r="D70" s="42"/>
      <c r="E70" s="42"/>
      <c r="F70" s="42"/>
      <c r="G70" s="42"/>
      <c r="H70" s="42"/>
      <c r="I70" s="42"/>
      <c r="J70" s="43"/>
      <c r="K70" s="44"/>
      <c r="L70" s="44"/>
      <c r="M70" s="42"/>
      <c r="N70" s="42"/>
    </row>
    <row r="71" spans="1:14" ht="11.25" customHeight="1">
      <c r="A71" s="5"/>
      <c r="B71" s="45" t="s">
        <v>293</v>
      </c>
      <c r="C71" s="92"/>
      <c r="D71" s="46"/>
      <c r="E71" s="46"/>
      <c r="F71" s="46"/>
      <c r="G71" s="46"/>
      <c r="H71" s="83"/>
      <c r="I71" s="83"/>
      <c r="J71" s="47"/>
      <c r="K71" s="48"/>
      <c r="L71" s="32"/>
      <c r="M71" s="5"/>
      <c r="N71" s="49"/>
    </row>
    <row r="72" spans="1:14" ht="11.25" customHeight="1">
      <c r="A72" s="5"/>
      <c r="B72" s="45" t="s">
        <v>299</v>
      </c>
      <c r="C72" s="92"/>
      <c r="D72" s="46"/>
      <c r="E72" s="46"/>
      <c r="F72" s="46"/>
      <c r="G72" s="46"/>
      <c r="H72" s="83"/>
      <c r="I72" s="83"/>
      <c r="J72" s="47"/>
      <c r="K72" s="48"/>
      <c r="L72" s="32"/>
      <c r="M72" s="5"/>
      <c r="N72" s="49"/>
    </row>
    <row r="73" spans="1:14">
      <c r="A73" s="5"/>
      <c r="B73" s="45"/>
      <c r="C73" s="92"/>
      <c r="D73" s="46"/>
      <c r="E73" s="46"/>
      <c r="F73" s="46"/>
      <c r="G73" s="46"/>
      <c r="H73" s="83"/>
      <c r="I73" s="83"/>
      <c r="J73" s="47"/>
      <c r="K73" s="48"/>
      <c r="L73" s="32"/>
      <c r="M73" s="5"/>
      <c r="N73" s="49"/>
    </row>
    <row r="74" spans="1:14">
      <c r="A74" s="5"/>
      <c r="B74" s="45"/>
      <c r="C74" s="92"/>
      <c r="D74" s="46"/>
      <c r="E74" s="46"/>
      <c r="F74" s="46"/>
      <c r="G74" s="46"/>
      <c r="H74" s="83"/>
      <c r="I74" s="83"/>
      <c r="J74" s="47"/>
      <c r="K74" s="48"/>
      <c r="L74" s="32"/>
      <c r="M74" s="5"/>
      <c r="N74" s="49"/>
    </row>
    <row r="75" spans="1:14" ht="13.5" customHeight="1">
      <c r="A75" s="75" t="s">
        <v>298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>
      <c r="A76" s="5"/>
      <c r="B76" s="4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1" t="s">
        <v>297</v>
      </c>
      <c r="B77" s="4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 customHeight="1">
      <c r="A78" s="287" t="s">
        <v>285</v>
      </c>
      <c r="B78" s="288"/>
      <c r="C78" s="272" t="s">
        <v>284</v>
      </c>
      <c r="D78" s="269" t="s">
        <v>296</v>
      </c>
      <c r="E78" s="270"/>
      <c r="F78" s="270"/>
      <c r="G78" s="271"/>
      <c r="H78" s="269" t="s">
        <v>282</v>
      </c>
      <c r="I78" s="271"/>
      <c r="J78" s="283" t="s">
        <v>263</v>
      </c>
      <c r="K78" s="272" t="s">
        <v>295</v>
      </c>
      <c r="L78" s="283" t="s">
        <v>280</v>
      </c>
      <c r="M78" s="283" t="s">
        <v>294</v>
      </c>
      <c r="N78" s="276" t="s">
        <v>278</v>
      </c>
    </row>
    <row r="79" spans="1:14" ht="24" customHeight="1">
      <c r="A79" s="289"/>
      <c r="B79" s="290"/>
      <c r="C79" s="286"/>
      <c r="D79" s="8" t="s">
        <v>256</v>
      </c>
      <c r="E79" s="10" t="s">
        <v>255</v>
      </c>
      <c r="F79" s="10" t="s">
        <v>259</v>
      </c>
      <c r="G79" s="12" t="s">
        <v>258</v>
      </c>
      <c r="H79" s="8" t="s">
        <v>256</v>
      </c>
      <c r="I79" s="9" t="s">
        <v>277</v>
      </c>
      <c r="J79" s="285"/>
      <c r="K79" s="286"/>
      <c r="L79" s="285"/>
      <c r="M79" s="284"/>
      <c r="N79" s="282"/>
    </row>
    <row r="80" spans="1:14" ht="6" customHeight="1">
      <c r="A80" s="81"/>
      <c r="B80" s="81"/>
      <c r="C80" s="91"/>
      <c r="D80" s="15"/>
      <c r="E80" s="15"/>
      <c r="F80" s="15"/>
      <c r="G80" s="15"/>
      <c r="H80" s="15"/>
      <c r="I80" s="15"/>
      <c r="J80" s="16"/>
      <c r="K80" s="15"/>
      <c r="L80" s="16"/>
      <c r="M80" s="15"/>
      <c r="N80" s="15"/>
    </row>
    <row r="81" spans="1:14" ht="11.25" customHeight="1">
      <c r="A81" s="5"/>
      <c r="B81" s="24" t="s">
        <v>142</v>
      </c>
      <c r="C81" s="89">
        <v>0.99799999999999989</v>
      </c>
      <c r="D81" s="36">
        <v>4775</v>
      </c>
      <c r="E81" s="36">
        <v>8960</v>
      </c>
      <c r="F81" s="36">
        <v>4558</v>
      </c>
      <c r="G81" s="36">
        <v>4402</v>
      </c>
      <c r="H81" s="36">
        <v>4784.5691382765535</v>
      </c>
      <c r="I81" s="36">
        <v>8977.9559118236484</v>
      </c>
      <c r="J81" s="37">
        <v>1.8764397905759163</v>
      </c>
      <c r="K81" s="38">
        <v>103.54384370740573</v>
      </c>
      <c r="L81" s="38">
        <v>5.3613848648583966</v>
      </c>
      <c r="M81" s="36">
        <v>8975</v>
      </c>
      <c r="N81" s="36">
        <v>-15</v>
      </c>
    </row>
    <row r="82" spans="1:14" ht="11.25" customHeight="1">
      <c r="A82" s="5"/>
      <c r="B82" s="24" t="s">
        <v>143</v>
      </c>
      <c r="C82" s="89">
        <v>0.63</v>
      </c>
      <c r="D82" s="36">
        <v>4690</v>
      </c>
      <c r="E82" s="36">
        <v>7420</v>
      </c>
      <c r="F82" s="36">
        <v>3923</v>
      </c>
      <c r="G82" s="36">
        <v>3497</v>
      </c>
      <c r="H82" s="36">
        <v>7444.4444444444443</v>
      </c>
      <c r="I82" s="36">
        <v>11777.777777777777</v>
      </c>
      <c r="J82" s="37">
        <v>1.5820895522388059</v>
      </c>
      <c r="K82" s="38">
        <v>112.18187017443523</v>
      </c>
      <c r="L82" s="38">
        <v>4.4398968412108593</v>
      </c>
      <c r="M82" s="36">
        <v>7514</v>
      </c>
      <c r="N82" s="36">
        <v>-94</v>
      </c>
    </row>
    <row r="83" spans="1:14" ht="11.25" customHeight="1">
      <c r="A83" s="5"/>
      <c r="B83" s="24" t="s">
        <v>144</v>
      </c>
      <c r="C83" s="89">
        <v>0.92500000000000004</v>
      </c>
      <c r="D83" s="36">
        <v>8239</v>
      </c>
      <c r="E83" s="36">
        <v>14843</v>
      </c>
      <c r="F83" s="36">
        <v>7491</v>
      </c>
      <c r="G83" s="36">
        <v>7352</v>
      </c>
      <c r="H83" s="36">
        <v>8907.0270270270266</v>
      </c>
      <c r="I83" s="36">
        <v>16046.486486486485</v>
      </c>
      <c r="J83" s="37">
        <v>1.8015535866003156</v>
      </c>
      <c r="K83" s="38">
        <v>101.89064200217628</v>
      </c>
      <c r="L83" s="38">
        <v>8.8815887889612917</v>
      </c>
      <c r="M83" s="36">
        <v>14830</v>
      </c>
      <c r="N83" s="36">
        <v>13</v>
      </c>
    </row>
    <row r="84" spans="1:14" ht="11.25" customHeight="1">
      <c r="A84" s="5"/>
      <c r="B84" s="24" t="s">
        <v>145</v>
      </c>
      <c r="C84" s="89">
        <v>0.92600000000000005</v>
      </c>
      <c r="D84" s="36">
        <v>3701</v>
      </c>
      <c r="E84" s="36">
        <v>8291</v>
      </c>
      <c r="F84" s="36">
        <v>3722</v>
      </c>
      <c r="G84" s="36">
        <v>4569</v>
      </c>
      <c r="H84" s="36">
        <v>3996.7602591792656</v>
      </c>
      <c r="I84" s="36">
        <v>8953.563714902808</v>
      </c>
      <c r="J84" s="37">
        <v>2.2402053499054309</v>
      </c>
      <c r="K84" s="38">
        <v>81.462026701685275</v>
      </c>
      <c r="L84" s="38">
        <v>4.9610761065335893</v>
      </c>
      <c r="M84" s="36">
        <v>8412</v>
      </c>
      <c r="N84" s="36">
        <v>-121</v>
      </c>
    </row>
    <row r="85" spans="1:14" ht="11.25" customHeight="1">
      <c r="A85" s="5"/>
      <c r="B85" s="24" t="s">
        <v>146</v>
      </c>
      <c r="C85" s="89">
        <v>1.6180000000000001</v>
      </c>
      <c r="D85" s="36">
        <v>5324</v>
      </c>
      <c r="E85" s="36">
        <v>11240</v>
      </c>
      <c r="F85" s="36">
        <v>5004</v>
      </c>
      <c r="G85" s="36">
        <v>6236</v>
      </c>
      <c r="H85" s="36">
        <v>3290.4820766378243</v>
      </c>
      <c r="I85" s="36">
        <v>6946.8479604449931</v>
      </c>
      <c r="J85" s="37">
        <v>2.1111945905334335</v>
      </c>
      <c r="K85" s="38">
        <v>80.243745991019892</v>
      </c>
      <c r="L85" s="38">
        <v>6.7256658349339711</v>
      </c>
      <c r="M85" s="36">
        <v>11346</v>
      </c>
      <c r="N85" s="36">
        <v>-106</v>
      </c>
    </row>
    <row r="86" spans="1:14" ht="11.25" customHeight="1">
      <c r="A86" s="5"/>
      <c r="B86" s="24" t="s">
        <v>147</v>
      </c>
      <c r="C86" s="89">
        <v>2.444</v>
      </c>
      <c r="D86" s="36">
        <v>4147</v>
      </c>
      <c r="E86" s="36">
        <v>8277</v>
      </c>
      <c r="F86" s="36">
        <v>3938</v>
      </c>
      <c r="G86" s="36">
        <v>4339</v>
      </c>
      <c r="H86" s="36">
        <v>1696.808510638298</v>
      </c>
      <c r="I86" s="36">
        <v>3386.6612111292961</v>
      </c>
      <c r="J86" s="37">
        <v>1.9959006510730648</v>
      </c>
      <c r="K86" s="38">
        <v>90.758239225628017</v>
      </c>
      <c r="L86" s="38">
        <v>4.9526989426822476</v>
      </c>
      <c r="M86" s="36">
        <v>8319</v>
      </c>
      <c r="N86" s="36">
        <v>-42</v>
      </c>
    </row>
    <row r="87" spans="1:14" ht="6" customHeight="1">
      <c r="A87" s="5"/>
      <c r="B87" s="28"/>
      <c r="C87" s="90"/>
      <c r="D87" s="46"/>
      <c r="E87" s="46"/>
      <c r="F87" s="46"/>
      <c r="G87" s="46"/>
      <c r="H87" s="30"/>
      <c r="I87" s="30"/>
      <c r="J87" s="31"/>
      <c r="K87" s="27"/>
      <c r="L87" s="32"/>
      <c r="M87" s="5"/>
      <c r="N87" s="25"/>
    </row>
    <row r="88" spans="1:14" s="3" customFormat="1" ht="11.25" customHeight="1">
      <c r="A88" s="278" t="s">
        <v>9</v>
      </c>
      <c r="B88" s="279"/>
      <c r="C88" s="33">
        <v>7.38</v>
      </c>
      <c r="D88" s="34">
        <v>53707</v>
      </c>
      <c r="E88" s="34">
        <v>103533</v>
      </c>
      <c r="F88" s="34">
        <v>47410</v>
      </c>
      <c r="G88" s="34">
        <v>56123</v>
      </c>
      <c r="H88" s="34">
        <v>7277.3712737127371</v>
      </c>
      <c r="I88" s="34">
        <v>14028.861788617887</v>
      </c>
      <c r="J88" s="33">
        <v>1.927737538868304</v>
      </c>
      <c r="K88" s="35">
        <v>84.475170607415848</v>
      </c>
      <c r="L88" s="35">
        <v>100</v>
      </c>
      <c r="M88" s="34">
        <v>102127</v>
      </c>
      <c r="N88" s="34">
        <v>1406</v>
      </c>
    </row>
    <row r="89" spans="1:14" ht="11.25" customHeight="1">
      <c r="A89" s="5"/>
      <c r="B89" s="24" t="s">
        <v>45</v>
      </c>
      <c r="C89" s="89">
        <v>0.43099999999999999</v>
      </c>
      <c r="D89" s="36">
        <v>1085</v>
      </c>
      <c r="E89" s="36">
        <v>2053</v>
      </c>
      <c r="F89" s="36">
        <v>975</v>
      </c>
      <c r="G89" s="36">
        <v>1078</v>
      </c>
      <c r="H89" s="36">
        <v>2517.4013921113688</v>
      </c>
      <c r="I89" s="36">
        <v>4763.3410672853825</v>
      </c>
      <c r="J89" s="37">
        <v>1.8921658986175116</v>
      </c>
      <c r="K89" s="38">
        <v>90.445269016697594</v>
      </c>
      <c r="L89" s="38">
        <v>1.9829426366472527</v>
      </c>
      <c r="M89" s="36">
        <v>2049</v>
      </c>
      <c r="N89" s="36">
        <v>4</v>
      </c>
    </row>
    <row r="90" spans="1:14" ht="11.25" customHeight="1">
      <c r="A90" s="5"/>
      <c r="B90" s="24" t="s">
        <v>270</v>
      </c>
      <c r="C90" s="89">
        <v>0.22</v>
      </c>
      <c r="D90" s="36">
        <v>2592</v>
      </c>
      <c r="E90" s="36">
        <v>4575</v>
      </c>
      <c r="F90" s="36">
        <v>2048</v>
      </c>
      <c r="G90" s="36">
        <v>2527</v>
      </c>
      <c r="H90" s="36">
        <v>11781.818181818182</v>
      </c>
      <c r="I90" s="36">
        <v>20795.454545454544</v>
      </c>
      <c r="J90" s="37">
        <v>1.7650462962962963</v>
      </c>
      <c r="K90" s="38">
        <v>81.044717055797392</v>
      </c>
      <c r="L90" s="38">
        <v>4.4188809365129957</v>
      </c>
      <c r="M90" s="36">
        <v>4475</v>
      </c>
      <c r="N90" s="36">
        <v>100</v>
      </c>
    </row>
    <row r="91" spans="1:14" ht="11.25" customHeight="1">
      <c r="A91" s="5"/>
      <c r="B91" s="24" t="s">
        <v>46</v>
      </c>
      <c r="C91" s="89">
        <v>0.17799999999999999</v>
      </c>
      <c r="D91" s="36">
        <v>1637</v>
      </c>
      <c r="E91" s="36">
        <v>2441</v>
      </c>
      <c r="F91" s="36">
        <v>1024</v>
      </c>
      <c r="G91" s="36">
        <v>1417</v>
      </c>
      <c r="H91" s="36">
        <v>9196.6292134831474</v>
      </c>
      <c r="I91" s="36">
        <v>13713.483146067416</v>
      </c>
      <c r="J91" s="37">
        <v>1.4911423335369578</v>
      </c>
      <c r="K91" s="38">
        <v>72.265349329569517</v>
      </c>
      <c r="L91" s="38">
        <v>2.3577023750881363</v>
      </c>
      <c r="M91" s="36">
        <v>2340</v>
      </c>
      <c r="N91" s="36">
        <v>101</v>
      </c>
    </row>
    <row r="92" spans="1:14" ht="11.25" customHeight="1">
      <c r="A92" s="5"/>
      <c r="B92" s="24" t="s">
        <v>47</v>
      </c>
      <c r="C92" s="89">
        <v>0.214</v>
      </c>
      <c r="D92" s="36">
        <v>1579</v>
      </c>
      <c r="E92" s="36">
        <v>2788</v>
      </c>
      <c r="F92" s="36">
        <v>1264</v>
      </c>
      <c r="G92" s="36">
        <v>1524</v>
      </c>
      <c r="H92" s="36">
        <v>7378.5046728971965</v>
      </c>
      <c r="I92" s="36">
        <v>13028.037383177571</v>
      </c>
      <c r="J92" s="37">
        <v>1.765674477517416</v>
      </c>
      <c r="K92" s="38">
        <v>82.939632545931758</v>
      </c>
      <c r="L92" s="38">
        <v>2.692861213332947</v>
      </c>
      <c r="M92" s="36">
        <v>2817</v>
      </c>
      <c r="N92" s="36">
        <v>-29</v>
      </c>
    </row>
    <row r="93" spans="1:14" ht="11.25" customHeight="1">
      <c r="A93" s="5"/>
      <c r="B93" s="24" t="s">
        <v>48</v>
      </c>
      <c r="C93" s="89">
        <v>0.185</v>
      </c>
      <c r="D93" s="36">
        <v>2568</v>
      </c>
      <c r="E93" s="36">
        <v>4881</v>
      </c>
      <c r="F93" s="36">
        <v>2194</v>
      </c>
      <c r="G93" s="36">
        <v>2687</v>
      </c>
      <c r="H93" s="36">
        <v>13881.081081081082</v>
      </c>
      <c r="I93" s="36">
        <v>26383.783783783783</v>
      </c>
      <c r="J93" s="37">
        <v>1.9007009345794392</v>
      </c>
      <c r="K93" s="38">
        <v>81.652400446594726</v>
      </c>
      <c r="L93" s="38">
        <v>4.7144388745617345</v>
      </c>
      <c r="M93" s="36">
        <v>4586</v>
      </c>
      <c r="N93" s="36">
        <v>295</v>
      </c>
    </row>
    <row r="94" spans="1:14" ht="11.25" customHeight="1">
      <c r="A94" s="5"/>
      <c r="B94" s="24" t="s">
        <v>49</v>
      </c>
      <c r="C94" s="89">
        <v>0.22500000000000001</v>
      </c>
      <c r="D94" s="36">
        <v>2112</v>
      </c>
      <c r="E94" s="36">
        <v>3946</v>
      </c>
      <c r="F94" s="36">
        <v>1797</v>
      </c>
      <c r="G94" s="36">
        <v>2149</v>
      </c>
      <c r="H94" s="36">
        <v>9386.6666666666661</v>
      </c>
      <c r="I94" s="36">
        <v>17537.777777777777</v>
      </c>
      <c r="J94" s="37">
        <v>1.8683712121212122</v>
      </c>
      <c r="K94" s="38">
        <v>83.620288506281995</v>
      </c>
      <c r="L94" s="38">
        <v>3.8113451749683676</v>
      </c>
      <c r="M94" s="36">
        <v>3917</v>
      </c>
      <c r="N94" s="36">
        <v>29</v>
      </c>
    </row>
    <row r="95" spans="1:14" ht="11.25" customHeight="1">
      <c r="A95" s="5"/>
      <c r="B95" s="24" t="s">
        <v>50</v>
      </c>
      <c r="C95" s="89">
        <v>0.501</v>
      </c>
      <c r="D95" s="36">
        <v>5244</v>
      </c>
      <c r="E95" s="36">
        <v>9546</v>
      </c>
      <c r="F95" s="36">
        <v>4377</v>
      </c>
      <c r="G95" s="36">
        <v>5169</v>
      </c>
      <c r="H95" s="36">
        <v>10467.065868263473</v>
      </c>
      <c r="I95" s="36">
        <v>19053.892215568863</v>
      </c>
      <c r="J95" s="37">
        <v>1.8203661327231122</v>
      </c>
      <c r="K95" s="38">
        <v>84.677887405687756</v>
      </c>
      <c r="L95" s="38">
        <v>9.2202486163831825</v>
      </c>
      <c r="M95" s="36">
        <v>9531</v>
      </c>
      <c r="N95" s="36">
        <v>15</v>
      </c>
    </row>
    <row r="96" spans="1:14" ht="11.25" customHeight="1">
      <c r="A96" s="5"/>
      <c r="B96" s="24" t="s">
        <v>51</v>
      </c>
      <c r="C96" s="89">
        <v>0.40400000000000003</v>
      </c>
      <c r="D96" s="36">
        <v>3755</v>
      </c>
      <c r="E96" s="36">
        <v>7480</v>
      </c>
      <c r="F96" s="36">
        <v>3469</v>
      </c>
      <c r="G96" s="36">
        <v>4011</v>
      </c>
      <c r="H96" s="36">
        <v>9294.5544554455446</v>
      </c>
      <c r="I96" s="36">
        <v>18514.851485148512</v>
      </c>
      <c r="J96" s="37">
        <v>1.992010652463382</v>
      </c>
      <c r="K96" s="38">
        <v>86.487160309149829</v>
      </c>
      <c r="L96" s="38">
        <v>7.2247495967469311</v>
      </c>
      <c r="M96" s="36">
        <v>7395</v>
      </c>
      <c r="N96" s="36">
        <v>85</v>
      </c>
    </row>
    <row r="97" spans="1:14" ht="11.25" customHeight="1">
      <c r="A97" s="5"/>
      <c r="B97" s="24" t="s">
        <v>52</v>
      </c>
      <c r="C97" s="89">
        <v>0.39500000000000002</v>
      </c>
      <c r="D97" s="36">
        <v>3104</v>
      </c>
      <c r="E97" s="36">
        <v>6167</v>
      </c>
      <c r="F97" s="36">
        <v>2885</v>
      </c>
      <c r="G97" s="36">
        <v>3282</v>
      </c>
      <c r="H97" s="36">
        <v>7858.2278481012654</v>
      </c>
      <c r="I97" s="36">
        <v>15612.6582278481</v>
      </c>
      <c r="J97" s="37">
        <v>1.986791237113402</v>
      </c>
      <c r="K97" s="38">
        <v>87.903717245581959</v>
      </c>
      <c r="L97" s="38">
        <v>5.9565549148580645</v>
      </c>
      <c r="M97" s="36">
        <v>6146</v>
      </c>
      <c r="N97" s="36">
        <v>21</v>
      </c>
    </row>
    <row r="98" spans="1:14" ht="11.25" customHeight="1">
      <c r="A98" s="5"/>
      <c r="B98" s="24" t="s">
        <v>148</v>
      </c>
      <c r="C98" s="89">
        <v>0.55000000000000004</v>
      </c>
      <c r="D98" s="36">
        <v>4024</v>
      </c>
      <c r="E98" s="36">
        <v>8421</v>
      </c>
      <c r="F98" s="36">
        <v>4018</v>
      </c>
      <c r="G98" s="36">
        <v>4403</v>
      </c>
      <c r="H98" s="36">
        <v>7316.363636363636</v>
      </c>
      <c r="I98" s="36">
        <v>15310.90909090909</v>
      </c>
      <c r="J98" s="37">
        <v>2.0926938369781314</v>
      </c>
      <c r="K98" s="38">
        <v>91.255961844197145</v>
      </c>
      <c r="L98" s="38">
        <v>8.133638550027527</v>
      </c>
      <c r="M98" s="36">
        <v>8432</v>
      </c>
      <c r="N98" s="36">
        <v>-11</v>
      </c>
    </row>
    <row r="99" spans="1:14" ht="11.25" customHeight="1">
      <c r="A99" s="5"/>
      <c r="B99" s="24" t="s">
        <v>149</v>
      </c>
      <c r="C99" s="89">
        <v>0.46400000000000002</v>
      </c>
      <c r="D99" s="36">
        <v>3631</v>
      </c>
      <c r="E99" s="36">
        <v>6922</v>
      </c>
      <c r="F99" s="36">
        <v>3191</v>
      </c>
      <c r="G99" s="36">
        <v>3731</v>
      </c>
      <c r="H99" s="36">
        <v>7825.4310344827582</v>
      </c>
      <c r="I99" s="36">
        <v>14918.103448275861</v>
      </c>
      <c r="J99" s="37">
        <v>1.9063618837785734</v>
      </c>
      <c r="K99" s="38">
        <v>85.52666845349772</v>
      </c>
      <c r="L99" s="38">
        <v>6.6857910038345265</v>
      </c>
      <c r="M99" s="36">
        <v>6956</v>
      </c>
      <c r="N99" s="36">
        <v>-34</v>
      </c>
    </row>
    <row r="100" spans="1:14" ht="11.25" customHeight="1">
      <c r="A100" s="5"/>
      <c r="B100" s="24" t="s">
        <v>150</v>
      </c>
      <c r="C100" s="89">
        <v>1.0860000000000001</v>
      </c>
      <c r="D100" s="36">
        <v>5300</v>
      </c>
      <c r="E100" s="36">
        <v>11447</v>
      </c>
      <c r="F100" s="36">
        <v>5346</v>
      </c>
      <c r="G100" s="36">
        <v>6101</v>
      </c>
      <c r="H100" s="36">
        <v>4880.2946593001834</v>
      </c>
      <c r="I100" s="36">
        <v>10540.515653775321</v>
      </c>
      <c r="J100" s="37">
        <v>2.1598113207547169</v>
      </c>
      <c r="K100" s="38">
        <v>87.62497951155548</v>
      </c>
      <c r="L100" s="38">
        <v>11.056378159620603</v>
      </c>
      <c r="M100" s="36">
        <v>11134</v>
      </c>
      <c r="N100" s="36">
        <v>313</v>
      </c>
    </row>
    <row r="101" spans="1:14" ht="11.25" customHeight="1">
      <c r="A101" s="5"/>
      <c r="B101" s="24" t="s">
        <v>151</v>
      </c>
      <c r="C101" s="89">
        <v>0.29199999999999998</v>
      </c>
      <c r="D101" s="36">
        <v>2465</v>
      </c>
      <c r="E101" s="36">
        <v>5232</v>
      </c>
      <c r="F101" s="36">
        <v>2451</v>
      </c>
      <c r="G101" s="36">
        <v>2781</v>
      </c>
      <c r="H101" s="36">
        <v>8441.7808219178096</v>
      </c>
      <c r="I101" s="36">
        <v>17917.808219178085</v>
      </c>
      <c r="J101" s="37">
        <v>2.1225152129817446</v>
      </c>
      <c r="K101" s="38">
        <v>88.133764832793958</v>
      </c>
      <c r="L101" s="38">
        <v>5.0534612152646989</v>
      </c>
      <c r="M101" s="36">
        <v>5087</v>
      </c>
      <c r="N101" s="36">
        <v>145</v>
      </c>
    </row>
    <row r="102" spans="1:14" ht="11.25" customHeight="1">
      <c r="A102" s="5"/>
      <c r="B102" s="24" t="s">
        <v>152</v>
      </c>
      <c r="C102" s="89">
        <v>0.30599999999999999</v>
      </c>
      <c r="D102" s="36">
        <v>2010</v>
      </c>
      <c r="E102" s="36">
        <v>4430</v>
      </c>
      <c r="F102" s="36">
        <v>2093</v>
      </c>
      <c r="G102" s="36">
        <v>2337</v>
      </c>
      <c r="H102" s="36">
        <v>6568.6274509803925</v>
      </c>
      <c r="I102" s="36">
        <v>14477.124183006536</v>
      </c>
      <c r="J102" s="37">
        <v>2.2039800995024876</v>
      </c>
      <c r="K102" s="38">
        <v>89.559264013692768</v>
      </c>
      <c r="L102" s="38">
        <v>4.2788289724049333</v>
      </c>
      <c r="M102" s="36">
        <v>4430</v>
      </c>
      <c r="N102" s="36" t="s">
        <v>300</v>
      </c>
    </row>
    <row r="103" spans="1:14" ht="11.25" customHeight="1">
      <c r="A103" s="5"/>
      <c r="B103" s="24" t="s">
        <v>153</v>
      </c>
      <c r="C103" s="89">
        <v>0.217</v>
      </c>
      <c r="D103" s="36">
        <v>1817</v>
      </c>
      <c r="E103" s="36">
        <v>3541</v>
      </c>
      <c r="F103" s="36">
        <v>1622</v>
      </c>
      <c r="G103" s="36">
        <v>1919</v>
      </c>
      <c r="H103" s="36">
        <v>8373.2718894009213</v>
      </c>
      <c r="I103" s="36">
        <v>16317.972350230415</v>
      </c>
      <c r="J103" s="37">
        <v>1.9488167308750688</v>
      </c>
      <c r="K103" s="38">
        <v>84.523189161021364</v>
      </c>
      <c r="L103" s="38">
        <v>3.4201655510803319</v>
      </c>
      <c r="M103" s="36">
        <v>3456</v>
      </c>
      <c r="N103" s="36">
        <v>85</v>
      </c>
    </row>
    <row r="104" spans="1:14" ht="11.25" customHeight="1">
      <c r="A104" s="5"/>
      <c r="B104" s="24" t="s">
        <v>154</v>
      </c>
      <c r="C104" s="89">
        <v>0.19800000000000001</v>
      </c>
      <c r="D104" s="36">
        <v>1161</v>
      </c>
      <c r="E104" s="36">
        <v>2274</v>
      </c>
      <c r="F104" s="36">
        <v>984</v>
      </c>
      <c r="G104" s="36">
        <v>1290</v>
      </c>
      <c r="H104" s="36">
        <v>5863.6363636363631</v>
      </c>
      <c r="I104" s="36">
        <v>11484.848484848484</v>
      </c>
      <c r="J104" s="37">
        <v>1.9586563307493541</v>
      </c>
      <c r="K104" s="38">
        <v>76.279069767441868</v>
      </c>
      <c r="L104" s="38">
        <v>2.1964011474602301</v>
      </c>
      <c r="M104" s="36">
        <v>2253</v>
      </c>
      <c r="N104" s="36">
        <v>21</v>
      </c>
    </row>
    <row r="105" spans="1:14" ht="11.25" customHeight="1">
      <c r="A105" s="5"/>
      <c r="B105" s="24" t="s">
        <v>155</v>
      </c>
      <c r="C105" s="89">
        <v>0.184</v>
      </c>
      <c r="D105" s="36">
        <v>1080</v>
      </c>
      <c r="E105" s="36">
        <v>2338</v>
      </c>
      <c r="F105" s="36">
        <v>1073</v>
      </c>
      <c r="G105" s="36">
        <v>1265</v>
      </c>
      <c r="H105" s="36">
        <v>5869.565217391304</v>
      </c>
      <c r="I105" s="36">
        <v>12706.521739130436</v>
      </c>
      <c r="J105" s="37">
        <v>2.164814814814815</v>
      </c>
      <c r="K105" s="38">
        <v>84.822134387351781</v>
      </c>
      <c r="L105" s="38">
        <v>2.2582171867906853</v>
      </c>
      <c r="M105" s="36">
        <v>2305</v>
      </c>
      <c r="N105" s="36">
        <v>33</v>
      </c>
    </row>
    <row r="106" spans="1:14" ht="11.25" customHeight="1">
      <c r="A106" s="5"/>
      <c r="B106" s="24" t="s">
        <v>156</v>
      </c>
      <c r="C106" s="89">
        <v>0.191</v>
      </c>
      <c r="D106" s="36">
        <v>1908</v>
      </c>
      <c r="E106" s="36">
        <v>3157</v>
      </c>
      <c r="F106" s="36">
        <v>1398</v>
      </c>
      <c r="G106" s="36">
        <v>1759</v>
      </c>
      <c r="H106" s="36">
        <v>9989.5287958115186</v>
      </c>
      <c r="I106" s="36">
        <v>16528.795811518325</v>
      </c>
      <c r="J106" s="37">
        <v>1.6546121593291405</v>
      </c>
      <c r="K106" s="38">
        <v>79.47697555429221</v>
      </c>
      <c r="L106" s="38">
        <v>3.0492693150976016</v>
      </c>
      <c r="M106" s="36">
        <v>3015</v>
      </c>
      <c r="N106" s="36">
        <v>142</v>
      </c>
    </row>
    <row r="107" spans="1:14" ht="11.25" customHeight="1">
      <c r="A107" s="5"/>
      <c r="B107" s="24" t="s">
        <v>157</v>
      </c>
      <c r="C107" s="89">
        <v>0.22700000000000001</v>
      </c>
      <c r="D107" s="36">
        <v>2133</v>
      </c>
      <c r="E107" s="36">
        <v>3977</v>
      </c>
      <c r="F107" s="36">
        <v>1742</v>
      </c>
      <c r="G107" s="36">
        <v>2235</v>
      </c>
      <c r="H107" s="36">
        <v>9396.4757709251098</v>
      </c>
      <c r="I107" s="36">
        <v>17519.823788546255</v>
      </c>
      <c r="J107" s="37">
        <v>1.8645100796999532</v>
      </c>
      <c r="K107" s="38">
        <v>77.94183445190157</v>
      </c>
      <c r="L107" s="38">
        <v>3.8412873190190564</v>
      </c>
      <c r="M107" s="36">
        <v>3879</v>
      </c>
      <c r="N107" s="36">
        <v>98</v>
      </c>
    </row>
    <row r="108" spans="1:14" ht="11.25" customHeight="1">
      <c r="A108" s="5"/>
      <c r="B108" s="24" t="s">
        <v>158</v>
      </c>
      <c r="C108" s="89">
        <v>0.30499999999999999</v>
      </c>
      <c r="D108" s="36">
        <v>1602</v>
      </c>
      <c r="E108" s="36">
        <v>2794</v>
      </c>
      <c r="F108" s="36">
        <v>1273</v>
      </c>
      <c r="G108" s="36">
        <v>1521</v>
      </c>
      <c r="H108" s="36">
        <v>5252.4590163934427</v>
      </c>
      <c r="I108" s="36">
        <v>9160.6557377049176</v>
      </c>
      <c r="J108" s="37">
        <v>1.7440699126092385</v>
      </c>
      <c r="K108" s="38">
        <v>83.694937541091392</v>
      </c>
      <c r="L108" s="38">
        <v>2.6986564670201769</v>
      </c>
      <c r="M108" s="36">
        <v>2726</v>
      </c>
      <c r="N108" s="36">
        <v>68</v>
      </c>
    </row>
    <row r="109" spans="1:14" ht="11.25" customHeight="1">
      <c r="A109" s="5"/>
      <c r="B109" s="24" t="s">
        <v>159</v>
      </c>
      <c r="C109" s="89">
        <v>0.26700000000000002</v>
      </c>
      <c r="D109" s="36">
        <v>334</v>
      </c>
      <c r="E109" s="36">
        <v>763</v>
      </c>
      <c r="F109" s="36">
        <v>287</v>
      </c>
      <c r="G109" s="36">
        <v>476</v>
      </c>
      <c r="H109" s="36">
        <v>1250.9363295880148</v>
      </c>
      <c r="I109" s="36">
        <v>2857.6779026217228</v>
      </c>
      <c r="J109" s="37">
        <v>2.284431137724551</v>
      </c>
      <c r="K109" s="38">
        <v>60.294117647058819</v>
      </c>
      <c r="L109" s="38">
        <v>0.73696309389276848</v>
      </c>
      <c r="M109" s="36">
        <v>792</v>
      </c>
      <c r="N109" s="36">
        <v>-29</v>
      </c>
    </row>
    <row r="110" spans="1:14" ht="11.25" customHeight="1">
      <c r="A110" s="5"/>
      <c r="B110" s="24" t="s">
        <v>160</v>
      </c>
      <c r="C110" s="89">
        <v>0.128</v>
      </c>
      <c r="D110" s="36">
        <v>1030</v>
      </c>
      <c r="E110" s="36">
        <v>1675</v>
      </c>
      <c r="F110" s="36">
        <v>729</v>
      </c>
      <c r="G110" s="36">
        <v>946</v>
      </c>
      <c r="H110" s="36">
        <v>8046.875</v>
      </c>
      <c r="I110" s="36">
        <v>13085.9375</v>
      </c>
      <c r="J110" s="37">
        <v>1.6262135922330097</v>
      </c>
      <c r="K110" s="38">
        <v>77.061310782241009</v>
      </c>
      <c r="L110" s="38">
        <v>1.6178416543517526</v>
      </c>
      <c r="M110" s="36">
        <v>1719</v>
      </c>
      <c r="N110" s="36">
        <v>-44</v>
      </c>
    </row>
    <row r="111" spans="1:14" ht="11.25" customHeight="1">
      <c r="A111" s="5"/>
      <c r="B111" s="24" t="s">
        <v>161</v>
      </c>
      <c r="C111" s="89">
        <v>0.21199999999999999</v>
      </c>
      <c r="D111" s="36">
        <v>1536</v>
      </c>
      <c r="E111" s="36">
        <v>2685</v>
      </c>
      <c r="F111" s="36">
        <v>1170</v>
      </c>
      <c r="G111" s="36">
        <v>1515</v>
      </c>
      <c r="H111" s="36">
        <v>7245.2830188679245</v>
      </c>
      <c r="I111" s="36">
        <v>12665.094339622641</v>
      </c>
      <c r="J111" s="37">
        <v>1.748046875</v>
      </c>
      <c r="K111" s="38">
        <v>77.227722772277232</v>
      </c>
      <c r="L111" s="38">
        <v>2.593376025035496</v>
      </c>
      <c r="M111" s="36">
        <v>2687</v>
      </c>
      <c r="N111" s="36">
        <v>-2</v>
      </c>
    </row>
    <row r="112" spans="1:14" ht="6" customHeight="1">
      <c r="A112" s="5"/>
      <c r="B112" s="28"/>
      <c r="C112" s="90"/>
      <c r="D112" s="46"/>
      <c r="E112" s="46"/>
      <c r="F112" s="46"/>
      <c r="G112" s="46"/>
      <c r="H112" s="30"/>
      <c r="I112" s="30"/>
      <c r="J112" s="31"/>
      <c r="K112" s="27"/>
      <c r="L112" s="32"/>
      <c r="M112" s="5"/>
      <c r="N112" s="25"/>
    </row>
    <row r="113" spans="1:14" s="3" customFormat="1" ht="11.25" customHeight="1">
      <c r="A113" s="278" t="s">
        <v>10</v>
      </c>
      <c r="B113" s="279"/>
      <c r="C113" s="33">
        <v>7.46</v>
      </c>
      <c r="D113" s="34">
        <v>20669</v>
      </c>
      <c r="E113" s="34">
        <v>40827</v>
      </c>
      <c r="F113" s="34">
        <v>17243</v>
      </c>
      <c r="G113" s="34">
        <v>23584</v>
      </c>
      <c r="H113" s="34">
        <v>2770.6434316353889</v>
      </c>
      <c r="I113" s="34">
        <v>5472.7882037533509</v>
      </c>
      <c r="J113" s="33">
        <v>1.9752769848565483</v>
      </c>
      <c r="K113" s="35">
        <v>73.113127544097694</v>
      </c>
      <c r="L113" s="35">
        <v>100</v>
      </c>
      <c r="M113" s="34">
        <v>41367</v>
      </c>
      <c r="N113" s="34">
        <v>-540</v>
      </c>
    </row>
    <row r="114" spans="1:14" ht="11.25" customHeight="1">
      <c r="A114" s="5"/>
      <c r="B114" s="24" t="s">
        <v>53</v>
      </c>
      <c r="C114" s="89">
        <v>0.56000000000000005</v>
      </c>
      <c r="D114" s="36">
        <v>2267</v>
      </c>
      <c r="E114" s="36">
        <v>4815</v>
      </c>
      <c r="F114" s="36">
        <v>1595</v>
      </c>
      <c r="G114" s="36">
        <v>3220</v>
      </c>
      <c r="H114" s="36">
        <v>4048.2142857142853</v>
      </c>
      <c r="I114" s="36">
        <v>8598.2142857142844</v>
      </c>
      <c r="J114" s="37">
        <v>2.1239523599470664</v>
      </c>
      <c r="K114" s="38">
        <v>49.534161490683232</v>
      </c>
      <c r="L114" s="38">
        <v>11.793665956352415</v>
      </c>
      <c r="M114" s="36">
        <v>4878</v>
      </c>
      <c r="N114" s="36">
        <v>-63</v>
      </c>
    </row>
    <row r="115" spans="1:14" ht="11.25" customHeight="1">
      <c r="A115" s="5"/>
      <c r="B115" s="24" t="s">
        <v>54</v>
      </c>
      <c r="C115" s="89">
        <v>0.36099999999999999</v>
      </c>
      <c r="D115" s="36">
        <v>1750</v>
      </c>
      <c r="E115" s="36">
        <v>3329</v>
      </c>
      <c r="F115" s="36">
        <v>1398</v>
      </c>
      <c r="G115" s="36">
        <v>1931</v>
      </c>
      <c r="H115" s="36">
        <v>4847.6454293628813</v>
      </c>
      <c r="I115" s="36">
        <v>9221.6066481994458</v>
      </c>
      <c r="J115" s="37">
        <v>1.9022857142857144</v>
      </c>
      <c r="K115" s="38">
        <v>72.39772138788193</v>
      </c>
      <c r="L115" s="38">
        <v>8.1539177505082421</v>
      </c>
      <c r="M115" s="36">
        <v>3346</v>
      </c>
      <c r="N115" s="36">
        <v>-17</v>
      </c>
    </row>
    <row r="116" spans="1:14" s="3" customFormat="1" ht="11.25" customHeight="1">
      <c r="A116" s="19"/>
      <c r="B116" s="24" t="s">
        <v>55</v>
      </c>
      <c r="C116" s="89">
        <v>1.3520000000000001</v>
      </c>
      <c r="D116" s="36">
        <v>1699</v>
      </c>
      <c r="E116" s="36">
        <v>3198</v>
      </c>
      <c r="F116" s="36">
        <v>1375</v>
      </c>
      <c r="G116" s="36">
        <v>1823</v>
      </c>
      <c r="H116" s="36">
        <v>1256.6568047337278</v>
      </c>
      <c r="I116" s="36">
        <v>2365.3846153846152</v>
      </c>
      <c r="J116" s="37">
        <v>1.8822836962919365</v>
      </c>
      <c r="K116" s="38">
        <v>75.425123422929246</v>
      </c>
      <c r="L116" s="38">
        <v>7.8330516569916959</v>
      </c>
      <c r="M116" s="36">
        <v>3292</v>
      </c>
      <c r="N116" s="36">
        <v>-94</v>
      </c>
    </row>
    <row r="117" spans="1:14" ht="11.25" customHeight="1">
      <c r="A117" s="5"/>
      <c r="B117" s="24" t="s">
        <v>56</v>
      </c>
      <c r="C117" s="89">
        <v>1.044</v>
      </c>
      <c r="D117" s="36">
        <v>2345</v>
      </c>
      <c r="E117" s="36">
        <v>5242</v>
      </c>
      <c r="F117" s="36">
        <v>2359</v>
      </c>
      <c r="G117" s="36">
        <v>2883</v>
      </c>
      <c r="H117" s="36">
        <v>2246.1685823754788</v>
      </c>
      <c r="I117" s="36">
        <v>5021.0727969348654</v>
      </c>
      <c r="J117" s="37">
        <v>2.2353944562899786</v>
      </c>
      <c r="K117" s="38">
        <v>81.824488380159551</v>
      </c>
      <c r="L117" s="38">
        <v>12.839542459646802</v>
      </c>
      <c r="M117" s="36">
        <v>5249</v>
      </c>
      <c r="N117" s="36">
        <v>-7</v>
      </c>
    </row>
    <row r="118" spans="1:14" ht="11.25" customHeight="1">
      <c r="A118" s="5"/>
      <c r="B118" s="24" t="s">
        <v>57</v>
      </c>
      <c r="C118" s="89">
        <v>0.89100000000000001</v>
      </c>
      <c r="D118" s="36">
        <v>2616</v>
      </c>
      <c r="E118" s="36">
        <v>5829</v>
      </c>
      <c r="F118" s="36">
        <v>2650</v>
      </c>
      <c r="G118" s="36">
        <v>3179</v>
      </c>
      <c r="H118" s="36">
        <v>2936.0269360269358</v>
      </c>
      <c r="I118" s="36">
        <v>6542.0875420875418</v>
      </c>
      <c r="J118" s="37">
        <v>2.2282110091743119</v>
      </c>
      <c r="K118" s="38">
        <v>83.3595470273671</v>
      </c>
      <c r="L118" s="38">
        <v>14.277316481740025</v>
      </c>
      <c r="M118" s="36">
        <v>5902</v>
      </c>
      <c r="N118" s="36">
        <v>-73</v>
      </c>
    </row>
    <row r="119" spans="1:14" ht="11.25" customHeight="1">
      <c r="A119" s="5"/>
      <c r="B119" s="24" t="s">
        <v>58</v>
      </c>
      <c r="C119" s="89">
        <v>1.365</v>
      </c>
      <c r="D119" s="36">
        <v>2665</v>
      </c>
      <c r="E119" s="36">
        <v>5224</v>
      </c>
      <c r="F119" s="36">
        <v>2295</v>
      </c>
      <c r="G119" s="36">
        <v>2929</v>
      </c>
      <c r="H119" s="36">
        <v>1952.3809523809523</v>
      </c>
      <c r="I119" s="36">
        <v>3827.1062271062269</v>
      </c>
      <c r="J119" s="37">
        <v>1.9602251407129456</v>
      </c>
      <c r="K119" s="38">
        <v>78.354387162854209</v>
      </c>
      <c r="L119" s="38">
        <v>12.795453988781933</v>
      </c>
      <c r="M119" s="36">
        <v>5370</v>
      </c>
      <c r="N119" s="36">
        <v>-146</v>
      </c>
    </row>
    <row r="120" spans="1:14" ht="11.25" customHeight="1">
      <c r="A120" s="5"/>
      <c r="B120" s="24" t="s">
        <v>59</v>
      </c>
      <c r="C120" s="89">
        <v>0.312</v>
      </c>
      <c r="D120" s="36">
        <v>1525</v>
      </c>
      <c r="E120" s="36">
        <v>2755</v>
      </c>
      <c r="F120" s="36">
        <v>1070</v>
      </c>
      <c r="G120" s="36">
        <v>1685</v>
      </c>
      <c r="H120" s="36">
        <v>4887.8205128205127</v>
      </c>
      <c r="I120" s="36">
        <v>8830.1282051282051</v>
      </c>
      <c r="J120" s="37">
        <v>1.8065573770491803</v>
      </c>
      <c r="K120" s="38">
        <v>63.501483679525229</v>
      </c>
      <c r="L120" s="38">
        <v>6.7479854018174246</v>
      </c>
      <c r="M120" s="36">
        <v>2758</v>
      </c>
      <c r="N120" s="36">
        <v>-3</v>
      </c>
    </row>
    <row r="121" spans="1:14" ht="11.25" customHeight="1">
      <c r="A121" s="5"/>
      <c r="B121" s="24" t="s">
        <v>60</v>
      </c>
      <c r="C121" s="89">
        <v>0.30099999999999999</v>
      </c>
      <c r="D121" s="36">
        <v>1765</v>
      </c>
      <c r="E121" s="36">
        <v>3147</v>
      </c>
      <c r="F121" s="36">
        <v>1300</v>
      </c>
      <c r="G121" s="36">
        <v>1847</v>
      </c>
      <c r="H121" s="36">
        <v>5863.7873754152824</v>
      </c>
      <c r="I121" s="36">
        <v>10455.14950166113</v>
      </c>
      <c r="J121" s="37">
        <v>1.7830028328611898</v>
      </c>
      <c r="K121" s="38">
        <v>70.384407146724413</v>
      </c>
      <c r="L121" s="38">
        <v>7.7081343228745682</v>
      </c>
      <c r="M121" s="36">
        <v>3117</v>
      </c>
      <c r="N121" s="36">
        <v>30</v>
      </c>
    </row>
    <row r="122" spans="1:14" ht="11.25" customHeight="1">
      <c r="A122" s="5"/>
      <c r="B122" s="24" t="s">
        <v>61</v>
      </c>
      <c r="C122" s="89">
        <v>0.61299999999999999</v>
      </c>
      <c r="D122" s="36">
        <v>663</v>
      </c>
      <c r="E122" s="36">
        <v>1401</v>
      </c>
      <c r="F122" s="36">
        <v>531</v>
      </c>
      <c r="G122" s="36">
        <v>870</v>
      </c>
      <c r="H122" s="36">
        <v>1081.5660685154976</v>
      </c>
      <c r="I122" s="36">
        <v>2285.4812398042413</v>
      </c>
      <c r="J122" s="37">
        <v>2.1131221719457014</v>
      </c>
      <c r="K122" s="38">
        <v>61.03448275862069</v>
      </c>
      <c r="L122" s="38">
        <v>3.431552648982291</v>
      </c>
      <c r="M122" s="36">
        <v>1482</v>
      </c>
      <c r="N122" s="36">
        <v>-81</v>
      </c>
    </row>
    <row r="123" spans="1:14" ht="11.25" customHeight="1">
      <c r="A123" s="5"/>
      <c r="B123" s="24" t="s">
        <v>162</v>
      </c>
      <c r="C123" s="89">
        <v>0.19</v>
      </c>
      <c r="D123" s="36">
        <v>1159</v>
      </c>
      <c r="E123" s="36">
        <v>1990</v>
      </c>
      <c r="F123" s="36">
        <v>883</v>
      </c>
      <c r="G123" s="36">
        <v>1107</v>
      </c>
      <c r="H123" s="36">
        <v>6100</v>
      </c>
      <c r="I123" s="36">
        <v>10473.684210526315</v>
      </c>
      <c r="J123" s="37">
        <v>1.7169974115616911</v>
      </c>
      <c r="K123" s="38">
        <v>79.765130984643179</v>
      </c>
      <c r="L123" s="38">
        <v>4.8742253900604995</v>
      </c>
      <c r="M123" s="36">
        <v>2021</v>
      </c>
      <c r="N123" s="36">
        <v>-31</v>
      </c>
    </row>
    <row r="124" spans="1:14" ht="11.25" customHeight="1">
      <c r="A124" s="5"/>
      <c r="B124" s="24" t="s">
        <v>163</v>
      </c>
      <c r="C124" s="89">
        <v>0.47100000000000003</v>
      </c>
      <c r="D124" s="36">
        <v>2215</v>
      </c>
      <c r="E124" s="36">
        <v>3897</v>
      </c>
      <c r="F124" s="36">
        <v>1787</v>
      </c>
      <c r="G124" s="36">
        <v>2110</v>
      </c>
      <c r="H124" s="36">
        <v>4702.7600849256896</v>
      </c>
      <c r="I124" s="36">
        <v>8273.885350318471</v>
      </c>
      <c r="J124" s="37">
        <v>1.7593679458239277</v>
      </c>
      <c r="K124" s="38">
        <v>84.691943127962091</v>
      </c>
      <c r="L124" s="38">
        <v>9.5451539422441023</v>
      </c>
      <c r="M124" s="36">
        <v>3952</v>
      </c>
      <c r="N124" s="36">
        <v>-55</v>
      </c>
    </row>
    <row r="125" spans="1:14" ht="6" customHeight="1">
      <c r="A125" s="5"/>
      <c r="B125" s="28"/>
      <c r="C125" s="79"/>
      <c r="D125" s="5"/>
      <c r="E125" s="5"/>
      <c r="F125" s="5"/>
      <c r="G125" s="5"/>
      <c r="H125" s="30"/>
      <c r="I125" s="30"/>
      <c r="J125" s="31"/>
      <c r="K125" s="27"/>
      <c r="L125" s="32"/>
      <c r="M125" s="5"/>
      <c r="N125" s="25"/>
    </row>
    <row r="126" spans="1:14" s="3" customFormat="1" ht="11.25" customHeight="1">
      <c r="A126" s="278" t="s">
        <v>11</v>
      </c>
      <c r="B126" s="279"/>
      <c r="C126" s="51">
        <v>28.78</v>
      </c>
      <c r="D126" s="52">
        <v>58321</v>
      </c>
      <c r="E126" s="52">
        <v>136064</v>
      </c>
      <c r="F126" s="52">
        <v>64861</v>
      </c>
      <c r="G126" s="52">
        <v>71203</v>
      </c>
      <c r="H126" s="52">
        <v>2026.4419735927727</v>
      </c>
      <c r="I126" s="52">
        <v>4727.7275886031966</v>
      </c>
      <c r="J126" s="51">
        <v>2.333018981156016</v>
      </c>
      <c r="K126" s="53">
        <v>91.093071921126921</v>
      </c>
      <c r="L126" s="53">
        <v>100</v>
      </c>
      <c r="M126" s="52">
        <v>136206</v>
      </c>
      <c r="N126" s="52">
        <v>-142</v>
      </c>
    </row>
    <row r="127" spans="1:14" ht="11.25" customHeight="1">
      <c r="A127" s="5"/>
      <c r="B127" s="24" t="s">
        <v>62</v>
      </c>
      <c r="C127" s="78">
        <v>1.1160000000000001</v>
      </c>
      <c r="D127" s="25">
        <v>5845</v>
      </c>
      <c r="E127" s="25">
        <v>12915</v>
      </c>
      <c r="F127" s="25">
        <v>5962</v>
      </c>
      <c r="G127" s="25">
        <v>6953</v>
      </c>
      <c r="H127" s="25">
        <v>5237.4551971326164</v>
      </c>
      <c r="I127" s="25">
        <v>11572.58064516129</v>
      </c>
      <c r="J127" s="26">
        <v>2.2095808383233533</v>
      </c>
      <c r="K127" s="27">
        <v>85.747159499496618</v>
      </c>
      <c r="L127" s="27">
        <v>9.4918567732831605</v>
      </c>
      <c r="M127" s="25">
        <v>12940</v>
      </c>
      <c r="N127" s="25">
        <v>-25</v>
      </c>
    </row>
    <row r="128" spans="1:14" ht="11.25" customHeight="1">
      <c r="A128" s="5"/>
      <c r="B128" s="24" t="s">
        <v>63</v>
      </c>
      <c r="C128" s="78">
        <v>0.85099999999999998</v>
      </c>
      <c r="D128" s="25">
        <v>4294</v>
      </c>
      <c r="E128" s="25">
        <v>10330</v>
      </c>
      <c r="F128" s="25">
        <v>5019</v>
      </c>
      <c r="G128" s="25">
        <v>5311</v>
      </c>
      <c r="H128" s="25">
        <v>5045.8284371327854</v>
      </c>
      <c r="I128" s="25">
        <v>12138.660399529965</v>
      </c>
      <c r="J128" s="26">
        <v>2.4056823474615743</v>
      </c>
      <c r="K128" s="27">
        <v>94.501977028808142</v>
      </c>
      <c r="L128" s="27">
        <v>7.5920155221072445</v>
      </c>
      <c r="M128" s="25">
        <v>10058</v>
      </c>
      <c r="N128" s="25">
        <v>272</v>
      </c>
    </row>
    <row r="129" spans="1:14" ht="11.25" customHeight="1">
      <c r="A129" s="5"/>
      <c r="B129" s="24" t="s">
        <v>64</v>
      </c>
      <c r="C129" s="78">
        <v>1.1619999999999999</v>
      </c>
      <c r="D129" s="25">
        <v>5828</v>
      </c>
      <c r="E129" s="25">
        <v>12914</v>
      </c>
      <c r="F129" s="25">
        <v>6269</v>
      </c>
      <c r="G129" s="25">
        <v>6645</v>
      </c>
      <c r="H129" s="25">
        <v>5015.4905335628227</v>
      </c>
      <c r="I129" s="25">
        <v>11113.597246127367</v>
      </c>
      <c r="J129" s="26">
        <v>2.2158544955387782</v>
      </c>
      <c r="K129" s="27">
        <v>94.341610233258095</v>
      </c>
      <c r="L129" s="27">
        <v>9.4911218250235194</v>
      </c>
      <c r="M129" s="25">
        <v>12967</v>
      </c>
      <c r="N129" s="25">
        <v>-53</v>
      </c>
    </row>
    <row r="130" spans="1:14" ht="11.25" customHeight="1">
      <c r="A130" s="5"/>
      <c r="B130" s="24" t="s">
        <v>65</v>
      </c>
      <c r="C130" s="78">
        <v>0.39300000000000002</v>
      </c>
      <c r="D130" s="25">
        <v>2301</v>
      </c>
      <c r="E130" s="25">
        <v>5008</v>
      </c>
      <c r="F130" s="25">
        <v>2332</v>
      </c>
      <c r="G130" s="25">
        <v>2676</v>
      </c>
      <c r="H130" s="25">
        <v>5854.9618320610689</v>
      </c>
      <c r="I130" s="25">
        <v>12743.002544529261</v>
      </c>
      <c r="J130" s="26">
        <v>2.1764450239026512</v>
      </c>
      <c r="K130" s="27">
        <v>87.144992526158447</v>
      </c>
      <c r="L130" s="27">
        <v>3.6806208842897461</v>
      </c>
      <c r="M130" s="25">
        <v>5015</v>
      </c>
      <c r="N130" s="25">
        <v>-7</v>
      </c>
    </row>
    <row r="131" spans="1:14" ht="11.25" customHeight="1">
      <c r="A131" s="5"/>
      <c r="B131" s="24" t="s">
        <v>66</v>
      </c>
      <c r="C131" s="78">
        <v>0.64100000000000001</v>
      </c>
      <c r="D131" s="25">
        <v>3618</v>
      </c>
      <c r="E131" s="25">
        <v>7236</v>
      </c>
      <c r="F131" s="25">
        <v>3307</v>
      </c>
      <c r="G131" s="25">
        <v>3929</v>
      </c>
      <c r="H131" s="25">
        <v>5644.3057722308895</v>
      </c>
      <c r="I131" s="25">
        <v>11288.611544461779</v>
      </c>
      <c r="J131" s="26">
        <v>2</v>
      </c>
      <c r="K131" s="27">
        <v>84.16899974548231</v>
      </c>
      <c r="L131" s="27">
        <v>5.3180856067732831</v>
      </c>
      <c r="M131" s="25">
        <v>7406</v>
      </c>
      <c r="N131" s="25">
        <v>-170</v>
      </c>
    </row>
    <row r="132" spans="1:14" ht="11.25" customHeight="1">
      <c r="A132" s="5"/>
      <c r="B132" s="24" t="s">
        <v>67</v>
      </c>
      <c r="C132" s="78">
        <v>0.53400000000000003</v>
      </c>
      <c r="D132" s="25">
        <v>3641</v>
      </c>
      <c r="E132" s="25">
        <v>8543</v>
      </c>
      <c r="F132" s="25">
        <v>3976</v>
      </c>
      <c r="G132" s="25">
        <v>4567</v>
      </c>
      <c r="H132" s="25">
        <v>6818.3520599250933</v>
      </c>
      <c r="I132" s="25">
        <v>15998.127340823969</v>
      </c>
      <c r="J132" s="26">
        <v>2.3463334248832739</v>
      </c>
      <c r="K132" s="27">
        <v>87.059338734398949</v>
      </c>
      <c r="L132" s="27">
        <v>6.2786629821260584</v>
      </c>
      <c r="M132" s="25">
        <v>8580</v>
      </c>
      <c r="N132" s="25">
        <v>-37</v>
      </c>
    </row>
    <row r="133" spans="1:14" ht="11.25" customHeight="1">
      <c r="A133" s="5"/>
      <c r="B133" s="24" t="s">
        <v>68</v>
      </c>
      <c r="C133" s="78">
        <v>1.8149999999999999</v>
      </c>
      <c r="D133" s="25">
        <v>4003</v>
      </c>
      <c r="E133" s="25">
        <v>8785</v>
      </c>
      <c r="F133" s="25">
        <v>4202</v>
      </c>
      <c r="G133" s="25">
        <v>4583</v>
      </c>
      <c r="H133" s="25">
        <v>2205.5096418732783</v>
      </c>
      <c r="I133" s="25">
        <v>4840.2203856749311</v>
      </c>
      <c r="J133" s="26">
        <v>2.1946040469647765</v>
      </c>
      <c r="K133" s="27">
        <v>91.686668121317922</v>
      </c>
      <c r="L133" s="27">
        <v>6.456520460959549</v>
      </c>
      <c r="M133" s="25">
        <v>8788</v>
      </c>
      <c r="N133" s="25">
        <v>-3</v>
      </c>
    </row>
    <row r="134" spans="1:14" ht="11.25" customHeight="1">
      <c r="A134" s="5"/>
      <c r="B134" s="24" t="s">
        <v>69</v>
      </c>
      <c r="C134" s="78">
        <v>6.0949999999999998</v>
      </c>
      <c r="D134" s="25">
        <v>4935</v>
      </c>
      <c r="E134" s="25">
        <v>12292</v>
      </c>
      <c r="F134" s="25">
        <v>5964</v>
      </c>
      <c r="G134" s="25">
        <v>6328</v>
      </c>
      <c r="H134" s="25">
        <v>809.68006562756364</v>
      </c>
      <c r="I134" s="25">
        <v>2016.7350287120591</v>
      </c>
      <c r="J134" s="26">
        <v>2.4907801418439717</v>
      </c>
      <c r="K134" s="27">
        <v>94.247787610619469</v>
      </c>
      <c r="L134" s="27">
        <v>9.0339840075258699</v>
      </c>
      <c r="M134" s="25">
        <v>12244</v>
      </c>
      <c r="N134" s="25">
        <v>48</v>
      </c>
    </row>
    <row r="135" spans="1:14" ht="11.25" customHeight="1">
      <c r="A135" s="5"/>
      <c r="B135" s="24" t="s">
        <v>70</v>
      </c>
      <c r="C135" s="78">
        <v>2.5960000000000001</v>
      </c>
      <c r="D135" s="25">
        <v>7540</v>
      </c>
      <c r="E135" s="25">
        <v>18625</v>
      </c>
      <c r="F135" s="25">
        <v>9627</v>
      </c>
      <c r="G135" s="25">
        <v>8998</v>
      </c>
      <c r="H135" s="25">
        <v>2904.4684129429893</v>
      </c>
      <c r="I135" s="25">
        <v>7174.4992295839747</v>
      </c>
      <c r="J135" s="26">
        <v>2.4701591511936338</v>
      </c>
      <c r="K135" s="27">
        <v>106.99044232051567</v>
      </c>
      <c r="L135" s="27">
        <v>13.688411335841957</v>
      </c>
      <c r="M135" s="25">
        <v>18641</v>
      </c>
      <c r="N135" s="25">
        <v>-16</v>
      </c>
    </row>
    <row r="136" spans="1:14" ht="11.25" customHeight="1">
      <c r="A136" s="5"/>
      <c r="B136" s="24" t="s">
        <v>164</v>
      </c>
      <c r="C136" s="78">
        <v>3.4889999999999999</v>
      </c>
      <c r="D136" s="25">
        <v>4116</v>
      </c>
      <c r="E136" s="25">
        <v>10400</v>
      </c>
      <c r="F136" s="25">
        <v>4919</v>
      </c>
      <c r="G136" s="25">
        <v>5481</v>
      </c>
      <c r="H136" s="25">
        <v>1179.707652622528</v>
      </c>
      <c r="I136" s="25">
        <v>2980.7967899111495</v>
      </c>
      <c r="J136" s="26">
        <v>2.5267249757045676</v>
      </c>
      <c r="K136" s="27">
        <v>89.746396642948369</v>
      </c>
      <c r="L136" s="27">
        <v>7.6434619002822197</v>
      </c>
      <c r="M136" s="25">
        <v>10503</v>
      </c>
      <c r="N136" s="25">
        <v>-103</v>
      </c>
    </row>
    <row r="137" spans="1:14" ht="11.25" customHeight="1">
      <c r="A137" s="5"/>
      <c r="B137" s="24" t="s">
        <v>165</v>
      </c>
      <c r="C137" s="78">
        <v>2.66</v>
      </c>
      <c r="D137" s="25">
        <v>4752</v>
      </c>
      <c r="E137" s="25">
        <v>11619</v>
      </c>
      <c r="F137" s="25">
        <v>5591</v>
      </c>
      <c r="G137" s="25">
        <v>6028</v>
      </c>
      <c r="H137" s="25">
        <v>1786.4661654135336</v>
      </c>
      <c r="I137" s="25">
        <v>4368.0451127819542</v>
      </c>
      <c r="J137" s="26">
        <v>2.4450757575757578</v>
      </c>
      <c r="K137" s="27">
        <v>92.750497677504967</v>
      </c>
      <c r="L137" s="27">
        <v>8.5393638287864526</v>
      </c>
      <c r="M137" s="25">
        <v>11703</v>
      </c>
      <c r="N137" s="25">
        <v>-84</v>
      </c>
    </row>
    <row r="138" spans="1:14" ht="11.25" customHeight="1">
      <c r="A138" s="5"/>
      <c r="B138" s="24" t="s">
        <v>166</v>
      </c>
      <c r="C138" s="78">
        <v>3.4780000000000002</v>
      </c>
      <c r="D138" s="25">
        <v>4316</v>
      </c>
      <c r="E138" s="25">
        <v>11117</v>
      </c>
      <c r="F138" s="25">
        <v>4861</v>
      </c>
      <c r="G138" s="25">
        <v>6256</v>
      </c>
      <c r="H138" s="25">
        <v>1240.9430707303047</v>
      </c>
      <c r="I138" s="25">
        <v>3196.3772282921218</v>
      </c>
      <c r="J138" s="26">
        <v>2.5757645968489342</v>
      </c>
      <c r="K138" s="27">
        <v>77.701406649616374</v>
      </c>
      <c r="L138" s="27">
        <v>8.1704198024459078</v>
      </c>
      <c r="M138" s="25">
        <v>11180</v>
      </c>
      <c r="N138" s="25">
        <v>-63</v>
      </c>
    </row>
    <row r="139" spans="1:14" ht="11.25" customHeight="1">
      <c r="A139" s="30"/>
      <c r="B139" s="24" t="s">
        <v>167</v>
      </c>
      <c r="C139" s="78">
        <v>3.95</v>
      </c>
      <c r="D139" s="25">
        <v>3132</v>
      </c>
      <c r="E139" s="25">
        <v>6280</v>
      </c>
      <c r="F139" s="25">
        <v>2832</v>
      </c>
      <c r="G139" s="25">
        <v>3448</v>
      </c>
      <c r="H139" s="25">
        <v>792.91139240506322</v>
      </c>
      <c r="I139" s="25">
        <v>1589.873417721519</v>
      </c>
      <c r="J139" s="26">
        <v>2.005108556832695</v>
      </c>
      <c r="K139" s="27">
        <v>82.134570765661252</v>
      </c>
      <c r="L139" s="27">
        <v>4.6154750705550329</v>
      </c>
      <c r="M139" s="25">
        <v>6181</v>
      </c>
      <c r="N139" s="25">
        <v>99</v>
      </c>
    </row>
    <row r="140" spans="1:14" ht="6" customHeight="1">
      <c r="A140" s="30"/>
      <c r="B140" s="24"/>
      <c r="C140" s="78"/>
      <c r="D140" s="25"/>
      <c r="E140" s="25"/>
      <c r="F140" s="25"/>
      <c r="G140" s="25"/>
      <c r="H140" s="25"/>
      <c r="I140" s="25"/>
      <c r="J140" s="26"/>
      <c r="K140" s="27"/>
      <c r="L140" s="27"/>
      <c r="M140" s="25"/>
      <c r="N140" s="25"/>
    </row>
    <row r="141" spans="1:14" ht="11.25" customHeight="1">
      <c r="A141" s="278" t="s">
        <v>12</v>
      </c>
      <c r="B141" s="279"/>
      <c r="C141" s="51">
        <v>6.82</v>
      </c>
      <c r="D141" s="52">
        <v>40480</v>
      </c>
      <c r="E141" s="52">
        <v>76144</v>
      </c>
      <c r="F141" s="52">
        <v>35152</v>
      </c>
      <c r="G141" s="52">
        <v>40992</v>
      </c>
      <c r="H141" s="52">
        <v>5935.4838709677415</v>
      </c>
      <c r="I141" s="52">
        <v>11164.809384164222</v>
      </c>
      <c r="J141" s="51">
        <v>1.8810276679841897</v>
      </c>
      <c r="K141" s="53">
        <v>85.753317720530831</v>
      </c>
      <c r="L141" s="53">
        <v>100</v>
      </c>
      <c r="M141" s="52">
        <v>75910</v>
      </c>
      <c r="N141" s="52">
        <v>234</v>
      </c>
    </row>
    <row r="142" spans="1:14" ht="11.25" customHeight="1">
      <c r="A142" s="5"/>
      <c r="B142" s="24" t="s">
        <v>71</v>
      </c>
      <c r="C142" s="78">
        <v>0.14899999999999999</v>
      </c>
      <c r="D142" s="25">
        <v>1908</v>
      </c>
      <c r="E142" s="25">
        <v>3209</v>
      </c>
      <c r="F142" s="25">
        <v>1409</v>
      </c>
      <c r="G142" s="25">
        <v>1800</v>
      </c>
      <c r="H142" s="25">
        <v>12805.369127516778</v>
      </c>
      <c r="I142" s="25">
        <v>21536.912751677854</v>
      </c>
      <c r="J142" s="26">
        <v>1.6818658280922432</v>
      </c>
      <c r="K142" s="27">
        <v>78.277777777777786</v>
      </c>
      <c r="L142" s="27">
        <v>4.2143832737970159</v>
      </c>
      <c r="M142" s="25">
        <v>3052</v>
      </c>
      <c r="N142" s="25">
        <v>157</v>
      </c>
    </row>
    <row r="143" spans="1:14" s="3" customFormat="1" ht="11.25" customHeight="1">
      <c r="A143" s="5"/>
      <c r="B143" s="24" t="s">
        <v>72</v>
      </c>
      <c r="C143" s="78">
        <v>0.14799999999999999</v>
      </c>
      <c r="D143" s="25">
        <v>1158</v>
      </c>
      <c r="E143" s="25">
        <v>2055</v>
      </c>
      <c r="F143" s="25">
        <v>926</v>
      </c>
      <c r="G143" s="25">
        <v>1129</v>
      </c>
      <c r="H143" s="25">
        <v>7824.3243243243251</v>
      </c>
      <c r="I143" s="25">
        <v>13885.135135135135</v>
      </c>
      <c r="J143" s="26">
        <v>1.7746113989637307</v>
      </c>
      <c r="K143" s="27">
        <v>82.019486271036314</v>
      </c>
      <c r="L143" s="27">
        <v>2.6988337886110525</v>
      </c>
      <c r="M143" s="25">
        <v>1965</v>
      </c>
      <c r="N143" s="25">
        <v>90</v>
      </c>
    </row>
    <row r="144" spans="1:14" s="3" customFormat="1" ht="6" customHeight="1">
      <c r="A144" s="54"/>
      <c r="B144" s="88"/>
      <c r="C144" s="87"/>
      <c r="D144" s="54"/>
      <c r="E144" s="54"/>
      <c r="F144" s="54"/>
      <c r="G144" s="54"/>
      <c r="H144" s="54"/>
      <c r="I144" s="54"/>
      <c r="J144" s="55"/>
      <c r="K144" s="56"/>
      <c r="L144" s="57"/>
      <c r="M144" s="58"/>
      <c r="N144" s="59"/>
    </row>
    <row r="145" spans="1:14" s="3" customFormat="1" ht="11.25" customHeight="1">
      <c r="A145" s="19"/>
      <c r="B145" s="45" t="s">
        <v>293</v>
      </c>
      <c r="C145" s="6"/>
      <c r="D145" s="19"/>
      <c r="E145" s="19"/>
      <c r="F145" s="19"/>
      <c r="G145" s="19"/>
      <c r="H145" s="21"/>
      <c r="I145" s="21"/>
      <c r="J145" s="22"/>
      <c r="K145" s="18"/>
      <c r="L145" s="60"/>
      <c r="M145" s="61"/>
      <c r="N145" s="17"/>
    </row>
    <row r="146" spans="1:14" s="3" customFormat="1" ht="11.25" customHeight="1">
      <c r="A146" s="19"/>
      <c r="B146" s="45" t="s">
        <v>299</v>
      </c>
      <c r="C146" s="6"/>
      <c r="D146" s="19"/>
      <c r="E146" s="19"/>
      <c r="F146" s="19"/>
      <c r="G146" s="19"/>
      <c r="H146" s="21"/>
      <c r="I146" s="21"/>
      <c r="J146" s="22"/>
      <c r="K146" s="18"/>
      <c r="L146" s="60"/>
      <c r="M146" s="61"/>
      <c r="N146" s="17"/>
    </row>
    <row r="147" spans="1:14" s="3" customFormat="1" ht="11.25" customHeight="1">
      <c r="A147" s="19"/>
      <c r="B147" s="11"/>
      <c r="C147" s="6"/>
      <c r="D147" s="19"/>
      <c r="E147" s="19"/>
      <c r="F147" s="19"/>
      <c r="G147" s="19"/>
      <c r="H147" s="21"/>
      <c r="I147" s="21"/>
      <c r="J147" s="22"/>
      <c r="K147" s="18"/>
      <c r="L147" s="60"/>
      <c r="M147" s="61"/>
      <c r="N147" s="17"/>
    </row>
    <row r="148" spans="1:14" s="3" customFormat="1" ht="13.5" customHeight="1">
      <c r="A148" s="75" t="s">
        <v>298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s="3" customFormat="1" ht="10.35" customHeight="1">
      <c r="A149" s="19"/>
      <c r="B149" s="4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3" customFormat="1" ht="10.35" customHeight="1">
      <c r="A150" s="1" t="s">
        <v>297</v>
      </c>
      <c r="B150" s="4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1.25" customHeight="1">
      <c r="A151" s="287" t="s">
        <v>285</v>
      </c>
      <c r="B151" s="288"/>
      <c r="C151" s="272" t="s">
        <v>284</v>
      </c>
      <c r="D151" s="269" t="s">
        <v>296</v>
      </c>
      <c r="E151" s="270"/>
      <c r="F151" s="270"/>
      <c r="G151" s="271"/>
      <c r="H151" s="269" t="s">
        <v>282</v>
      </c>
      <c r="I151" s="271"/>
      <c r="J151" s="283" t="s">
        <v>263</v>
      </c>
      <c r="K151" s="272" t="s">
        <v>295</v>
      </c>
      <c r="L151" s="283" t="s">
        <v>280</v>
      </c>
      <c r="M151" s="283" t="s">
        <v>294</v>
      </c>
      <c r="N151" s="276" t="s">
        <v>278</v>
      </c>
    </row>
    <row r="152" spans="1:14" ht="24" customHeight="1">
      <c r="A152" s="289"/>
      <c r="B152" s="290"/>
      <c r="C152" s="286"/>
      <c r="D152" s="8" t="s">
        <v>256</v>
      </c>
      <c r="E152" s="10" t="s">
        <v>255</v>
      </c>
      <c r="F152" s="10" t="s">
        <v>259</v>
      </c>
      <c r="G152" s="12" t="s">
        <v>258</v>
      </c>
      <c r="H152" s="8" t="s">
        <v>256</v>
      </c>
      <c r="I152" s="9" t="s">
        <v>277</v>
      </c>
      <c r="J152" s="285"/>
      <c r="K152" s="286"/>
      <c r="L152" s="285"/>
      <c r="M152" s="284"/>
      <c r="N152" s="282"/>
    </row>
    <row r="153" spans="1:14" s="3" customFormat="1" ht="6" customHeight="1">
      <c r="A153" s="81"/>
      <c r="B153" s="74"/>
      <c r="C153" s="15"/>
      <c r="D153" s="15"/>
      <c r="E153" s="15"/>
      <c r="F153" s="15"/>
      <c r="G153" s="15"/>
      <c r="H153" s="15"/>
      <c r="I153" s="15"/>
      <c r="J153" s="16"/>
      <c r="K153" s="15"/>
      <c r="L153" s="16"/>
      <c r="M153" s="15"/>
      <c r="N153" s="15"/>
    </row>
    <row r="154" spans="1:14" ht="11.25" customHeight="1">
      <c r="A154" s="5"/>
      <c r="B154" s="24" t="s">
        <v>73</v>
      </c>
      <c r="C154" s="78">
        <v>0.33900000000000002</v>
      </c>
      <c r="D154" s="25">
        <v>1550</v>
      </c>
      <c r="E154" s="25">
        <v>2921</v>
      </c>
      <c r="F154" s="25">
        <v>1367</v>
      </c>
      <c r="G154" s="25">
        <v>1554</v>
      </c>
      <c r="H154" s="25">
        <v>4572.2713864306779</v>
      </c>
      <c r="I154" s="25">
        <v>8616.5191740412974</v>
      </c>
      <c r="J154" s="26">
        <v>1.8845161290322581</v>
      </c>
      <c r="K154" s="27">
        <v>87.96653796653797</v>
      </c>
      <c r="L154" s="27">
        <v>3.8361525530573646</v>
      </c>
      <c r="M154" s="25">
        <v>2931</v>
      </c>
      <c r="N154" s="25">
        <v>-10</v>
      </c>
    </row>
    <row r="155" spans="1:14" ht="11.25" customHeight="1">
      <c r="A155" s="5"/>
      <c r="B155" s="24" t="s">
        <v>74</v>
      </c>
      <c r="C155" s="78">
        <v>0.65700000000000003</v>
      </c>
      <c r="D155" s="25">
        <v>1824</v>
      </c>
      <c r="E155" s="25">
        <v>3006</v>
      </c>
      <c r="F155" s="25">
        <v>1404</v>
      </c>
      <c r="G155" s="25">
        <v>1602</v>
      </c>
      <c r="H155" s="25">
        <v>2776.255707762557</v>
      </c>
      <c r="I155" s="25">
        <v>4575.3424657534242</v>
      </c>
      <c r="J155" s="26">
        <v>1.6480263157894737</v>
      </c>
      <c r="K155" s="27">
        <v>87.640449438202253</v>
      </c>
      <c r="L155" s="27">
        <v>3.9477831477201097</v>
      </c>
      <c r="M155" s="25">
        <v>3019</v>
      </c>
      <c r="N155" s="25">
        <v>-13</v>
      </c>
    </row>
    <row r="156" spans="1:14" ht="11.25" customHeight="1">
      <c r="A156" s="5"/>
      <c r="B156" s="24" t="s">
        <v>75</v>
      </c>
      <c r="C156" s="78">
        <v>0.22600000000000001</v>
      </c>
      <c r="D156" s="25">
        <v>1020</v>
      </c>
      <c r="E156" s="25">
        <v>1923</v>
      </c>
      <c r="F156" s="25">
        <v>875</v>
      </c>
      <c r="G156" s="25">
        <v>1048</v>
      </c>
      <c r="H156" s="25">
        <v>4513.2743362831861</v>
      </c>
      <c r="I156" s="25">
        <v>8508.8495575221241</v>
      </c>
      <c r="J156" s="26">
        <v>1.8852941176470588</v>
      </c>
      <c r="K156" s="27">
        <v>83.492366412213741</v>
      </c>
      <c r="L156" s="27">
        <v>2.5254780416053793</v>
      </c>
      <c r="M156" s="25">
        <v>1916</v>
      </c>
      <c r="N156" s="25">
        <v>7</v>
      </c>
    </row>
    <row r="157" spans="1:14" ht="11.25" customHeight="1">
      <c r="A157" s="5"/>
      <c r="B157" s="24" t="s">
        <v>76</v>
      </c>
      <c r="C157" s="78">
        <v>8.4000000000000005E-2</v>
      </c>
      <c r="D157" s="25">
        <v>373</v>
      </c>
      <c r="E157" s="25">
        <v>688</v>
      </c>
      <c r="F157" s="25">
        <v>342</v>
      </c>
      <c r="G157" s="25">
        <v>346</v>
      </c>
      <c r="H157" s="25">
        <v>4440.4761904761899</v>
      </c>
      <c r="I157" s="25">
        <v>8190.4761904761899</v>
      </c>
      <c r="J157" s="26">
        <v>1.8445040214477211</v>
      </c>
      <c r="K157" s="27">
        <v>98.843930635838149</v>
      </c>
      <c r="L157" s="27">
        <v>0.90355116621138898</v>
      </c>
      <c r="M157" s="25">
        <v>707</v>
      </c>
      <c r="N157" s="25">
        <v>-19</v>
      </c>
    </row>
    <row r="158" spans="1:14" ht="11.25" customHeight="1">
      <c r="A158" s="5"/>
      <c r="B158" s="24" t="s">
        <v>77</v>
      </c>
      <c r="C158" s="78">
        <v>0.63600000000000001</v>
      </c>
      <c r="D158" s="25">
        <v>1906</v>
      </c>
      <c r="E158" s="25">
        <v>4390</v>
      </c>
      <c r="F158" s="25">
        <v>2102</v>
      </c>
      <c r="G158" s="25">
        <v>2288</v>
      </c>
      <c r="H158" s="25">
        <v>2996.8553459119498</v>
      </c>
      <c r="I158" s="25">
        <v>6902.5157232704405</v>
      </c>
      <c r="J158" s="26">
        <v>2.3032528856243442</v>
      </c>
      <c r="K158" s="27">
        <v>91.870629370629374</v>
      </c>
      <c r="L158" s="27">
        <v>5.7653918890523217</v>
      </c>
      <c r="M158" s="25">
        <v>4479</v>
      </c>
      <c r="N158" s="25">
        <v>-89</v>
      </c>
    </row>
    <row r="159" spans="1:14" ht="11.25" customHeight="1">
      <c r="A159" s="5"/>
      <c r="B159" s="24" t="s">
        <v>78</v>
      </c>
      <c r="C159" s="78">
        <v>0.54600000000000004</v>
      </c>
      <c r="D159" s="25">
        <v>3265</v>
      </c>
      <c r="E159" s="25">
        <v>7223</v>
      </c>
      <c r="F159" s="25">
        <v>3334</v>
      </c>
      <c r="G159" s="25">
        <v>3889</v>
      </c>
      <c r="H159" s="25">
        <v>5979.8534798534793</v>
      </c>
      <c r="I159" s="25">
        <v>13228.937728937728</v>
      </c>
      <c r="J159" s="26">
        <v>2.2122511485451759</v>
      </c>
      <c r="K159" s="27">
        <v>85.728979172023656</v>
      </c>
      <c r="L159" s="27">
        <v>9.4859739441059041</v>
      </c>
      <c r="M159" s="25">
        <v>7293</v>
      </c>
      <c r="N159" s="25">
        <v>-70</v>
      </c>
    </row>
    <row r="160" spans="1:14" ht="11.25" customHeight="1">
      <c r="A160" s="5"/>
      <c r="B160" s="24" t="s">
        <v>79</v>
      </c>
      <c r="C160" s="78">
        <v>0.25</v>
      </c>
      <c r="D160" s="25">
        <v>1726</v>
      </c>
      <c r="E160" s="25">
        <v>3728</v>
      </c>
      <c r="F160" s="25">
        <v>1804</v>
      </c>
      <c r="G160" s="25">
        <v>1924</v>
      </c>
      <c r="H160" s="25">
        <v>6904</v>
      </c>
      <c r="I160" s="25">
        <v>14912</v>
      </c>
      <c r="J160" s="26">
        <v>2.1599073001158748</v>
      </c>
      <c r="K160" s="27">
        <v>93.762993762993759</v>
      </c>
      <c r="L160" s="27">
        <v>4.8959865517965957</v>
      </c>
      <c r="M160" s="25">
        <v>3743</v>
      </c>
      <c r="N160" s="25">
        <v>-15</v>
      </c>
    </row>
    <row r="161" spans="1:14" ht="11.25" customHeight="1">
      <c r="A161" s="5"/>
      <c r="B161" s="24" t="s">
        <v>168</v>
      </c>
      <c r="C161" s="78">
        <v>0.57399999999999995</v>
      </c>
      <c r="D161" s="25">
        <v>3536</v>
      </c>
      <c r="E161" s="25">
        <v>7813</v>
      </c>
      <c r="F161" s="25">
        <v>3682</v>
      </c>
      <c r="G161" s="25">
        <v>4131</v>
      </c>
      <c r="H161" s="25">
        <v>6160.2787456445994</v>
      </c>
      <c r="I161" s="25">
        <v>13611.498257839723</v>
      </c>
      <c r="J161" s="26">
        <v>2.2095588235294117</v>
      </c>
      <c r="K161" s="27">
        <v>89.130961026385862</v>
      </c>
      <c r="L161" s="27">
        <v>10.260821601176717</v>
      </c>
      <c r="M161" s="25">
        <v>7795</v>
      </c>
      <c r="N161" s="25">
        <v>18</v>
      </c>
    </row>
    <row r="162" spans="1:14" ht="11.25" customHeight="1">
      <c r="A162" s="5"/>
      <c r="B162" s="24" t="s">
        <v>169</v>
      </c>
      <c r="C162" s="78">
        <v>0.59799999999999998</v>
      </c>
      <c r="D162" s="25">
        <v>2943</v>
      </c>
      <c r="E162" s="25">
        <v>6549</v>
      </c>
      <c r="F162" s="25">
        <v>3007</v>
      </c>
      <c r="G162" s="25">
        <v>3542</v>
      </c>
      <c r="H162" s="25">
        <v>4921.4046822742475</v>
      </c>
      <c r="I162" s="25">
        <v>10951.505016722409</v>
      </c>
      <c r="J162" s="26">
        <v>2.2252803261977574</v>
      </c>
      <c r="K162" s="27">
        <v>84.89553924336532</v>
      </c>
      <c r="L162" s="27">
        <v>8.6008089934860266</v>
      </c>
      <c r="M162" s="25">
        <v>6715</v>
      </c>
      <c r="N162" s="25">
        <v>-166</v>
      </c>
    </row>
    <row r="163" spans="1:14" ht="11.25" customHeight="1">
      <c r="A163" s="5"/>
      <c r="B163" s="24" t="s">
        <v>170</v>
      </c>
      <c r="C163" s="78">
        <v>0.20799999999999999</v>
      </c>
      <c r="D163" s="25">
        <v>1587</v>
      </c>
      <c r="E163" s="25">
        <v>3176</v>
      </c>
      <c r="F163" s="25">
        <v>1492</v>
      </c>
      <c r="G163" s="25">
        <v>1684</v>
      </c>
      <c r="H163" s="25">
        <v>7629.8076923076924</v>
      </c>
      <c r="I163" s="25">
        <v>15269.23076923077</v>
      </c>
      <c r="J163" s="26">
        <v>2.0012602394454948</v>
      </c>
      <c r="K163" s="27">
        <v>88.598574821852722</v>
      </c>
      <c r="L163" s="27">
        <v>4.1710443370455978</v>
      </c>
      <c r="M163" s="25">
        <v>3150</v>
      </c>
      <c r="N163" s="25">
        <v>26</v>
      </c>
    </row>
    <row r="164" spans="1:14" ht="11.25" customHeight="1">
      <c r="A164" s="5"/>
      <c r="B164" s="24" t="s">
        <v>171</v>
      </c>
      <c r="C164" s="78">
        <v>0.311</v>
      </c>
      <c r="D164" s="25">
        <v>2358</v>
      </c>
      <c r="E164" s="25">
        <v>4414</v>
      </c>
      <c r="F164" s="25">
        <v>1988</v>
      </c>
      <c r="G164" s="25">
        <v>2426</v>
      </c>
      <c r="H164" s="25">
        <v>7581.9935691318333</v>
      </c>
      <c r="I164" s="25">
        <v>14192.926045016076</v>
      </c>
      <c r="J164" s="26">
        <v>1.8719253604749788</v>
      </c>
      <c r="K164" s="27">
        <v>81.945589447650462</v>
      </c>
      <c r="L164" s="27">
        <v>5.7969111157806266</v>
      </c>
      <c r="M164" s="25">
        <v>4338</v>
      </c>
      <c r="N164" s="25">
        <v>76</v>
      </c>
    </row>
    <row r="165" spans="1:14" ht="11.25" customHeight="1">
      <c r="A165" s="5"/>
      <c r="B165" s="24" t="s">
        <v>172</v>
      </c>
      <c r="C165" s="78">
        <v>0.22700000000000001</v>
      </c>
      <c r="D165" s="25">
        <v>2110</v>
      </c>
      <c r="E165" s="25">
        <v>3493</v>
      </c>
      <c r="F165" s="25">
        <v>1615</v>
      </c>
      <c r="G165" s="25">
        <v>1878</v>
      </c>
      <c r="H165" s="25">
        <v>9295.1541850220256</v>
      </c>
      <c r="I165" s="25">
        <v>15387.665198237884</v>
      </c>
      <c r="J165" s="26">
        <v>1.6554502369668247</v>
      </c>
      <c r="K165" s="27">
        <v>85.995740149094786</v>
      </c>
      <c r="L165" s="27">
        <v>4.5873607900819495</v>
      </c>
      <c r="M165" s="25">
        <v>3445</v>
      </c>
      <c r="N165" s="25">
        <v>48</v>
      </c>
    </row>
    <row r="166" spans="1:14" ht="11.25" customHeight="1">
      <c r="A166" s="5"/>
      <c r="B166" s="24" t="s">
        <v>173</v>
      </c>
      <c r="C166" s="78">
        <v>0.186</v>
      </c>
      <c r="D166" s="25">
        <v>2283</v>
      </c>
      <c r="E166" s="25">
        <v>3727</v>
      </c>
      <c r="F166" s="25">
        <v>1706</v>
      </c>
      <c r="G166" s="25">
        <v>2021</v>
      </c>
      <c r="H166" s="25">
        <v>12274.193548387097</v>
      </c>
      <c r="I166" s="25">
        <v>20037.634408602149</v>
      </c>
      <c r="J166" s="26">
        <v>1.6325010950503722</v>
      </c>
      <c r="K166" s="27">
        <v>84.413656605640767</v>
      </c>
      <c r="L166" s="27">
        <v>4.8946732506829171</v>
      </c>
      <c r="M166" s="25">
        <v>3677</v>
      </c>
      <c r="N166" s="25">
        <v>50</v>
      </c>
    </row>
    <row r="167" spans="1:14" ht="11.25" customHeight="1">
      <c r="A167" s="5"/>
      <c r="B167" s="24" t="s">
        <v>174</v>
      </c>
      <c r="C167" s="78">
        <v>0.219</v>
      </c>
      <c r="D167" s="25">
        <v>1518</v>
      </c>
      <c r="E167" s="25">
        <v>2392</v>
      </c>
      <c r="F167" s="25">
        <v>1022</v>
      </c>
      <c r="G167" s="25">
        <v>1370</v>
      </c>
      <c r="H167" s="25">
        <v>6931.5068493150684</v>
      </c>
      <c r="I167" s="25">
        <v>10922.374429223744</v>
      </c>
      <c r="J167" s="26">
        <v>1.5757575757575757</v>
      </c>
      <c r="K167" s="27">
        <v>74.59854014598541</v>
      </c>
      <c r="L167" s="27">
        <v>3.1414162639209917</v>
      </c>
      <c r="M167" s="25">
        <v>2326</v>
      </c>
      <c r="N167" s="25">
        <v>66</v>
      </c>
    </row>
    <row r="168" spans="1:14" ht="11.25" customHeight="1">
      <c r="A168" s="5"/>
      <c r="B168" s="24" t="s">
        <v>175</v>
      </c>
      <c r="C168" s="78">
        <v>0.22600000000000001</v>
      </c>
      <c r="D168" s="25">
        <v>1493</v>
      </c>
      <c r="E168" s="25">
        <v>2489</v>
      </c>
      <c r="F168" s="25">
        <v>1099</v>
      </c>
      <c r="G168" s="25">
        <v>1390</v>
      </c>
      <c r="H168" s="25">
        <v>6606.1946902654863</v>
      </c>
      <c r="I168" s="25">
        <v>11013.274336283186</v>
      </c>
      <c r="J168" s="26">
        <v>1.6671131949095781</v>
      </c>
      <c r="K168" s="27">
        <v>79.064748201438846</v>
      </c>
      <c r="L168" s="27">
        <v>3.2688064719478884</v>
      </c>
      <c r="M168" s="25">
        <v>2440</v>
      </c>
      <c r="N168" s="25">
        <v>49</v>
      </c>
    </row>
    <row r="169" spans="1:14" ht="11.25" customHeight="1">
      <c r="A169" s="5"/>
      <c r="B169" s="24" t="s">
        <v>176</v>
      </c>
      <c r="C169" s="78">
        <v>0.184</v>
      </c>
      <c r="D169" s="25">
        <v>991</v>
      </c>
      <c r="E169" s="25">
        <v>1770</v>
      </c>
      <c r="F169" s="25">
        <v>775</v>
      </c>
      <c r="G169" s="25">
        <v>995</v>
      </c>
      <c r="H169" s="25">
        <v>5385.869565217391</v>
      </c>
      <c r="I169" s="25">
        <v>9619.565217391304</v>
      </c>
      <c r="J169" s="26">
        <v>1.786074672048436</v>
      </c>
      <c r="K169" s="27">
        <v>77.889447236180914</v>
      </c>
      <c r="L169" s="27">
        <v>2.3245429712124395</v>
      </c>
      <c r="M169" s="25">
        <v>1728</v>
      </c>
      <c r="N169" s="25">
        <v>42</v>
      </c>
    </row>
    <row r="170" spans="1:14" ht="11.25" customHeight="1">
      <c r="A170" s="5"/>
      <c r="B170" s="24" t="s">
        <v>177</v>
      </c>
      <c r="C170" s="78">
        <v>0.188</v>
      </c>
      <c r="D170" s="25">
        <v>1023</v>
      </c>
      <c r="E170" s="25">
        <v>1613</v>
      </c>
      <c r="F170" s="25">
        <v>720</v>
      </c>
      <c r="G170" s="25">
        <v>893</v>
      </c>
      <c r="H170" s="25">
        <v>5441.489361702128</v>
      </c>
      <c r="I170" s="25">
        <v>8579.7872340425529</v>
      </c>
      <c r="J170" s="26">
        <v>1.5767350928641251</v>
      </c>
      <c r="K170" s="27">
        <v>80.627099664053745</v>
      </c>
      <c r="L170" s="27">
        <v>2.1183546963647828</v>
      </c>
      <c r="M170" s="25">
        <v>1606</v>
      </c>
      <c r="N170" s="25">
        <v>7</v>
      </c>
    </row>
    <row r="171" spans="1:14" ht="11.25" customHeight="1">
      <c r="A171" s="5"/>
      <c r="B171" s="24" t="s">
        <v>178</v>
      </c>
      <c r="C171" s="78">
        <v>0.20300000000000001</v>
      </c>
      <c r="D171" s="25">
        <v>2621</v>
      </c>
      <c r="E171" s="25">
        <v>3977</v>
      </c>
      <c r="F171" s="25">
        <v>1813</v>
      </c>
      <c r="G171" s="25">
        <v>2164</v>
      </c>
      <c r="H171" s="25">
        <v>12911.330049261083</v>
      </c>
      <c r="I171" s="25">
        <v>19591.133004926109</v>
      </c>
      <c r="J171" s="26">
        <v>1.5173597863410913</v>
      </c>
      <c r="K171" s="27">
        <v>83.780036968576709</v>
      </c>
      <c r="L171" s="27">
        <v>5.2229985291027532</v>
      </c>
      <c r="M171" s="25">
        <v>3907</v>
      </c>
      <c r="N171" s="25">
        <v>70</v>
      </c>
    </row>
    <row r="172" spans="1:14" ht="11.25" customHeight="1">
      <c r="A172" s="5"/>
      <c r="B172" s="24" t="s">
        <v>179</v>
      </c>
      <c r="C172" s="78">
        <v>0.222</v>
      </c>
      <c r="D172" s="25">
        <v>1173</v>
      </c>
      <c r="E172" s="25">
        <v>2062</v>
      </c>
      <c r="F172" s="25">
        <v>1003</v>
      </c>
      <c r="G172" s="25">
        <v>1059</v>
      </c>
      <c r="H172" s="25">
        <v>5283.7837837837833</v>
      </c>
      <c r="I172" s="25">
        <v>9288.2882882882877</v>
      </c>
      <c r="J172" s="26">
        <v>1.7578857630008524</v>
      </c>
      <c r="K172" s="27">
        <v>94.711992445703501</v>
      </c>
      <c r="L172" s="27">
        <v>2.7080268964068082</v>
      </c>
      <c r="M172" s="25">
        <v>2065</v>
      </c>
      <c r="N172" s="25">
        <v>-3</v>
      </c>
    </row>
    <row r="173" spans="1:14" ht="11.25" customHeight="1">
      <c r="A173" s="5"/>
      <c r="B173" s="24" t="s">
        <v>180</v>
      </c>
      <c r="C173" s="78">
        <v>0.16500000000000001</v>
      </c>
      <c r="D173" s="25">
        <v>1262</v>
      </c>
      <c r="E173" s="25">
        <v>1982</v>
      </c>
      <c r="F173" s="25">
        <v>959</v>
      </c>
      <c r="G173" s="25">
        <v>1023</v>
      </c>
      <c r="H173" s="25">
        <v>7648.484848484848</v>
      </c>
      <c r="I173" s="25">
        <v>12012.121212121212</v>
      </c>
      <c r="J173" s="26">
        <v>1.5705229793977813</v>
      </c>
      <c r="K173" s="27">
        <v>93.743890518084058</v>
      </c>
      <c r="L173" s="27">
        <v>2.6029628073124607</v>
      </c>
      <c r="M173" s="25">
        <v>2041</v>
      </c>
      <c r="N173" s="25">
        <v>-59</v>
      </c>
    </row>
    <row r="174" spans="1:14" ht="11.25" customHeight="1">
      <c r="A174" s="5"/>
      <c r="B174" s="24" t="s">
        <v>181</v>
      </c>
      <c r="C174" s="78">
        <v>0.27400000000000002</v>
      </c>
      <c r="D174" s="25">
        <v>852</v>
      </c>
      <c r="E174" s="25">
        <v>1544</v>
      </c>
      <c r="F174" s="25">
        <v>708</v>
      </c>
      <c r="G174" s="25">
        <v>836</v>
      </c>
      <c r="H174" s="25">
        <v>3109.4890510948903</v>
      </c>
      <c r="I174" s="25">
        <v>5635.0364963503644</v>
      </c>
      <c r="J174" s="26">
        <v>1.812206572769953</v>
      </c>
      <c r="K174" s="27">
        <v>84.688995215310996</v>
      </c>
      <c r="L174" s="27">
        <v>2.0277369195209078</v>
      </c>
      <c r="M174" s="25">
        <v>1572</v>
      </c>
      <c r="N174" s="25">
        <v>-28</v>
      </c>
    </row>
    <row r="175" spans="1:14" ht="6" customHeight="1">
      <c r="A175" s="5"/>
      <c r="B175" s="28"/>
      <c r="C175" s="79"/>
      <c r="D175" s="5"/>
      <c r="E175" s="5"/>
      <c r="F175" s="5"/>
      <c r="G175" s="5"/>
      <c r="H175" s="30"/>
      <c r="I175" s="30"/>
      <c r="J175" s="31"/>
      <c r="K175" s="27"/>
      <c r="L175" s="32"/>
      <c r="M175" s="5"/>
      <c r="N175" s="25"/>
    </row>
    <row r="176" spans="1:14" s="3" customFormat="1" ht="11.25" customHeight="1">
      <c r="A176" s="278" t="s">
        <v>182</v>
      </c>
      <c r="B176" s="279"/>
      <c r="C176" s="51">
        <v>15.78</v>
      </c>
      <c r="D176" s="52">
        <v>44883</v>
      </c>
      <c r="E176" s="52">
        <v>98683</v>
      </c>
      <c r="F176" s="52">
        <v>49202</v>
      </c>
      <c r="G176" s="52">
        <v>49481</v>
      </c>
      <c r="H176" s="52">
        <v>2844.2965779467681</v>
      </c>
      <c r="I176" s="52">
        <v>6253.6755386565274</v>
      </c>
      <c r="J176" s="51">
        <v>2.1986721030234166</v>
      </c>
      <c r="K176" s="53">
        <v>99.436147208019236</v>
      </c>
      <c r="L176" s="53">
        <v>100</v>
      </c>
      <c r="M176" s="52">
        <v>98124</v>
      </c>
      <c r="N176" s="52">
        <v>559</v>
      </c>
    </row>
    <row r="177" spans="1:14" ht="11.25" customHeight="1">
      <c r="A177" s="5"/>
      <c r="B177" s="24" t="s">
        <v>80</v>
      </c>
      <c r="C177" s="78">
        <v>0.65400000000000003</v>
      </c>
      <c r="D177" s="25">
        <v>3625</v>
      </c>
      <c r="E177" s="25">
        <v>7431</v>
      </c>
      <c r="F177" s="25">
        <v>3680</v>
      </c>
      <c r="G177" s="25">
        <v>3751</v>
      </c>
      <c r="H177" s="25">
        <v>5542.8134556574923</v>
      </c>
      <c r="I177" s="25">
        <v>11362.385321100917</v>
      </c>
      <c r="J177" s="26">
        <v>2.0499310344827588</v>
      </c>
      <c r="K177" s="27">
        <v>98.107171420954415</v>
      </c>
      <c r="L177" s="27">
        <v>7.5301723701144061</v>
      </c>
      <c r="M177" s="25">
        <v>7529</v>
      </c>
      <c r="N177" s="25">
        <v>-98</v>
      </c>
    </row>
    <row r="178" spans="1:14" ht="11.25" customHeight="1">
      <c r="A178" s="5"/>
      <c r="B178" s="24" t="s">
        <v>81</v>
      </c>
      <c r="C178" s="78">
        <v>0.20799999999999999</v>
      </c>
      <c r="D178" s="25">
        <v>1417</v>
      </c>
      <c r="E178" s="25">
        <v>3321</v>
      </c>
      <c r="F178" s="25">
        <v>1578</v>
      </c>
      <c r="G178" s="25">
        <v>1743</v>
      </c>
      <c r="H178" s="25">
        <v>6812.5</v>
      </c>
      <c r="I178" s="25">
        <v>15966.346153846154</v>
      </c>
      <c r="J178" s="26">
        <v>2.3436838390966832</v>
      </c>
      <c r="K178" s="27">
        <v>90.533562822719446</v>
      </c>
      <c r="L178" s="27">
        <v>3.365321281274384</v>
      </c>
      <c r="M178" s="25">
        <v>3397</v>
      </c>
      <c r="N178" s="25">
        <v>-76</v>
      </c>
    </row>
    <row r="179" spans="1:14" ht="11.25" customHeight="1">
      <c r="A179" s="5"/>
      <c r="B179" s="24" t="s">
        <v>76</v>
      </c>
      <c r="C179" s="78">
        <v>0.20300000000000001</v>
      </c>
      <c r="D179" s="25">
        <v>422</v>
      </c>
      <c r="E179" s="25">
        <v>982</v>
      </c>
      <c r="F179" s="25">
        <v>510</v>
      </c>
      <c r="G179" s="25">
        <v>472</v>
      </c>
      <c r="H179" s="25">
        <v>2078.8177339901476</v>
      </c>
      <c r="I179" s="25">
        <v>4837.4384236453197</v>
      </c>
      <c r="J179" s="26">
        <v>2.3270142180094786</v>
      </c>
      <c r="K179" s="27">
        <v>108.05084745762711</v>
      </c>
      <c r="L179" s="27">
        <v>0.99510553996129025</v>
      </c>
      <c r="M179" s="25">
        <v>996</v>
      </c>
      <c r="N179" s="25">
        <v>-14</v>
      </c>
    </row>
    <row r="180" spans="1:14" ht="11.25" customHeight="1">
      <c r="A180" s="5"/>
      <c r="B180" s="24" t="s">
        <v>82</v>
      </c>
      <c r="C180" s="78">
        <v>3.7999999999999999E-2</v>
      </c>
      <c r="D180" s="25">
        <v>182</v>
      </c>
      <c r="E180" s="25">
        <v>342</v>
      </c>
      <c r="F180" s="25">
        <v>162</v>
      </c>
      <c r="G180" s="25">
        <v>180</v>
      </c>
      <c r="H180" s="25">
        <v>4789.4736842105267</v>
      </c>
      <c r="I180" s="25">
        <v>9000</v>
      </c>
      <c r="J180" s="26">
        <v>1.8791208791208791</v>
      </c>
      <c r="K180" s="27">
        <v>90</v>
      </c>
      <c r="L180" s="27">
        <v>0.34656425118814793</v>
      </c>
      <c r="M180" s="25">
        <v>330</v>
      </c>
      <c r="N180" s="25">
        <v>12</v>
      </c>
    </row>
    <row r="181" spans="1:14" ht="11.25" customHeight="1">
      <c r="A181" s="5"/>
      <c r="B181" s="24" t="s">
        <v>83</v>
      </c>
      <c r="C181" s="78">
        <v>0.15</v>
      </c>
      <c r="D181" s="25">
        <v>985</v>
      </c>
      <c r="E181" s="25">
        <v>1961</v>
      </c>
      <c r="F181" s="25">
        <v>959</v>
      </c>
      <c r="G181" s="25">
        <v>1002</v>
      </c>
      <c r="H181" s="25">
        <v>6566.666666666667</v>
      </c>
      <c r="I181" s="25">
        <v>13073.333333333334</v>
      </c>
      <c r="J181" s="26">
        <v>1.9908629441624366</v>
      </c>
      <c r="K181" s="27">
        <v>95.708582834331338</v>
      </c>
      <c r="L181" s="27">
        <v>1.9871710426314564</v>
      </c>
      <c r="M181" s="25">
        <v>1995</v>
      </c>
      <c r="N181" s="25">
        <v>-34</v>
      </c>
    </row>
    <row r="182" spans="1:14" ht="11.25" customHeight="1">
      <c r="A182" s="5"/>
      <c r="B182" s="24" t="s">
        <v>84</v>
      </c>
      <c r="C182" s="78">
        <v>0.34200000000000003</v>
      </c>
      <c r="D182" s="25">
        <v>1243</v>
      </c>
      <c r="E182" s="25">
        <v>2623</v>
      </c>
      <c r="F182" s="25">
        <v>1247</v>
      </c>
      <c r="G182" s="25">
        <v>1376</v>
      </c>
      <c r="H182" s="25">
        <v>3634.5029239766077</v>
      </c>
      <c r="I182" s="25">
        <v>7669.5906432748534</v>
      </c>
      <c r="J182" s="26">
        <v>2.1102172164119066</v>
      </c>
      <c r="K182" s="27">
        <v>90.625</v>
      </c>
      <c r="L182" s="27">
        <v>2.6580059382061751</v>
      </c>
      <c r="M182" s="25">
        <v>2645</v>
      </c>
      <c r="N182" s="25">
        <v>-22</v>
      </c>
    </row>
    <row r="183" spans="1:14" ht="11.25" customHeight="1">
      <c r="A183" s="5"/>
      <c r="B183" s="24" t="s">
        <v>85</v>
      </c>
      <c r="C183" s="78">
        <v>0.35600000000000004</v>
      </c>
      <c r="D183" s="25">
        <v>2097</v>
      </c>
      <c r="E183" s="25">
        <v>3844</v>
      </c>
      <c r="F183" s="25">
        <v>1824</v>
      </c>
      <c r="G183" s="25">
        <v>2020</v>
      </c>
      <c r="H183" s="25">
        <v>5890.4494382022467</v>
      </c>
      <c r="I183" s="25">
        <v>10797.752808988764</v>
      </c>
      <c r="J183" s="26">
        <v>1.8330948974725798</v>
      </c>
      <c r="K183" s="27">
        <v>90.297029702970306</v>
      </c>
      <c r="L183" s="27">
        <v>3.8953011156936856</v>
      </c>
      <c r="M183" s="25">
        <v>3930</v>
      </c>
      <c r="N183" s="25">
        <v>-86</v>
      </c>
    </row>
    <row r="184" spans="1:14" ht="11.25" customHeight="1">
      <c r="A184" s="5"/>
      <c r="B184" s="24" t="s">
        <v>86</v>
      </c>
      <c r="C184" s="78">
        <v>0.41900000000000004</v>
      </c>
      <c r="D184" s="25">
        <v>2666</v>
      </c>
      <c r="E184" s="25">
        <v>4884</v>
      </c>
      <c r="F184" s="25">
        <v>2464</v>
      </c>
      <c r="G184" s="25">
        <v>2420</v>
      </c>
      <c r="H184" s="25">
        <v>6362.7684964200471</v>
      </c>
      <c r="I184" s="25">
        <v>11656.324582338901</v>
      </c>
      <c r="J184" s="26">
        <v>1.8319579894973743</v>
      </c>
      <c r="K184" s="27">
        <v>101.81818181818181</v>
      </c>
      <c r="L184" s="27">
        <v>4.949180709950042</v>
      </c>
      <c r="M184" s="25">
        <v>4952</v>
      </c>
      <c r="N184" s="25">
        <v>-68</v>
      </c>
    </row>
    <row r="185" spans="1:14" ht="11.25" customHeight="1">
      <c r="A185" s="5"/>
      <c r="B185" s="24" t="s">
        <v>87</v>
      </c>
      <c r="C185" s="78">
        <v>0.746</v>
      </c>
      <c r="D185" s="25">
        <v>3792</v>
      </c>
      <c r="E185" s="25">
        <v>7635</v>
      </c>
      <c r="F185" s="25">
        <v>3825</v>
      </c>
      <c r="G185" s="25">
        <v>3810</v>
      </c>
      <c r="H185" s="25">
        <v>5083.1099195710458</v>
      </c>
      <c r="I185" s="25">
        <v>10234.584450402144</v>
      </c>
      <c r="J185" s="26">
        <v>2.0134493670886076</v>
      </c>
      <c r="K185" s="27">
        <v>100.39370078740157</v>
      </c>
      <c r="L185" s="27">
        <v>7.7368949059108463</v>
      </c>
      <c r="M185" s="25">
        <v>7640</v>
      </c>
      <c r="N185" s="25">
        <v>-5</v>
      </c>
    </row>
    <row r="186" spans="1:14" ht="11.25" customHeight="1">
      <c r="A186" s="5"/>
      <c r="B186" s="24" t="s">
        <v>183</v>
      </c>
      <c r="C186" s="78">
        <v>3.8650000000000002</v>
      </c>
      <c r="D186" s="25">
        <v>3624</v>
      </c>
      <c r="E186" s="25">
        <v>8598</v>
      </c>
      <c r="F186" s="25">
        <v>4407</v>
      </c>
      <c r="G186" s="25">
        <v>4191</v>
      </c>
      <c r="H186" s="25">
        <v>937.64553686934016</v>
      </c>
      <c r="I186" s="25">
        <v>2224.5795601552391</v>
      </c>
      <c r="J186" s="26">
        <v>2.3725165562913908</v>
      </c>
      <c r="K186" s="27">
        <v>105.15390121689335</v>
      </c>
      <c r="L186" s="27">
        <v>8.7127468763616829</v>
      </c>
      <c r="M186" s="25">
        <v>8720</v>
      </c>
      <c r="N186" s="25">
        <v>-122</v>
      </c>
    </row>
    <row r="187" spans="1:14" ht="11.25" customHeight="1">
      <c r="A187" s="5"/>
      <c r="B187" s="24" t="s">
        <v>184</v>
      </c>
      <c r="C187" s="78">
        <v>3.6949999999999998</v>
      </c>
      <c r="D187" s="25">
        <v>8829</v>
      </c>
      <c r="E187" s="25">
        <v>21142</v>
      </c>
      <c r="F187" s="25">
        <v>10844</v>
      </c>
      <c r="G187" s="25">
        <v>10298</v>
      </c>
      <c r="H187" s="25">
        <v>2389.4451962110961</v>
      </c>
      <c r="I187" s="25">
        <v>5721.7861975642763</v>
      </c>
      <c r="J187" s="26">
        <v>2.3946086759542418</v>
      </c>
      <c r="K187" s="27">
        <v>105.30200038842494</v>
      </c>
      <c r="L187" s="27">
        <v>21.424156136315272</v>
      </c>
      <c r="M187" s="25">
        <v>20791</v>
      </c>
      <c r="N187" s="25">
        <v>351</v>
      </c>
    </row>
    <row r="188" spans="1:14" ht="11.25" customHeight="1">
      <c r="A188" s="5"/>
      <c r="B188" s="24" t="s">
        <v>185</v>
      </c>
      <c r="C188" s="78">
        <v>1.6220000000000001</v>
      </c>
      <c r="D188" s="25">
        <v>2912</v>
      </c>
      <c r="E188" s="25">
        <v>7310</v>
      </c>
      <c r="F188" s="25">
        <v>3590</v>
      </c>
      <c r="G188" s="25">
        <v>3720</v>
      </c>
      <c r="H188" s="25">
        <v>1795.3144266337854</v>
      </c>
      <c r="I188" s="25">
        <v>4506.7817509247843</v>
      </c>
      <c r="J188" s="26">
        <v>2.510302197802198</v>
      </c>
      <c r="K188" s="27">
        <v>96.505376344086031</v>
      </c>
      <c r="L188" s="27">
        <v>7.4075575327057344</v>
      </c>
      <c r="M188" s="25">
        <v>7255</v>
      </c>
      <c r="N188" s="25">
        <v>55</v>
      </c>
    </row>
    <row r="189" spans="1:14" ht="11.25" customHeight="1">
      <c r="A189" s="5"/>
      <c r="B189" s="24" t="s">
        <v>186</v>
      </c>
      <c r="C189" s="78">
        <v>1.145</v>
      </c>
      <c r="D189" s="25">
        <v>4855</v>
      </c>
      <c r="E189" s="25">
        <v>10496</v>
      </c>
      <c r="F189" s="25">
        <v>5232</v>
      </c>
      <c r="G189" s="25">
        <v>5264</v>
      </c>
      <c r="H189" s="25">
        <v>4240.1746724890827</v>
      </c>
      <c r="I189" s="25">
        <v>9166.8122270742351</v>
      </c>
      <c r="J189" s="26">
        <v>2.1618949536560246</v>
      </c>
      <c r="K189" s="27">
        <v>99.392097264437695</v>
      </c>
      <c r="L189" s="27">
        <v>10.636077135879534</v>
      </c>
      <c r="M189" s="25">
        <v>10269</v>
      </c>
      <c r="N189" s="25">
        <v>227</v>
      </c>
    </row>
    <row r="190" spans="1:14" ht="11.25" customHeight="1">
      <c r="A190" s="5"/>
      <c r="B190" s="24" t="s">
        <v>187</v>
      </c>
      <c r="C190" s="78">
        <v>1.667</v>
      </c>
      <c r="D190" s="25">
        <v>3963</v>
      </c>
      <c r="E190" s="25">
        <v>8513</v>
      </c>
      <c r="F190" s="25">
        <v>4340</v>
      </c>
      <c r="G190" s="25">
        <v>4173</v>
      </c>
      <c r="H190" s="25">
        <v>2377.3245350929815</v>
      </c>
      <c r="I190" s="25">
        <v>5106.7786442711458</v>
      </c>
      <c r="J190" s="26">
        <v>2.1481201110269996</v>
      </c>
      <c r="K190" s="27">
        <v>104.00191708602924</v>
      </c>
      <c r="L190" s="27">
        <v>8.6266124864465006</v>
      </c>
      <c r="M190" s="25">
        <v>8429</v>
      </c>
      <c r="N190" s="25">
        <v>84</v>
      </c>
    </row>
    <row r="191" spans="1:14" ht="11.25" customHeight="1">
      <c r="A191" s="5"/>
      <c r="B191" s="24" t="s">
        <v>188</v>
      </c>
      <c r="C191" s="78">
        <v>0.67</v>
      </c>
      <c r="D191" s="25">
        <v>4271</v>
      </c>
      <c r="E191" s="25">
        <v>9601</v>
      </c>
      <c r="F191" s="25">
        <v>4540</v>
      </c>
      <c r="G191" s="25">
        <v>5061</v>
      </c>
      <c r="H191" s="25">
        <v>6374.6268656716411</v>
      </c>
      <c r="I191" s="25">
        <v>14329.850746268656</v>
      </c>
      <c r="J191" s="26">
        <v>2.2479512994614845</v>
      </c>
      <c r="K191" s="27">
        <v>89.705591780280585</v>
      </c>
      <c r="L191" s="27">
        <v>9.7291326773608429</v>
      </c>
      <c r="M191" s="25">
        <v>9246</v>
      </c>
      <c r="N191" s="25">
        <v>355</v>
      </c>
    </row>
    <row r="192" spans="1:14" ht="6" customHeight="1">
      <c r="A192" s="5"/>
      <c r="B192" s="28"/>
      <c r="C192" s="79"/>
      <c r="D192" s="5"/>
      <c r="E192" s="5"/>
      <c r="F192" s="5"/>
      <c r="G192" s="5"/>
      <c r="H192" s="30"/>
      <c r="I192" s="30"/>
      <c r="J192" s="31"/>
      <c r="K192" s="27"/>
      <c r="L192" s="32"/>
      <c r="M192" s="5"/>
      <c r="N192" s="25"/>
    </row>
    <row r="193" spans="1:14" s="3" customFormat="1" ht="11.25" customHeight="1">
      <c r="A193" s="278" t="s">
        <v>13</v>
      </c>
      <c r="B193" s="279"/>
      <c r="C193" s="51">
        <v>291.95</v>
      </c>
      <c r="D193" s="52">
        <v>89860</v>
      </c>
      <c r="E193" s="52">
        <v>203018</v>
      </c>
      <c r="F193" s="52">
        <v>96146</v>
      </c>
      <c r="G193" s="52">
        <v>106872</v>
      </c>
      <c r="H193" s="52">
        <v>307.79243021065253</v>
      </c>
      <c r="I193" s="52">
        <v>695.38619626648403</v>
      </c>
      <c r="J193" s="51">
        <v>2.2592699755174714</v>
      </c>
      <c r="K193" s="53">
        <v>89.963694887341873</v>
      </c>
      <c r="L193" s="53">
        <v>100</v>
      </c>
      <c r="M193" s="52">
        <v>202837</v>
      </c>
      <c r="N193" s="52">
        <v>181</v>
      </c>
    </row>
    <row r="194" spans="1:14" ht="11.25" customHeight="1">
      <c r="A194" s="5"/>
      <c r="B194" s="24" t="s">
        <v>88</v>
      </c>
      <c r="C194" s="78">
        <v>1.5620000000000001</v>
      </c>
      <c r="D194" s="25">
        <v>7961</v>
      </c>
      <c r="E194" s="25">
        <v>18832</v>
      </c>
      <c r="F194" s="25">
        <v>9018</v>
      </c>
      <c r="G194" s="25">
        <v>9814</v>
      </c>
      <c r="H194" s="25">
        <v>5096.6709346991038</v>
      </c>
      <c r="I194" s="25">
        <v>12056.338028169013</v>
      </c>
      <c r="J194" s="26">
        <v>2.3655319683456852</v>
      </c>
      <c r="K194" s="27">
        <v>91.889137966170779</v>
      </c>
      <c r="L194" s="27">
        <v>9.276024785979569</v>
      </c>
      <c r="M194" s="25">
        <v>18665</v>
      </c>
      <c r="N194" s="25">
        <v>167</v>
      </c>
    </row>
    <row r="195" spans="1:14" ht="11.25" customHeight="1">
      <c r="A195" s="5"/>
      <c r="B195" s="24" t="s">
        <v>89</v>
      </c>
      <c r="C195" s="78">
        <v>0.36899999999999999</v>
      </c>
      <c r="D195" s="25">
        <v>2513</v>
      </c>
      <c r="E195" s="25">
        <v>6091</v>
      </c>
      <c r="F195" s="25">
        <v>3082</v>
      </c>
      <c r="G195" s="25">
        <v>3009</v>
      </c>
      <c r="H195" s="25">
        <v>6810.2981029810298</v>
      </c>
      <c r="I195" s="25">
        <v>16506.775067750677</v>
      </c>
      <c r="J195" s="26">
        <v>2.4237962594508558</v>
      </c>
      <c r="K195" s="27">
        <v>102.42605516782986</v>
      </c>
      <c r="L195" s="27">
        <v>3.0002265808943047</v>
      </c>
      <c r="M195" s="25">
        <v>6025</v>
      </c>
      <c r="N195" s="25">
        <v>66</v>
      </c>
    </row>
    <row r="196" spans="1:14" ht="11.25" customHeight="1">
      <c r="A196" s="5"/>
      <c r="B196" s="24" t="s">
        <v>90</v>
      </c>
      <c r="C196" s="78">
        <v>1.024</v>
      </c>
      <c r="D196" s="25">
        <v>6050</v>
      </c>
      <c r="E196" s="25">
        <v>14346</v>
      </c>
      <c r="F196" s="25">
        <v>6859</v>
      </c>
      <c r="G196" s="25">
        <v>7487</v>
      </c>
      <c r="H196" s="25">
        <v>5908.203125</v>
      </c>
      <c r="I196" s="25">
        <v>14009.765625</v>
      </c>
      <c r="J196" s="26">
        <v>2.3712396694214877</v>
      </c>
      <c r="K196" s="27">
        <v>91.612127687992512</v>
      </c>
      <c r="L196" s="27">
        <v>7.0663684993448852</v>
      </c>
      <c r="M196" s="25">
        <v>14438</v>
      </c>
      <c r="N196" s="25">
        <v>-92</v>
      </c>
    </row>
    <row r="197" spans="1:14" ht="11.25" customHeight="1">
      <c r="A197" s="5"/>
      <c r="B197" s="24" t="s">
        <v>91</v>
      </c>
      <c r="C197" s="78">
        <v>1.1399999999999999</v>
      </c>
      <c r="D197" s="25">
        <v>6220</v>
      </c>
      <c r="E197" s="25">
        <v>15679</v>
      </c>
      <c r="F197" s="25">
        <v>7306</v>
      </c>
      <c r="G197" s="25">
        <v>8373</v>
      </c>
      <c r="H197" s="25">
        <v>5456.1403508771937</v>
      </c>
      <c r="I197" s="25">
        <v>13753.508771929826</v>
      </c>
      <c r="J197" s="26">
        <v>2.5207395498392282</v>
      </c>
      <c r="K197" s="27">
        <v>87.256658306461247</v>
      </c>
      <c r="L197" s="27">
        <v>7.7229605256676743</v>
      </c>
      <c r="M197" s="25">
        <v>15884</v>
      </c>
      <c r="N197" s="25">
        <v>-205</v>
      </c>
    </row>
    <row r="198" spans="1:14" ht="11.25" customHeight="1">
      <c r="A198" s="5"/>
      <c r="B198" s="24" t="s">
        <v>92</v>
      </c>
      <c r="C198" s="78">
        <v>0.47799999999999998</v>
      </c>
      <c r="D198" s="25">
        <v>2710</v>
      </c>
      <c r="E198" s="25">
        <v>5976</v>
      </c>
      <c r="F198" s="25">
        <v>2814</v>
      </c>
      <c r="G198" s="25">
        <v>3162</v>
      </c>
      <c r="H198" s="25">
        <v>5669.4560669456068</v>
      </c>
      <c r="I198" s="25">
        <v>12502.092050209205</v>
      </c>
      <c r="J198" s="26">
        <v>2.2051660516605165</v>
      </c>
      <c r="K198" s="27">
        <v>88.994307400379498</v>
      </c>
      <c r="L198" s="27">
        <v>2.9435813573180702</v>
      </c>
      <c r="M198" s="25">
        <v>6021</v>
      </c>
      <c r="N198" s="25">
        <v>-45</v>
      </c>
    </row>
    <row r="199" spans="1:14" ht="11.25" customHeight="1">
      <c r="A199" s="5"/>
      <c r="B199" s="24" t="s">
        <v>93</v>
      </c>
      <c r="C199" s="78">
        <v>0.58299999999999996</v>
      </c>
      <c r="D199" s="25">
        <v>3186</v>
      </c>
      <c r="E199" s="25">
        <v>7227</v>
      </c>
      <c r="F199" s="25">
        <v>3417</v>
      </c>
      <c r="G199" s="25">
        <v>3810</v>
      </c>
      <c r="H199" s="25">
        <v>5464.8370497427104</v>
      </c>
      <c r="I199" s="25">
        <v>12396.226415094341</v>
      </c>
      <c r="J199" s="26">
        <v>2.268361581920904</v>
      </c>
      <c r="K199" s="27">
        <v>89.685039370078741</v>
      </c>
      <c r="L199" s="27">
        <v>3.5597828763951962</v>
      </c>
      <c r="M199" s="25">
        <v>7340</v>
      </c>
      <c r="N199" s="25">
        <v>-113</v>
      </c>
    </row>
    <row r="200" spans="1:14" ht="11.25" customHeight="1">
      <c r="A200" s="5"/>
      <c r="B200" s="24" t="s">
        <v>94</v>
      </c>
      <c r="C200" s="78">
        <v>0.90200000000000002</v>
      </c>
      <c r="D200" s="25">
        <v>5305</v>
      </c>
      <c r="E200" s="25">
        <v>10369</v>
      </c>
      <c r="F200" s="25">
        <v>4769</v>
      </c>
      <c r="G200" s="25">
        <v>5600</v>
      </c>
      <c r="H200" s="25">
        <v>5881.3747228381371</v>
      </c>
      <c r="I200" s="25">
        <v>11495.565410199557</v>
      </c>
      <c r="J200" s="26">
        <v>1.9545711592836947</v>
      </c>
      <c r="K200" s="27">
        <v>85.160714285714292</v>
      </c>
      <c r="L200" s="27">
        <v>5.1074288979302329</v>
      </c>
      <c r="M200" s="25">
        <v>9914</v>
      </c>
      <c r="N200" s="25">
        <v>455</v>
      </c>
    </row>
    <row r="201" spans="1:14" ht="11.25" customHeight="1">
      <c r="A201" s="5"/>
      <c r="B201" s="24" t="s">
        <v>95</v>
      </c>
      <c r="C201" s="78">
        <v>0.44099999999999995</v>
      </c>
      <c r="D201" s="25">
        <v>4057</v>
      </c>
      <c r="E201" s="25">
        <v>7491</v>
      </c>
      <c r="F201" s="25">
        <v>3521</v>
      </c>
      <c r="G201" s="25">
        <v>3970</v>
      </c>
      <c r="H201" s="25">
        <v>9199.5464852607729</v>
      </c>
      <c r="I201" s="25">
        <v>16986.394557823132</v>
      </c>
      <c r="J201" s="26">
        <v>1.8464382548681291</v>
      </c>
      <c r="K201" s="27">
        <v>88.690176322418139</v>
      </c>
      <c r="L201" s="27">
        <v>3.6898206070397697</v>
      </c>
      <c r="M201" s="25">
        <v>7531</v>
      </c>
      <c r="N201" s="25">
        <v>-40</v>
      </c>
    </row>
    <row r="202" spans="1:14" ht="11.25" customHeight="1">
      <c r="A202" s="5"/>
      <c r="B202" s="24" t="s">
        <v>96</v>
      </c>
      <c r="C202" s="78">
        <v>0.94799999999999995</v>
      </c>
      <c r="D202" s="25">
        <v>7280</v>
      </c>
      <c r="E202" s="25">
        <v>13430</v>
      </c>
      <c r="F202" s="25">
        <v>6283</v>
      </c>
      <c r="G202" s="25">
        <v>7147</v>
      </c>
      <c r="H202" s="25">
        <v>7679.3248945147679</v>
      </c>
      <c r="I202" s="25">
        <v>14166.666666666668</v>
      </c>
      <c r="J202" s="26">
        <v>1.8447802197802199</v>
      </c>
      <c r="K202" s="27">
        <v>87.911011613264307</v>
      </c>
      <c r="L202" s="27">
        <v>6.6151769793811388</v>
      </c>
      <c r="M202" s="25">
        <v>12986</v>
      </c>
      <c r="N202" s="25">
        <v>444</v>
      </c>
    </row>
    <row r="203" spans="1:14" ht="11.25" customHeight="1">
      <c r="A203" s="5"/>
      <c r="B203" s="24" t="s">
        <v>189</v>
      </c>
      <c r="C203" s="78">
        <v>0.89400000000000002</v>
      </c>
      <c r="D203" s="25">
        <v>5892</v>
      </c>
      <c r="E203" s="25">
        <v>12906</v>
      </c>
      <c r="F203" s="25">
        <v>6059</v>
      </c>
      <c r="G203" s="25">
        <v>6847</v>
      </c>
      <c r="H203" s="25">
        <v>6590.6040268456372</v>
      </c>
      <c r="I203" s="25">
        <v>14436.241610738254</v>
      </c>
      <c r="J203" s="26">
        <v>2.1904276985743381</v>
      </c>
      <c r="K203" s="27">
        <v>88.491310062801233</v>
      </c>
      <c r="L203" s="27">
        <v>6.3570717867381221</v>
      </c>
      <c r="M203" s="25">
        <v>12877</v>
      </c>
      <c r="N203" s="25">
        <v>29</v>
      </c>
    </row>
    <row r="204" spans="1:14" ht="11.25" customHeight="1">
      <c r="A204" s="5"/>
      <c r="B204" s="24" t="s">
        <v>190</v>
      </c>
      <c r="C204" s="78">
        <v>0.57799999999999996</v>
      </c>
      <c r="D204" s="25">
        <v>2099</v>
      </c>
      <c r="E204" s="25">
        <v>4909</v>
      </c>
      <c r="F204" s="25">
        <v>2401</v>
      </c>
      <c r="G204" s="25">
        <v>2508</v>
      </c>
      <c r="H204" s="25">
        <v>3631.4878892733568</v>
      </c>
      <c r="I204" s="25">
        <v>8493.0795847750869</v>
      </c>
      <c r="J204" s="26">
        <v>2.3387327298713672</v>
      </c>
      <c r="K204" s="27">
        <v>95.733652312599688</v>
      </c>
      <c r="L204" s="27">
        <v>2.4180121959629193</v>
      </c>
      <c r="M204" s="25">
        <v>4898</v>
      </c>
      <c r="N204" s="25">
        <v>11</v>
      </c>
    </row>
    <row r="205" spans="1:14" ht="11.25" customHeight="1">
      <c r="A205" s="5"/>
      <c r="B205" s="24" t="s">
        <v>268</v>
      </c>
      <c r="C205" s="78">
        <v>1.1289999999999998</v>
      </c>
      <c r="D205" s="25">
        <v>5524</v>
      </c>
      <c r="E205" s="25">
        <v>10931</v>
      </c>
      <c r="F205" s="25">
        <v>5172</v>
      </c>
      <c r="G205" s="25">
        <v>5759</v>
      </c>
      <c r="H205" s="25">
        <v>4892.8255093002663</v>
      </c>
      <c r="I205" s="25">
        <v>9682.0194862710377</v>
      </c>
      <c r="J205" s="26">
        <v>1.9788196958725561</v>
      </c>
      <c r="K205" s="27">
        <v>89.807258204549399</v>
      </c>
      <c r="L205" s="27">
        <v>5.3842516427114839</v>
      </c>
      <c r="M205" s="25">
        <v>10918</v>
      </c>
      <c r="N205" s="25">
        <v>13</v>
      </c>
    </row>
    <row r="206" spans="1:14" ht="11.25" customHeight="1">
      <c r="A206" s="5"/>
      <c r="B206" s="24" t="s">
        <v>191</v>
      </c>
      <c r="C206" s="78">
        <v>1.1869999999999998</v>
      </c>
      <c r="D206" s="25">
        <v>4767</v>
      </c>
      <c r="E206" s="25">
        <v>10733</v>
      </c>
      <c r="F206" s="25">
        <v>5225</v>
      </c>
      <c r="G206" s="25">
        <v>5508</v>
      </c>
      <c r="H206" s="25">
        <v>4016.0067396798659</v>
      </c>
      <c r="I206" s="25">
        <v>9042.1229991575419</v>
      </c>
      <c r="J206" s="26">
        <v>2.251520872666247</v>
      </c>
      <c r="K206" s="27">
        <v>94.862018881626724</v>
      </c>
      <c r="L206" s="27">
        <v>5.2867233447280535</v>
      </c>
      <c r="M206" s="25">
        <v>10671</v>
      </c>
      <c r="N206" s="25">
        <v>62</v>
      </c>
    </row>
    <row r="207" spans="1:14" ht="11.25" customHeight="1">
      <c r="A207" s="5"/>
      <c r="B207" s="24" t="s">
        <v>192</v>
      </c>
      <c r="C207" s="78">
        <v>0.623</v>
      </c>
      <c r="D207" s="25">
        <v>3833</v>
      </c>
      <c r="E207" s="25">
        <v>8867</v>
      </c>
      <c r="F207" s="25">
        <v>4318</v>
      </c>
      <c r="G207" s="25">
        <v>4549</v>
      </c>
      <c r="H207" s="25">
        <v>6152.4879614767251</v>
      </c>
      <c r="I207" s="25">
        <v>14232.744783306582</v>
      </c>
      <c r="J207" s="26">
        <v>2.3133315940516566</v>
      </c>
      <c r="K207" s="27">
        <v>94.921960870520991</v>
      </c>
      <c r="L207" s="27">
        <v>4.3675930213084548</v>
      </c>
      <c r="M207" s="25">
        <v>8991</v>
      </c>
      <c r="N207" s="25">
        <v>-124</v>
      </c>
    </row>
    <row r="208" spans="1:14" ht="11.25" customHeight="1">
      <c r="A208" s="30"/>
      <c r="B208" s="24" t="s">
        <v>193</v>
      </c>
      <c r="C208" s="78">
        <v>0.79800000000000004</v>
      </c>
      <c r="D208" s="25">
        <v>3668</v>
      </c>
      <c r="E208" s="25">
        <v>8700</v>
      </c>
      <c r="F208" s="25">
        <v>4008</v>
      </c>
      <c r="G208" s="25">
        <v>4692</v>
      </c>
      <c r="H208" s="25">
        <v>4596.4912280701756</v>
      </c>
      <c r="I208" s="25">
        <v>10902.255639097744</v>
      </c>
      <c r="J208" s="26">
        <v>2.3718647764449292</v>
      </c>
      <c r="K208" s="27">
        <v>85.42199488491049</v>
      </c>
      <c r="L208" s="27">
        <v>4.2853343053325315</v>
      </c>
      <c r="M208" s="25">
        <v>8741</v>
      </c>
      <c r="N208" s="25">
        <v>-41</v>
      </c>
    </row>
    <row r="209" spans="1:14" ht="11.25" customHeight="1">
      <c r="A209" s="30"/>
      <c r="B209" s="24" t="s">
        <v>194</v>
      </c>
      <c r="C209" s="78">
        <v>0.747</v>
      </c>
      <c r="D209" s="25">
        <v>3167</v>
      </c>
      <c r="E209" s="25">
        <v>7913</v>
      </c>
      <c r="F209" s="25">
        <v>3747</v>
      </c>
      <c r="G209" s="25">
        <v>4166</v>
      </c>
      <c r="H209" s="25">
        <v>4239.6251673360111</v>
      </c>
      <c r="I209" s="25">
        <v>10593.038821954484</v>
      </c>
      <c r="J209" s="26">
        <v>2.4985790969371644</v>
      </c>
      <c r="K209" s="27">
        <v>89.942390782525209</v>
      </c>
      <c r="L209" s="27">
        <v>3.8976839492064741</v>
      </c>
      <c r="M209" s="25">
        <v>7952</v>
      </c>
      <c r="N209" s="25">
        <v>-39</v>
      </c>
    </row>
    <row r="210" spans="1:14" ht="11.25" customHeight="1">
      <c r="A210" s="30"/>
      <c r="B210" s="24" t="s">
        <v>195</v>
      </c>
      <c r="C210" s="78">
        <v>15.427</v>
      </c>
      <c r="D210" s="25">
        <v>4888</v>
      </c>
      <c r="E210" s="25">
        <v>12073</v>
      </c>
      <c r="F210" s="25">
        <v>5518</v>
      </c>
      <c r="G210" s="25">
        <v>6555</v>
      </c>
      <c r="H210" s="25">
        <v>316.847086277306</v>
      </c>
      <c r="I210" s="25">
        <v>782.58896739482725</v>
      </c>
      <c r="J210" s="26">
        <v>2.4699263502454993</v>
      </c>
      <c r="K210" s="27">
        <v>84.180015255530122</v>
      </c>
      <c r="L210" s="27">
        <v>5.9467633411815699</v>
      </c>
      <c r="M210" s="25">
        <v>12142</v>
      </c>
      <c r="N210" s="25">
        <v>-69</v>
      </c>
    </row>
    <row r="211" spans="1:14" ht="11.25" customHeight="1">
      <c r="A211" s="30"/>
      <c r="B211" s="24" t="s">
        <v>196</v>
      </c>
      <c r="C211" s="78">
        <v>7.5429999999999993</v>
      </c>
      <c r="D211" s="25">
        <v>32</v>
      </c>
      <c r="E211" s="25">
        <v>125</v>
      </c>
      <c r="F211" s="25">
        <v>57</v>
      </c>
      <c r="G211" s="25">
        <v>68</v>
      </c>
      <c r="H211" s="25">
        <v>4.2423438950019889</v>
      </c>
      <c r="I211" s="25">
        <v>16.57165583985152</v>
      </c>
      <c r="J211" s="26">
        <v>3.90625</v>
      </c>
      <c r="K211" s="27">
        <v>83.82352941176471</v>
      </c>
      <c r="L211" s="27">
        <v>6.1570895191559373E-2</v>
      </c>
      <c r="M211" s="25">
        <v>137</v>
      </c>
      <c r="N211" s="25">
        <v>-12</v>
      </c>
    </row>
    <row r="212" spans="1:14" ht="11.25" customHeight="1">
      <c r="A212" s="30"/>
      <c r="B212" s="24" t="s">
        <v>197</v>
      </c>
      <c r="C212" s="78">
        <v>8.2240000000000002</v>
      </c>
      <c r="D212" s="25">
        <v>57</v>
      </c>
      <c r="E212" s="25">
        <v>152</v>
      </c>
      <c r="F212" s="25">
        <v>69</v>
      </c>
      <c r="G212" s="25">
        <v>83</v>
      </c>
      <c r="H212" s="25">
        <v>6.9309338521400781</v>
      </c>
      <c r="I212" s="25">
        <v>18.482490272373539</v>
      </c>
      <c r="J212" s="26">
        <v>2.6666666666666665</v>
      </c>
      <c r="K212" s="27">
        <v>83.132530120481931</v>
      </c>
      <c r="L212" s="27">
        <v>7.487020855293619E-2</v>
      </c>
      <c r="M212" s="25">
        <v>156</v>
      </c>
      <c r="N212" s="25">
        <v>-4</v>
      </c>
    </row>
    <row r="213" spans="1:14" ht="11.25" customHeight="1">
      <c r="A213" s="30"/>
      <c r="B213" s="24" t="s">
        <v>198</v>
      </c>
      <c r="C213" s="78">
        <v>19.664000000000001</v>
      </c>
      <c r="D213" s="25">
        <v>919</v>
      </c>
      <c r="E213" s="25">
        <v>2435</v>
      </c>
      <c r="F213" s="25">
        <v>1182</v>
      </c>
      <c r="G213" s="25">
        <v>1253</v>
      </c>
      <c r="H213" s="25">
        <v>46.735150528885271</v>
      </c>
      <c r="I213" s="25">
        <v>123.83034987794954</v>
      </c>
      <c r="J213" s="26">
        <v>2.6496191512513603</v>
      </c>
      <c r="K213" s="27">
        <v>94.333599361532322</v>
      </c>
      <c r="L213" s="27">
        <v>1.1994010383315765</v>
      </c>
      <c r="M213" s="25">
        <v>2494</v>
      </c>
      <c r="N213" s="25">
        <v>-59</v>
      </c>
    </row>
    <row r="214" spans="1:14" ht="11.25" customHeight="1">
      <c r="A214" s="30"/>
      <c r="B214" s="24" t="s">
        <v>199</v>
      </c>
      <c r="C214" s="78">
        <v>7.9219999999999997</v>
      </c>
      <c r="D214" s="25">
        <v>3588</v>
      </c>
      <c r="E214" s="25">
        <v>8972</v>
      </c>
      <c r="F214" s="25">
        <v>4260</v>
      </c>
      <c r="G214" s="25">
        <v>4712</v>
      </c>
      <c r="H214" s="25">
        <v>452.9159303206261</v>
      </c>
      <c r="I214" s="25">
        <v>1132.5422873011867</v>
      </c>
      <c r="J214" s="26">
        <v>2.5005574136008919</v>
      </c>
      <c r="K214" s="27">
        <v>90.407470288624793</v>
      </c>
      <c r="L214" s="27">
        <v>4.4193125732693659</v>
      </c>
      <c r="M214" s="25">
        <v>9012</v>
      </c>
      <c r="N214" s="25">
        <v>-40</v>
      </c>
    </row>
    <row r="215" spans="1:14" ht="11.25" customHeight="1">
      <c r="A215" s="30"/>
      <c r="B215" s="24" t="s">
        <v>200</v>
      </c>
      <c r="C215" s="78">
        <v>2.0870000000000002</v>
      </c>
      <c r="D215" s="25">
        <v>4039</v>
      </c>
      <c r="E215" s="25">
        <v>8946</v>
      </c>
      <c r="F215" s="25">
        <v>4263</v>
      </c>
      <c r="G215" s="25">
        <v>4683</v>
      </c>
      <c r="H215" s="25">
        <v>1935.3138476281742</v>
      </c>
      <c r="I215" s="25">
        <v>4286.5356971729752</v>
      </c>
      <c r="J215" s="26">
        <v>2.2149046793760832</v>
      </c>
      <c r="K215" s="27">
        <v>91.031390134529147</v>
      </c>
      <c r="L215" s="27">
        <v>4.4065058270695205</v>
      </c>
      <c r="M215" s="25">
        <v>8994</v>
      </c>
      <c r="N215" s="25">
        <v>-48</v>
      </c>
    </row>
    <row r="216" spans="1:14" ht="6" customHeight="1">
      <c r="A216" s="41"/>
      <c r="B216" s="86"/>
      <c r="C216" s="85"/>
      <c r="D216" s="41"/>
      <c r="E216" s="41"/>
      <c r="F216" s="41"/>
      <c r="G216" s="41"/>
      <c r="H216" s="84"/>
      <c r="I216" s="84"/>
      <c r="J216" s="62"/>
      <c r="K216" s="63"/>
      <c r="L216" s="64"/>
      <c r="M216" s="41"/>
      <c r="N216" s="65"/>
    </row>
    <row r="217" spans="1:14" ht="11.25" customHeight="1">
      <c r="A217" s="5"/>
      <c r="B217" s="45" t="s">
        <v>293</v>
      </c>
      <c r="C217" s="80"/>
      <c r="D217" s="5"/>
      <c r="E217" s="5"/>
      <c r="F217" s="5"/>
      <c r="G217" s="5"/>
      <c r="H217" s="83"/>
      <c r="I217" s="83"/>
      <c r="J217" s="47"/>
      <c r="K217" s="48"/>
      <c r="L217" s="32"/>
      <c r="M217" s="5"/>
      <c r="N217" s="49"/>
    </row>
    <row r="218" spans="1:14" ht="11.25" customHeight="1">
      <c r="A218" s="5"/>
      <c r="B218" s="45" t="s">
        <v>299</v>
      </c>
      <c r="C218" s="80"/>
      <c r="D218" s="5"/>
      <c r="E218" s="5"/>
      <c r="F218" s="5"/>
      <c r="G218" s="5"/>
      <c r="H218" s="83"/>
      <c r="I218" s="83"/>
      <c r="J218" s="47"/>
      <c r="K218" s="48"/>
      <c r="L218" s="32"/>
      <c r="M218" s="5"/>
      <c r="N218" s="49"/>
    </row>
    <row r="219" spans="1:14">
      <c r="A219" s="5"/>
      <c r="B219" s="24"/>
      <c r="C219" s="80"/>
      <c r="D219" s="5"/>
      <c r="E219" s="5"/>
      <c r="F219" s="5"/>
      <c r="G219" s="5"/>
      <c r="H219" s="83"/>
      <c r="I219" s="83"/>
      <c r="J219" s="47"/>
      <c r="K219" s="48"/>
      <c r="L219" s="32"/>
      <c r="M219" s="5"/>
      <c r="N219" s="49"/>
    </row>
    <row r="220" spans="1:14" ht="13.5" customHeight="1">
      <c r="A220" s="75" t="s">
        <v>298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1:14">
      <c r="A221" s="5"/>
      <c r="B221" s="4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>
      <c r="A222" s="1" t="s">
        <v>297</v>
      </c>
      <c r="B222" s="4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" customHeight="1">
      <c r="A223" s="287" t="s">
        <v>285</v>
      </c>
      <c r="B223" s="288"/>
      <c r="C223" s="272" t="s">
        <v>284</v>
      </c>
      <c r="D223" s="269" t="s">
        <v>296</v>
      </c>
      <c r="E223" s="270"/>
      <c r="F223" s="270"/>
      <c r="G223" s="271"/>
      <c r="H223" s="269" t="s">
        <v>282</v>
      </c>
      <c r="I223" s="271"/>
      <c r="J223" s="283" t="s">
        <v>263</v>
      </c>
      <c r="K223" s="272" t="s">
        <v>295</v>
      </c>
      <c r="L223" s="283" t="s">
        <v>280</v>
      </c>
      <c r="M223" s="283" t="s">
        <v>294</v>
      </c>
      <c r="N223" s="276" t="s">
        <v>278</v>
      </c>
    </row>
    <row r="224" spans="1:14" ht="24" customHeight="1">
      <c r="A224" s="289"/>
      <c r="B224" s="290"/>
      <c r="C224" s="286"/>
      <c r="D224" s="8" t="s">
        <v>256</v>
      </c>
      <c r="E224" s="10" t="s">
        <v>255</v>
      </c>
      <c r="F224" s="10" t="s">
        <v>259</v>
      </c>
      <c r="G224" s="12" t="s">
        <v>258</v>
      </c>
      <c r="H224" s="8" t="s">
        <v>256</v>
      </c>
      <c r="I224" s="9" t="s">
        <v>277</v>
      </c>
      <c r="J224" s="285"/>
      <c r="K224" s="286"/>
      <c r="L224" s="285"/>
      <c r="M224" s="284"/>
      <c r="N224" s="282"/>
    </row>
    <row r="225" spans="1:14" ht="6" customHeight="1">
      <c r="A225" s="81"/>
      <c r="B225" s="74"/>
      <c r="C225" s="15"/>
      <c r="D225" s="15"/>
      <c r="E225" s="15"/>
      <c r="F225" s="15"/>
      <c r="G225" s="15"/>
      <c r="H225" s="15"/>
      <c r="I225" s="15"/>
      <c r="J225" s="16"/>
      <c r="K225" s="15"/>
      <c r="L225" s="16"/>
      <c r="M225" s="15"/>
      <c r="N225" s="15"/>
    </row>
    <row r="226" spans="1:14" ht="11.25" customHeight="1">
      <c r="A226" s="5"/>
      <c r="B226" s="24" t="s">
        <v>238</v>
      </c>
      <c r="C226" s="78">
        <v>37.869999999999997</v>
      </c>
      <c r="D226" s="25">
        <v>136</v>
      </c>
      <c r="E226" s="25">
        <v>351</v>
      </c>
      <c r="F226" s="25">
        <v>168</v>
      </c>
      <c r="G226" s="25">
        <v>183</v>
      </c>
      <c r="H226" s="25">
        <v>3.591233166094534</v>
      </c>
      <c r="I226" s="25">
        <v>9.2685503036704517</v>
      </c>
      <c r="J226" s="26">
        <v>2.5808823529411766</v>
      </c>
      <c r="K226" s="27">
        <v>91.803278688524586</v>
      </c>
      <c r="L226" s="27">
        <v>0.17289107369789872</v>
      </c>
      <c r="M226" s="25">
        <v>364</v>
      </c>
      <c r="N226" s="25">
        <v>-13</v>
      </c>
    </row>
    <row r="227" spans="1:14" ht="11.25" customHeight="1">
      <c r="A227" s="5"/>
      <c r="B227" s="28" t="s">
        <v>239</v>
      </c>
      <c r="C227" s="80">
        <v>50.320999999999998</v>
      </c>
      <c r="D227" s="25">
        <v>500</v>
      </c>
      <c r="E227" s="25">
        <v>1392</v>
      </c>
      <c r="F227" s="25">
        <v>667</v>
      </c>
      <c r="G227" s="25">
        <v>725</v>
      </c>
      <c r="H227" s="25">
        <v>9.9362095347866699</v>
      </c>
      <c r="I227" s="25">
        <v>27.662407344846088</v>
      </c>
      <c r="J227" s="26">
        <v>2.7839999999999998</v>
      </c>
      <c r="K227" s="27">
        <v>92</v>
      </c>
      <c r="L227" s="27">
        <v>0.6856534888532051</v>
      </c>
      <c r="M227" s="25">
        <v>1429</v>
      </c>
      <c r="N227" s="25">
        <v>-37</v>
      </c>
    </row>
    <row r="228" spans="1:14" ht="11.25" customHeight="1">
      <c r="A228" s="5"/>
      <c r="B228" s="28" t="s">
        <v>240</v>
      </c>
      <c r="C228" s="80">
        <v>54.533000000000001</v>
      </c>
      <c r="D228" s="25">
        <v>612</v>
      </c>
      <c r="E228" s="25">
        <v>1782</v>
      </c>
      <c r="F228" s="25">
        <v>822</v>
      </c>
      <c r="G228" s="25">
        <v>960</v>
      </c>
      <c r="H228" s="25">
        <v>11.222562485100765</v>
      </c>
      <c r="I228" s="25">
        <v>32.677461353675753</v>
      </c>
      <c r="J228" s="26">
        <v>2.9117647058823528</v>
      </c>
      <c r="K228" s="27">
        <v>85.625</v>
      </c>
      <c r="L228" s="27">
        <v>0.87775468185087047</v>
      </c>
      <c r="M228" s="25">
        <v>1817</v>
      </c>
      <c r="N228" s="25">
        <v>-35</v>
      </c>
    </row>
    <row r="229" spans="1:14" ht="11.25" customHeight="1">
      <c r="A229" s="5"/>
      <c r="B229" s="28" t="s">
        <v>241</v>
      </c>
      <c r="C229" s="80">
        <v>21.012</v>
      </c>
      <c r="D229" s="25">
        <v>526</v>
      </c>
      <c r="E229" s="25">
        <v>1447</v>
      </c>
      <c r="F229" s="25">
        <v>692</v>
      </c>
      <c r="G229" s="25">
        <v>755</v>
      </c>
      <c r="H229" s="25">
        <v>25.033314296592422</v>
      </c>
      <c r="I229" s="25">
        <v>68.865410241766611</v>
      </c>
      <c r="J229" s="26">
        <v>2.7509505703422055</v>
      </c>
      <c r="K229" s="27">
        <v>91.655629139072843</v>
      </c>
      <c r="L229" s="27">
        <v>0.71274468273749125</v>
      </c>
      <c r="M229" s="25">
        <v>1485</v>
      </c>
      <c r="N229" s="25">
        <v>-38</v>
      </c>
    </row>
    <row r="230" spans="1:14" ht="11.25" customHeight="1">
      <c r="A230" s="5"/>
      <c r="B230" s="28" t="s">
        <v>242</v>
      </c>
      <c r="C230" s="80">
        <v>18.995999999999999</v>
      </c>
      <c r="D230" s="25">
        <v>175</v>
      </c>
      <c r="E230" s="25">
        <v>482</v>
      </c>
      <c r="F230" s="25">
        <v>222</v>
      </c>
      <c r="G230" s="25">
        <v>260</v>
      </c>
      <c r="H230" s="25">
        <v>9.2124657822699518</v>
      </c>
      <c r="I230" s="25">
        <v>25.373762897452096</v>
      </c>
      <c r="J230" s="26">
        <v>2.7542857142857144</v>
      </c>
      <c r="K230" s="27">
        <v>85.384615384615387</v>
      </c>
      <c r="L230" s="27">
        <v>0.23741737185865291</v>
      </c>
      <c r="M230" s="25">
        <v>487</v>
      </c>
      <c r="N230" s="25">
        <v>-5</v>
      </c>
    </row>
    <row r="231" spans="1:14" ht="11.25" customHeight="1">
      <c r="A231" s="5"/>
      <c r="B231" s="28" t="s">
        <v>243</v>
      </c>
      <c r="C231" s="80">
        <v>34.948</v>
      </c>
      <c r="D231" s="25">
        <v>156</v>
      </c>
      <c r="E231" s="25">
        <v>461</v>
      </c>
      <c r="F231" s="25">
        <v>227</v>
      </c>
      <c r="G231" s="25">
        <v>234</v>
      </c>
      <c r="H231" s="25">
        <v>4.4637747510587156</v>
      </c>
      <c r="I231" s="25">
        <v>13.191026668192743</v>
      </c>
      <c r="J231" s="26">
        <v>2.9551282051282053</v>
      </c>
      <c r="K231" s="27">
        <v>97.008547008547012</v>
      </c>
      <c r="L231" s="27">
        <v>0.22707346146647098</v>
      </c>
      <c r="M231" s="25">
        <v>468</v>
      </c>
      <c r="N231" s="25">
        <v>-7</v>
      </c>
    </row>
    <row r="232" spans="1:14" ht="6" customHeight="1">
      <c r="A232" s="5"/>
      <c r="B232" s="28"/>
      <c r="C232" s="79"/>
      <c r="D232" s="5"/>
      <c r="E232" s="5"/>
      <c r="F232" s="5"/>
      <c r="G232" s="5"/>
      <c r="H232" s="30"/>
      <c r="I232" s="30"/>
      <c r="J232" s="31"/>
      <c r="K232" s="27"/>
      <c r="L232" s="32"/>
      <c r="M232" s="5"/>
      <c r="N232" s="25"/>
    </row>
    <row r="233" spans="1:14" s="3" customFormat="1" ht="11.25" customHeight="1">
      <c r="A233" s="278" t="s">
        <v>14</v>
      </c>
      <c r="B233" s="279"/>
      <c r="C233" s="51">
        <v>59.2</v>
      </c>
      <c r="D233" s="52">
        <v>61203</v>
      </c>
      <c r="E233" s="52">
        <v>153458</v>
      </c>
      <c r="F233" s="52">
        <v>73494</v>
      </c>
      <c r="G233" s="52">
        <v>79964</v>
      </c>
      <c r="H233" s="52">
        <v>1033.8344594594594</v>
      </c>
      <c r="I233" s="52">
        <v>2592.1959459459458</v>
      </c>
      <c r="J233" s="51">
        <v>2.5073607502900184</v>
      </c>
      <c r="K233" s="53">
        <v>91.908858986543947</v>
      </c>
      <c r="L233" s="53">
        <v>100</v>
      </c>
      <c r="M233" s="52">
        <v>153791</v>
      </c>
      <c r="N233" s="52">
        <v>-333</v>
      </c>
    </row>
    <row r="234" spans="1:14" ht="11.25" customHeight="1">
      <c r="A234" s="5"/>
      <c r="B234" s="24" t="s">
        <v>97</v>
      </c>
      <c r="C234" s="78">
        <v>4.984</v>
      </c>
      <c r="D234" s="25">
        <v>3121</v>
      </c>
      <c r="E234" s="25">
        <v>7409</v>
      </c>
      <c r="F234" s="25">
        <v>3594</v>
      </c>
      <c r="G234" s="25">
        <v>3815</v>
      </c>
      <c r="H234" s="25">
        <v>626.20385232744786</v>
      </c>
      <c r="I234" s="25">
        <v>1486.5569823434992</v>
      </c>
      <c r="J234" s="26">
        <v>2.3739186158282601</v>
      </c>
      <c r="K234" s="27">
        <v>94.207077326343381</v>
      </c>
      <c r="L234" s="27">
        <v>4.8280311225221233</v>
      </c>
      <c r="M234" s="25">
        <v>7438</v>
      </c>
      <c r="N234" s="25">
        <v>-29</v>
      </c>
    </row>
    <row r="235" spans="1:14" ht="11.25" customHeight="1">
      <c r="A235" s="5"/>
      <c r="B235" s="24" t="s">
        <v>98</v>
      </c>
      <c r="C235" s="78">
        <v>7.7549999999999999</v>
      </c>
      <c r="D235" s="25">
        <v>4826</v>
      </c>
      <c r="E235" s="25">
        <v>12418</v>
      </c>
      <c r="F235" s="25">
        <v>6007</v>
      </c>
      <c r="G235" s="25">
        <v>6411</v>
      </c>
      <c r="H235" s="25">
        <v>622.30818826563507</v>
      </c>
      <c r="I235" s="25">
        <v>1601.2894906511929</v>
      </c>
      <c r="J235" s="26">
        <v>2.5731454620803977</v>
      </c>
      <c r="K235" s="27">
        <v>93.698330993604742</v>
      </c>
      <c r="L235" s="27">
        <v>8.0921164097016778</v>
      </c>
      <c r="M235" s="25">
        <v>12288</v>
      </c>
      <c r="N235" s="25">
        <v>130</v>
      </c>
    </row>
    <row r="236" spans="1:14" ht="11.25" customHeight="1">
      <c r="A236" s="5"/>
      <c r="B236" s="24" t="s">
        <v>99</v>
      </c>
      <c r="C236" s="78">
        <v>1.831</v>
      </c>
      <c r="D236" s="25">
        <v>3941</v>
      </c>
      <c r="E236" s="25">
        <v>9667</v>
      </c>
      <c r="F236" s="25">
        <v>4675</v>
      </c>
      <c r="G236" s="25">
        <v>4992</v>
      </c>
      <c r="H236" s="25">
        <v>2152.3757509557618</v>
      </c>
      <c r="I236" s="25">
        <v>5279.6286182413978</v>
      </c>
      <c r="J236" s="26">
        <v>2.4529307282415629</v>
      </c>
      <c r="K236" s="27">
        <v>93.649839743589752</v>
      </c>
      <c r="L236" s="27">
        <v>6.299443495940257</v>
      </c>
      <c r="M236" s="25">
        <v>9659</v>
      </c>
      <c r="N236" s="25">
        <v>8</v>
      </c>
    </row>
    <row r="237" spans="1:14" ht="11.25" customHeight="1">
      <c r="A237" s="5"/>
      <c r="B237" s="24" t="s">
        <v>100</v>
      </c>
      <c r="C237" s="78">
        <v>1.22</v>
      </c>
      <c r="D237" s="25">
        <v>4112</v>
      </c>
      <c r="E237" s="25">
        <v>10114</v>
      </c>
      <c r="F237" s="25">
        <v>4905</v>
      </c>
      <c r="G237" s="25">
        <v>5209</v>
      </c>
      <c r="H237" s="25">
        <v>3370.4918032786886</v>
      </c>
      <c r="I237" s="25">
        <v>8290.1639344262294</v>
      </c>
      <c r="J237" s="26">
        <v>2.4596303501945527</v>
      </c>
      <c r="K237" s="27">
        <v>94.16394701478211</v>
      </c>
      <c r="L237" s="27">
        <v>6.5907284077728114</v>
      </c>
      <c r="M237" s="25">
        <v>10013</v>
      </c>
      <c r="N237" s="25">
        <v>101</v>
      </c>
    </row>
    <row r="238" spans="1:14" ht="11.25" customHeight="1">
      <c r="A238" s="5"/>
      <c r="B238" s="24" t="s">
        <v>101</v>
      </c>
      <c r="C238" s="78">
        <v>0.63500000000000001</v>
      </c>
      <c r="D238" s="25">
        <v>2785</v>
      </c>
      <c r="E238" s="25">
        <v>6514</v>
      </c>
      <c r="F238" s="25">
        <v>3170</v>
      </c>
      <c r="G238" s="25">
        <v>3344</v>
      </c>
      <c r="H238" s="25">
        <v>4385.8267716535429</v>
      </c>
      <c r="I238" s="25">
        <v>10258.267716535433</v>
      </c>
      <c r="J238" s="26">
        <v>2.3389587073608618</v>
      </c>
      <c r="K238" s="27">
        <v>94.796650717703344</v>
      </c>
      <c r="L238" s="27">
        <v>4.2448096547589564</v>
      </c>
      <c r="M238" s="25">
        <v>6393</v>
      </c>
      <c r="N238" s="25">
        <v>121</v>
      </c>
    </row>
    <row r="239" spans="1:14" ht="11.25" customHeight="1">
      <c r="A239" s="5"/>
      <c r="B239" s="24" t="s">
        <v>102</v>
      </c>
      <c r="C239" s="78">
        <v>0.58699999999999997</v>
      </c>
      <c r="D239" s="25">
        <v>3628</v>
      </c>
      <c r="E239" s="25">
        <v>8413</v>
      </c>
      <c r="F239" s="25">
        <v>3977</v>
      </c>
      <c r="G239" s="25">
        <v>4436</v>
      </c>
      <c r="H239" s="25">
        <v>6180.5792163543447</v>
      </c>
      <c r="I239" s="25">
        <v>14332.197614991483</v>
      </c>
      <c r="J239" s="26">
        <v>2.3189084895259096</v>
      </c>
      <c r="K239" s="27">
        <v>89.652840396753831</v>
      </c>
      <c r="L239" s="27">
        <v>5.4822817969737647</v>
      </c>
      <c r="M239" s="25">
        <v>8430</v>
      </c>
      <c r="N239" s="25">
        <v>-17</v>
      </c>
    </row>
    <row r="240" spans="1:14" ht="11.25" customHeight="1">
      <c r="A240" s="5"/>
      <c r="B240" s="24" t="s">
        <v>103</v>
      </c>
      <c r="C240" s="78">
        <v>0.997</v>
      </c>
      <c r="D240" s="25">
        <v>4010</v>
      </c>
      <c r="E240" s="25">
        <v>9392</v>
      </c>
      <c r="F240" s="25">
        <v>4435</v>
      </c>
      <c r="G240" s="25">
        <v>4957</v>
      </c>
      <c r="H240" s="25">
        <v>4022.0661985957872</v>
      </c>
      <c r="I240" s="25">
        <v>9420.2607823470407</v>
      </c>
      <c r="J240" s="26">
        <v>2.3421446384039899</v>
      </c>
      <c r="K240" s="27">
        <v>89.469437159572323</v>
      </c>
      <c r="L240" s="27">
        <v>6.1202413689739217</v>
      </c>
      <c r="M240" s="25">
        <v>9428</v>
      </c>
      <c r="N240" s="25">
        <v>-36</v>
      </c>
    </row>
    <row r="241" spans="1:14" ht="11.25" customHeight="1">
      <c r="A241" s="5"/>
      <c r="B241" s="24" t="s">
        <v>104</v>
      </c>
      <c r="C241" s="78">
        <v>1.226</v>
      </c>
      <c r="D241" s="25">
        <v>4855</v>
      </c>
      <c r="E241" s="25">
        <v>10792</v>
      </c>
      <c r="F241" s="25">
        <v>5184</v>
      </c>
      <c r="G241" s="25">
        <v>5608</v>
      </c>
      <c r="H241" s="25">
        <v>3960.0326264274063</v>
      </c>
      <c r="I241" s="25">
        <v>8802.6101141924955</v>
      </c>
      <c r="J241" s="26">
        <v>2.222863027806385</v>
      </c>
      <c r="K241" s="27">
        <v>92.43937232524965</v>
      </c>
      <c r="L241" s="27">
        <v>7.0325431062570871</v>
      </c>
      <c r="M241" s="25">
        <v>10905</v>
      </c>
      <c r="N241" s="25">
        <v>-113</v>
      </c>
    </row>
    <row r="242" spans="1:14" ht="11.25" customHeight="1">
      <c r="A242" s="5"/>
      <c r="B242" s="24" t="s">
        <v>105</v>
      </c>
      <c r="C242" s="78">
        <v>0.89600000000000002</v>
      </c>
      <c r="D242" s="25">
        <v>3131</v>
      </c>
      <c r="E242" s="25">
        <v>7935</v>
      </c>
      <c r="F242" s="25">
        <v>3887</v>
      </c>
      <c r="G242" s="25">
        <v>4048</v>
      </c>
      <c r="H242" s="25">
        <v>3494.4196428571427</v>
      </c>
      <c r="I242" s="25">
        <v>8856.0267857142862</v>
      </c>
      <c r="J242" s="26">
        <v>2.5343340785691471</v>
      </c>
      <c r="K242" s="27">
        <v>96.022727272727266</v>
      </c>
      <c r="L242" s="27">
        <v>5.1707959181013692</v>
      </c>
      <c r="M242" s="25">
        <v>7903</v>
      </c>
      <c r="N242" s="25">
        <v>32</v>
      </c>
    </row>
    <row r="243" spans="1:14" ht="11.25" customHeight="1">
      <c r="A243" s="5"/>
      <c r="B243" s="24" t="s">
        <v>201</v>
      </c>
      <c r="C243" s="78">
        <v>2.0179999999999998</v>
      </c>
      <c r="D243" s="25">
        <v>6013</v>
      </c>
      <c r="E243" s="25">
        <v>14845</v>
      </c>
      <c r="F243" s="25">
        <v>7160</v>
      </c>
      <c r="G243" s="25">
        <v>7685</v>
      </c>
      <c r="H243" s="25">
        <v>2979.6828543111997</v>
      </c>
      <c r="I243" s="25">
        <v>7356.2933597621413</v>
      </c>
      <c r="J243" s="26">
        <v>2.4688175619491104</v>
      </c>
      <c r="K243" s="27">
        <v>93.168510084580348</v>
      </c>
      <c r="L243" s="27">
        <v>9.6736566356918505</v>
      </c>
      <c r="M243" s="25">
        <v>14919</v>
      </c>
      <c r="N243" s="25">
        <v>-74</v>
      </c>
    </row>
    <row r="244" spans="1:14" ht="11.25" customHeight="1">
      <c r="A244" s="5"/>
      <c r="B244" s="24" t="s">
        <v>202</v>
      </c>
      <c r="C244" s="78">
        <v>5.8869999999999996</v>
      </c>
      <c r="D244" s="25">
        <v>2615</v>
      </c>
      <c r="E244" s="25">
        <v>6253</v>
      </c>
      <c r="F244" s="25">
        <v>3070</v>
      </c>
      <c r="G244" s="25">
        <v>3183</v>
      </c>
      <c r="H244" s="25">
        <v>444.19908272464755</v>
      </c>
      <c r="I244" s="25">
        <v>1062.1708850008495</v>
      </c>
      <c r="J244" s="26">
        <v>2.3912045889101337</v>
      </c>
      <c r="K244" s="27">
        <v>96.449890040841964</v>
      </c>
      <c r="L244" s="27">
        <v>4.0747305451654521</v>
      </c>
      <c r="M244" s="25">
        <v>6322</v>
      </c>
      <c r="N244" s="25">
        <v>-69</v>
      </c>
    </row>
    <row r="245" spans="1:14" ht="11.25" customHeight="1">
      <c r="A245" s="5"/>
      <c r="B245" s="24" t="s">
        <v>203</v>
      </c>
      <c r="C245" s="78">
        <v>2.4159999999999999</v>
      </c>
      <c r="D245" s="25">
        <v>3707</v>
      </c>
      <c r="E245" s="25">
        <v>11696</v>
      </c>
      <c r="F245" s="25">
        <v>5643</v>
      </c>
      <c r="G245" s="25">
        <v>6053</v>
      </c>
      <c r="H245" s="25">
        <v>1534.3543046357615</v>
      </c>
      <c r="I245" s="25">
        <v>4841.0596026490066</v>
      </c>
      <c r="J245" s="26">
        <v>3.155111950364176</v>
      </c>
      <c r="K245" s="27">
        <v>93.226499256566996</v>
      </c>
      <c r="L245" s="27">
        <v>7.621629370902788</v>
      </c>
      <c r="M245" s="25">
        <v>11492</v>
      </c>
      <c r="N245" s="25">
        <v>204</v>
      </c>
    </row>
    <row r="246" spans="1:14" ht="11.25" customHeight="1">
      <c r="A246" s="5"/>
      <c r="B246" s="24" t="s">
        <v>204</v>
      </c>
      <c r="C246" s="78">
        <v>1.9990000000000001</v>
      </c>
      <c r="D246" s="25">
        <v>3443</v>
      </c>
      <c r="E246" s="25">
        <v>8464</v>
      </c>
      <c r="F246" s="25">
        <v>4017</v>
      </c>
      <c r="G246" s="25">
        <v>4447</v>
      </c>
      <c r="H246" s="25">
        <v>1722.3611805902951</v>
      </c>
      <c r="I246" s="25">
        <v>4234.1170585292648</v>
      </c>
      <c r="J246" s="26">
        <v>2.4583212314841707</v>
      </c>
      <c r="K246" s="27">
        <v>90.330559928041382</v>
      </c>
      <c r="L246" s="27">
        <v>5.5155156459747943</v>
      </c>
      <c r="M246" s="25">
        <v>8607</v>
      </c>
      <c r="N246" s="25">
        <v>-143</v>
      </c>
    </row>
    <row r="247" spans="1:14" ht="11.25" customHeight="1">
      <c r="A247" s="5"/>
      <c r="B247" s="24" t="s">
        <v>205</v>
      </c>
      <c r="C247" s="78">
        <v>0.72299999999999998</v>
      </c>
      <c r="D247" s="25">
        <v>2833</v>
      </c>
      <c r="E247" s="25">
        <v>7234</v>
      </c>
      <c r="F247" s="25">
        <v>3345</v>
      </c>
      <c r="G247" s="25">
        <v>3889</v>
      </c>
      <c r="H247" s="25">
        <v>3918.3955739972339</v>
      </c>
      <c r="I247" s="25">
        <v>10005.532503457815</v>
      </c>
      <c r="J247" s="26">
        <v>2.5534768796328979</v>
      </c>
      <c r="K247" s="27">
        <v>86.011828233479051</v>
      </c>
      <c r="L247" s="27">
        <v>4.7139934053617276</v>
      </c>
      <c r="M247" s="25">
        <v>7357</v>
      </c>
      <c r="N247" s="25">
        <v>-123</v>
      </c>
    </row>
    <row r="248" spans="1:14" ht="11.25" customHeight="1">
      <c r="A248" s="5"/>
      <c r="B248" s="24" t="s">
        <v>206</v>
      </c>
      <c r="C248" s="78">
        <v>0.69199999999999995</v>
      </c>
      <c r="D248" s="25">
        <v>2570</v>
      </c>
      <c r="E248" s="25">
        <v>6589</v>
      </c>
      <c r="F248" s="25">
        <v>3027</v>
      </c>
      <c r="G248" s="25">
        <v>3562</v>
      </c>
      <c r="H248" s="25">
        <v>3713.8728323699424</v>
      </c>
      <c r="I248" s="25">
        <v>9521.6763005780358</v>
      </c>
      <c r="J248" s="26">
        <v>2.5638132295719847</v>
      </c>
      <c r="K248" s="27">
        <v>84.980348119034261</v>
      </c>
      <c r="L248" s="27">
        <v>4.2936829621134116</v>
      </c>
      <c r="M248" s="25">
        <v>6721</v>
      </c>
      <c r="N248" s="25">
        <v>-132</v>
      </c>
    </row>
    <row r="249" spans="1:14" ht="11.25" customHeight="1">
      <c r="A249" s="5"/>
      <c r="B249" s="24" t="s">
        <v>207</v>
      </c>
      <c r="C249" s="78">
        <v>0.62</v>
      </c>
      <c r="D249" s="25">
        <v>2429</v>
      </c>
      <c r="E249" s="25">
        <v>6334</v>
      </c>
      <c r="F249" s="25">
        <v>2938</v>
      </c>
      <c r="G249" s="25">
        <v>3396</v>
      </c>
      <c r="H249" s="25">
        <v>3917.7419354838712</v>
      </c>
      <c r="I249" s="25">
        <v>10216.129032258064</v>
      </c>
      <c r="J249" s="26">
        <v>2.6076574722107861</v>
      </c>
      <c r="K249" s="27">
        <v>86.513545347467613</v>
      </c>
      <c r="L249" s="27">
        <v>4.1275137171082648</v>
      </c>
      <c r="M249" s="25">
        <v>6422</v>
      </c>
      <c r="N249" s="25">
        <v>-88</v>
      </c>
    </row>
    <row r="250" spans="1:14" ht="11.25" customHeight="1">
      <c r="A250" s="5"/>
      <c r="B250" s="24" t="s">
        <v>208</v>
      </c>
      <c r="C250" s="78">
        <v>24.713999999999999</v>
      </c>
      <c r="D250" s="25">
        <v>3184</v>
      </c>
      <c r="E250" s="25">
        <v>9389</v>
      </c>
      <c r="F250" s="25">
        <v>4460</v>
      </c>
      <c r="G250" s="25">
        <v>4929</v>
      </c>
      <c r="H250" s="25">
        <v>128.83385935097516</v>
      </c>
      <c r="I250" s="25">
        <v>379.90612608238246</v>
      </c>
      <c r="J250" s="26">
        <v>2.9488065326633164</v>
      </c>
      <c r="K250" s="27">
        <v>90.48488537228647</v>
      </c>
      <c r="L250" s="27">
        <v>6.1182864366797425</v>
      </c>
      <c r="M250" s="25">
        <v>9494</v>
      </c>
      <c r="N250" s="25">
        <v>-105</v>
      </c>
    </row>
    <row r="251" spans="1:14" ht="6" customHeight="1">
      <c r="A251" s="5"/>
      <c r="B251" s="28"/>
      <c r="C251" s="79"/>
      <c r="D251" s="5"/>
      <c r="E251" s="5"/>
      <c r="F251" s="5"/>
      <c r="G251" s="5"/>
      <c r="H251" s="30"/>
      <c r="I251" s="30"/>
      <c r="J251" s="31"/>
      <c r="K251" s="27"/>
      <c r="L251" s="32"/>
      <c r="M251" s="5"/>
      <c r="N251" s="25"/>
    </row>
    <row r="252" spans="1:14" s="3" customFormat="1" ht="11.25" customHeight="1">
      <c r="A252" s="278" t="s">
        <v>15</v>
      </c>
      <c r="B252" s="279"/>
      <c r="C252" s="51">
        <v>61.62</v>
      </c>
      <c r="D252" s="52">
        <v>122222</v>
      </c>
      <c r="E252" s="52">
        <v>283587</v>
      </c>
      <c r="F252" s="52">
        <v>136087</v>
      </c>
      <c r="G252" s="52">
        <v>147500</v>
      </c>
      <c r="H252" s="52">
        <v>1983.4793898085038</v>
      </c>
      <c r="I252" s="52">
        <v>4602.1908471275565</v>
      </c>
      <c r="J252" s="51">
        <v>2.3202614913845299</v>
      </c>
      <c r="K252" s="53">
        <v>92.26237288135593</v>
      </c>
      <c r="L252" s="53">
        <v>100</v>
      </c>
      <c r="M252" s="52">
        <v>284123</v>
      </c>
      <c r="N252" s="52">
        <v>-536</v>
      </c>
    </row>
    <row r="253" spans="1:14" ht="11.25" customHeight="1">
      <c r="A253" s="5"/>
      <c r="B253" s="24" t="s">
        <v>106</v>
      </c>
      <c r="C253" s="78">
        <v>2.33</v>
      </c>
      <c r="D253" s="25">
        <v>5987</v>
      </c>
      <c r="E253" s="25">
        <v>11544</v>
      </c>
      <c r="F253" s="25">
        <v>6110</v>
      </c>
      <c r="G253" s="25">
        <v>5434</v>
      </c>
      <c r="H253" s="25">
        <v>2569.527896995708</v>
      </c>
      <c r="I253" s="25">
        <v>4954.5064377682402</v>
      </c>
      <c r="J253" s="26">
        <v>1.9281777183898448</v>
      </c>
      <c r="K253" s="27">
        <v>112.44019138755981</v>
      </c>
      <c r="L253" s="27">
        <v>4.0707084598377223</v>
      </c>
      <c r="M253" s="25">
        <v>11346</v>
      </c>
      <c r="N253" s="25">
        <v>198</v>
      </c>
    </row>
    <row r="254" spans="1:14" ht="11.25" customHeight="1">
      <c r="A254" s="5"/>
      <c r="B254" s="24" t="s">
        <v>107</v>
      </c>
      <c r="C254" s="78">
        <v>0.82299999999999995</v>
      </c>
      <c r="D254" s="25">
        <v>4190</v>
      </c>
      <c r="E254" s="25">
        <v>9123</v>
      </c>
      <c r="F254" s="25">
        <v>4486</v>
      </c>
      <c r="G254" s="25">
        <v>4637</v>
      </c>
      <c r="H254" s="25">
        <v>5091.1300121506683</v>
      </c>
      <c r="I254" s="25">
        <v>11085.054678007291</v>
      </c>
      <c r="J254" s="26">
        <v>2.1773269689737469</v>
      </c>
      <c r="K254" s="27">
        <v>96.743584213931427</v>
      </c>
      <c r="L254" s="27">
        <v>3.217002189804187</v>
      </c>
      <c r="M254" s="25">
        <v>9057</v>
      </c>
      <c r="N254" s="25">
        <v>66</v>
      </c>
    </row>
    <row r="255" spans="1:14" ht="11.25" customHeight="1">
      <c r="A255" s="5"/>
      <c r="B255" s="24" t="s">
        <v>108</v>
      </c>
      <c r="C255" s="78">
        <v>1.103</v>
      </c>
      <c r="D255" s="25">
        <v>6421</v>
      </c>
      <c r="E255" s="25">
        <v>12695</v>
      </c>
      <c r="F255" s="25">
        <v>6060</v>
      </c>
      <c r="G255" s="25">
        <v>6635</v>
      </c>
      <c r="H255" s="25">
        <v>5821.396192203083</v>
      </c>
      <c r="I255" s="25">
        <v>11509.519492293744</v>
      </c>
      <c r="J255" s="26">
        <v>1.9771063697243421</v>
      </c>
      <c r="K255" s="27">
        <v>91.333835719668429</v>
      </c>
      <c r="L255" s="27">
        <v>4.4765803792134333</v>
      </c>
      <c r="M255" s="25">
        <v>12449</v>
      </c>
      <c r="N255" s="25">
        <v>246</v>
      </c>
    </row>
    <row r="256" spans="1:14" ht="11.25" customHeight="1">
      <c r="A256" s="5"/>
      <c r="B256" s="24" t="s">
        <v>109</v>
      </c>
      <c r="C256" s="78">
        <v>2.4870000000000001</v>
      </c>
      <c r="D256" s="25">
        <v>3436</v>
      </c>
      <c r="E256" s="25">
        <v>9004</v>
      </c>
      <c r="F256" s="25">
        <v>4373</v>
      </c>
      <c r="G256" s="25">
        <v>4631</v>
      </c>
      <c r="H256" s="25">
        <v>1381.5842380377965</v>
      </c>
      <c r="I256" s="25">
        <v>3620.4262163248891</v>
      </c>
      <c r="J256" s="26">
        <v>2.620488940628638</v>
      </c>
      <c r="K256" s="27">
        <v>94.428849060678047</v>
      </c>
      <c r="L256" s="27">
        <v>3.1750397585220762</v>
      </c>
      <c r="M256" s="25">
        <v>9032</v>
      </c>
      <c r="N256" s="25">
        <v>-28</v>
      </c>
    </row>
    <row r="257" spans="1:14" ht="11.25" customHeight="1">
      <c r="A257" s="5"/>
      <c r="B257" s="24" t="s">
        <v>110</v>
      </c>
      <c r="C257" s="78">
        <v>2.0579999999999998</v>
      </c>
      <c r="D257" s="25">
        <v>3841</v>
      </c>
      <c r="E257" s="25">
        <v>10912</v>
      </c>
      <c r="F257" s="25">
        <v>5368</v>
      </c>
      <c r="G257" s="25">
        <v>5544</v>
      </c>
      <c r="H257" s="25">
        <v>1866.3751214771623</v>
      </c>
      <c r="I257" s="25">
        <v>5302.2351797862002</v>
      </c>
      <c r="J257" s="26">
        <v>2.8409268419682374</v>
      </c>
      <c r="K257" s="27">
        <v>96.825396825396822</v>
      </c>
      <c r="L257" s="27">
        <v>3.8478491609276868</v>
      </c>
      <c r="M257" s="25">
        <v>10864</v>
      </c>
      <c r="N257" s="25">
        <v>48</v>
      </c>
    </row>
    <row r="258" spans="1:14" ht="11.25" customHeight="1">
      <c r="A258" s="5"/>
      <c r="B258" s="24" t="s">
        <v>111</v>
      </c>
      <c r="C258" s="78">
        <v>0.83</v>
      </c>
      <c r="D258" s="25">
        <v>2359</v>
      </c>
      <c r="E258" s="25">
        <v>7225</v>
      </c>
      <c r="F258" s="25">
        <v>3575</v>
      </c>
      <c r="G258" s="25">
        <v>3650</v>
      </c>
      <c r="H258" s="25">
        <v>2842.1686746987953</v>
      </c>
      <c r="I258" s="25">
        <v>8704.8192771084341</v>
      </c>
      <c r="J258" s="26">
        <v>3.062738448495125</v>
      </c>
      <c r="K258" s="27">
        <v>97.945205479452056</v>
      </c>
      <c r="L258" s="27">
        <v>2.5477190421281652</v>
      </c>
      <c r="M258" s="25">
        <v>7163</v>
      </c>
      <c r="N258" s="25">
        <v>62</v>
      </c>
    </row>
    <row r="259" spans="1:14" ht="11.25" customHeight="1">
      <c r="A259" s="5"/>
      <c r="B259" s="24" t="s">
        <v>112</v>
      </c>
      <c r="C259" s="78">
        <v>2.0139999999999998</v>
      </c>
      <c r="D259" s="25">
        <v>3469</v>
      </c>
      <c r="E259" s="25">
        <v>9920</v>
      </c>
      <c r="F259" s="25">
        <v>4997</v>
      </c>
      <c r="G259" s="25">
        <v>4923</v>
      </c>
      <c r="H259" s="25">
        <v>1722.4428997020855</v>
      </c>
      <c r="I259" s="25">
        <v>4925.521350546177</v>
      </c>
      <c r="J259" s="26">
        <v>2.8596137215335831</v>
      </c>
      <c r="K259" s="27">
        <v>101.50314848669511</v>
      </c>
      <c r="L259" s="27">
        <v>3.498044691752443</v>
      </c>
      <c r="M259" s="25">
        <v>9860</v>
      </c>
      <c r="N259" s="25">
        <v>60</v>
      </c>
    </row>
    <row r="260" spans="1:14" ht="11.25" customHeight="1">
      <c r="A260" s="5"/>
      <c r="B260" s="24" t="s">
        <v>113</v>
      </c>
      <c r="C260" s="78">
        <v>2.6179999999999999</v>
      </c>
      <c r="D260" s="25">
        <v>3382</v>
      </c>
      <c r="E260" s="25">
        <v>8362</v>
      </c>
      <c r="F260" s="25">
        <v>4133</v>
      </c>
      <c r="G260" s="25">
        <v>4229</v>
      </c>
      <c r="H260" s="25">
        <v>1291.8258212375861</v>
      </c>
      <c r="I260" s="25">
        <v>3194.0412528647826</v>
      </c>
      <c r="J260" s="26">
        <v>2.4725014784151389</v>
      </c>
      <c r="K260" s="27">
        <v>97.729959801371479</v>
      </c>
      <c r="L260" s="27">
        <v>2.9486542048824522</v>
      </c>
      <c r="M260" s="25">
        <v>8402</v>
      </c>
      <c r="N260" s="25">
        <v>-40</v>
      </c>
    </row>
    <row r="261" spans="1:14" ht="11.25" customHeight="1">
      <c r="A261" s="5"/>
      <c r="B261" s="24" t="s">
        <v>114</v>
      </c>
      <c r="C261" s="78">
        <v>2.3860000000000001</v>
      </c>
      <c r="D261" s="25">
        <v>2256</v>
      </c>
      <c r="E261" s="25">
        <v>6400</v>
      </c>
      <c r="F261" s="25">
        <v>3105</v>
      </c>
      <c r="G261" s="25">
        <v>3295</v>
      </c>
      <c r="H261" s="25">
        <v>945.51550712489518</v>
      </c>
      <c r="I261" s="25">
        <v>2682.3134953897734</v>
      </c>
      <c r="J261" s="26">
        <v>2.8368794326241136</v>
      </c>
      <c r="K261" s="27">
        <v>94.23368740515933</v>
      </c>
      <c r="L261" s="27">
        <v>2.2568030269370598</v>
      </c>
      <c r="M261" s="25">
        <v>6448</v>
      </c>
      <c r="N261" s="25">
        <v>-48</v>
      </c>
    </row>
    <row r="262" spans="1:14" ht="11.25" customHeight="1">
      <c r="A262" s="5"/>
      <c r="B262" s="24" t="s">
        <v>209</v>
      </c>
      <c r="C262" s="78">
        <v>1.675</v>
      </c>
      <c r="D262" s="25">
        <v>2341</v>
      </c>
      <c r="E262" s="25">
        <v>5804</v>
      </c>
      <c r="F262" s="25">
        <v>2806</v>
      </c>
      <c r="G262" s="25">
        <v>2998</v>
      </c>
      <c r="H262" s="25">
        <v>1397.6119402985075</v>
      </c>
      <c r="I262" s="25">
        <v>3465.0746268656717</v>
      </c>
      <c r="J262" s="26">
        <v>2.4792823579666807</v>
      </c>
      <c r="K262" s="27">
        <v>93.595730486991329</v>
      </c>
      <c r="L262" s="27">
        <v>2.0466382450535461</v>
      </c>
      <c r="M262" s="25">
        <v>5854</v>
      </c>
      <c r="N262" s="25">
        <v>-50</v>
      </c>
    </row>
    <row r="263" spans="1:14" ht="11.25" customHeight="1">
      <c r="A263" s="5"/>
      <c r="B263" s="24" t="s">
        <v>210</v>
      </c>
      <c r="C263" s="78">
        <v>3.9319999999999999</v>
      </c>
      <c r="D263" s="25">
        <v>1894</v>
      </c>
      <c r="E263" s="25">
        <v>4624</v>
      </c>
      <c r="F263" s="25">
        <v>2370</v>
      </c>
      <c r="G263" s="25">
        <v>2254</v>
      </c>
      <c r="H263" s="25">
        <v>481.68870803662259</v>
      </c>
      <c r="I263" s="25">
        <v>1175.9918616480163</v>
      </c>
      <c r="J263" s="26">
        <v>2.4413938753959874</v>
      </c>
      <c r="K263" s="27">
        <v>105.1464063886424</v>
      </c>
      <c r="L263" s="27">
        <v>1.6305401869620257</v>
      </c>
      <c r="M263" s="25">
        <v>4614</v>
      </c>
      <c r="N263" s="25">
        <v>10</v>
      </c>
    </row>
    <row r="264" spans="1:14" ht="11.25" customHeight="1">
      <c r="A264" s="5"/>
      <c r="B264" s="24" t="s">
        <v>211</v>
      </c>
      <c r="C264" s="78">
        <v>1.724</v>
      </c>
      <c r="D264" s="25">
        <v>6362</v>
      </c>
      <c r="E264" s="25">
        <v>13103</v>
      </c>
      <c r="F264" s="25">
        <v>6176</v>
      </c>
      <c r="G264" s="25">
        <v>6927</v>
      </c>
      <c r="H264" s="25">
        <v>3690.2552204176336</v>
      </c>
      <c r="I264" s="25">
        <v>7600.3480278422276</v>
      </c>
      <c r="J264" s="26">
        <v>2.0595724614900974</v>
      </c>
      <c r="K264" s="27">
        <v>89.158365814927095</v>
      </c>
      <c r="L264" s="27">
        <v>4.6204515721806709</v>
      </c>
      <c r="M264" s="25">
        <v>13117</v>
      </c>
      <c r="N264" s="25">
        <v>-14</v>
      </c>
    </row>
    <row r="265" spans="1:14" ht="11.25" customHeight="1">
      <c r="A265" s="5"/>
      <c r="B265" s="24" t="s">
        <v>212</v>
      </c>
      <c r="C265" s="78">
        <v>1.1439999999999999</v>
      </c>
      <c r="D265" s="25">
        <v>2572</v>
      </c>
      <c r="E265" s="25">
        <v>6141</v>
      </c>
      <c r="F265" s="25">
        <v>3035</v>
      </c>
      <c r="G265" s="25">
        <v>3106</v>
      </c>
      <c r="H265" s="25">
        <v>2248.2517482517483</v>
      </c>
      <c r="I265" s="25">
        <v>5368.0069930069931</v>
      </c>
      <c r="J265" s="26">
        <v>2.3876360808709176</v>
      </c>
      <c r="K265" s="27">
        <v>97.71410173857052</v>
      </c>
      <c r="L265" s="27">
        <v>2.1654730294407005</v>
      </c>
      <c r="M265" s="25">
        <v>6162</v>
      </c>
      <c r="N265" s="25">
        <v>-21</v>
      </c>
    </row>
    <row r="266" spans="1:14" ht="11.25" customHeight="1">
      <c r="A266" s="5"/>
      <c r="B266" s="24" t="s">
        <v>213</v>
      </c>
      <c r="C266" s="78">
        <v>4.0330000000000004</v>
      </c>
      <c r="D266" s="25">
        <v>3974</v>
      </c>
      <c r="E266" s="25">
        <v>9563</v>
      </c>
      <c r="F266" s="25">
        <v>4718</v>
      </c>
      <c r="G266" s="25">
        <v>4845</v>
      </c>
      <c r="H266" s="25">
        <v>985.37069179271009</v>
      </c>
      <c r="I266" s="25">
        <v>2371.1877014629308</v>
      </c>
      <c r="J266" s="26">
        <v>2.4063915450427782</v>
      </c>
      <c r="K266" s="27">
        <v>97.378740970072243</v>
      </c>
      <c r="L266" s="27">
        <v>3.3721573979061099</v>
      </c>
      <c r="M266" s="25">
        <v>9523</v>
      </c>
      <c r="N266" s="25">
        <v>40</v>
      </c>
    </row>
    <row r="267" spans="1:14" ht="11.25" customHeight="1">
      <c r="A267" s="5"/>
      <c r="B267" s="24" t="s">
        <v>214</v>
      </c>
      <c r="C267" s="78">
        <v>0.31</v>
      </c>
      <c r="D267" s="25">
        <v>2505</v>
      </c>
      <c r="E267" s="25">
        <v>5708</v>
      </c>
      <c r="F267" s="25">
        <v>2489</v>
      </c>
      <c r="G267" s="25">
        <v>3219</v>
      </c>
      <c r="H267" s="25">
        <v>8080.6451612903229</v>
      </c>
      <c r="I267" s="25">
        <v>18412.903225806451</v>
      </c>
      <c r="J267" s="26">
        <v>2.2786427145708581</v>
      </c>
      <c r="K267" s="27">
        <v>77.32214973594283</v>
      </c>
      <c r="L267" s="27">
        <v>2.0127861996494905</v>
      </c>
      <c r="M267" s="25">
        <v>5785</v>
      </c>
      <c r="N267" s="25">
        <v>-77</v>
      </c>
    </row>
    <row r="268" spans="1:14" ht="11.25" customHeight="1">
      <c r="A268" s="5"/>
      <c r="B268" s="24" t="s">
        <v>215</v>
      </c>
      <c r="C268" s="78">
        <v>0.16600000000000001</v>
      </c>
      <c r="D268" s="25">
        <v>1475</v>
      </c>
      <c r="E268" s="25">
        <v>3488</v>
      </c>
      <c r="F268" s="25">
        <v>1614</v>
      </c>
      <c r="G268" s="25">
        <v>1874</v>
      </c>
      <c r="H268" s="25">
        <v>8885.5421686746977</v>
      </c>
      <c r="I268" s="25">
        <v>21012.048192771083</v>
      </c>
      <c r="J268" s="26">
        <v>2.3647457627118644</v>
      </c>
      <c r="K268" s="27">
        <v>86.125933831376727</v>
      </c>
      <c r="L268" s="27">
        <v>1.2299576496806977</v>
      </c>
      <c r="M268" s="25">
        <v>3534</v>
      </c>
      <c r="N268" s="25">
        <v>-46</v>
      </c>
    </row>
    <row r="269" spans="1:14" ht="11.25" customHeight="1">
      <c r="A269" s="5"/>
      <c r="B269" s="24" t="s">
        <v>216</v>
      </c>
      <c r="C269" s="78">
        <v>0.28799999999999998</v>
      </c>
      <c r="D269" s="25">
        <v>2264</v>
      </c>
      <c r="E269" s="25">
        <v>5181</v>
      </c>
      <c r="F269" s="25">
        <v>2231</v>
      </c>
      <c r="G269" s="25">
        <v>2950</v>
      </c>
      <c r="H269" s="25">
        <v>7861.1111111111113</v>
      </c>
      <c r="I269" s="25">
        <v>17989.583333333336</v>
      </c>
      <c r="J269" s="26">
        <v>2.2884275618374557</v>
      </c>
      <c r="K269" s="27">
        <v>75.627118644067792</v>
      </c>
      <c r="L269" s="27">
        <v>1.8269525754001419</v>
      </c>
      <c r="M269" s="25">
        <v>5293</v>
      </c>
      <c r="N269" s="25">
        <v>-112</v>
      </c>
    </row>
    <row r="270" spans="1:14" ht="11.25" customHeight="1">
      <c r="A270" s="5"/>
      <c r="B270" s="24" t="s">
        <v>217</v>
      </c>
      <c r="C270" s="78">
        <v>2.2320000000000002</v>
      </c>
      <c r="D270" s="25">
        <v>5737</v>
      </c>
      <c r="E270" s="25">
        <v>12791</v>
      </c>
      <c r="F270" s="25">
        <v>6040</v>
      </c>
      <c r="G270" s="25">
        <v>6751</v>
      </c>
      <c r="H270" s="25">
        <v>2570.3405017921145</v>
      </c>
      <c r="I270" s="25">
        <v>5730.7347670250892</v>
      </c>
      <c r="J270" s="26">
        <v>2.2295624891058043</v>
      </c>
      <c r="K270" s="27">
        <v>89.4682269293438</v>
      </c>
      <c r="L270" s="27">
        <v>4.5104324246174894</v>
      </c>
      <c r="M270" s="25">
        <v>12969</v>
      </c>
      <c r="N270" s="25">
        <v>-178</v>
      </c>
    </row>
    <row r="271" spans="1:14" ht="11.25" customHeight="1">
      <c r="A271" s="5"/>
      <c r="B271" s="24" t="s">
        <v>218</v>
      </c>
      <c r="C271" s="78">
        <v>1.4510000000000001</v>
      </c>
      <c r="D271" s="25">
        <v>2882</v>
      </c>
      <c r="E271" s="25">
        <v>7287</v>
      </c>
      <c r="F271" s="25">
        <v>3492</v>
      </c>
      <c r="G271" s="25">
        <v>3795</v>
      </c>
      <c r="H271" s="25">
        <v>1986.2164024810475</v>
      </c>
      <c r="I271" s="25">
        <v>5022.0537560303237</v>
      </c>
      <c r="J271" s="26">
        <v>2.5284524635669672</v>
      </c>
      <c r="K271" s="27">
        <v>92.015810276679844</v>
      </c>
      <c r="L271" s="27">
        <v>2.5695818214516182</v>
      </c>
      <c r="M271" s="25">
        <v>6878</v>
      </c>
      <c r="N271" s="25">
        <v>409</v>
      </c>
    </row>
    <row r="272" spans="1:14" ht="11.25" customHeight="1">
      <c r="A272" s="5"/>
      <c r="B272" s="24" t="s">
        <v>219</v>
      </c>
      <c r="C272" s="78">
        <v>0.90500000000000003</v>
      </c>
      <c r="D272" s="25">
        <v>3324</v>
      </c>
      <c r="E272" s="25">
        <v>8688</v>
      </c>
      <c r="F272" s="25">
        <v>4085</v>
      </c>
      <c r="G272" s="25">
        <v>4603</v>
      </c>
      <c r="H272" s="25">
        <v>3672.9281767955799</v>
      </c>
      <c r="I272" s="25">
        <v>9600</v>
      </c>
      <c r="J272" s="26">
        <v>2.6137184115523464</v>
      </c>
      <c r="K272" s="27">
        <v>88.746469693678037</v>
      </c>
      <c r="L272" s="27">
        <v>3.0636101090670587</v>
      </c>
      <c r="M272" s="25">
        <v>8699</v>
      </c>
      <c r="N272" s="25">
        <v>-11</v>
      </c>
    </row>
    <row r="273" spans="1:14" ht="11.25" customHeight="1">
      <c r="A273" s="5"/>
      <c r="B273" s="24" t="s">
        <v>220</v>
      </c>
      <c r="C273" s="78">
        <v>2.048</v>
      </c>
      <c r="D273" s="25">
        <v>2365</v>
      </c>
      <c r="E273" s="25">
        <v>4965</v>
      </c>
      <c r="F273" s="25">
        <v>2305</v>
      </c>
      <c r="G273" s="25">
        <v>2660</v>
      </c>
      <c r="H273" s="25">
        <v>1154.78515625</v>
      </c>
      <c r="I273" s="25">
        <v>2424.31640625</v>
      </c>
      <c r="J273" s="26">
        <v>2.0993657505285412</v>
      </c>
      <c r="K273" s="27">
        <v>86.654135338345867</v>
      </c>
      <c r="L273" s="27">
        <v>1.750785473241016</v>
      </c>
      <c r="M273" s="25">
        <v>5053</v>
      </c>
      <c r="N273" s="25">
        <v>-88</v>
      </c>
    </row>
    <row r="274" spans="1:14" ht="11.25" customHeight="1">
      <c r="A274" s="5"/>
      <c r="B274" s="24" t="s">
        <v>221</v>
      </c>
      <c r="C274" s="78">
        <v>1.2669999999999999</v>
      </c>
      <c r="D274" s="25">
        <v>7523</v>
      </c>
      <c r="E274" s="25">
        <v>14411</v>
      </c>
      <c r="F274" s="25">
        <v>7165</v>
      </c>
      <c r="G274" s="25">
        <v>7246</v>
      </c>
      <c r="H274" s="25">
        <v>5937.6479873717444</v>
      </c>
      <c r="I274" s="25">
        <v>11374.112075769535</v>
      </c>
      <c r="J274" s="26">
        <v>1.9155921839691612</v>
      </c>
      <c r="K274" s="27">
        <v>98.882141871377314</v>
      </c>
      <c r="L274" s="27">
        <v>5.0816856908109331</v>
      </c>
      <c r="M274" s="25">
        <v>14668</v>
      </c>
      <c r="N274" s="25">
        <v>-257</v>
      </c>
    </row>
    <row r="275" spans="1:14" ht="11.25" customHeight="1">
      <c r="A275" s="5"/>
      <c r="B275" s="24" t="s">
        <v>222</v>
      </c>
      <c r="C275" s="78">
        <v>3.1240000000000001</v>
      </c>
      <c r="D275" s="25">
        <v>9345</v>
      </c>
      <c r="E275" s="25">
        <v>18905</v>
      </c>
      <c r="F275" s="25">
        <v>9174</v>
      </c>
      <c r="G275" s="25">
        <v>9731</v>
      </c>
      <c r="H275" s="25">
        <v>2991.3572343149808</v>
      </c>
      <c r="I275" s="25">
        <v>6051.5364916773369</v>
      </c>
      <c r="J275" s="26">
        <v>2.0230069555912253</v>
      </c>
      <c r="K275" s="27">
        <v>94.276025074504162</v>
      </c>
      <c r="L275" s="27">
        <v>6.6663845662882997</v>
      </c>
      <c r="M275" s="25">
        <v>19125</v>
      </c>
      <c r="N275" s="25">
        <v>-220</v>
      </c>
    </row>
    <row r="276" spans="1:14" ht="11.25" customHeight="1">
      <c r="A276" s="5"/>
      <c r="B276" s="24" t="s">
        <v>223</v>
      </c>
      <c r="C276" s="78">
        <v>1.345</v>
      </c>
      <c r="D276" s="25">
        <v>7549</v>
      </c>
      <c r="E276" s="25">
        <v>15934</v>
      </c>
      <c r="F276" s="25">
        <v>7436</v>
      </c>
      <c r="G276" s="25">
        <v>8498</v>
      </c>
      <c r="H276" s="25">
        <v>5612.6394052044607</v>
      </c>
      <c r="I276" s="25">
        <v>11846.840148698884</v>
      </c>
      <c r="J276" s="26">
        <v>2.110743144787389</v>
      </c>
      <c r="K276" s="27">
        <v>87.502941868674981</v>
      </c>
      <c r="L276" s="27">
        <v>5.6187342861273608</v>
      </c>
      <c r="M276" s="25">
        <v>16025</v>
      </c>
      <c r="N276" s="25">
        <v>-91</v>
      </c>
    </row>
    <row r="277" spans="1:14" ht="11.25" customHeight="1">
      <c r="A277" s="5"/>
      <c r="B277" s="24" t="s">
        <v>224</v>
      </c>
      <c r="C277" s="78">
        <v>1.411</v>
      </c>
      <c r="D277" s="25">
        <v>2702</v>
      </c>
      <c r="E277" s="25">
        <v>7264</v>
      </c>
      <c r="F277" s="25">
        <v>3532</v>
      </c>
      <c r="G277" s="25">
        <v>3732</v>
      </c>
      <c r="H277" s="25">
        <v>1914.953933380581</v>
      </c>
      <c r="I277" s="25">
        <v>5148.1218993621542</v>
      </c>
      <c r="J277" s="26">
        <v>2.688378978534419</v>
      </c>
      <c r="K277" s="27">
        <v>94.640943193997856</v>
      </c>
      <c r="L277" s="27">
        <v>2.561471435573563</v>
      </c>
      <c r="M277" s="25">
        <v>7258</v>
      </c>
      <c r="N277" s="25">
        <v>6</v>
      </c>
    </row>
    <row r="278" spans="1:14" ht="11.25" customHeight="1">
      <c r="A278" s="5"/>
      <c r="B278" s="24" t="s">
        <v>225</v>
      </c>
      <c r="C278" s="78">
        <v>0.49199999999999999</v>
      </c>
      <c r="D278" s="25">
        <v>1301</v>
      </c>
      <c r="E278" s="25">
        <v>3802</v>
      </c>
      <c r="F278" s="25">
        <v>1687</v>
      </c>
      <c r="G278" s="25">
        <v>2115</v>
      </c>
      <c r="H278" s="25">
        <v>2644.3089430894311</v>
      </c>
      <c r="I278" s="25">
        <v>7727.6422764227646</v>
      </c>
      <c r="J278" s="26">
        <v>2.922367409684858</v>
      </c>
      <c r="K278" s="27">
        <v>79.763593380614665</v>
      </c>
      <c r="L278" s="27">
        <v>1.3406820481897972</v>
      </c>
      <c r="M278" s="25">
        <v>3884</v>
      </c>
      <c r="N278" s="25">
        <v>-82</v>
      </c>
    </row>
    <row r="279" spans="1:14" ht="11.25" customHeight="1">
      <c r="A279" s="5"/>
      <c r="B279" s="24" t="s">
        <v>226</v>
      </c>
      <c r="C279" s="78">
        <v>0.45800000000000002</v>
      </c>
      <c r="D279" s="25">
        <v>2300</v>
      </c>
      <c r="E279" s="25">
        <v>5179</v>
      </c>
      <c r="F279" s="25">
        <v>2208</v>
      </c>
      <c r="G279" s="25">
        <v>2971</v>
      </c>
      <c r="H279" s="25">
        <v>5021.8340611353706</v>
      </c>
      <c r="I279" s="25">
        <v>11307.860262008733</v>
      </c>
      <c r="J279" s="26">
        <v>2.2517391304347827</v>
      </c>
      <c r="K279" s="27">
        <v>74.318411309323466</v>
      </c>
      <c r="L279" s="27">
        <v>1.8262473244542239</v>
      </c>
      <c r="M279" s="25">
        <v>5281</v>
      </c>
      <c r="N279" s="25">
        <v>-102</v>
      </c>
    </row>
    <row r="280" spans="1:14" ht="11.25" customHeight="1">
      <c r="A280" s="5"/>
      <c r="B280" s="24" t="s">
        <v>227</v>
      </c>
      <c r="C280" s="78">
        <v>10.135</v>
      </c>
      <c r="D280" s="25">
        <v>2294</v>
      </c>
      <c r="E280" s="25">
        <v>6427</v>
      </c>
      <c r="F280" s="25">
        <v>3068</v>
      </c>
      <c r="G280" s="25">
        <v>3359</v>
      </c>
      <c r="H280" s="25">
        <v>226.34435125801679</v>
      </c>
      <c r="I280" s="25">
        <v>634.13912185495803</v>
      </c>
      <c r="J280" s="26">
        <v>2.8016564952048824</v>
      </c>
      <c r="K280" s="27">
        <v>91.336707353378983</v>
      </c>
      <c r="L280" s="27">
        <v>2.2663239147069509</v>
      </c>
      <c r="M280" s="25">
        <v>6330</v>
      </c>
      <c r="N280" s="25">
        <v>97</v>
      </c>
    </row>
    <row r="281" spans="1:14" ht="11.25" customHeight="1">
      <c r="A281" s="5"/>
      <c r="B281" s="24" t="s">
        <v>228</v>
      </c>
      <c r="C281" s="78">
        <v>0.40600000000000003</v>
      </c>
      <c r="D281" s="25">
        <v>2937</v>
      </c>
      <c r="E281" s="25">
        <v>6264</v>
      </c>
      <c r="F281" s="25">
        <v>2819</v>
      </c>
      <c r="G281" s="25">
        <v>3445</v>
      </c>
      <c r="H281" s="25">
        <v>7233.9901477832509</v>
      </c>
      <c r="I281" s="25">
        <v>15428.571428571428</v>
      </c>
      <c r="J281" s="26">
        <v>2.1327885597548519</v>
      </c>
      <c r="K281" s="27">
        <v>81.828737300435421</v>
      </c>
      <c r="L281" s="27">
        <v>2.2088459626146473</v>
      </c>
      <c r="M281" s="25">
        <v>6396</v>
      </c>
      <c r="N281" s="25">
        <v>-132</v>
      </c>
    </row>
    <row r="282" spans="1:14" ht="11.25" customHeight="1">
      <c r="A282" s="5"/>
      <c r="B282" s="24" t="s">
        <v>229</v>
      </c>
      <c r="C282" s="78">
        <v>0.3</v>
      </c>
      <c r="D282" s="25">
        <v>1769</v>
      </c>
      <c r="E282" s="25">
        <v>4764</v>
      </c>
      <c r="F282" s="25">
        <v>2308</v>
      </c>
      <c r="G282" s="25">
        <v>2456</v>
      </c>
      <c r="H282" s="25">
        <v>5896.666666666667</v>
      </c>
      <c r="I282" s="25">
        <v>15880</v>
      </c>
      <c r="J282" s="26">
        <v>2.6930469191633692</v>
      </c>
      <c r="K282" s="27">
        <v>93.973941368078172</v>
      </c>
      <c r="L282" s="27">
        <v>1.6799077531762741</v>
      </c>
      <c r="M282" s="25">
        <v>4718</v>
      </c>
      <c r="N282" s="25">
        <v>46</v>
      </c>
    </row>
    <row r="283" spans="1:14" ht="11.25" customHeight="1">
      <c r="A283" s="5"/>
      <c r="B283" s="24" t="s">
        <v>230</v>
      </c>
      <c r="C283" s="78">
        <v>0.17699999999999999</v>
      </c>
      <c r="D283" s="25">
        <v>1376</v>
      </c>
      <c r="E283" s="25">
        <v>3240</v>
      </c>
      <c r="F283" s="25">
        <v>1482</v>
      </c>
      <c r="G283" s="25">
        <v>1758</v>
      </c>
      <c r="H283" s="25">
        <v>7774.0112994350284</v>
      </c>
      <c r="I283" s="25">
        <v>18305.084745762713</v>
      </c>
      <c r="J283" s="26">
        <v>2.3546511627906979</v>
      </c>
      <c r="K283" s="27">
        <v>84.300341296928323</v>
      </c>
      <c r="L283" s="27">
        <v>1.1425065323868866</v>
      </c>
      <c r="M283" s="25">
        <v>3335</v>
      </c>
      <c r="N283" s="25">
        <v>-95</v>
      </c>
    </row>
    <row r="284" spans="1:14" ht="11.25" customHeight="1">
      <c r="A284" s="30"/>
      <c r="B284" s="24" t="s">
        <v>231</v>
      </c>
      <c r="C284" s="78">
        <v>1.5940000000000001</v>
      </c>
      <c r="D284" s="25">
        <v>1807</v>
      </c>
      <c r="E284" s="25">
        <v>4613</v>
      </c>
      <c r="F284" s="25">
        <v>2156</v>
      </c>
      <c r="G284" s="25">
        <v>2457</v>
      </c>
      <c r="H284" s="25">
        <v>1133.6260978670011</v>
      </c>
      <c r="I284" s="25">
        <v>2893.9774153074027</v>
      </c>
      <c r="J284" s="26">
        <v>2.5528500276701718</v>
      </c>
      <c r="K284" s="27">
        <v>87.749287749287745</v>
      </c>
      <c r="L284" s="27">
        <v>1.6266613067594777</v>
      </c>
      <c r="M284" s="25">
        <v>4678</v>
      </c>
      <c r="N284" s="25">
        <v>-65</v>
      </c>
    </row>
    <row r="285" spans="1:14" ht="11.25" customHeight="1">
      <c r="A285" s="30"/>
      <c r="B285" s="24" t="s">
        <v>232</v>
      </c>
      <c r="C285" s="78">
        <v>0.40899999999999997</v>
      </c>
      <c r="D285" s="25">
        <v>2679</v>
      </c>
      <c r="E285" s="25">
        <v>5296</v>
      </c>
      <c r="F285" s="25">
        <v>2520</v>
      </c>
      <c r="G285" s="25">
        <v>2776</v>
      </c>
      <c r="H285" s="25">
        <v>6550.1222493887535</v>
      </c>
      <c r="I285" s="25">
        <v>12948.655256723718</v>
      </c>
      <c r="J285" s="26">
        <v>1.9768570362075402</v>
      </c>
      <c r="K285" s="27">
        <v>90.778097982708942</v>
      </c>
      <c r="L285" s="27">
        <v>1.8675045047904171</v>
      </c>
      <c r="M285" s="25">
        <v>5428</v>
      </c>
      <c r="N285" s="25">
        <v>-132</v>
      </c>
    </row>
    <row r="286" spans="1:14" ht="11.25" customHeight="1">
      <c r="A286" s="30"/>
      <c r="B286" s="24" t="s">
        <v>233</v>
      </c>
      <c r="C286" s="78">
        <v>3.3540000000000001</v>
      </c>
      <c r="D286" s="25">
        <v>2768</v>
      </c>
      <c r="E286" s="25">
        <v>8160</v>
      </c>
      <c r="F286" s="25">
        <v>3746</v>
      </c>
      <c r="G286" s="25">
        <v>4414</v>
      </c>
      <c r="H286" s="25">
        <v>825.28324388789508</v>
      </c>
      <c r="I286" s="25">
        <v>2432.915921288014</v>
      </c>
      <c r="J286" s="26">
        <v>2.947976878612717</v>
      </c>
      <c r="K286" s="27">
        <v>84.866334390575432</v>
      </c>
      <c r="L286" s="27">
        <v>2.8774238593447512</v>
      </c>
      <c r="M286" s="25">
        <v>8062</v>
      </c>
      <c r="N286" s="25">
        <v>98</v>
      </c>
    </row>
    <row r="287" spans="1:14" ht="11.25" customHeight="1">
      <c r="A287" s="30"/>
      <c r="B287" s="24" t="s">
        <v>234</v>
      </c>
      <c r="C287" s="78">
        <v>0.59099999999999997</v>
      </c>
      <c r="D287" s="25">
        <v>2836</v>
      </c>
      <c r="E287" s="25">
        <v>6800</v>
      </c>
      <c r="F287" s="25">
        <v>3218</v>
      </c>
      <c r="G287" s="25">
        <v>3582</v>
      </c>
      <c r="H287" s="25">
        <v>4798.6463620981394</v>
      </c>
      <c r="I287" s="25">
        <v>11505.922165820644</v>
      </c>
      <c r="J287" s="26">
        <v>2.397743300423131</v>
      </c>
      <c r="K287" s="27">
        <v>89.838079285315459</v>
      </c>
      <c r="L287" s="27">
        <v>2.3978532161206259</v>
      </c>
      <c r="M287" s="25">
        <v>6833</v>
      </c>
      <c r="N287" s="25">
        <v>-33</v>
      </c>
    </row>
    <row r="288" spans="1:14" s="2" customFormat="1" ht="6" customHeight="1">
      <c r="A288" s="41"/>
      <c r="B288" s="77"/>
      <c r="C288" s="76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2:2" ht="11.25" customHeight="1">
      <c r="B289" s="45" t="s">
        <v>293</v>
      </c>
    </row>
    <row r="290" spans="2:2">
      <c r="B290" s="45" t="s">
        <v>292</v>
      </c>
    </row>
  </sheetData>
  <mergeCells count="48">
    <mergeCell ref="N151:N152"/>
    <mergeCell ref="M151:M152"/>
    <mergeCell ref="A51:B51"/>
    <mergeCell ref="H151:I151"/>
    <mergeCell ref="J78:J79"/>
    <mergeCell ref="N78:N79"/>
    <mergeCell ref="L78:L79"/>
    <mergeCell ref="M78:M79"/>
    <mergeCell ref="H78:I78"/>
    <mergeCell ref="J151:J152"/>
    <mergeCell ref="L151:L152"/>
    <mergeCell ref="K78:K79"/>
    <mergeCell ref="K151:K152"/>
    <mergeCell ref="C151:C152"/>
    <mergeCell ref="A88:B88"/>
    <mergeCell ref="A9:B9"/>
    <mergeCell ref="A11:B11"/>
    <mergeCell ref="N6:N7"/>
    <mergeCell ref="L6:L7"/>
    <mergeCell ref="J6:J7"/>
    <mergeCell ref="D6:G6"/>
    <mergeCell ref="M6:M7"/>
    <mergeCell ref="M223:M224"/>
    <mergeCell ref="N223:N224"/>
    <mergeCell ref="J223:J224"/>
    <mergeCell ref="K223:K224"/>
    <mergeCell ref="L223:L224"/>
    <mergeCell ref="A252:B252"/>
    <mergeCell ref="C223:C224"/>
    <mergeCell ref="D223:G223"/>
    <mergeCell ref="A223:B224"/>
    <mergeCell ref="H223:I223"/>
    <mergeCell ref="A176:B176"/>
    <mergeCell ref="A193:B193"/>
    <mergeCell ref="A233:B233"/>
    <mergeCell ref="K6:K7"/>
    <mergeCell ref="C6:C7"/>
    <mergeCell ref="A113:B113"/>
    <mergeCell ref="A141:B141"/>
    <mergeCell ref="A78:B79"/>
    <mergeCell ref="A126:B126"/>
    <mergeCell ref="A6:B7"/>
    <mergeCell ref="H6:I6"/>
    <mergeCell ref="D78:G78"/>
    <mergeCell ref="A32:B32"/>
    <mergeCell ref="D151:G151"/>
    <mergeCell ref="C78:C79"/>
    <mergeCell ref="A151:B152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91"/>
  <sheetViews>
    <sheetView zoomScaleNormal="100" workbookViewId="0"/>
  </sheetViews>
  <sheetFormatPr defaultRowHeight="10.5"/>
  <cols>
    <col min="1" max="1" width="1.625" style="1" customWidth="1"/>
    <col min="2" max="2" width="10.375" style="4" customWidth="1"/>
    <col min="3" max="3" width="6.125" style="5" customWidth="1"/>
    <col min="4" max="4" width="7" style="1" customWidth="1"/>
    <col min="5" max="5" width="8.5" style="1" customWidth="1"/>
    <col min="6" max="6" width="6.875" style="1" customWidth="1"/>
    <col min="7" max="7" width="7" style="1" customWidth="1"/>
    <col min="8" max="8" width="5.375" style="1" customWidth="1"/>
    <col min="9" max="9" width="6.125" style="1" customWidth="1"/>
    <col min="10" max="10" width="7.125" style="1" customWidth="1"/>
    <col min="11" max="11" width="5.75" style="1" customWidth="1"/>
    <col min="12" max="12" width="5.625" style="1" customWidth="1"/>
    <col min="13" max="13" width="11" style="1" customWidth="1"/>
    <col min="14" max="14" width="8.125" style="1" customWidth="1"/>
    <col min="15" max="15" width="3.25" style="1" customWidth="1"/>
    <col min="16" max="16384" width="9" style="1"/>
  </cols>
  <sheetData>
    <row r="1" spans="1:14" ht="13.5" customHeight="1">
      <c r="A1" s="75" t="s">
        <v>310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>
      <c r="A3" s="4" t="s">
        <v>290</v>
      </c>
    </row>
    <row r="5" spans="1:14" ht="11.25" customHeight="1">
      <c r="A5" s="265" t="s">
        <v>265</v>
      </c>
      <c r="B5" s="266"/>
      <c r="C5" s="7" t="s">
        <v>305</v>
      </c>
      <c r="D5" s="269" t="s">
        <v>304</v>
      </c>
      <c r="E5" s="270"/>
      <c r="F5" s="270"/>
      <c r="G5" s="271"/>
      <c r="H5" s="269" t="s">
        <v>282</v>
      </c>
      <c r="I5" s="271"/>
      <c r="J5" s="272" t="s">
        <v>263</v>
      </c>
      <c r="K5" s="7" t="s">
        <v>262</v>
      </c>
      <c r="L5" s="272" t="s">
        <v>261</v>
      </c>
      <c r="M5" s="272" t="s">
        <v>303</v>
      </c>
      <c r="N5" s="276" t="s">
        <v>278</v>
      </c>
    </row>
    <row r="6" spans="1:14" ht="11.25" customHeight="1">
      <c r="A6" s="267"/>
      <c r="B6" s="268"/>
      <c r="C6" s="9" t="s">
        <v>302</v>
      </c>
      <c r="D6" s="8" t="s">
        <v>256</v>
      </c>
      <c r="E6" s="10" t="s">
        <v>255</v>
      </c>
      <c r="F6" s="10" t="s">
        <v>259</v>
      </c>
      <c r="G6" s="12" t="s">
        <v>258</v>
      </c>
      <c r="H6" s="8" t="s">
        <v>256</v>
      </c>
      <c r="I6" s="9" t="s">
        <v>277</v>
      </c>
      <c r="J6" s="273"/>
      <c r="K6" s="9" t="s">
        <v>273</v>
      </c>
      <c r="L6" s="273"/>
      <c r="M6" s="286"/>
      <c r="N6" s="282"/>
    </row>
    <row r="7" spans="1:14" ht="11.25" customHeight="1">
      <c r="A7" s="13"/>
      <c r="B7" s="14"/>
      <c r="C7" s="15"/>
      <c r="D7" s="15"/>
      <c r="E7" s="15"/>
      <c r="F7" s="15"/>
      <c r="G7" s="15"/>
      <c r="H7" s="15"/>
      <c r="I7" s="15"/>
      <c r="J7" s="16"/>
      <c r="K7" s="15"/>
      <c r="L7" s="16"/>
      <c r="M7" s="15"/>
      <c r="N7" s="15"/>
    </row>
    <row r="8" spans="1:14" s="3" customFormat="1" ht="11.25" customHeight="1">
      <c r="A8" s="278" t="s">
        <v>272</v>
      </c>
      <c r="B8" s="279"/>
      <c r="C8" s="6">
        <v>827.9</v>
      </c>
      <c r="D8" s="17">
        <v>665348</v>
      </c>
      <c r="E8" s="17">
        <v>1468588</v>
      </c>
      <c r="F8" s="17">
        <v>698946</v>
      </c>
      <c r="G8" s="17">
        <v>769642</v>
      </c>
      <c r="H8" s="17">
        <v>803.65744655151593</v>
      </c>
      <c r="I8" s="17">
        <v>1773.8712404879816</v>
      </c>
      <c r="J8" s="6">
        <v>2.2072479364182351</v>
      </c>
      <c r="K8" s="18">
        <v>90.814430605398357</v>
      </c>
      <c r="L8" s="17"/>
      <c r="M8" s="17">
        <v>1472511</v>
      </c>
      <c r="N8" s="17">
        <v>-3923</v>
      </c>
    </row>
    <row r="9" spans="1:14" s="3" customFormat="1" ht="11.25" customHeight="1">
      <c r="A9" s="19"/>
      <c r="B9" s="20"/>
      <c r="C9" s="94"/>
      <c r="D9" s="17"/>
      <c r="E9" s="17"/>
      <c r="F9" s="17"/>
      <c r="G9" s="17"/>
      <c r="H9" s="17"/>
      <c r="I9" s="21"/>
      <c r="J9" s="22"/>
      <c r="K9" s="18"/>
      <c r="L9" s="23"/>
      <c r="M9" s="21"/>
      <c r="N9" s="17"/>
    </row>
    <row r="10" spans="1:14" s="3" customFormat="1" ht="11.25" customHeight="1">
      <c r="A10" s="278" t="s">
        <v>271</v>
      </c>
      <c r="B10" s="279"/>
      <c r="C10" s="6">
        <v>94.92</v>
      </c>
      <c r="D10" s="17">
        <v>56387</v>
      </c>
      <c r="E10" s="17">
        <v>123167</v>
      </c>
      <c r="F10" s="17">
        <v>59095</v>
      </c>
      <c r="G10" s="17">
        <v>64072</v>
      </c>
      <c r="H10" s="17">
        <v>594.04761904761904</v>
      </c>
      <c r="I10" s="17">
        <v>1297.5874420564685</v>
      </c>
      <c r="J10" s="6">
        <v>2.1843155337223119</v>
      </c>
      <c r="K10" s="18">
        <v>92.23217630166063</v>
      </c>
      <c r="L10" s="18">
        <v>100</v>
      </c>
      <c r="M10" s="17">
        <v>123780</v>
      </c>
      <c r="N10" s="17">
        <v>-613</v>
      </c>
    </row>
    <row r="11" spans="1:14" ht="11.25" customHeight="1">
      <c r="A11" s="5"/>
      <c r="B11" s="24" t="s">
        <v>18</v>
      </c>
      <c r="C11" s="78">
        <v>1.0149999999999999</v>
      </c>
      <c r="D11" s="25">
        <v>5077</v>
      </c>
      <c r="E11" s="25">
        <v>10685</v>
      </c>
      <c r="F11" s="25">
        <v>5117</v>
      </c>
      <c r="G11" s="25">
        <v>5568</v>
      </c>
      <c r="H11" s="25">
        <v>5001.9704433497545</v>
      </c>
      <c r="I11" s="25">
        <v>10527.093596059114</v>
      </c>
      <c r="J11" s="26">
        <v>2.1045893244041758</v>
      </c>
      <c r="K11" s="27">
        <v>91.900143678160916</v>
      </c>
      <c r="L11" s="27">
        <v>8.6752133282453912</v>
      </c>
      <c r="M11" s="25">
        <v>10679</v>
      </c>
      <c r="N11" s="25">
        <v>6</v>
      </c>
    </row>
    <row r="12" spans="1:14" ht="11.25" customHeight="1">
      <c r="A12" s="5"/>
      <c r="B12" s="24" t="s">
        <v>19</v>
      </c>
      <c r="C12" s="78">
        <v>0.58599999999999997</v>
      </c>
      <c r="D12" s="25">
        <v>3334</v>
      </c>
      <c r="E12" s="25">
        <v>6853</v>
      </c>
      <c r="F12" s="25">
        <v>3197</v>
      </c>
      <c r="G12" s="25">
        <v>3656</v>
      </c>
      <c r="H12" s="25">
        <v>5689.4197952218437</v>
      </c>
      <c r="I12" s="25">
        <v>11694.539249146759</v>
      </c>
      <c r="J12" s="26">
        <v>2.0554889022195559</v>
      </c>
      <c r="K12" s="27">
        <v>87.445295404814004</v>
      </c>
      <c r="L12" s="27">
        <v>5.5639903545592571</v>
      </c>
      <c r="M12" s="25">
        <v>6916</v>
      </c>
      <c r="N12" s="25">
        <v>-63</v>
      </c>
    </row>
    <row r="13" spans="1:14" ht="11.25" customHeight="1">
      <c r="A13" s="5"/>
      <c r="B13" s="24" t="s">
        <v>20</v>
      </c>
      <c r="C13" s="78">
        <v>0.46400000000000002</v>
      </c>
      <c r="D13" s="25">
        <v>3070</v>
      </c>
      <c r="E13" s="25">
        <v>6760</v>
      </c>
      <c r="F13" s="25">
        <v>3110</v>
      </c>
      <c r="G13" s="25">
        <v>3650</v>
      </c>
      <c r="H13" s="25">
        <v>6616.379310344827</v>
      </c>
      <c r="I13" s="25">
        <v>14568.965517241379</v>
      </c>
      <c r="J13" s="26">
        <v>2.2019543973941369</v>
      </c>
      <c r="K13" s="27">
        <v>85.205479452054803</v>
      </c>
      <c r="L13" s="27">
        <v>5.4884831164191707</v>
      </c>
      <c r="M13" s="25">
        <v>6834</v>
      </c>
      <c r="N13" s="25">
        <v>-74</v>
      </c>
    </row>
    <row r="14" spans="1:14" ht="11.25" customHeight="1">
      <c r="A14" s="5"/>
      <c r="B14" s="24" t="s">
        <v>21</v>
      </c>
      <c r="C14" s="78">
        <v>0.60899999999999999</v>
      </c>
      <c r="D14" s="25">
        <v>3675</v>
      </c>
      <c r="E14" s="25">
        <v>8015</v>
      </c>
      <c r="F14" s="25">
        <v>3652</v>
      </c>
      <c r="G14" s="25">
        <v>4363</v>
      </c>
      <c r="H14" s="25">
        <v>6034.4827586206902</v>
      </c>
      <c r="I14" s="25">
        <v>13160.919540229885</v>
      </c>
      <c r="J14" s="26">
        <v>2.1809523809523808</v>
      </c>
      <c r="K14" s="27">
        <v>83.703873481549394</v>
      </c>
      <c r="L14" s="27">
        <v>6.5074248784171091</v>
      </c>
      <c r="M14" s="25">
        <v>8082</v>
      </c>
      <c r="N14" s="25">
        <v>-67</v>
      </c>
    </row>
    <row r="15" spans="1:14" ht="11.25" customHeight="1">
      <c r="A15" s="5"/>
      <c r="B15" s="24" t="s">
        <v>22</v>
      </c>
      <c r="C15" s="78">
        <v>0.25</v>
      </c>
      <c r="D15" s="25">
        <v>1330</v>
      </c>
      <c r="E15" s="25">
        <v>2517</v>
      </c>
      <c r="F15" s="25">
        <v>1151</v>
      </c>
      <c r="G15" s="25">
        <v>1366</v>
      </c>
      <c r="H15" s="25">
        <v>5320</v>
      </c>
      <c r="I15" s="25">
        <v>10068</v>
      </c>
      <c r="J15" s="26">
        <v>1.8924812030075189</v>
      </c>
      <c r="K15" s="27">
        <v>84.260614934114201</v>
      </c>
      <c r="L15" s="27">
        <v>2.0435668645010434</v>
      </c>
      <c r="M15" s="25">
        <v>2588</v>
      </c>
      <c r="N15" s="25">
        <v>-71</v>
      </c>
    </row>
    <row r="16" spans="1:14" ht="11.25" customHeight="1">
      <c r="A16" s="5"/>
      <c r="B16" s="24" t="s">
        <v>23</v>
      </c>
      <c r="C16" s="78">
        <v>6.7770000000000001</v>
      </c>
      <c r="D16" s="25">
        <v>1936</v>
      </c>
      <c r="E16" s="25">
        <v>4419</v>
      </c>
      <c r="F16" s="25">
        <v>2186</v>
      </c>
      <c r="G16" s="25">
        <v>2233</v>
      </c>
      <c r="H16" s="25">
        <v>285.67212630957653</v>
      </c>
      <c r="I16" s="25">
        <v>652.05843293492694</v>
      </c>
      <c r="J16" s="26">
        <v>2.2825413223140494</v>
      </c>
      <c r="K16" s="27">
        <v>97.895208240035828</v>
      </c>
      <c r="L16" s="27">
        <v>3.5878116703337746</v>
      </c>
      <c r="M16" s="25">
        <v>4482</v>
      </c>
      <c r="N16" s="25">
        <v>-63</v>
      </c>
    </row>
    <row r="17" spans="1:14" ht="11.25" customHeight="1">
      <c r="A17" s="5"/>
      <c r="B17" s="24" t="s">
        <v>24</v>
      </c>
      <c r="C17" s="78">
        <v>10.090999999999999</v>
      </c>
      <c r="D17" s="25">
        <v>7510</v>
      </c>
      <c r="E17" s="25">
        <v>16735</v>
      </c>
      <c r="F17" s="25">
        <v>8369</v>
      </c>
      <c r="G17" s="25">
        <v>8366</v>
      </c>
      <c r="H17" s="25">
        <v>744.22752948171649</v>
      </c>
      <c r="I17" s="25">
        <v>1658.4084828064613</v>
      </c>
      <c r="J17" s="26">
        <v>2.2283621837549932</v>
      </c>
      <c r="K17" s="27">
        <v>100.03585943103037</v>
      </c>
      <c r="L17" s="27">
        <v>13.587243336283258</v>
      </c>
      <c r="M17" s="25">
        <v>16826</v>
      </c>
      <c r="N17" s="25">
        <v>-91</v>
      </c>
    </row>
    <row r="18" spans="1:14" ht="11.25" customHeight="1">
      <c r="A18" s="5"/>
      <c r="B18" s="24" t="s">
        <v>25</v>
      </c>
      <c r="C18" s="78">
        <v>10.09</v>
      </c>
      <c r="D18" s="25">
        <v>4849</v>
      </c>
      <c r="E18" s="25">
        <v>11764</v>
      </c>
      <c r="F18" s="25">
        <v>6179</v>
      </c>
      <c r="G18" s="25">
        <v>5585</v>
      </c>
      <c r="H18" s="25">
        <v>480.57482656095146</v>
      </c>
      <c r="I18" s="25">
        <v>1165.9068384539148</v>
      </c>
      <c r="J18" s="26">
        <v>2.4260672303567747</v>
      </c>
      <c r="K18" s="27">
        <v>110.63563115487914</v>
      </c>
      <c r="L18" s="27">
        <v>9.5512596718276797</v>
      </c>
      <c r="M18" s="25">
        <v>11681</v>
      </c>
      <c r="N18" s="25">
        <v>83</v>
      </c>
    </row>
    <row r="19" spans="1:14" ht="11.25" customHeight="1">
      <c r="A19" s="5"/>
      <c r="B19" s="24" t="s">
        <v>26</v>
      </c>
      <c r="C19" s="78">
        <v>2.4620000000000002</v>
      </c>
      <c r="D19" s="25">
        <v>5184</v>
      </c>
      <c r="E19" s="25">
        <v>12009</v>
      </c>
      <c r="F19" s="25">
        <v>5752</v>
      </c>
      <c r="G19" s="25">
        <v>6257</v>
      </c>
      <c r="H19" s="25">
        <v>2105.6051990251826</v>
      </c>
      <c r="I19" s="25">
        <v>4877.7416734362305</v>
      </c>
      <c r="J19" s="26">
        <v>2.316550925925926</v>
      </c>
      <c r="K19" s="27">
        <v>91.929039475787121</v>
      </c>
      <c r="L19" s="27">
        <v>9.7501765895085537</v>
      </c>
      <c r="M19" s="25">
        <v>12044</v>
      </c>
      <c r="N19" s="25">
        <v>-35</v>
      </c>
    </row>
    <row r="20" spans="1:14" ht="11.25" customHeight="1">
      <c r="A20" s="5"/>
      <c r="B20" s="24" t="s">
        <v>115</v>
      </c>
      <c r="C20" s="78">
        <v>0.27700000000000002</v>
      </c>
      <c r="D20" s="25">
        <v>1525</v>
      </c>
      <c r="E20" s="25">
        <v>3320</v>
      </c>
      <c r="F20" s="25">
        <v>1502</v>
      </c>
      <c r="G20" s="25">
        <v>1818</v>
      </c>
      <c r="H20" s="25">
        <v>5505.4151624548731</v>
      </c>
      <c r="I20" s="25">
        <v>11985.559566787002</v>
      </c>
      <c r="J20" s="26">
        <v>2.1770491803278689</v>
      </c>
      <c r="K20" s="27">
        <v>82.618261826182618</v>
      </c>
      <c r="L20" s="27">
        <v>2.6955272110224326</v>
      </c>
      <c r="M20" s="25">
        <v>3344</v>
      </c>
      <c r="N20" s="25">
        <v>-24</v>
      </c>
    </row>
    <row r="21" spans="1:14" ht="11.25" customHeight="1">
      <c r="A21" s="5"/>
      <c r="B21" s="24" t="s">
        <v>116</v>
      </c>
      <c r="C21" s="78">
        <v>0.628</v>
      </c>
      <c r="D21" s="25">
        <v>3009</v>
      </c>
      <c r="E21" s="25">
        <v>6128</v>
      </c>
      <c r="F21" s="25">
        <v>2797</v>
      </c>
      <c r="G21" s="25">
        <v>3331</v>
      </c>
      <c r="H21" s="25">
        <v>4791.4012738853507</v>
      </c>
      <c r="I21" s="25">
        <v>9757.9617834394903</v>
      </c>
      <c r="J21" s="26">
        <v>2.0365569956796277</v>
      </c>
      <c r="K21" s="27">
        <v>83.96877814470129</v>
      </c>
      <c r="L21" s="27">
        <v>4.9753586593811656</v>
      </c>
      <c r="M21" s="25">
        <v>6142</v>
      </c>
      <c r="N21" s="25">
        <v>-14</v>
      </c>
    </row>
    <row r="22" spans="1:14" ht="11.25" customHeight="1">
      <c r="A22" s="5"/>
      <c r="B22" s="24" t="s">
        <v>117</v>
      </c>
      <c r="C22" s="78">
        <v>0.34299999999999997</v>
      </c>
      <c r="D22" s="25">
        <v>1099</v>
      </c>
      <c r="E22" s="25">
        <v>2466</v>
      </c>
      <c r="F22" s="25">
        <v>1115</v>
      </c>
      <c r="G22" s="25">
        <v>1351</v>
      </c>
      <c r="H22" s="25">
        <v>3204.0816326530617</v>
      </c>
      <c r="I22" s="25">
        <v>7189.5043731778433</v>
      </c>
      <c r="J22" s="26">
        <v>2.2438580527752503</v>
      </c>
      <c r="K22" s="27">
        <v>82.531458179126574</v>
      </c>
      <c r="L22" s="27">
        <v>2.0021596693919634</v>
      </c>
      <c r="M22" s="25">
        <v>2458</v>
      </c>
      <c r="N22" s="25">
        <v>8</v>
      </c>
    </row>
    <row r="23" spans="1:14" ht="11.25" customHeight="1">
      <c r="A23" s="5"/>
      <c r="B23" s="24" t="s">
        <v>118</v>
      </c>
      <c r="C23" s="78">
        <v>0.16600000000000001</v>
      </c>
      <c r="D23" s="25">
        <v>1555</v>
      </c>
      <c r="E23" s="25">
        <v>3416</v>
      </c>
      <c r="F23" s="25">
        <v>1598</v>
      </c>
      <c r="G23" s="25">
        <v>1818</v>
      </c>
      <c r="H23" s="25">
        <v>9367.469879518072</v>
      </c>
      <c r="I23" s="25">
        <v>20578.313253012046</v>
      </c>
      <c r="J23" s="26">
        <v>2.1967845659163987</v>
      </c>
      <c r="K23" s="27">
        <v>87.898789878987898</v>
      </c>
      <c r="L23" s="27">
        <v>2.7734701665218768</v>
      </c>
      <c r="M23" s="25">
        <v>3396</v>
      </c>
      <c r="N23" s="25">
        <v>20</v>
      </c>
    </row>
    <row r="24" spans="1:14" ht="11.25" customHeight="1">
      <c r="A24" s="5"/>
      <c r="B24" s="24" t="s">
        <v>119</v>
      </c>
      <c r="C24" s="78">
        <v>0.41699999999999998</v>
      </c>
      <c r="D24" s="25">
        <v>2758</v>
      </c>
      <c r="E24" s="25">
        <v>5603</v>
      </c>
      <c r="F24" s="25">
        <v>2535</v>
      </c>
      <c r="G24" s="25">
        <v>3068</v>
      </c>
      <c r="H24" s="25">
        <v>6613.9088729016794</v>
      </c>
      <c r="I24" s="25">
        <v>13436.450839328538</v>
      </c>
      <c r="J24" s="26">
        <v>2.0315445975344453</v>
      </c>
      <c r="K24" s="27">
        <v>82.627118644067792</v>
      </c>
      <c r="L24" s="27">
        <v>4.5491081214935818</v>
      </c>
      <c r="M24" s="25">
        <v>5625</v>
      </c>
      <c r="N24" s="25">
        <v>-22</v>
      </c>
    </row>
    <row r="25" spans="1:14" ht="11.25" customHeight="1">
      <c r="A25" s="5"/>
      <c r="B25" s="24" t="s">
        <v>120</v>
      </c>
      <c r="C25" s="78">
        <v>0.88300000000000001</v>
      </c>
      <c r="D25" s="25">
        <v>4090</v>
      </c>
      <c r="E25" s="25">
        <v>8070</v>
      </c>
      <c r="F25" s="25">
        <v>3847</v>
      </c>
      <c r="G25" s="25">
        <v>4223</v>
      </c>
      <c r="H25" s="25">
        <v>4631.9365798414492</v>
      </c>
      <c r="I25" s="25">
        <v>9139.2978482446197</v>
      </c>
      <c r="J25" s="26">
        <v>1.9731051344743276</v>
      </c>
      <c r="K25" s="27">
        <v>91.096376983187312</v>
      </c>
      <c r="L25" s="27">
        <v>6.5520796966719992</v>
      </c>
      <c r="M25" s="25">
        <v>8151</v>
      </c>
      <c r="N25" s="25">
        <v>-81</v>
      </c>
    </row>
    <row r="26" spans="1:14" ht="11.25" customHeight="1">
      <c r="A26" s="5"/>
      <c r="B26" s="24" t="s">
        <v>121</v>
      </c>
      <c r="C26" s="78">
        <v>3.7450000000000001</v>
      </c>
      <c r="D26" s="25">
        <v>6032</v>
      </c>
      <c r="E26" s="25">
        <v>13451</v>
      </c>
      <c r="F26" s="25">
        <v>6537</v>
      </c>
      <c r="G26" s="25">
        <v>6914</v>
      </c>
      <c r="H26" s="25">
        <v>1610.6809078771696</v>
      </c>
      <c r="I26" s="25">
        <v>3591.7222963951936</v>
      </c>
      <c r="J26" s="26">
        <v>2.2299403183023871</v>
      </c>
      <c r="K26" s="27">
        <v>94.54729534278276</v>
      </c>
      <c r="L26" s="27">
        <v>10.920944733573117</v>
      </c>
      <c r="M26" s="25">
        <v>13540</v>
      </c>
      <c r="N26" s="25">
        <v>-89</v>
      </c>
    </row>
    <row r="27" spans="1:14" ht="11.25" customHeight="1">
      <c r="A27" s="5"/>
      <c r="B27" s="24" t="s">
        <v>122</v>
      </c>
      <c r="C27" s="78">
        <v>15.384</v>
      </c>
      <c r="D27" s="25">
        <v>146</v>
      </c>
      <c r="E27" s="25">
        <v>443</v>
      </c>
      <c r="F27" s="25">
        <v>218</v>
      </c>
      <c r="G27" s="25">
        <v>225</v>
      </c>
      <c r="H27" s="25">
        <v>9.490379615184608</v>
      </c>
      <c r="I27" s="25">
        <v>28.796151846073844</v>
      </c>
      <c r="J27" s="26">
        <v>3.0342465753424657</v>
      </c>
      <c r="K27" s="27">
        <v>96.888888888888886</v>
      </c>
      <c r="L27" s="27">
        <v>0.35967426339847525</v>
      </c>
      <c r="M27" s="25">
        <v>453</v>
      </c>
      <c r="N27" s="25">
        <v>-10</v>
      </c>
    </row>
    <row r="28" spans="1:14" ht="11.25" customHeight="1">
      <c r="A28" s="5"/>
      <c r="B28" s="24" t="s">
        <v>123</v>
      </c>
      <c r="C28" s="78">
        <v>21.495000000000001</v>
      </c>
      <c r="D28" s="25">
        <v>136</v>
      </c>
      <c r="E28" s="25">
        <v>314</v>
      </c>
      <c r="F28" s="25">
        <v>140</v>
      </c>
      <c r="G28" s="25">
        <v>174</v>
      </c>
      <c r="H28" s="25">
        <v>6.3270528029774367</v>
      </c>
      <c r="I28" s="25">
        <v>14.608048383344963</v>
      </c>
      <c r="J28" s="26">
        <v>2.3088235294117645</v>
      </c>
      <c r="K28" s="27">
        <v>80.459770114942529</v>
      </c>
      <c r="L28" s="27">
        <v>0.25493841694609759</v>
      </c>
      <c r="M28" s="25">
        <v>326</v>
      </c>
      <c r="N28" s="25">
        <v>-12</v>
      </c>
    </row>
    <row r="29" spans="1:14" ht="11.25" customHeight="1">
      <c r="A29" s="5"/>
      <c r="B29" s="24" t="s">
        <v>124</v>
      </c>
      <c r="C29" s="78">
        <v>19.238</v>
      </c>
      <c r="D29" s="25">
        <v>72</v>
      </c>
      <c r="E29" s="25">
        <v>199</v>
      </c>
      <c r="F29" s="25">
        <v>93</v>
      </c>
      <c r="G29" s="25">
        <v>106</v>
      </c>
      <c r="H29" s="25">
        <v>3.7425927851127976</v>
      </c>
      <c r="I29" s="25">
        <v>10.344110614408983</v>
      </c>
      <c r="J29" s="26">
        <v>2.7638888888888888</v>
      </c>
      <c r="K29" s="27">
        <v>87.735849056603783</v>
      </c>
      <c r="L29" s="27">
        <v>0.16156925150405546</v>
      </c>
      <c r="M29" s="25">
        <v>213</v>
      </c>
      <c r="N29" s="25">
        <v>-14</v>
      </c>
    </row>
    <row r="30" spans="1:14" ht="11.25" customHeight="1">
      <c r="A30" s="5"/>
      <c r="B30" s="28"/>
      <c r="C30" s="90"/>
      <c r="D30" s="29"/>
      <c r="E30" s="29"/>
      <c r="F30" s="29"/>
      <c r="G30" s="29"/>
      <c r="H30" s="25"/>
      <c r="I30" s="30"/>
      <c r="J30" s="31"/>
      <c r="K30" s="27"/>
      <c r="L30" s="32"/>
      <c r="M30" s="5"/>
      <c r="N30" s="25"/>
    </row>
    <row r="31" spans="1:14" s="3" customFormat="1" ht="11.25" customHeight="1">
      <c r="A31" s="278" t="s">
        <v>7</v>
      </c>
      <c r="B31" s="279"/>
      <c r="C31" s="33">
        <v>7.11</v>
      </c>
      <c r="D31" s="34">
        <v>42487</v>
      </c>
      <c r="E31" s="34">
        <v>82941</v>
      </c>
      <c r="F31" s="34">
        <v>38505</v>
      </c>
      <c r="G31" s="34">
        <v>44436</v>
      </c>
      <c r="H31" s="34">
        <v>5975.6680731364277</v>
      </c>
      <c r="I31" s="34">
        <v>11665.400843881856</v>
      </c>
      <c r="J31" s="33">
        <v>1.952150069433003</v>
      </c>
      <c r="K31" s="35">
        <v>86.65271401566298</v>
      </c>
      <c r="L31" s="35">
        <v>100</v>
      </c>
      <c r="M31" s="34">
        <v>83277</v>
      </c>
      <c r="N31" s="34">
        <v>-336</v>
      </c>
    </row>
    <row r="32" spans="1:14" ht="11.25" customHeight="1">
      <c r="A32" s="5"/>
      <c r="B32" s="24" t="s">
        <v>27</v>
      </c>
      <c r="C32" s="89">
        <v>0.25</v>
      </c>
      <c r="D32" s="36">
        <v>2404</v>
      </c>
      <c r="E32" s="36">
        <v>4286</v>
      </c>
      <c r="F32" s="36">
        <v>2030</v>
      </c>
      <c r="G32" s="36">
        <v>2256</v>
      </c>
      <c r="H32" s="36">
        <v>9616</v>
      </c>
      <c r="I32" s="36">
        <v>17144</v>
      </c>
      <c r="J32" s="37">
        <v>1.7828618968386023</v>
      </c>
      <c r="K32" s="38">
        <v>89.982269503546092</v>
      </c>
      <c r="L32" s="38">
        <v>5.1675287252384221</v>
      </c>
      <c r="M32" s="36">
        <v>4261</v>
      </c>
      <c r="N32" s="36">
        <v>25</v>
      </c>
    </row>
    <row r="33" spans="1:14" ht="11.25" customHeight="1">
      <c r="A33" s="5"/>
      <c r="B33" s="24" t="s">
        <v>28</v>
      </c>
      <c r="C33" s="89">
        <v>0.22500000000000001</v>
      </c>
      <c r="D33" s="36">
        <v>2085</v>
      </c>
      <c r="E33" s="36">
        <v>3924</v>
      </c>
      <c r="F33" s="36">
        <v>1814</v>
      </c>
      <c r="G33" s="36">
        <v>2110</v>
      </c>
      <c r="H33" s="36">
        <v>9266.6666666666661</v>
      </c>
      <c r="I33" s="36">
        <v>17440</v>
      </c>
      <c r="J33" s="37">
        <v>1.8820143884892087</v>
      </c>
      <c r="K33" s="38">
        <v>85.97156398104265</v>
      </c>
      <c r="L33" s="38">
        <v>4.7310738959019067</v>
      </c>
      <c r="M33" s="36">
        <v>3958</v>
      </c>
      <c r="N33" s="36">
        <v>-34</v>
      </c>
    </row>
    <row r="34" spans="1:14" ht="11.25" customHeight="1">
      <c r="A34" s="5"/>
      <c r="B34" s="24" t="s">
        <v>29</v>
      </c>
      <c r="C34" s="89">
        <v>0.27700000000000002</v>
      </c>
      <c r="D34" s="36">
        <v>1888</v>
      </c>
      <c r="E34" s="36">
        <v>3753</v>
      </c>
      <c r="F34" s="36">
        <v>1690</v>
      </c>
      <c r="G34" s="36">
        <v>2063</v>
      </c>
      <c r="H34" s="36">
        <v>6815.8844765342956</v>
      </c>
      <c r="I34" s="36">
        <v>13548.736462093862</v>
      </c>
      <c r="J34" s="37">
        <v>1.9878177966101696</v>
      </c>
      <c r="K34" s="38">
        <v>81.919534658264652</v>
      </c>
      <c r="L34" s="38">
        <v>4.5249032444749888</v>
      </c>
      <c r="M34" s="36">
        <v>3771</v>
      </c>
      <c r="N34" s="36">
        <v>-18</v>
      </c>
    </row>
    <row r="35" spans="1:14" ht="11.25" customHeight="1">
      <c r="A35" s="5"/>
      <c r="B35" s="24" t="s">
        <v>30</v>
      </c>
      <c r="C35" s="89">
        <v>0.16900000000000001</v>
      </c>
      <c r="D35" s="36">
        <v>1605</v>
      </c>
      <c r="E35" s="36">
        <v>3082</v>
      </c>
      <c r="F35" s="36">
        <v>1451</v>
      </c>
      <c r="G35" s="36">
        <v>1631</v>
      </c>
      <c r="H35" s="36">
        <v>9497.041420118343</v>
      </c>
      <c r="I35" s="36">
        <v>18236.686390532544</v>
      </c>
      <c r="J35" s="37">
        <v>1.9202492211838007</v>
      </c>
      <c r="K35" s="38">
        <v>88.963825873697118</v>
      </c>
      <c r="L35" s="38">
        <v>3.7158944309810584</v>
      </c>
      <c r="M35" s="36">
        <v>3094</v>
      </c>
      <c r="N35" s="36">
        <v>-12</v>
      </c>
    </row>
    <row r="36" spans="1:14" ht="11.25" customHeight="1">
      <c r="A36" s="5"/>
      <c r="B36" s="24" t="s">
        <v>31</v>
      </c>
      <c r="C36" s="89">
        <v>0.24099999999999999</v>
      </c>
      <c r="D36" s="36">
        <v>1989</v>
      </c>
      <c r="E36" s="36">
        <v>3989</v>
      </c>
      <c r="F36" s="36">
        <v>1857</v>
      </c>
      <c r="G36" s="36">
        <v>2132</v>
      </c>
      <c r="H36" s="36">
        <v>8253.1120331950206</v>
      </c>
      <c r="I36" s="36">
        <v>16551.867219917014</v>
      </c>
      <c r="J36" s="37">
        <v>2.0055304172951232</v>
      </c>
      <c r="K36" s="38">
        <v>87.101313320825511</v>
      </c>
      <c r="L36" s="38">
        <v>4.8094428569706178</v>
      </c>
      <c r="M36" s="36">
        <v>4013</v>
      </c>
      <c r="N36" s="36">
        <v>-24</v>
      </c>
    </row>
    <row r="37" spans="1:14" ht="11.25" customHeight="1">
      <c r="A37" s="5"/>
      <c r="B37" s="24" t="s">
        <v>32</v>
      </c>
      <c r="C37" s="89">
        <v>0.214</v>
      </c>
      <c r="D37" s="36">
        <v>2370</v>
      </c>
      <c r="E37" s="36">
        <v>4302</v>
      </c>
      <c r="F37" s="36">
        <v>1984</v>
      </c>
      <c r="G37" s="36">
        <v>2318</v>
      </c>
      <c r="H37" s="36">
        <v>11074.766355140187</v>
      </c>
      <c r="I37" s="36">
        <v>20102.803738317758</v>
      </c>
      <c r="J37" s="37">
        <v>1.8151898734177214</v>
      </c>
      <c r="K37" s="38">
        <v>85.591026747195855</v>
      </c>
      <c r="L37" s="38">
        <v>5.1868195464245668</v>
      </c>
      <c r="M37" s="36">
        <v>4340</v>
      </c>
      <c r="N37" s="36">
        <v>-38</v>
      </c>
    </row>
    <row r="38" spans="1:14" ht="11.25" customHeight="1">
      <c r="A38" s="5"/>
      <c r="B38" s="24" t="s">
        <v>33</v>
      </c>
      <c r="C38" s="89">
        <v>0.223</v>
      </c>
      <c r="D38" s="36">
        <v>1339</v>
      </c>
      <c r="E38" s="36">
        <v>2967</v>
      </c>
      <c r="F38" s="36">
        <v>1373</v>
      </c>
      <c r="G38" s="36">
        <v>1594</v>
      </c>
      <c r="H38" s="36">
        <v>6004.4843049327355</v>
      </c>
      <c r="I38" s="36">
        <v>13304.932735426009</v>
      </c>
      <c r="J38" s="37">
        <v>2.2158327109783422</v>
      </c>
      <c r="K38" s="38">
        <v>86.135508155583437</v>
      </c>
      <c r="L38" s="38">
        <v>3.5772416537056464</v>
      </c>
      <c r="M38" s="36">
        <v>3020</v>
      </c>
      <c r="N38" s="36">
        <v>-53</v>
      </c>
    </row>
    <row r="39" spans="1:14" ht="11.25" customHeight="1">
      <c r="A39" s="5"/>
      <c r="B39" s="24" t="s">
        <v>34</v>
      </c>
      <c r="C39" s="89">
        <v>0.23300000000000001</v>
      </c>
      <c r="D39" s="36">
        <v>1625</v>
      </c>
      <c r="E39" s="36">
        <v>3131</v>
      </c>
      <c r="F39" s="36">
        <v>1463</v>
      </c>
      <c r="G39" s="36">
        <v>1668</v>
      </c>
      <c r="H39" s="36">
        <v>6974.2489270386259</v>
      </c>
      <c r="I39" s="36">
        <v>13437.768240343346</v>
      </c>
      <c r="J39" s="37">
        <v>1.9267692307692308</v>
      </c>
      <c r="K39" s="38">
        <v>87.709832134292569</v>
      </c>
      <c r="L39" s="38">
        <v>3.7749725708636257</v>
      </c>
      <c r="M39" s="36">
        <v>3115</v>
      </c>
      <c r="N39" s="36">
        <v>16</v>
      </c>
    </row>
    <row r="40" spans="1:14" ht="11.25" customHeight="1">
      <c r="A40" s="5"/>
      <c r="B40" s="24" t="s">
        <v>35</v>
      </c>
      <c r="C40" s="89">
        <v>0.216</v>
      </c>
      <c r="D40" s="36">
        <v>1394</v>
      </c>
      <c r="E40" s="36">
        <v>2770</v>
      </c>
      <c r="F40" s="36">
        <v>1347</v>
      </c>
      <c r="G40" s="36">
        <v>1423</v>
      </c>
      <c r="H40" s="36">
        <v>6453.7037037037035</v>
      </c>
      <c r="I40" s="36">
        <v>12824.074074074075</v>
      </c>
      <c r="J40" s="37">
        <v>1.9870875179340028</v>
      </c>
      <c r="K40" s="38">
        <v>94.659170765987355</v>
      </c>
      <c r="L40" s="38">
        <v>3.339723417851244</v>
      </c>
      <c r="M40" s="36">
        <v>2781</v>
      </c>
      <c r="N40" s="36">
        <v>-11</v>
      </c>
    </row>
    <row r="41" spans="1:14" ht="11.25" customHeight="1">
      <c r="A41" s="5"/>
      <c r="B41" s="24" t="s">
        <v>125</v>
      </c>
      <c r="C41" s="89">
        <v>0.95699999999999996</v>
      </c>
      <c r="D41" s="36">
        <v>4811</v>
      </c>
      <c r="E41" s="36">
        <v>9196</v>
      </c>
      <c r="F41" s="36">
        <v>4305</v>
      </c>
      <c r="G41" s="36">
        <v>4891</v>
      </c>
      <c r="H41" s="36">
        <v>5027.1682340647858</v>
      </c>
      <c r="I41" s="36">
        <v>9609.1954022988502</v>
      </c>
      <c r="J41" s="37">
        <v>1.9114529203907711</v>
      </c>
      <c r="K41" s="38">
        <v>88.018810059292576</v>
      </c>
      <c r="L41" s="38">
        <v>11.087399476736476</v>
      </c>
      <c r="M41" s="36">
        <v>9280</v>
      </c>
      <c r="N41" s="36">
        <v>-84</v>
      </c>
    </row>
    <row r="42" spans="1:14" ht="11.25" customHeight="1">
      <c r="A42" s="5"/>
      <c r="B42" s="24" t="s">
        <v>126</v>
      </c>
      <c r="C42" s="89">
        <v>0.68600000000000005</v>
      </c>
      <c r="D42" s="36">
        <v>2985</v>
      </c>
      <c r="E42" s="36">
        <v>5374</v>
      </c>
      <c r="F42" s="36">
        <v>2481</v>
      </c>
      <c r="G42" s="36">
        <v>2893</v>
      </c>
      <c r="H42" s="36">
        <v>4351.3119533527697</v>
      </c>
      <c r="I42" s="36">
        <v>7833.8192419825064</v>
      </c>
      <c r="J42" s="37">
        <v>1.8003350083752094</v>
      </c>
      <c r="K42" s="38">
        <v>85.758727964051161</v>
      </c>
      <c r="L42" s="38">
        <v>6.4793045658962392</v>
      </c>
      <c r="M42" s="36">
        <v>5369</v>
      </c>
      <c r="N42" s="36">
        <v>5</v>
      </c>
    </row>
    <row r="43" spans="1:14" ht="11.25" customHeight="1">
      <c r="A43" s="5"/>
      <c r="B43" s="24" t="s">
        <v>127</v>
      </c>
      <c r="C43" s="89">
        <v>0.27500000000000002</v>
      </c>
      <c r="D43" s="36">
        <v>1417</v>
      </c>
      <c r="E43" s="36">
        <v>2603</v>
      </c>
      <c r="F43" s="36">
        <v>1169</v>
      </c>
      <c r="G43" s="36">
        <v>1434</v>
      </c>
      <c r="H43" s="36">
        <v>5152.7272727272721</v>
      </c>
      <c r="I43" s="36">
        <v>9465.4545454545441</v>
      </c>
      <c r="J43" s="37">
        <v>1.8369795342272406</v>
      </c>
      <c r="K43" s="38">
        <v>81.520223152022325</v>
      </c>
      <c r="L43" s="38">
        <v>3.1383754717208618</v>
      </c>
      <c r="M43" s="36">
        <v>2571</v>
      </c>
      <c r="N43" s="36">
        <v>32</v>
      </c>
    </row>
    <row r="44" spans="1:14" ht="11.25" customHeight="1">
      <c r="A44" s="5"/>
      <c r="B44" s="24" t="s">
        <v>128</v>
      </c>
      <c r="C44" s="89">
        <v>1.2229999999999999</v>
      </c>
      <c r="D44" s="36">
        <v>1651</v>
      </c>
      <c r="E44" s="36">
        <v>3288</v>
      </c>
      <c r="F44" s="36">
        <v>1580</v>
      </c>
      <c r="G44" s="36">
        <v>1708</v>
      </c>
      <c r="H44" s="36">
        <v>1349.959116925593</v>
      </c>
      <c r="I44" s="36">
        <v>2688.4709730171712</v>
      </c>
      <c r="J44" s="37">
        <v>1.9915202907328891</v>
      </c>
      <c r="K44" s="38">
        <v>92.505854800936774</v>
      </c>
      <c r="L44" s="38">
        <v>3.9642637537526677</v>
      </c>
      <c r="M44" s="36">
        <v>3347</v>
      </c>
      <c r="N44" s="36">
        <v>-59</v>
      </c>
    </row>
    <row r="45" spans="1:14" ht="11.25" customHeight="1">
      <c r="A45" s="5"/>
      <c r="B45" s="24" t="s">
        <v>129</v>
      </c>
      <c r="C45" s="89">
        <v>0.22799999999999998</v>
      </c>
      <c r="D45" s="36">
        <v>1999</v>
      </c>
      <c r="E45" s="36">
        <v>3824</v>
      </c>
      <c r="F45" s="36">
        <v>1796</v>
      </c>
      <c r="G45" s="36">
        <v>2028</v>
      </c>
      <c r="H45" s="36">
        <v>8767.543859649124</v>
      </c>
      <c r="I45" s="36">
        <v>16771.929824561405</v>
      </c>
      <c r="J45" s="37">
        <v>1.9129564782391195</v>
      </c>
      <c r="K45" s="38">
        <v>88.560157790927022</v>
      </c>
      <c r="L45" s="38">
        <v>4.6105062634885039</v>
      </c>
      <c r="M45" s="36">
        <v>3859</v>
      </c>
      <c r="N45" s="36">
        <v>-35</v>
      </c>
    </row>
    <row r="46" spans="1:14" ht="11.25" customHeight="1">
      <c r="A46" s="5"/>
      <c r="B46" s="24" t="s">
        <v>130</v>
      </c>
      <c r="C46" s="89">
        <v>0.47499999999999998</v>
      </c>
      <c r="D46" s="36">
        <v>4136</v>
      </c>
      <c r="E46" s="36">
        <v>8483</v>
      </c>
      <c r="F46" s="36">
        <v>3835</v>
      </c>
      <c r="G46" s="36">
        <v>4648</v>
      </c>
      <c r="H46" s="36">
        <v>8707.3684210526317</v>
      </c>
      <c r="I46" s="36">
        <v>17858.947368421053</v>
      </c>
      <c r="J46" s="37">
        <v>2.0510154738878144</v>
      </c>
      <c r="K46" s="38">
        <v>82.50860585197934</v>
      </c>
      <c r="L46" s="38">
        <v>10.227752257628916</v>
      </c>
      <c r="M46" s="36">
        <v>8468</v>
      </c>
      <c r="N46" s="36">
        <v>15</v>
      </c>
    </row>
    <row r="47" spans="1:14" ht="11.25" customHeight="1">
      <c r="A47" s="5"/>
      <c r="B47" s="24" t="s">
        <v>131</v>
      </c>
      <c r="C47" s="89">
        <v>0.65900000000000003</v>
      </c>
      <c r="D47" s="36">
        <v>5338</v>
      </c>
      <c r="E47" s="36">
        <v>10793</v>
      </c>
      <c r="F47" s="36">
        <v>5002</v>
      </c>
      <c r="G47" s="36">
        <v>5791</v>
      </c>
      <c r="H47" s="36">
        <v>8100.151745068285</v>
      </c>
      <c r="I47" s="36">
        <v>16377.845220030349</v>
      </c>
      <c r="J47" s="37">
        <v>2.0219183214687151</v>
      </c>
      <c r="K47" s="38">
        <v>86.375410119150402</v>
      </c>
      <c r="L47" s="38">
        <v>13.012864566378509</v>
      </c>
      <c r="M47" s="36">
        <v>10895</v>
      </c>
      <c r="N47" s="36">
        <v>-102</v>
      </c>
    </row>
    <row r="48" spans="1:14" ht="11.25" customHeight="1">
      <c r="A48" s="5"/>
      <c r="B48" s="24" t="s">
        <v>132</v>
      </c>
      <c r="C48" s="89">
        <v>0.55900000000000005</v>
      </c>
      <c r="D48" s="36">
        <v>3451</v>
      </c>
      <c r="E48" s="36">
        <v>7176</v>
      </c>
      <c r="F48" s="36">
        <v>3328</v>
      </c>
      <c r="G48" s="36">
        <v>3848</v>
      </c>
      <c r="H48" s="36">
        <v>6173.5241502683357</v>
      </c>
      <c r="I48" s="36">
        <v>12837.20930232558</v>
      </c>
      <c r="J48" s="37">
        <v>2.0793972761518402</v>
      </c>
      <c r="K48" s="38">
        <v>86.486486486486484</v>
      </c>
      <c r="L48" s="38">
        <v>8.6519333019857498</v>
      </c>
      <c r="M48" s="36">
        <v>7135</v>
      </c>
      <c r="N48" s="36">
        <v>41</v>
      </c>
    </row>
    <row r="49" spans="1:14" ht="11.25" customHeight="1">
      <c r="A49" s="5"/>
      <c r="B49" s="28"/>
      <c r="C49" s="90"/>
      <c r="D49" s="29"/>
      <c r="E49" s="29"/>
      <c r="F49" s="29"/>
      <c r="G49" s="29"/>
      <c r="H49" s="29"/>
      <c r="I49" s="29"/>
      <c r="J49" s="39"/>
      <c r="K49" s="40"/>
      <c r="L49" s="40"/>
      <c r="M49" s="29"/>
      <c r="N49" s="29"/>
    </row>
    <row r="50" spans="1:14" s="3" customFormat="1" ht="11.25" customHeight="1">
      <c r="A50" s="278" t="s">
        <v>8</v>
      </c>
      <c r="B50" s="279"/>
      <c r="C50" s="33">
        <v>246.88</v>
      </c>
      <c r="D50" s="34">
        <v>80623</v>
      </c>
      <c r="E50" s="34">
        <v>167995</v>
      </c>
      <c r="F50" s="34">
        <v>81605</v>
      </c>
      <c r="G50" s="34">
        <v>86390</v>
      </c>
      <c r="H50" s="34">
        <v>326.56756318859368</v>
      </c>
      <c r="I50" s="34">
        <v>680.47229423201554</v>
      </c>
      <c r="J50" s="33">
        <v>2.0837106036738895</v>
      </c>
      <c r="K50" s="35">
        <v>94.461164486630395</v>
      </c>
      <c r="L50" s="35">
        <v>100</v>
      </c>
      <c r="M50" s="34">
        <v>168833</v>
      </c>
      <c r="N50" s="34">
        <v>-838</v>
      </c>
    </row>
    <row r="51" spans="1:14" ht="11.25" customHeight="1">
      <c r="A51" s="5"/>
      <c r="B51" s="24" t="s">
        <v>36</v>
      </c>
      <c r="C51" s="89">
        <v>14.018000000000001</v>
      </c>
      <c r="D51" s="36">
        <v>10177</v>
      </c>
      <c r="E51" s="36">
        <v>25954</v>
      </c>
      <c r="F51" s="36">
        <v>12518</v>
      </c>
      <c r="G51" s="36">
        <v>13436</v>
      </c>
      <c r="H51" s="36">
        <v>725.99514909402194</v>
      </c>
      <c r="I51" s="36">
        <v>1851.4766728491938</v>
      </c>
      <c r="J51" s="37">
        <v>2.5502603910779209</v>
      </c>
      <c r="K51" s="38">
        <v>93.16760940756177</v>
      </c>
      <c r="L51" s="38">
        <v>15.449269323491771</v>
      </c>
      <c r="M51" s="36">
        <v>25656</v>
      </c>
      <c r="N51" s="36">
        <v>298</v>
      </c>
    </row>
    <row r="52" spans="1:14" ht="11.25" customHeight="1">
      <c r="A52" s="5"/>
      <c r="B52" s="24" t="s">
        <v>37</v>
      </c>
      <c r="C52" s="89">
        <v>16.224</v>
      </c>
      <c r="D52" s="36">
        <v>2358</v>
      </c>
      <c r="E52" s="36">
        <v>6409</v>
      </c>
      <c r="F52" s="36">
        <v>3212</v>
      </c>
      <c r="G52" s="36">
        <v>3197</v>
      </c>
      <c r="H52" s="36">
        <v>145.34023668639054</v>
      </c>
      <c r="I52" s="36">
        <v>395.03205128205127</v>
      </c>
      <c r="J52" s="37">
        <v>2.7179813401187447</v>
      </c>
      <c r="K52" s="38">
        <v>100.4691898654989</v>
      </c>
      <c r="L52" s="38">
        <v>3.8149944938837463</v>
      </c>
      <c r="M52" s="36">
        <v>6457</v>
      </c>
      <c r="N52" s="36">
        <v>-48</v>
      </c>
    </row>
    <row r="53" spans="1:14" ht="11.25" customHeight="1">
      <c r="A53" s="5"/>
      <c r="B53" s="24" t="s">
        <v>38</v>
      </c>
      <c r="C53" s="89">
        <v>24.334</v>
      </c>
      <c r="D53" s="36">
        <v>229</v>
      </c>
      <c r="E53" s="36">
        <v>680</v>
      </c>
      <c r="F53" s="36">
        <v>316</v>
      </c>
      <c r="G53" s="36">
        <v>364</v>
      </c>
      <c r="H53" s="36">
        <v>9.4107010766828303</v>
      </c>
      <c r="I53" s="36">
        <v>27.944439878359496</v>
      </c>
      <c r="J53" s="37">
        <v>2.9694323144104802</v>
      </c>
      <c r="K53" s="38">
        <v>86.813186813186817</v>
      </c>
      <c r="L53" s="38">
        <v>0.40477395160570251</v>
      </c>
      <c r="M53" s="36">
        <v>705</v>
      </c>
      <c r="N53" s="36">
        <v>-25</v>
      </c>
    </row>
    <row r="54" spans="1:14" ht="11.25" customHeight="1">
      <c r="A54" s="5"/>
      <c r="B54" s="24" t="s">
        <v>39</v>
      </c>
      <c r="C54" s="89">
        <v>39.28</v>
      </c>
      <c r="D54" s="36">
        <v>138</v>
      </c>
      <c r="E54" s="36">
        <v>300</v>
      </c>
      <c r="F54" s="36">
        <v>145</v>
      </c>
      <c r="G54" s="36">
        <v>155</v>
      </c>
      <c r="H54" s="36">
        <v>3.5132382892057024</v>
      </c>
      <c r="I54" s="36">
        <v>7.6374745417515273</v>
      </c>
      <c r="J54" s="37">
        <v>2.1739130434782608</v>
      </c>
      <c r="K54" s="38">
        <v>93.548387096774192</v>
      </c>
      <c r="L54" s="38">
        <v>0.17857674335545701</v>
      </c>
      <c r="M54" s="36">
        <v>315</v>
      </c>
      <c r="N54" s="36">
        <v>-15</v>
      </c>
    </row>
    <row r="55" spans="1:14" ht="11.25" customHeight="1">
      <c r="A55" s="5"/>
      <c r="B55" s="24" t="s">
        <v>40</v>
      </c>
      <c r="C55" s="89">
        <v>34.215000000000003</v>
      </c>
      <c r="D55" s="36">
        <v>57</v>
      </c>
      <c r="E55" s="36">
        <v>110</v>
      </c>
      <c r="F55" s="36">
        <v>58</v>
      </c>
      <c r="G55" s="36">
        <v>52</v>
      </c>
      <c r="H55" s="36">
        <v>1.6659359929855324</v>
      </c>
      <c r="I55" s="36">
        <v>3.2149641969896243</v>
      </c>
      <c r="J55" s="37">
        <v>1.9298245614035088</v>
      </c>
      <c r="K55" s="38">
        <v>111.53846153846155</v>
      </c>
      <c r="L55" s="38">
        <v>6.5478139230334242E-2</v>
      </c>
      <c r="M55" s="36">
        <v>115</v>
      </c>
      <c r="N55" s="36">
        <v>-5</v>
      </c>
    </row>
    <row r="56" spans="1:14" ht="11.25" customHeight="1">
      <c r="A56" s="5"/>
      <c r="B56" s="24" t="s">
        <v>41</v>
      </c>
      <c r="C56" s="89">
        <v>26.253</v>
      </c>
      <c r="D56" s="36">
        <v>46</v>
      </c>
      <c r="E56" s="36">
        <v>116</v>
      </c>
      <c r="F56" s="36">
        <v>55</v>
      </c>
      <c r="G56" s="36">
        <v>61</v>
      </c>
      <c r="H56" s="36">
        <v>1.7521807031577343</v>
      </c>
      <c r="I56" s="36">
        <v>4.4185426427455914</v>
      </c>
      <c r="J56" s="37">
        <v>2.5217391304347827</v>
      </c>
      <c r="K56" s="38">
        <v>90.163934426229503</v>
      </c>
      <c r="L56" s="38">
        <v>6.9049674097443378E-2</v>
      </c>
      <c r="M56" s="36">
        <v>117</v>
      </c>
      <c r="N56" s="36">
        <v>-1</v>
      </c>
    </row>
    <row r="57" spans="1:14" ht="11.25" customHeight="1">
      <c r="A57" s="5"/>
      <c r="B57" s="24" t="s">
        <v>42</v>
      </c>
      <c r="C57" s="89">
        <v>50.601999999999997</v>
      </c>
      <c r="D57" s="36">
        <v>666</v>
      </c>
      <c r="E57" s="36">
        <v>2458</v>
      </c>
      <c r="F57" s="36">
        <v>1030</v>
      </c>
      <c r="G57" s="36">
        <v>1428</v>
      </c>
      <c r="H57" s="36">
        <v>13.161535117189045</v>
      </c>
      <c r="I57" s="36">
        <v>48.575155132208216</v>
      </c>
      <c r="J57" s="37">
        <v>3.6906906906906909</v>
      </c>
      <c r="K57" s="38">
        <v>72.128851540616239</v>
      </c>
      <c r="L57" s="38">
        <v>1.4631387838923777</v>
      </c>
      <c r="M57" s="36">
        <v>2480</v>
      </c>
      <c r="N57" s="36">
        <v>-22</v>
      </c>
    </row>
    <row r="58" spans="1:14" ht="11.25" customHeight="1">
      <c r="A58" s="5"/>
      <c r="B58" s="24" t="s">
        <v>43</v>
      </c>
      <c r="C58" s="89">
        <v>9.8829999999999991</v>
      </c>
      <c r="D58" s="36">
        <v>730</v>
      </c>
      <c r="E58" s="36">
        <v>1766</v>
      </c>
      <c r="F58" s="36">
        <v>840</v>
      </c>
      <c r="G58" s="36">
        <v>926</v>
      </c>
      <c r="H58" s="36">
        <v>73.864211271881018</v>
      </c>
      <c r="I58" s="36">
        <v>178.69068096731763</v>
      </c>
      <c r="J58" s="37">
        <v>2.419178082191781</v>
      </c>
      <c r="K58" s="38">
        <v>90.712742980561558</v>
      </c>
      <c r="L58" s="38">
        <v>1.0512217625524569</v>
      </c>
      <c r="M58" s="36">
        <v>1751</v>
      </c>
      <c r="N58" s="36">
        <v>15</v>
      </c>
    </row>
    <row r="59" spans="1:14" ht="11.25" customHeight="1">
      <c r="A59" s="5"/>
      <c r="B59" s="24" t="s">
        <v>44</v>
      </c>
      <c r="C59" s="89">
        <v>2.4289999999999998</v>
      </c>
      <c r="D59" s="36">
        <v>2974</v>
      </c>
      <c r="E59" s="36">
        <v>7120</v>
      </c>
      <c r="F59" s="36">
        <v>3439</v>
      </c>
      <c r="G59" s="36">
        <v>3681</v>
      </c>
      <c r="H59" s="36">
        <v>1224.3721696171265</v>
      </c>
      <c r="I59" s="36">
        <v>2931.2474269246604</v>
      </c>
      <c r="J59" s="37">
        <v>2.3940820443846671</v>
      </c>
      <c r="K59" s="38">
        <v>93.425699538168971</v>
      </c>
      <c r="L59" s="38">
        <v>4.2382213756361793</v>
      </c>
      <c r="M59" s="36">
        <v>7060</v>
      </c>
      <c r="N59" s="36">
        <v>60</v>
      </c>
    </row>
    <row r="60" spans="1:14" ht="11.25" customHeight="1">
      <c r="A60" s="5"/>
      <c r="B60" s="24" t="s">
        <v>133</v>
      </c>
      <c r="C60" s="89">
        <v>7.4560000000000004</v>
      </c>
      <c r="D60" s="36">
        <v>7368</v>
      </c>
      <c r="E60" s="36">
        <v>16292</v>
      </c>
      <c r="F60" s="36">
        <v>7802</v>
      </c>
      <c r="G60" s="36">
        <v>8490</v>
      </c>
      <c r="H60" s="36">
        <v>988.19742489270379</v>
      </c>
      <c r="I60" s="36">
        <v>2185.085836909871</v>
      </c>
      <c r="J60" s="37">
        <v>2.2111834961997827</v>
      </c>
      <c r="K60" s="38">
        <v>91.896348645465253</v>
      </c>
      <c r="L60" s="38">
        <v>9.697907675823684</v>
      </c>
      <c r="M60" s="36">
        <v>16479</v>
      </c>
      <c r="N60" s="36">
        <v>-187</v>
      </c>
    </row>
    <row r="61" spans="1:14" ht="11.25" customHeight="1">
      <c r="A61" s="5"/>
      <c r="B61" s="24" t="s">
        <v>134</v>
      </c>
      <c r="C61" s="89">
        <v>0.66800000000000004</v>
      </c>
      <c r="D61" s="36">
        <v>5616</v>
      </c>
      <c r="E61" s="36">
        <v>10021</v>
      </c>
      <c r="F61" s="36">
        <v>5075</v>
      </c>
      <c r="G61" s="36">
        <v>4946</v>
      </c>
      <c r="H61" s="36">
        <v>8407.1856287425144</v>
      </c>
      <c r="I61" s="36">
        <v>15001.497005988023</v>
      </c>
      <c r="J61" s="37">
        <v>1.7843660968660968</v>
      </c>
      <c r="K61" s="38">
        <v>102.60816821674079</v>
      </c>
      <c r="L61" s="38">
        <v>5.9650584838834488</v>
      </c>
      <c r="M61" s="36">
        <v>9867</v>
      </c>
      <c r="N61" s="36">
        <v>154</v>
      </c>
    </row>
    <row r="62" spans="1:14" ht="11.25" customHeight="1">
      <c r="A62" s="5"/>
      <c r="B62" s="24" t="s">
        <v>135</v>
      </c>
      <c r="C62" s="89">
        <v>5.7309999999999999</v>
      </c>
      <c r="D62" s="36">
        <v>5759</v>
      </c>
      <c r="E62" s="36">
        <v>10531</v>
      </c>
      <c r="F62" s="36">
        <v>5282</v>
      </c>
      <c r="G62" s="36">
        <v>5249</v>
      </c>
      <c r="H62" s="36">
        <v>1004.8857093002966</v>
      </c>
      <c r="I62" s="36">
        <v>1837.5501657651371</v>
      </c>
      <c r="J62" s="37">
        <v>1.8286160791804134</v>
      </c>
      <c r="K62" s="38">
        <v>100.62869117927224</v>
      </c>
      <c r="L62" s="38">
        <v>6.2686389475877267</v>
      </c>
      <c r="M62" s="36">
        <v>10642</v>
      </c>
      <c r="N62" s="36">
        <v>-111</v>
      </c>
    </row>
    <row r="63" spans="1:14" ht="11.25" customHeight="1">
      <c r="A63" s="5"/>
      <c r="B63" s="24" t="s">
        <v>136</v>
      </c>
      <c r="C63" s="89">
        <v>1.88</v>
      </c>
      <c r="D63" s="36">
        <v>3681</v>
      </c>
      <c r="E63" s="36">
        <v>7295</v>
      </c>
      <c r="F63" s="36">
        <v>3536</v>
      </c>
      <c r="G63" s="36">
        <v>3759</v>
      </c>
      <c r="H63" s="36">
        <v>1957.9787234042553</v>
      </c>
      <c r="I63" s="36">
        <v>3880.3191489361702</v>
      </c>
      <c r="J63" s="37">
        <v>1.9817984243412117</v>
      </c>
      <c r="K63" s="38">
        <v>94.067571162543231</v>
      </c>
      <c r="L63" s="38">
        <v>4.34239114259353</v>
      </c>
      <c r="M63" s="36">
        <v>7338</v>
      </c>
      <c r="N63" s="36">
        <v>-43</v>
      </c>
    </row>
    <row r="64" spans="1:14" ht="11.25" customHeight="1">
      <c r="A64" s="5"/>
      <c r="B64" s="24" t="s">
        <v>137</v>
      </c>
      <c r="C64" s="89">
        <v>4.4109999999999996</v>
      </c>
      <c r="D64" s="36">
        <v>1783</v>
      </c>
      <c r="E64" s="36">
        <v>3694</v>
      </c>
      <c r="F64" s="36">
        <v>1711</v>
      </c>
      <c r="G64" s="36">
        <v>1983</v>
      </c>
      <c r="H64" s="36">
        <v>404.2167309000227</v>
      </c>
      <c r="I64" s="36">
        <v>837.4518249829971</v>
      </c>
      <c r="J64" s="37">
        <v>2.0717891194615814</v>
      </c>
      <c r="K64" s="38">
        <v>86.283408976298531</v>
      </c>
      <c r="L64" s="38">
        <v>2.1988749665168608</v>
      </c>
      <c r="M64" s="36">
        <v>3726</v>
      </c>
      <c r="N64" s="36">
        <v>-32</v>
      </c>
    </row>
    <row r="65" spans="1:14" ht="11.25" customHeight="1">
      <c r="A65" s="5"/>
      <c r="B65" s="24" t="s">
        <v>138</v>
      </c>
      <c r="C65" s="89">
        <v>1.036</v>
      </c>
      <c r="D65" s="36">
        <v>2911</v>
      </c>
      <c r="E65" s="36">
        <v>5852</v>
      </c>
      <c r="F65" s="36">
        <v>2734</v>
      </c>
      <c r="G65" s="36">
        <v>3118</v>
      </c>
      <c r="H65" s="36">
        <v>2809.8455598455598</v>
      </c>
      <c r="I65" s="36">
        <v>5648.6486486486483</v>
      </c>
      <c r="J65" s="37">
        <v>2.0103057368601855</v>
      </c>
      <c r="K65" s="38">
        <v>87.684413085311093</v>
      </c>
      <c r="L65" s="38">
        <v>3.4834370070537815</v>
      </c>
      <c r="M65" s="36">
        <v>5853</v>
      </c>
      <c r="N65" s="36">
        <v>-1</v>
      </c>
    </row>
    <row r="66" spans="1:14" ht="11.25" customHeight="1">
      <c r="A66" s="5"/>
      <c r="B66" s="24" t="s">
        <v>139</v>
      </c>
      <c r="C66" s="89">
        <v>0.28699999999999998</v>
      </c>
      <c r="D66" s="36">
        <v>1624</v>
      </c>
      <c r="E66" s="36">
        <v>2925</v>
      </c>
      <c r="F66" s="36">
        <v>1403</v>
      </c>
      <c r="G66" s="36">
        <v>1522</v>
      </c>
      <c r="H66" s="36">
        <v>5658.5365853658541</v>
      </c>
      <c r="I66" s="36">
        <v>10191.637630662022</v>
      </c>
      <c r="J66" s="37">
        <v>1.8011083743842364</v>
      </c>
      <c r="K66" s="38">
        <v>92.181340341655712</v>
      </c>
      <c r="L66" s="38">
        <v>1.7411232477157059</v>
      </c>
      <c r="M66" s="36">
        <v>2990</v>
      </c>
      <c r="N66" s="36">
        <v>-65</v>
      </c>
    </row>
    <row r="67" spans="1:14" ht="11.25" customHeight="1">
      <c r="A67" s="30"/>
      <c r="B67" s="24" t="s">
        <v>140</v>
      </c>
      <c r="C67" s="89">
        <v>0.189</v>
      </c>
      <c r="D67" s="36">
        <v>1366</v>
      </c>
      <c r="E67" s="36">
        <v>2851</v>
      </c>
      <c r="F67" s="36">
        <v>1533</v>
      </c>
      <c r="G67" s="36">
        <v>1318</v>
      </c>
      <c r="H67" s="36">
        <v>7227.5132275132273</v>
      </c>
      <c r="I67" s="36">
        <v>15084.656084656084</v>
      </c>
      <c r="J67" s="37">
        <v>2.0871156661786237</v>
      </c>
      <c r="K67" s="38">
        <v>116.31259484066767</v>
      </c>
      <c r="L67" s="38">
        <v>1.6970743176880263</v>
      </c>
      <c r="M67" s="36">
        <v>2927</v>
      </c>
      <c r="N67" s="36">
        <v>-76</v>
      </c>
    </row>
    <row r="68" spans="1:14" ht="11.25" customHeight="1">
      <c r="A68" s="30"/>
      <c r="B68" s="24" t="s">
        <v>141</v>
      </c>
      <c r="C68" s="89">
        <v>0.443</v>
      </c>
      <c r="D68" s="36">
        <v>2352</v>
      </c>
      <c r="E68" s="36">
        <v>4225</v>
      </c>
      <c r="F68" s="36">
        <v>2045</v>
      </c>
      <c r="G68" s="36">
        <v>2180</v>
      </c>
      <c r="H68" s="36">
        <v>5309.2550790067717</v>
      </c>
      <c r="I68" s="36">
        <v>9537.2460496614003</v>
      </c>
      <c r="J68" s="37">
        <v>1.7963435374149659</v>
      </c>
      <c r="K68" s="38">
        <v>93.807339449541288</v>
      </c>
      <c r="L68" s="38">
        <v>2.5149558022560194</v>
      </c>
      <c r="M68" s="36">
        <v>4270</v>
      </c>
      <c r="N68" s="36">
        <v>-45</v>
      </c>
    </row>
    <row r="69" spans="1:14" ht="11.25" customHeight="1">
      <c r="A69" s="41"/>
      <c r="B69" s="86"/>
      <c r="C69" s="93"/>
      <c r="D69" s="42"/>
      <c r="E69" s="42"/>
      <c r="F69" s="42"/>
      <c r="G69" s="42"/>
      <c r="H69" s="42"/>
      <c r="I69" s="42"/>
      <c r="J69" s="43"/>
      <c r="K69" s="44"/>
      <c r="L69" s="44"/>
      <c r="M69" s="42"/>
      <c r="N69" s="42"/>
    </row>
    <row r="70" spans="1:14" ht="11.25" customHeight="1">
      <c r="A70" s="5"/>
      <c r="B70" s="45" t="s">
        <v>309</v>
      </c>
      <c r="C70" s="92"/>
      <c r="D70" s="46"/>
      <c r="E70" s="46"/>
      <c r="F70" s="46"/>
      <c r="G70" s="46"/>
      <c r="H70" s="83"/>
      <c r="I70" s="83"/>
      <c r="J70" s="47"/>
      <c r="K70" s="48"/>
      <c r="L70" s="32"/>
      <c r="M70" s="5"/>
      <c r="N70" s="49"/>
    </row>
    <row r="71" spans="1:14" ht="11.25" customHeight="1">
      <c r="A71" s="5"/>
      <c r="B71" s="45" t="s">
        <v>308</v>
      </c>
      <c r="C71" s="92"/>
      <c r="D71" s="46"/>
      <c r="E71" s="46"/>
      <c r="F71" s="46"/>
      <c r="G71" s="46"/>
      <c r="H71" s="83"/>
      <c r="I71" s="83"/>
      <c r="J71" s="47"/>
      <c r="K71" s="48"/>
      <c r="L71" s="32"/>
      <c r="M71" s="5"/>
      <c r="N71" s="49"/>
    </row>
    <row r="72" spans="1:14">
      <c r="A72" s="5"/>
      <c r="B72" s="45"/>
      <c r="C72" s="92"/>
      <c r="D72" s="46"/>
      <c r="E72" s="46"/>
      <c r="F72" s="46"/>
      <c r="G72" s="46"/>
      <c r="H72" s="83"/>
      <c r="I72" s="83"/>
      <c r="J72" s="47"/>
      <c r="K72" s="48"/>
      <c r="L72" s="32"/>
      <c r="M72" s="5"/>
      <c r="N72" s="49"/>
    </row>
    <row r="73" spans="1:14">
      <c r="A73" s="5"/>
      <c r="B73" s="45"/>
      <c r="C73" s="92"/>
      <c r="D73" s="46"/>
      <c r="E73" s="46"/>
      <c r="F73" s="46"/>
      <c r="G73" s="46"/>
      <c r="H73" s="83"/>
      <c r="I73" s="83"/>
      <c r="J73" s="47"/>
      <c r="K73" s="48"/>
      <c r="L73" s="32"/>
      <c r="M73" s="5"/>
      <c r="N73" s="49"/>
    </row>
    <row r="74" spans="1:14" ht="13.5" customHeight="1">
      <c r="A74" s="5"/>
      <c r="B74" s="45"/>
      <c r="C74" s="92"/>
      <c r="D74" s="46"/>
      <c r="E74" s="46"/>
      <c r="F74" s="46"/>
      <c r="G74" s="46"/>
      <c r="H74" s="83"/>
      <c r="I74" s="83"/>
      <c r="J74" s="47"/>
      <c r="K74" s="48"/>
      <c r="L74" s="32"/>
      <c r="M74" s="5"/>
      <c r="N74" s="49"/>
    </row>
    <row r="75" spans="1:14" ht="13.5" customHeight="1">
      <c r="A75" s="82" t="s">
        <v>307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>
      <c r="A76" s="5"/>
      <c r="B76" s="4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4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1.25" customHeight="1">
      <c r="A78" s="265" t="s">
        <v>265</v>
      </c>
      <c r="B78" s="266"/>
      <c r="C78" s="7" t="s">
        <v>305</v>
      </c>
      <c r="D78" s="269" t="s">
        <v>304</v>
      </c>
      <c r="E78" s="270"/>
      <c r="F78" s="270"/>
      <c r="G78" s="271"/>
      <c r="H78" s="269" t="s">
        <v>282</v>
      </c>
      <c r="I78" s="271"/>
      <c r="J78" s="272" t="s">
        <v>263</v>
      </c>
      <c r="K78" s="7" t="s">
        <v>262</v>
      </c>
      <c r="L78" s="272" t="s">
        <v>261</v>
      </c>
      <c r="M78" s="272" t="s">
        <v>303</v>
      </c>
      <c r="N78" s="276" t="s">
        <v>278</v>
      </c>
    </row>
    <row r="79" spans="1:14" ht="11.25" customHeight="1">
      <c r="A79" s="267"/>
      <c r="B79" s="268"/>
      <c r="C79" s="9" t="s">
        <v>302</v>
      </c>
      <c r="D79" s="8" t="s">
        <v>256</v>
      </c>
      <c r="E79" s="10" t="s">
        <v>255</v>
      </c>
      <c r="F79" s="10" t="s">
        <v>259</v>
      </c>
      <c r="G79" s="12" t="s">
        <v>258</v>
      </c>
      <c r="H79" s="8" t="s">
        <v>256</v>
      </c>
      <c r="I79" s="9" t="s">
        <v>277</v>
      </c>
      <c r="J79" s="273"/>
      <c r="K79" s="9" t="s">
        <v>269</v>
      </c>
      <c r="L79" s="273"/>
      <c r="M79" s="286"/>
      <c r="N79" s="282"/>
    </row>
    <row r="80" spans="1:14" ht="11.25" customHeight="1">
      <c r="A80" s="81"/>
      <c r="B80" s="81"/>
      <c r="C80" s="91"/>
      <c r="D80" s="15"/>
      <c r="E80" s="15"/>
      <c r="F80" s="15"/>
      <c r="G80" s="15"/>
      <c r="H80" s="15"/>
      <c r="I80" s="15"/>
      <c r="J80" s="16"/>
      <c r="K80" s="15"/>
      <c r="L80" s="16"/>
      <c r="M80" s="15"/>
      <c r="N80" s="15"/>
    </row>
    <row r="81" spans="1:14" ht="11.25" customHeight="1">
      <c r="A81" s="5"/>
      <c r="B81" s="24" t="s">
        <v>142</v>
      </c>
      <c r="C81" s="89">
        <v>0.99799999999999989</v>
      </c>
      <c r="D81" s="36">
        <v>4763</v>
      </c>
      <c r="E81" s="36">
        <v>8975</v>
      </c>
      <c r="F81" s="36">
        <v>4565</v>
      </c>
      <c r="G81" s="36">
        <v>4410</v>
      </c>
      <c r="H81" s="36">
        <v>4772.5450901803615</v>
      </c>
      <c r="I81" s="36">
        <v>8992.9859719438882</v>
      </c>
      <c r="J81" s="37">
        <v>1.8843166071803485</v>
      </c>
      <c r="K81" s="38">
        <v>103.51473922902494</v>
      </c>
      <c r="L81" s="38">
        <v>5.3424209053840892</v>
      </c>
      <c r="M81" s="36">
        <v>9097</v>
      </c>
      <c r="N81" s="36">
        <v>-122</v>
      </c>
    </row>
    <row r="82" spans="1:14" ht="11.25" customHeight="1">
      <c r="A82" s="5"/>
      <c r="B82" s="24" t="s">
        <v>143</v>
      </c>
      <c r="C82" s="89">
        <v>0.63</v>
      </c>
      <c r="D82" s="36">
        <v>4706</v>
      </c>
      <c r="E82" s="36">
        <v>7514</v>
      </c>
      <c r="F82" s="36">
        <v>3958</v>
      </c>
      <c r="G82" s="36">
        <v>3556</v>
      </c>
      <c r="H82" s="36">
        <v>7469.8412698412694</v>
      </c>
      <c r="I82" s="36">
        <v>11926.984126984127</v>
      </c>
      <c r="J82" s="37">
        <v>1.5966850828729282</v>
      </c>
      <c r="K82" s="38">
        <v>111.30483689538808</v>
      </c>
      <c r="L82" s="38">
        <v>4.4727521652430129</v>
      </c>
      <c r="M82" s="36">
        <v>7624</v>
      </c>
      <c r="N82" s="36">
        <v>-110</v>
      </c>
    </row>
    <row r="83" spans="1:14" ht="11.25" customHeight="1">
      <c r="A83" s="5"/>
      <c r="B83" s="24" t="s">
        <v>144</v>
      </c>
      <c r="C83" s="89">
        <v>0.92500000000000004</v>
      </c>
      <c r="D83" s="36">
        <v>8150</v>
      </c>
      <c r="E83" s="36">
        <v>14830</v>
      </c>
      <c r="F83" s="36">
        <v>7496</v>
      </c>
      <c r="G83" s="36">
        <v>7334</v>
      </c>
      <c r="H83" s="36">
        <v>8810.8108108108099</v>
      </c>
      <c r="I83" s="36">
        <v>16032.432432432432</v>
      </c>
      <c r="J83" s="37">
        <v>1.8196319018404907</v>
      </c>
      <c r="K83" s="38">
        <v>102.20889010089991</v>
      </c>
      <c r="L83" s="38">
        <v>8.8276436798714251</v>
      </c>
      <c r="M83" s="36">
        <v>15112</v>
      </c>
      <c r="N83" s="36">
        <v>-282</v>
      </c>
    </row>
    <row r="84" spans="1:14" ht="11.25" customHeight="1">
      <c r="A84" s="5"/>
      <c r="B84" s="24" t="s">
        <v>145</v>
      </c>
      <c r="C84" s="89">
        <v>0.92600000000000005</v>
      </c>
      <c r="D84" s="36">
        <v>3714</v>
      </c>
      <c r="E84" s="36">
        <v>8412</v>
      </c>
      <c r="F84" s="36">
        <v>3788</v>
      </c>
      <c r="G84" s="36">
        <v>4624</v>
      </c>
      <c r="H84" s="36">
        <v>4010.7991360691144</v>
      </c>
      <c r="I84" s="36">
        <v>9084.2332613390918</v>
      </c>
      <c r="J84" s="37">
        <v>2.2649434571890144</v>
      </c>
      <c r="K84" s="38">
        <v>81.920415224913484</v>
      </c>
      <c r="L84" s="38">
        <v>5.0072918836870146</v>
      </c>
      <c r="M84" s="36">
        <v>8426</v>
      </c>
      <c r="N84" s="36">
        <v>-14</v>
      </c>
    </row>
    <row r="85" spans="1:14" ht="11.25" customHeight="1">
      <c r="A85" s="5"/>
      <c r="B85" s="24" t="s">
        <v>146</v>
      </c>
      <c r="C85" s="89">
        <v>1.6180000000000001</v>
      </c>
      <c r="D85" s="36">
        <v>5316</v>
      </c>
      <c r="E85" s="36">
        <v>11346</v>
      </c>
      <c r="F85" s="36">
        <v>5077</v>
      </c>
      <c r="G85" s="36">
        <v>6269</v>
      </c>
      <c r="H85" s="36">
        <v>3285.5377008652654</v>
      </c>
      <c r="I85" s="36">
        <v>7012.3609394313962</v>
      </c>
      <c r="J85" s="37">
        <v>2.13431151241535</v>
      </c>
      <c r="K85" s="38">
        <v>80.985803158398468</v>
      </c>
      <c r="L85" s="38">
        <v>6.753772433703384</v>
      </c>
      <c r="M85" s="36">
        <v>11498</v>
      </c>
      <c r="N85" s="36">
        <v>-152</v>
      </c>
    </row>
    <row r="86" spans="1:14" ht="11.25" customHeight="1">
      <c r="A86" s="5"/>
      <c r="B86" s="24" t="s">
        <v>147</v>
      </c>
      <c r="C86" s="89">
        <v>2.444</v>
      </c>
      <c r="D86" s="36">
        <v>4139</v>
      </c>
      <c r="E86" s="36">
        <v>8319</v>
      </c>
      <c r="F86" s="36">
        <v>3987</v>
      </c>
      <c r="G86" s="36">
        <v>4332</v>
      </c>
      <c r="H86" s="36">
        <v>1693.5351882160394</v>
      </c>
      <c r="I86" s="36">
        <v>3403.8461538461538</v>
      </c>
      <c r="J86" s="37">
        <v>2.0099057743416284</v>
      </c>
      <c r="K86" s="38">
        <v>92.036011080332415</v>
      </c>
      <c r="L86" s="38">
        <v>4.9519330932468231</v>
      </c>
      <c r="M86" s="36">
        <v>8328</v>
      </c>
      <c r="N86" s="36">
        <v>-9</v>
      </c>
    </row>
    <row r="87" spans="1:14" ht="11.25" customHeight="1">
      <c r="A87" s="5"/>
      <c r="B87" s="28"/>
      <c r="C87" s="90"/>
      <c r="D87" s="46"/>
      <c r="E87" s="46"/>
      <c r="F87" s="46"/>
      <c r="G87" s="46"/>
      <c r="H87" s="30"/>
      <c r="I87" s="30"/>
      <c r="J87" s="31"/>
      <c r="K87" s="27"/>
      <c r="L87" s="32"/>
      <c r="M87" s="5"/>
      <c r="N87" s="25"/>
    </row>
    <row r="88" spans="1:14" s="3" customFormat="1" ht="11.25" customHeight="1">
      <c r="A88" s="278" t="s">
        <v>9</v>
      </c>
      <c r="B88" s="279"/>
      <c r="C88" s="33">
        <v>7.38</v>
      </c>
      <c r="D88" s="34">
        <v>52492</v>
      </c>
      <c r="E88" s="34">
        <v>102127</v>
      </c>
      <c r="F88" s="34">
        <v>46756</v>
      </c>
      <c r="G88" s="34">
        <v>55371</v>
      </c>
      <c r="H88" s="34">
        <v>7112.7371273712743</v>
      </c>
      <c r="I88" s="34">
        <v>13838.346883468836</v>
      </c>
      <c r="J88" s="33">
        <v>1.9455726586908482</v>
      </c>
      <c r="K88" s="35">
        <v>84.441314045258352</v>
      </c>
      <c r="L88" s="35">
        <v>100</v>
      </c>
      <c r="M88" s="34">
        <v>102246</v>
      </c>
      <c r="N88" s="34">
        <v>-119</v>
      </c>
    </row>
    <row r="89" spans="1:14" ht="11.25" customHeight="1">
      <c r="A89" s="5"/>
      <c r="B89" s="24" t="s">
        <v>45</v>
      </c>
      <c r="C89" s="89">
        <v>0.43099999999999999</v>
      </c>
      <c r="D89" s="36">
        <v>1075</v>
      </c>
      <c r="E89" s="36">
        <v>2049</v>
      </c>
      <c r="F89" s="36">
        <v>967</v>
      </c>
      <c r="G89" s="36">
        <v>1082</v>
      </c>
      <c r="H89" s="36">
        <v>2494.1995359628772</v>
      </c>
      <c r="I89" s="36">
        <v>4754.0603248259858</v>
      </c>
      <c r="J89" s="37">
        <v>1.9060465116279071</v>
      </c>
      <c r="K89" s="38">
        <v>89.371534195933449</v>
      </c>
      <c r="L89" s="38">
        <v>2.0063254575185798</v>
      </c>
      <c r="M89" s="36">
        <v>2043</v>
      </c>
      <c r="N89" s="36">
        <v>6</v>
      </c>
    </row>
    <row r="90" spans="1:14" ht="11.25" customHeight="1">
      <c r="A90" s="5"/>
      <c r="B90" s="24" t="s">
        <v>270</v>
      </c>
      <c r="C90" s="89">
        <v>0.22</v>
      </c>
      <c r="D90" s="36">
        <v>2531</v>
      </c>
      <c r="E90" s="36">
        <v>4475</v>
      </c>
      <c r="F90" s="36">
        <v>2011</v>
      </c>
      <c r="G90" s="36">
        <v>2464</v>
      </c>
      <c r="H90" s="36">
        <v>11504.545454545454</v>
      </c>
      <c r="I90" s="36">
        <v>20340.909090909092</v>
      </c>
      <c r="J90" s="37">
        <v>1.7680758593441328</v>
      </c>
      <c r="K90" s="38">
        <v>81.615259740259745</v>
      </c>
      <c r="L90" s="38">
        <v>4.3817991324527306</v>
      </c>
      <c r="M90" s="36">
        <v>4439</v>
      </c>
      <c r="N90" s="36">
        <v>36</v>
      </c>
    </row>
    <row r="91" spans="1:14" ht="11.25" customHeight="1">
      <c r="A91" s="5"/>
      <c r="B91" s="24" t="s">
        <v>46</v>
      </c>
      <c r="C91" s="89">
        <v>0.17799999999999999</v>
      </c>
      <c r="D91" s="36">
        <v>1548</v>
      </c>
      <c r="E91" s="36">
        <v>2340</v>
      </c>
      <c r="F91" s="36">
        <v>1007</v>
      </c>
      <c r="G91" s="36">
        <v>1333</v>
      </c>
      <c r="H91" s="36">
        <v>8696.6292134831456</v>
      </c>
      <c r="I91" s="36">
        <v>13146.067415730338</v>
      </c>
      <c r="J91" s="37">
        <v>1.5116279069767442</v>
      </c>
      <c r="K91" s="38">
        <v>75.54388597149287</v>
      </c>
      <c r="L91" s="38">
        <v>2.2912647977518188</v>
      </c>
      <c r="M91" s="36">
        <v>2334</v>
      </c>
      <c r="N91" s="36">
        <v>6</v>
      </c>
    </row>
    <row r="92" spans="1:14" ht="11.25" customHeight="1">
      <c r="A92" s="5"/>
      <c r="B92" s="24" t="s">
        <v>47</v>
      </c>
      <c r="C92" s="89">
        <v>0.214</v>
      </c>
      <c r="D92" s="36">
        <v>1590</v>
      </c>
      <c r="E92" s="36">
        <v>2817</v>
      </c>
      <c r="F92" s="36">
        <v>1268</v>
      </c>
      <c r="G92" s="36">
        <v>1549</v>
      </c>
      <c r="H92" s="36">
        <v>7429.9065420560746</v>
      </c>
      <c r="I92" s="36">
        <v>13163.551401869159</v>
      </c>
      <c r="J92" s="37">
        <v>1.7716981132075471</v>
      </c>
      <c r="K92" s="38">
        <v>81.859264041316976</v>
      </c>
      <c r="L92" s="38">
        <v>2.7583303142166127</v>
      </c>
      <c r="M92" s="36">
        <v>2794</v>
      </c>
      <c r="N92" s="36">
        <v>23</v>
      </c>
    </row>
    <row r="93" spans="1:14" ht="11.25" customHeight="1">
      <c r="A93" s="5"/>
      <c r="B93" s="24" t="s">
        <v>48</v>
      </c>
      <c r="C93" s="89">
        <v>0.185</v>
      </c>
      <c r="D93" s="36">
        <v>2415</v>
      </c>
      <c r="E93" s="36">
        <v>4586</v>
      </c>
      <c r="F93" s="36">
        <v>2043</v>
      </c>
      <c r="G93" s="36">
        <v>2543</v>
      </c>
      <c r="H93" s="36">
        <v>13054.054054054055</v>
      </c>
      <c r="I93" s="36">
        <v>24789.18918918919</v>
      </c>
      <c r="J93" s="37">
        <v>1.8989648033126294</v>
      </c>
      <c r="K93" s="38">
        <v>80.338183248132125</v>
      </c>
      <c r="L93" s="38">
        <v>4.4904873343973684</v>
      </c>
      <c r="M93" s="36">
        <v>4531</v>
      </c>
      <c r="N93" s="36">
        <v>55</v>
      </c>
    </row>
    <row r="94" spans="1:14" ht="11.25" customHeight="1">
      <c r="A94" s="5"/>
      <c r="B94" s="24" t="s">
        <v>49</v>
      </c>
      <c r="C94" s="89">
        <v>0.22500000000000001</v>
      </c>
      <c r="D94" s="36">
        <v>2066</v>
      </c>
      <c r="E94" s="36">
        <v>3917</v>
      </c>
      <c r="F94" s="36">
        <v>1798</v>
      </c>
      <c r="G94" s="36">
        <v>2119</v>
      </c>
      <c r="H94" s="36">
        <v>9182.2222222222226</v>
      </c>
      <c r="I94" s="36">
        <v>17408.888888888887</v>
      </c>
      <c r="J94" s="37">
        <v>1.8959341723136496</v>
      </c>
      <c r="K94" s="38">
        <v>84.851344974044366</v>
      </c>
      <c r="L94" s="38">
        <v>3.8354206037580663</v>
      </c>
      <c r="M94" s="36">
        <v>3971</v>
      </c>
      <c r="N94" s="36">
        <v>-54</v>
      </c>
    </row>
    <row r="95" spans="1:14" ht="11.25" customHeight="1">
      <c r="A95" s="5"/>
      <c r="B95" s="24" t="s">
        <v>50</v>
      </c>
      <c r="C95" s="89">
        <v>0.501</v>
      </c>
      <c r="D95" s="36">
        <v>5155</v>
      </c>
      <c r="E95" s="36">
        <v>9531</v>
      </c>
      <c r="F95" s="36">
        <v>4377</v>
      </c>
      <c r="G95" s="36">
        <v>5154</v>
      </c>
      <c r="H95" s="36">
        <v>10289.42115768463</v>
      </c>
      <c r="I95" s="36">
        <v>19023.952095808385</v>
      </c>
      <c r="J95" s="37">
        <v>1.8488845780795344</v>
      </c>
      <c r="K95" s="38">
        <v>84.924330616996514</v>
      </c>
      <c r="L95" s="38">
        <v>9.3324977723814477</v>
      </c>
      <c r="M95" s="36">
        <v>9514</v>
      </c>
      <c r="N95" s="36">
        <v>17</v>
      </c>
    </row>
    <row r="96" spans="1:14" ht="11.25" customHeight="1">
      <c r="A96" s="5"/>
      <c r="B96" s="24" t="s">
        <v>51</v>
      </c>
      <c r="C96" s="89">
        <v>0.40400000000000003</v>
      </c>
      <c r="D96" s="36">
        <v>3673</v>
      </c>
      <c r="E96" s="36">
        <v>7395</v>
      </c>
      <c r="F96" s="36">
        <v>3416</v>
      </c>
      <c r="G96" s="36">
        <v>3979</v>
      </c>
      <c r="H96" s="36">
        <v>9091.5841584158406</v>
      </c>
      <c r="I96" s="36">
        <v>18304.455445544554</v>
      </c>
      <c r="J96" s="37">
        <v>2.0133405935202831</v>
      </c>
      <c r="K96" s="38">
        <v>85.850716260366923</v>
      </c>
      <c r="L96" s="38">
        <v>7.2409842646900424</v>
      </c>
      <c r="M96" s="36">
        <v>7449</v>
      </c>
      <c r="N96" s="36">
        <v>-54</v>
      </c>
    </row>
    <row r="97" spans="1:14" ht="11.25" customHeight="1">
      <c r="A97" s="5"/>
      <c r="B97" s="24" t="s">
        <v>52</v>
      </c>
      <c r="C97" s="89">
        <v>0.39500000000000002</v>
      </c>
      <c r="D97" s="36">
        <v>3035</v>
      </c>
      <c r="E97" s="36">
        <v>6146</v>
      </c>
      <c r="F97" s="36">
        <v>2858</v>
      </c>
      <c r="G97" s="36">
        <v>3288</v>
      </c>
      <c r="H97" s="36">
        <v>7683.5443037974683</v>
      </c>
      <c r="I97" s="36">
        <v>15559.493670886075</v>
      </c>
      <c r="J97" s="37">
        <v>2.0250411861614497</v>
      </c>
      <c r="K97" s="38">
        <v>86.922141119221408</v>
      </c>
      <c r="L97" s="38">
        <v>6.0179971995652473</v>
      </c>
      <c r="M97" s="36">
        <v>6201</v>
      </c>
      <c r="N97" s="36">
        <v>-55</v>
      </c>
    </row>
    <row r="98" spans="1:14" ht="11.25" customHeight="1">
      <c r="A98" s="5"/>
      <c r="B98" s="24" t="s">
        <v>148</v>
      </c>
      <c r="C98" s="89">
        <v>0.55000000000000004</v>
      </c>
      <c r="D98" s="36">
        <v>3982</v>
      </c>
      <c r="E98" s="36">
        <v>8432</v>
      </c>
      <c r="F98" s="36">
        <v>4004</v>
      </c>
      <c r="G98" s="36">
        <v>4428</v>
      </c>
      <c r="H98" s="36">
        <v>7240</v>
      </c>
      <c r="I98" s="36">
        <v>15330.90909090909</v>
      </c>
      <c r="J98" s="37">
        <v>2.1175288799598193</v>
      </c>
      <c r="K98" s="38">
        <v>90.424570912375785</v>
      </c>
      <c r="L98" s="38">
        <v>8.2563866558304859</v>
      </c>
      <c r="M98" s="36">
        <v>8551</v>
      </c>
      <c r="N98" s="36">
        <v>-119</v>
      </c>
    </row>
    <row r="99" spans="1:14" ht="11.25" customHeight="1">
      <c r="A99" s="5"/>
      <c r="B99" s="24" t="s">
        <v>149</v>
      </c>
      <c r="C99" s="89">
        <v>0.46400000000000002</v>
      </c>
      <c r="D99" s="36">
        <v>3620</v>
      </c>
      <c r="E99" s="36">
        <v>6956</v>
      </c>
      <c r="F99" s="36">
        <v>3223</v>
      </c>
      <c r="G99" s="36">
        <v>3733</v>
      </c>
      <c r="H99" s="36">
        <v>7801.7241379310344</v>
      </c>
      <c r="I99" s="36">
        <v>14991.379310344826</v>
      </c>
      <c r="J99" s="37">
        <v>1.9215469613259668</v>
      </c>
      <c r="K99" s="38">
        <v>86.33806589874095</v>
      </c>
      <c r="L99" s="38">
        <v>6.8111273218639541</v>
      </c>
      <c r="M99" s="36">
        <v>7026</v>
      </c>
      <c r="N99" s="36">
        <v>-70</v>
      </c>
    </row>
    <row r="100" spans="1:14" ht="11.25" customHeight="1">
      <c r="A100" s="5"/>
      <c r="B100" s="24" t="s">
        <v>150</v>
      </c>
      <c r="C100" s="89">
        <v>1.0860000000000001</v>
      </c>
      <c r="D100" s="36">
        <v>5076</v>
      </c>
      <c r="E100" s="36">
        <v>11134</v>
      </c>
      <c r="F100" s="36">
        <v>5231</v>
      </c>
      <c r="G100" s="36">
        <v>5903</v>
      </c>
      <c r="H100" s="36">
        <v>4674.0331491712705</v>
      </c>
      <c r="I100" s="36">
        <v>10252.302025782688</v>
      </c>
      <c r="J100" s="37">
        <v>2.1934594168636723</v>
      </c>
      <c r="K100" s="38">
        <v>88.615957987464</v>
      </c>
      <c r="L100" s="38">
        <v>10.90211207614049</v>
      </c>
      <c r="M100" s="36">
        <v>11036</v>
      </c>
      <c r="N100" s="36">
        <v>98</v>
      </c>
    </row>
    <row r="101" spans="1:14" ht="11.25" customHeight="1">
      <c r="A101" s="5"/>
      <c r="B101" s="24" t="s">
        <v>151</v>
      </c>
      <c r="C101" s="89">
        <v>0.29199999999999998</v>
      </c>
      <c r="D101" s="36">
        <v>2414</v>
      </c>
      <c r="E101" s="36">
        <v>5087</v>
      </c>
      <c r="F101" s="36">
        <v>2365</v>
      </c>
      <c r="G101" s="36">
        <v>2722</v>
      </c>
      <c r="H101" s="36">
        <v>8267.1232876712329</v>
      </c>
      <c r="I101" s="36">
        <v>17421.232876712329</v>
      </c>
      <c r="J101" s="37">
        <v>2.1072908036454017</v>
      </c>
      <c r="K101" s="38">
        <v>86.884643644379139</v>
      </c>
      <c r="L101" s="38">
        <v>4.9810530026339759</v>
      </c>
      <c r="M101" s="36">
        <v>5172</v>
      </c>
      <c r="N101" s="36">
        <v>-85</v>
      </c>
    </row>
    <row r="102" spans="1:14" ht="11.25" customHeight="1">
      <c r="A102" s="5"/>
      <c r="B102" s="24" t="s">
        <v>152</v>
      </c>
      <c r="C102" s="89">
        <v>0.30599999999999999</v>
      </c>
      <c r="D102" s="36">
        <v>1952</v>
      </c>
      <c r="E102" s="36">
        <v>4430</v>
      </c>
      <c r="F102" s="36">
        <v>2104</v>
      </c>
      <c r="G102" s="36">
        <v>2326</v>
      </c>
      <c r="H102" s="36">
        <v>6379.084967320262</v>
      </c>
      <c r="I102" s="36">
        <v>14477.124183006536</v>
      </c>
      <c r="J102" s="37">
        <v>2.269467213114754</v>
      </c>
      <c r="K102" s="38">
        <v>90.455717970765264</v>
      </c>
      <c r="L102" s="38">
        <v>4.3377363478805799</v>
      </c>
      <c r="M102" s="36">
        <v>4464</v>
      </c>
      <c r="N102" s="36">
        <v>-34</v>
      </c>
    </row>
    <row r="103" spans="1:14" ht="11.25" customHeight="1">
      <c r="A103" s="5"/>
      <c r="B103" s="24" t="s">
        <v>153</v>
      </c>
      <c r="C103" s="89">
        <v>0.217</v>
      </c>
      <c r="D103" s="36">
        <v>1778</v>
      </c>
      <c r="E103" s="36">
        <v>3456</v>
      </c>
      <c r="F103" s="36">
        <v>1572</v>
      </c>
      <c r="G103" s="36">
        <v>1884</v>
      </c>
      <c r="H103" s="36">
        <v>8193.5483870967746</v>
      </c>
      <c r="I103" s="36">
        <v>15926.267281105991</v>
      </c>
      <c r="J103" s="37">
        <v>1.9437570303712035</v>
      </c>
      <c r="K103" s="38">
        <v>83.439490445859875</v>
      </c>
      <c r="L103" s="38">
        <v>3.3840218551411478</v>
      </c>
      <c r="M103" s="36">
        <v>3345</v>
      </c>
      <c r="N103" s="36">
        <v>111</v>
      </c>
    </row>
    <row r="104" spans="1:14" ht="11.25" customHeight="1">
      <c r="A104" s="5"/>
      <c r="B104" s="24" t="s">
        <v>154</v>
      </c>
      <c r="C104" s="89">
        <v>0.19800000000000001</v>
      </c>
      <c r="D104" s="36">
        <v>1147</v>
      </c>
      <c r="E104" s="36">
        <v>2253</v>
      </c>
      <c r="F104" s="36">
        <v>966</v>
      </c>
      <c r="G104" s="36">
        <v>1287</v>
      </c>
      <c r="H104" s="36">
        <v>5792.9292929292924</v>
      </c>
      <c r="I104" s="36">
        <v>11378.787878787878</v>
      </c>
      <c r="J104" s="37">
        <v>1.9642545771578031</v>
      </c>
      <c r="K104" s="38">
        <v>75.058275058275058</v>
      </c>
      <c r="L104" s="38">
        <v>2.2060767475789946</v>
      </c>
      <c r="M104" s="36">
        <v>2258</v>
      </c>
      <c r="N104" s="36">
        <v>-5</v>
      </c>
    </row>
    <row r="105" spans="1:14" ht="11.25" customHeight="1">
      <c r="A105" s="5"/>
      <c r="B105" s="24" t="s">
        <v>155</v>
      </c>
      <c r="C105" s="89">
        <v>0.184</v>
      </c>
      <c r="D105" s="36">
        <v>1071</v>
      </c>
      <c r="E105" s="36">
        <v>2305</v>
      </c>
      <c r="F105" s="36">
        <v>1047</v>
      </c>
      <c r="G105" s="36">
        <v>1258</v>
      </c>
      <c r="H105" s="36">
        <v>5820.652173913044</v>
      </c>
      <c r="I105" s="36">
        <v>12527.173913043478</v>
      </c>
      <c r="J105" s="37">
        <v>2.1521942110177403</v>
      </c>
      <c r="K105" s="38">
        <v>83.227344992050874</v>
      </c>
      <c r="L105" s="38">
        <v>2.2569937430845908</v>
      </c>
      <c r="M105" s="36">
        <v>2273</v>
      </c>
      <c r="N105" s="36">
        <v>32</v>
      </c>
    </row>
    <row r="106" spans="1:14" ht="11.25" customHeight="1">
      <c r="A106" s="5"/>
      <c r="B106" s="24" t="s">
        <v>156</v>
      </c>
      <c r="C106" s="89">
        <v>0.191</v>
      </c>
      <c r="D106" s="36">
        <v>1829</v>
      </c>
      <c r="E106" s="36">
        <v>3015</v>
      </c>
      <c r="F106" s="36">
        <v>1326</v>
      </c>
      <c r="G106" s="36">
        <v>1689</v>
      </c>
      <c r="H106" s="36">
        <v>9575.9162303664925</v>
      </c>
      <c r="I106" s="36">
        <v>15785.340314136125</v>
      </c>
      <c r="J106" s="37">
        <v>1.6484417714598141</v>
      </c>
      <c r="K106" s="38">
        <v>78.507992895204254</v>
      </c>
      <c r="L106" s="38">
        <v>2.9522065663340742</v>
      </c>
      <c r="M106" s="36">
        <v>3020</v>
      </c>
      <c r="N106" s="36">
        <v>-5</v>
      </c>
    </row>
    <row r="107" spans="1:14" ht="11.25" customHeight="1">
      <c r="A107" s="5"/>
      <c r="B107" s="24" t="s">
        <v>157</v>
      </c>
      <c r="C107" s="89">
        <v>0.22700000000000001</v>
      </c>
      <c r="D107" s="36">
        <v>2071</v>
      </c>
      <c r="E107" s="36">
        <v>3879</v>
      </c>
      <c r="F107" s="36">
        <v>1710</v>
      </c>
      <c r="G107" s="36">
        <v>2169</v>
      </c>
      <c r="H107" s="36">
        <v>9123.3480176211451</v>
      </c>
      <c r="I107" s="36">
        <v>17088.105726872247</v>
      </c>
      <c r="J107" s="37">
        <v>1.8730082085948816</v>
      </c>
      <c r="K107" s="38">
        <v>78.838174273858925</v>
      </c>
      <c r="L107" s="38">
        <v>3.7982120301193611</v>
      </c>
      <c r="M107" s="36">
        <v>3811</v>
      </c>
      <c r="N107" s="36">
        <v>68</v>
      </c>
    </row>
    <row r="108" spans="1:14" ht="11.25" customHeight="1">
      <c r="A108" s="5"/>
      <c r="B108" s="24" t="s">
        <v>158</v>
      </c>
      <c r="C108" s="89">
        <v>0.30499999999999999</v>
      </c>
      <c r="D108" s="36">
        <v>1574</v>
      </c>
      <c r="E108" s="36">
        <v>2726</v>
      </c>
      <c r="F108" s="36">
        <v>1233</v>
      </c>
      <c r="G108" s="36">
        <v>1493</v>
      </c>
      <c r="H108" s="36">
        <v>5160.6557377049185</v>
      </c>
      <c r="I108" s="36">
        <v>8937.7049180327867</v>
      </c>
      <c r="J108" s="37">
        <v>1.7318932655654384</v>
      </c>
      <c r="K108" s="38">
        <v>82.5853985264568</v>
      </c>
      <c r="L108" s="38">
        <v>2.6692255720818197</v>
      </c>
      <c r="M108" s="36">
        <v>2760</v>
      </c>
      <c r="N108" s="36">
        <v>-34</v>
      </c>
    </row>
    <row r="109" spans="1:14" ht="11.25" customHeight="1">
      <c r="A109" s="5"/>
      <c r="B109" s="24" t="s">
        <v>159</v>
      </c>
      <c r="C109" s="89">
        <v>0.26700000000000002</v>
      </c>
      <c r="D109" s="36">
        <v>343</v>
      </c>
      <c r="E109" s="36">
        <v>792</v>
      </c>
      <c r="F109" s="36">
        <v>300</v>
      </c>
      <c r="G109" s="36">
        <v>492</v>
      </c>
      <c r="H109" s="36">
        <v>1284.6441947565543</v>
      </c>
      <c r="I109" s="36">
        <v>2966.2921348314603</v>
      </c>
      <c r="J109" s="37">
        <v>2.3090379008746358</v>
      </c>
      <c r="K109" s="38">
        <v>60.975609756097562</v>
      </c>
      <c r="L109" s="38">
        <v>0.77550500846984638</v>
      </c>
      <c r="M109" s="36">
        <v>824</v>
      </c>
      <c r="N109" s="36">
        <v>-32</v>
      </c>
    </row>
    <row r="110" spans="1:14" ht="11.25" customHeight="1">
      <c r="A110" s="5"/>
      <c r="B110" s="24" t="s">
        <v>160</v>
      </c>
      <c r="C110" s="89">
        <v>0.128</v>
      </c>
      <c r="D110" s="36">
        <v>1039</v>
      </c>
      <c r="E110" s="36">
        <v>1719</v>
      </c>
      <c r="F110" s="36">
        <v>751</v>
      </c>
      <c r="G110" s="36">
        <v>968</v>
      </c>
      <c r="H110" s="36">
        <v>8117.1875</v>
      </c>
      <c r="I110" s="36">
        <v>13429.6875</v>
      </c>
      <c r="J110" s="37">
        <v>1.6544754571703562</v>
      </c>
      <c r="K110" s="38">
        <v>77.582644628099175</v>
      </c>
      <c r="L110" s="38">
        <v>1.683198370656144</v>
      </c>
      <c r="M110" s="36">
        <v>1712</v>
      </c>
      <c r="N110" s="36">
        <v>7</v>
      </c>
    </row>
    <row r="111" spans="1:14" ht="11.25" customHeight="1">
      <c r="A111" s="5"/>
      <c r="B111" s="24" t="s">
        <v>161</v>
      </c>
      <c r="C111" s="89">
        <v>0.21199999999999999</v>
      </c>
      <c r="D111" s="36">
        <v>1508</v>
      </c>
      <c r="E111" s="36">
        <v>2687</v>
      </c>
      <c r="F111" s="36">
        <v>1179</v>
      </c>
      <c r="G111" s="36">
        <v>1508</v>
      </c>
      <c r="H111" s="36">
        <v>7113.2075471698117</v>
      </c>
      <c r="I111" s="36">
        <v>12674.528301886792</v>
      </c>
      <c r="J111" s="37">
        <v>1.7818302387267904</v>
      </c>
      <c r="K111" s="38">
        <v>78.183023872679044</v>
      </c>
      <c r="L111" s="38">
        <v>2.6310378254526228</v>
      </c>
      <c r="M111" s="36">
        <v>2718</v>
      </c>
      <c r="N111" s="36">
        <v>-31</v>
      </c>
    </row>
    <row r="112" spans="1:14" ht="11.25" customHeight="1">
      <c r="A112" s="5"/>
      <c r="B112" s="28"/>
      <c r="C112" s="90"/>
      <c r="D112" s="46"/>
      <c r="E112" s="46"/>
      <c r="F112" s="46"/>
      <c r="G112" s="46"/>
      <c r="H112" s="30"/>
      <c r="I112" s="30"/>
      <c r="J112" s="31"/>
      <c r="K112" s="27"/>
      <c r="L112" s="32"/>
      <c r="M112" s="5"/>
      <c r="N112" s="25"/>
    </row>
    <row r="113" spans="1:14" s="3" customFormat="1" ht="11.25" customHeight="1">
      <c r="A113" s="278" t="s">
        <v>10</v>
      </c>
      <c r="B113" s="279"/>
      <c r="C113" s="33">
        <v>7.46</v>
      </c>
      <c r="D113" s="34">
        <v>20780</v>
      </c>
      <c r="E113" s="34">
        <v>41367</v>
      </c>
      <c r="F113" s="34">
        <v>17509</v>
      </c>
      <c r="G113" s="34">
        <v>23858</v>
      </c>
      <c r="H113" s="34">
        <v>2785.5227882037534</v>
      </c>
      <c r="I113" s="34">
        <v>5545.1742627345848</v>
      </c>
      <c r="J113" s="33">
        <v>1.9907122232916266</v>
      </c>
      <c r="K113" s="35">
        <v>73.388381255763264</v>
      </c>
      <c r="L113" s="35">
        <v>100</v>
      </c>
      <c r="M113" s="34">
        <v>41913</v>
      </c>
      <c r="N113" s="34">
        <v>-546</v>
      </c>
    </row>
    <row r="114" spans="1:14" ht="11.25" customHeight="1">
      <c r="A114" s="5"/>
      <c r="B114" s="24" t="s">
        <v>53</v>
      </c>
      <c r="C114" s="89">
        <v>0.56000000000000005</v>
      </c>
      <c r="D114" s="36">
        <v>2297</v>
      </c>
      <c r="E114" s="36">
        <v>4878</v>
      </c>
      <c r="F114" s="36">
        <v>1620</v>
      </c>
      <c r="G114" s="36">
        <v>3258</v>
      </c>
      <c r="H114" s="36">
        <v>4101.7857142857138</v>
      </c>
      <c r="I114" s="36">
        <v>8710.7142857142844</v>
      </c>
      <c r="J114" s="37">
        <v>2.1236395298215065</v>
      </c>
      <c r="K114" s="38">
        <v>49.723756906077348</v>
      </c>
      <c r="L114" s="38">
        <v>11.792008122416417</v>
      </c>
      <c r="M114" s="36">
        <v>4951</v>
      </c>
      <c r="N114" s="36">
        <v>-73</v>
      </c>
    </row>
    <row r="115" spans="1:14" ht="11.25" customHeight="1">
      <c r="A115" s="5"/>
      <c r="B115" s="24" t="s">
        <v>54</v>
      </c>
      <c r="C115" s="89">
        <v>0.36099999999999999</v>
      </c>
      <c r="D115" s="36">
        <v>1748</v>
      </c>
      <c r="E115" s="36">
        <v>3346</v>
      </c>
      <c r="F115" s="36">
        <v>1416</v>
      </c>
      <c r="G115" s="36">
        <v>1930</v>
      </c>
      <c r="H115" s="36">
        <v>4842.105263157895</v>
      </c>
      <c r="I115" s="36">
        <v>9268.6980609418279</v>
      </c>
      <c r="J115" s="37">
        <v>1.9141876430205951</v>
      </c>
      <c r="K115" s="38">
        <v>73.367875647668384</v>
      </c>
      <c r="L115" s="38">
        <v>8.0885730171392645</v>
      </c>
      <c r="M115" s="36">
        <v>3288</v>
      </c>
      <c r="N115" s="36">
        <v>58</v>
      </c>
    </row>
    <row r="116" spans="1:14" s="3" customFormat="1" ht="11.25" customHeight="1">
      <c r="A116" s="19"/>
      <c r="B116" s="24" t="s">
        <v>55</v>
      </c>
      <c r="C116" s="89">
        <v>1.3520000000000001</v>
      </c>
      <c r="D116" s="36">
        <v>1736</v>
      </c>
      <c r="E116" s="36">
        <v>3292</v>
      </c>
      <c r="F116" s="36">
        <v>1428</v>
      </c>
      <c r="G116" s="36">
        <v>1864</v>
      </c>
      <c r="H116" s="36">
        <v>1284.0236686390531</v>
      </c>
      <c r="I116" s="36">
        <v>2434.9112426035499</v>
      </c>
      <c r="J116" s="37">
        <v>1.8963133640552996</v>
      </c>
      <c r="K116" s="38">
        <v>76.60944206008584</v>
      </c>
      <c r="L116" s="38">
        <v>7.9580341818357629</v>
      </c>
      <c r="M116" s="36">
        <v>3287</v>
      </c>
      <c r="N116" s="36">
        <v>5</v>
      </c>
    </row>
    <row r="117" spans="1:14" ht="11.25" customHeight="1">
      <c r="A117" s="5"/>
      <c r="B117" s="24" t="s">
        <v>56</v>
      </c>
      <c r="C117" s="89">
        <v>1.044</v>
      </c>
      <c r="D117" s="36">
        <v>2313</v>
      </c>
      <c r="E117" s="36">
        <v>5249</v>
      </c>
      <c r="F117" s="36">
        <v>2364</v>
      </c>
      <c r="G117" s="36">
        <v>2885</v>
      </c>
      <c r="H117" s="36">
        <v>2215.5172413793102</v>
      </c>
      <c r="I117" s="36">
        <v>5027.7777777777774</v>
      </c>
      <c r="J117" s="37">
        <v>2.2693471681798529</v>
      </c>
      <c r="K117" s="38">
        <v>81.941074523396878</v>
      </c>
      <c r="L117" s="38">
        <v>12.688858268668262</v>
      </c>
      <c r="M117" s="36">
        <v>5319</v>
      </c>
      <c r="N117" s="36">
        <v>-70</v>
      </c>
    </row>
    <row r="118" spans="1:14" ht="11.25" customHeight="1">
      <c r="A118" s="5"/>
      <c r="B118" s="24" t="s">
        <v>57</v>
      </c>
      <c r="C118" s="89">
        <v>0.89100000000000001</v>
      </c>
      <c r="D118" s="36">
        <v>2617</v>
      </c>
      <c r="E118" s="36">
        <v>5902</v>
      </c>
      <c r="F118" s="36">
        <v>2693</v>
      </c>
      <c r="G118" s="36">
        <v>3209</v>
      </c>
      <c r="H118" s="36">
        <v>2937.1492704826037</v>
      </c>
      <c r="I118" s="36">
        <v>6624.0179573512905</v>
      </c>
      <c r="J118" s="37">
        <v>2.2552541077569734</v>
      </c>
      <c r="K118" s="38">
        <v>83.920224368962295</v>
      </c>
      <c r="L118" s="38">
        <v>14.267411221505064</v>
      </c>
      <c r="M118" s="36">
        <v>6028</v>
      </c>
      <c r="N118" s="36">
        <v>-126</v>
      </c>
    </row>
    <row r="119" spans="1:14" ht="11.25" customHeight="1">
      <c r="A119" s="5"/>
      <c r="B119" s="24" t="s">
        <v>58</v>
      </c>
      <c r="C119" s="89">
        <v>1.365</v>
      </c>
      <c r="D119" s="36">
        <v>2718</v>
      </c>
      <c r="E119" s="36">
        <v>5370</v>
      </c>
      <c r="F119" s="36">
        <v>2371</v>
      </c>
      <c r="G119" s="36">
        <v>2999</v>
      </c>
      <c r="H119" s="36">
        <v>1991.2087912087911</v>
      </c>
      <c r="I119" s="36">
        <v>3934.065934065934</v>
      </c>
      <c r="J119" s="37">
        <v>1.9757174392935983</v>
      </c>
      <c r="K119" s="38">
        <v>79.059686562187395</v>
      </c>
      <c r="L119" s="38">
        <v>12.981361955181667</v>
      </c>
      <c r="M119" s="36">
        <v>5509</v>
      </c>
      <c r="N119" s="36">
        <v>-139</v>
      </c>
    </row>
    <row r="120" spans="1:14" ht="11.25" customHeight="1">
      <c r="A120" s="5"/>
      <c r="B120" s="24" t="s">
        <v>59</v>
      </c>
      <c r="C120" s="89">
        <v>0.312</v>
      </c>
      <c r="D120" s="36">
        <v>1519</v>
      </c>
      <c r="E120" s="36">
        <v>2758</v>
      </c>
      <c r="F120" s="36">
        <v>1071</v>
      </c>
      <c r="G120" s="36">
        <v>1687</v>
      </c>
      <c r="H120" s="36">
        <v>4868.5897435897432</v>
      </c>
      <c r="I120" s="36">
        <v>8839.7435897435898</v>
      </c>
      <c r="J120" s="37">
        <v>1.8156682027649769</v>
      </c>
      <c r="K120" s="38">
        <v>63.485477178423231</v>
      </c>
      <c r="L120" s="38">
        <v>6.6671501438344576</v>
      </c>
      <c r="M120" s="36">
        <v>2786</v>
      </c>
      <c r="N120" s="36">
        <v>-28</v>
      </c>
    </row>
    <row r="121" spans="1:14" ht="11.25" customHeight="1">
      <c r="A121" s="5"/>
      <c r="B121" s="24" t="s">
        <v>60</v>
      </c>
      <c r="C121" s="89">
        <v>0.30099999999999999</v>
      </c>
      <c r="D121" s="36">
        <v>1734</v>
      </c>
      <c r="E121" s="36">
        <v>3117</v>
      </c>
      <c r="F121" s="36">
        <v>1290</v>
      </c>
      <c r="G121" s="36">
        <v>1827</v>
      </c>
      <c r="H121" s="36">
        <v>5760.7973421926908</v>
      </c>
      <c r="I121" s="36">
        <v>10355.481727574752</v>
      </c>
      <c r="J121" s="37">
        <v>1.7975778546712802</v>
      </c>
      <c r="K121" s="38">
        <v>70.607553366174059</v>
      </c>
      <c r="L121" s="38">
        <v>7.5349916600188553</v>
      </c>
      <c r="M121" s="36">
        <v>3175</v>
      </c>
      <c r="N121" s="36">
        <v>-58</v>
      </c>
    </row>
    <row r="122" spans="1:14" ht="11.25" customHeight="1">
      <c r="A122" s="5"/>
      <c r="B122" s="24" t="s">
        <v>61</v>
      </c>
      <c r="C122" s="89">
        <v>0.61299999999999999</v>
      </c>
      <c r="D122" s="36">
        <v>712</v>
      </c>
      <c r="E122" s="36">
        <v>1482</v>
      </c>
      <c r="F122" s="36">
        <v>560</v>
      </c>
      <c r="G122" s="36">
        <v>922</v>
      </c>
      <c r="H122" s="36">
        <v>1161.5008156606852</v>
      </c>
      <c r="I122" s="36">
        <v>2417.6182707993476</v>
      </c>
      <c r="J122" s="37">
        <v>2.0814606741573032</v>
      </c>
      <c r="K122" s="38">
        <v>60.737527114967463</v>
      </c>
      <c r="L122" s="38">
        <v>3.5825658133294658</v>
      </c>
      <c r="M122" s="36">
        <v>1531</v>
      </c>
      <c r="N122" s="36">
        <v>-49</v>
      </c>
    </row>
    <row r="123" spans="1:14" ht="11.25" customHeight="1">
      <c r="A123" s="5"/>
      <c r="B123" s="24" t="s">
        <v>162</v>
      </c>
      <c r="C123" s="89">
        <v>0.19</v>
      </c>
      <c r="D123" s="36">
        <v>1175</v>
      </c>
      <c r="E123" s="36">
        <v>2021</v>
      </c>
      <c r="F123" s="36">
        <v>903</v>
      </c>
      <c r="G123" s="36">
        <v>1118</v>
      </c>
      <c r="H123" s="36">
        <v>6184.2105263157891</v>
      </c>
      <c r="I123" s="36">
        <v>10636.842105263158</v>
      </c>
      <c r="J123" s="37">
        <v>1.72</v>
      </c>
      <c r="K123" s="38">
        <v>80.769230769230774</v>
      </c>
      <c r="L123" s="38">
        <v>4.8855367805255394</v>
      </c>
      <c r="M123" s="36">
        <v>2038</v>
      </c>
      <c r="N123" s="36">
        <v>-17</v>
      </c>
    </row>
    <row r="124" spans="1:14" ht="11.25" customHeight="1">
      <c r="A124" s="5"/>
      <c r="B124" s="24" t="s">
        <v>163</v>
      </c>
      <c r="C124" s="89">
        <v>0.47100000000000003</v>
      </c>
      <c r="D124" s="36">
        <v>2211</v>
      </c>
      <c r="E124" s="36">
        <v>3952</v>
      </c>
      <c r="F124" s="36">
        <v>1793</v>
      </c>
      <c r="G124" s="36">
        <v>2159</v>
      </c>
      <c r="H124" s="36">
        <v>4694.2675159235669</v>
      </c>
      <c r="I124" s="36">
        <v>8390.6581740976635</v>
      </c>
      <c r="J124" s="37">
        <v>1.7874265038444144</v>
      </c>
      <c r="K124" s="38">
        <v>83.04770727188513</v>
      </c>
      <c r="L124" s="38">
        <v>9.5535088355452409</v>
      </c>
      <c r="M124" s="36">
        <v>4001</v>
      </c>
      <c r="N124" s="36">
        <v>-49</v>
      </c>
    </row>
    <row r="125" spans="1:14" ht="11.25" customHeight="1">
      <c r="A125" s="5"/>
      <c r="B125" s="28"/>
      <c r="C125" s="79"/>
      <c r="D125" s="5"/>
      <c r="E125" s="5"/>
      <c r="F125" s="5"/>
      <c r="G125" s="5"/>
      <c r="H125" s="30"/>
      <c r="I125" s="30"/>
      <c r="J125" s="31"/>
      <c r="K125" s="27"/>
      <c r="L125" s="32"/>
      <c r="M125" s="5"/>
      <c r="N125" s="25"/>
    </row>
    <row r="126" spans="1:14" s="3" customFormat="1" ht="11.25" customHeight="1">
      <c r="A126" s="278" t="s">
        <v>11</v>
      </c>
      <c r="B126" s="279"/>
      <c r="C126" s="51">
        <v>28.78</v>
      </c>
      <c r="D126" s="52">
        <v>57632</v>
      </c>
      <c r="E126" s="52">
        <v>136206</v>
      </c>
      <c r="F126" s="52">
        <v>64977</v>
      </c>
      <c r="G126" s="52">
        <v>71229</v>
      </c>
      <c r="H126" s="52">
        <v>2002.5017373175815</v>
      </c>
      <c r="I126" s="52">
        <v>4732.6615705350932</v>
      </c>
      <c r="J126" s="51">
        <v>2.3633745141588007</v>
      </c>
      <c r="K126" s="53">
        <v>91.222676157183173</v>
      </c>
      <c r="L126" s="53">
        <v>100</v>
      </c>
      <c r="M126" s="52">
        <v>136276</v>
      </c>
      <c r="N126" s="52">
        <v>-70</v>
      </c>
    </row>
    <row r="127" spans="1:14" ht="11.25" customHeight="1">
      <c r="A127" s="5"/>
      <c r="B127" s="24" t="s">
        <v>62</v>
      </c>
      <c r="C127" s="78">
        <v>1.1160000000000001</v>
      </c>
      <c r="D127" s="25">
        <v>5765</v>
      </c>
      <c r="E127" s="25">
        <v>12940</v>
      </c>
      <c r="F127" s="25">
        <v>5962</v>
      </c>
      <c r="G127" s="25">
        <v>6978</v>
      </c>
      <c r="H127" s="25">
        <v>5165.7706093189963</v>
      </c>
      <c r="I127" s="25">
        <v>11594.982078853045</v>
      </c>
      <c r="J127" s="26">
        <v>2.2445793581960105</v>
      </c>
      <c r="K127" s="27">
        <v>85.439954141587847</v>
      </c>
      <c r="L127" s="27">
        <v>9.500315698280545</v>
      </c>
      <c r="M127" s="25">
        <v>13087</v>
      </c>
      <c r="N127" s="25">
        <v>-147</v>
      </c>
    </row>
    <row r="128" spans="1:14" ht="11.25" customHeight="1">
      <c r="A128" s="5"/>
      <c r="B128" s="24" t="s">
        <v>63</v>
      </c>
      <c r="C128" s="78">
        <v>0.85099999999999998</v>
      </c>
      <c r="D128" s="25">
        <v>4075</v>
      </c>
      <c r="E128" s="25">
        <v>10058</v>
      </c>
      <c r="F128" s="25">
        <v>4906</v>
      </c>
      <c r="G128" s="25">
        <v>5152</v>
      </c>
      <c r="H128" s="25">
        <v>4788.4841363102232</v>
      </c>
      <c r="I128" s="25">
        <v>11819.03642773208</v>
      </c>
      <c r="J128" s="26">
        <v>2.4682208588957053</v>
      </c>
      <c r="K128" s="27">
        <v>95.225155279503099</v>
      </c>
      <c r="L128" s="27">
        <v>7.3844030365769502</v>
      </c>
      <c r="M128" s="25">
        <v>10161</v>
      </c>
      <c r="N128" s="25">
        <v>-103</v>
      </c>
    </row>
    <row r="129" spans="1:14" ht="11.25" customHeight="1">
      <c r="A129" s="5"/>
      <c r="B129" s="24" t="s">
        <v>64</v>
      </c>
      <c r="C129" s="78">
        <v>1.1619999999999999</v>
      </c>
      <c r="D129" s="25">
        <v>5764</v>
      </c>
      <c r="E129" s="25">
        <v>12967</v>
      </c>
      <c r="F129" s="25">
        <v>6315</v>
      </c>
      <c r="G129" s="25">
        <v>6652</v>
      </c>
      <c r="H129" s="25">
        <v>4960.4130808950085</v>
      </c>
      <c r="I129" s="25">
        <v>11159.208261617901</v>
      </c>
      <c r="J129" s="26">
        <v>2.2496530187369883</v>
      </c>
      <c r="K129" s="27">
        <v>94.933854479855682</v>
      </c>
      <c r="L129" s="27">
        <v>9.5201386135706212</v>
      </c>
      <c r="M129" s="25">
        <v>12994</v>
      </c>
      <c r="N129" s="25">
        <v>-27</v>
      </c>
    </row>
    <row r="130" spans="1:14" ht="11.25" customHeight="1">
      <c r="A130" s="5"/>
      <c r="B130" s="24" t="s">
        <v>65</v>
      </c>
      <c r="C130" s="78">
        <v>0.39300000000000002</v>
      </c>
      <c r="D130" s="25">
        <v>2258</v>
      </c>
      <c r="E130" s="25">
        <v>5015</v>
      </c>
      <c r="F130" s="25">
        <v>2330</v>
      </c>
      <c r="G130" s="25">
        <v>2685</v>
      </c>
      <c r="H130" s="25">
        <v>5745.5470737913483</v>
      </c>
      <c r="I130" s="25">
        <v>12760.814249363868</v>
      </c>
      <c r="J130" s="26">
        <v>2.2209920283436668</v>
      </c>
      <c r="K130" s="27">
        <v>86.778398510242084</v>
      </c>
      <c r="L130" s="27">
        <v>3.681922969619547</v>
      </c>
      <c r="M130" s="25">
        <v>4982</v>
      </c>
      <c r="N130" s="25">
        <v>33</v>
      </c>
    </row>
    <row r="131" spans="1:14" ht="11.25" customHeight="1">
      <c r="A131" s="5"/>
      <c r="B131" s="24" t="s">
        <v>66</v>
      </c>
      <c r="C131" s="78">
        <v>0.64100000000000001</v>
      </c>
      <c r="D131" s="25">
        <v>3647</v>
      </c>
      <c r="E131" s="25">
        <v>7406</v>
      </c>
      <c r="F131" s="25">
        <v>3393</v>
      </c>
      <c r="G131" s="25">
        <v>4013</v>
      </c>
      <c r="H131" s="25">
        <v>5689.5475819032763</v>
      </c>
      <c r="I131" s="25">
        <v>11553.822152886116</v>
      </c>
      <c r="J131" s="26">
        <v>2.0307101727447217</v>
      </c>
      <c r="K131" s="27">
        <v>84.550211811612257</v>
      </c>
      <c r="L131" s="27">
        <v>5.4373522458628845</v>
      </c>
      <c r="M131" s="25">
        <v>7304</v>
      </c>
      <c r="N131" s="25">
        <v>102</v>
      </c>
    </row>
    <row r="132" spans="1:14" ht="11.25" customHeight="1">
      <c r="A132" s="5"/>
      <c r="B132" s="24" t="s">
        <v>67</v>
      </c>
      <c r="C132" s="78">
        <v>0.53400000000000003</v>
      </c>
      <c r="D132" s="25">
        <v>3624</v>
      </c>
      <c r="E132" s="25">
        <v>8580</v>
      </c>
      <c r="F132" s="25">
        <v>4006</v>
      </c>
      <c r="G132" s="25">
        <v>4574</v>
      </c>
      <c r="H132" s="25">
        <v>6786.5168539325841</v>
      </c>
      <c r="I132" s="25">
        <v>16067.415730337078</v>
      </c>
      <c r="J132" s="26">
        <v>2.3675496688741724</v>
      </c>
      <c r="K132" s="27">
        <v>87.58198513336248</v>
      </c>
      <c r="L132" s="27">
        <v>6.2992819699572706</v>
      </c>
      <c r="M132" s="25">
        <v>8521</v>
      </c>
      <c r="N132" s="25">
        <v>59</v>
      </c>
    </row>
    <row r="133" spans="1:14" ht="11.25" customHeight="1">
      <c r="A133" s="5"/>
      <c r="B133" s="24" t="s">
        <v>68</v>
      </c>
      <c r="C133" s="78">
        <v>1.8149999999999999</v>
      </c>
      <c r="D133" s="25">
        <v>3937</v>
      </c>
      <c r="E133" s="25">
        <v>8788</v>
      </c>
      <c r="F133" s="25">
        <v>4225</v>
      </c>
      <c r="G133" s="25">
        <v>4563</v>
      </c>
      <c r="H133" s="25">
        <v>2169.1460055096418</v>
      </c>
      <c r="I133" s="25">
        <v>4841.8732782369143</v>
      </c>
      <c r="J133" s="26">
        <v>2.2321564643129288</v>
      </c>
      <c r="K133" s="27">
        <v>92.592592592592595</v>
      </c>
      <c r="L133" s="27">
        <v>6.4519918358956287</v>
      </c>
      <c r="M133" s="25">
        <v>8851</v>
      </c>
      <c r="N133" s="25">
        <v>-63</v>
      </c>
    </row>
    <row r="134" spans="1:14" ht="11.25" customHeight="1">
      <c r="A134" s="5"/>
      <c r="B134" s="24" t="s">
        <v>69</v>
      </c>
      <c r="C134" s="78">
        <v>6.0949999999999998</v>
      </c>
      <c r="D134" s="25">
        <v>4825</v>
      </c>
      <c r="E134" s="25">
        <v>12244</v>
      </c>
      <c r="F134" s="25">
        <v>5930</v>
      </c>
      <c r="G134" s="25">
        <v>6314</v>
      </c>
      <c r="H134" s="25">
        <v>791.63248564397054</v>
      </c>
      <c r="I134" s="25">
        <v>2008.8597210828548</v>
      </c>
      <c r="J134" s="26">
        <v>2.537616580310881</v>
      </c>
      <c r="K134" s="27">
        <v>93.918276845106107</v>
      </c>
      <c r="L134" s="27">
        <v>8.9893249930252708</v>
      </c>
      <c r="M134" s="25">
        <v>12274</v>
      </c>
      <c r="N134" s="25">
        <v>-30</v>
      </c>
    </row>
    <row r="135" spans="1:14" ht="11.25" customHeight="1">
      <c r="A135" s="5"/>
      <c r="B135" s="24" t="s">
        <v>70</v>
      </c>
      <c r="C135" s="78">
        <v>2.5960000000000001</v>
      </c>
      <c r="D135" s="25">
        <v>7492</v>
      </c>
      <c r="E135" s="25">
        <v>18641</v>
      </c>
      <c r="F135" s="25">
        <v>9626</v>
      </c>
      <c r="G135" s="25">
        <v>9015</v>
      </c>
      <c r="H135" s="25">
        <v>2885.9784283513095</v>
      </c>
      <c r="I135" s="25">
        <v>7180.6625577812019</v>
      </c>
      <c r="J135" s="26">
        <v>2.4881206620395089</v>
      </c>
      <c r="K135" s="27">
        <v>106.77759290072102</v>
      </c>
      <c r="L135" s="27">
        <v>13.685887552677562</v>
      </c>
      <c r="M135" s="25">
        <v>18404</v>
      </c>
      <c r="N135" s="25">
        <v>237</v>
      </c>
    </row>
    <row r="136" spans="1:14" ht="11.25" customHeight="1">
      <c r="A136" s="5"/>
      <c r="B136" s="24" t="s">
        <v>164</v>
      </c>
      <c r="C136" s="78">
        <v>3.4889999999999999</v>
      </c>
      <c r="D136" s="25">
        <v>4145</v>
      </c>
      <c r="E136" s="25">
        <v>10503</v>
      </c>
      <c r="F136" s="25">
        <v>4970</v>
      </c>
      <c r="G136" s="25">
        <v>5533</v>
      </c>
      <c r="H136" s="25">
        <v>1188.0194898251648</v>
      </c>
      <c r="I136" s="25">
        <v>3010.3181427343079</v>
      </c>
      <c r="J136" s="26">
        <v>2.5338962605548856</v>
      </c>
      <c r="K136" s="27">
        <v>89.824688234230976</v>
      </c>
      <c r="L136" s="27">
        <v>7.7111140478393025</v>
      </c>
      <c r="M136" s="25">
        <v>10505</v>
      </c>
      <c r="N136" s="25">
        <v>-2</v>
      </c>
    </row>
    <row r="137" spans="1:14" ht="11.25" customHeight="1">
      <c r="A137" s="5"/>
      <c r="B137" s="24" t="s">
        <v>165</v>
      </c>
      <c r="C137" s="78">
        <v>2.66</v>
      </c>
      <c r="D137" s="25">
        <v>4735</v>
      </c>
      <c r="E137" s="25">
        <v>11703</v>
      </c>
      <c r="F137" s="25">
        <v>5640</v>
      </c>
      <c r="G137" s="25">
        <v>6063</v>
      </c>
      <c r="H137" s="25">
        <v>1780.0751879699246</v>
      </c>
      <c r="I137" s="25">
        <v>4399.624060150376</v>
      </c>
      <c r="J137" s="26">
        <v>2.4715945089757128</v>
      </c>
      <c r="K137" s="27">
        <v>93.023255813953483</v>
      </c>
      <c r="L137" s="27">
        <v>8.592132505175984</v>
      </c>
      <c r="M137" s="25">
        <v>11646</v>
      </c>
      <c r="N137" s="25">
        <v>57</v>
      </c>
    </row>
    <row r="138" spans="1:14" ht="11.25" customHeight="1">
      <c r="A138" s="5"/>
      <c r="B138" s="24" t="s">
        <v>166</v>
      </c>
      <c r="C138" s="78">
        <v>3.4780000000000002</v>
      </c>
      <c r="D138" s="25">
        <v>4348</v>
      </c>
      <c r="E138" s="25">
        <v>11180</v>
      </c>
      <c r="F138" s="25">
        <v>4893</v>
      </c>
      <c r="G138" s="25">
        <v>6287</v>
      </c>
      <c r="H138" s="25">
        <v>1250.1437607820585</v>
      </c>
      <c r="I138" s="25">
        <v>3214.4910868315123</v>
      </c>
      <c r="J138" s="26">
        <v>2.5712971481140756</v>
      </c>
      <c r="K138" s="27">
        <v>77.827262605376163</v>
      </c>
      <c r="L138" s="27">
        <v>8.2081552941867457</v>
      </c>
      <c r="M138" s="25">
        <v>11260</v>
      </c>
      <c r="N138" s="25">
        <v>-80</v>
      </c>
    </row>
    <row r="139" spans="1:14" ht="11.25" customHeight="1">
      <c r="A139" s="30"/>
      <c r="B139" s="24" t="s">
        <v>167</v>
      </c>
      <c r="C139" s="78">
        <v>3.95</v>
      </c>
      <c r="D139" s="25">
        <v>3017</v>
      </c>
      <c r="E139" s="25">
        <v>6181</v>
      </c>
      <c r="F139" s="25">
        <v>2781</v>
      </c>
      <c r="G139" s="25">
        <v>3400</v>
      </c>
      <c r="H139" s="25">
        <v>763.79746835443029</v>
      </c>
      <c r="I139" s="25">
        <v>1564.8101265822784</v>
      </c>
      <c r="J139" s="26">
        <v>2.0487238979118327</v>
      </c>
      <c r="K139" s="27">
        <v>81.794117647058826</v>
      </c>
      <c r="L139" s="27">
        <v>4.5379792373316885</v>
      </c>
      <c r="M139" s="25">
        <v>6287</v>
      </c>
      <c r="N139" s="25">
        <v>-106</v>
      </c>
    </row>
    <row r="140" spans="1:14" ht="11.25" customHeight="1">
      <c r="A140" s="30"/>
      <c r="B140" s="24"/>
      <c r="C140" s="78"/>
      <c r="D140" s="25"/>
      <c r="E140" s="25"/>
      <c r="F140" s="25"/>
      <c r="G140" s="25"/>
      <c r="H140" s="25"/>
      <c r="I140" s="25"/>
      <c r="J140" s="26"/>
      <c r="K140" s="27"/>
      <c r="L140" s="27"/>
      <c r="M140" s="25"/>
      <c r="N140" s="25"/>
    </row>
    <row r="141" spans="1:14" ht="11.25" customHeight="1">
      <c r="A141" s="278" t="s">
        <v>12</v>
      </c>
      <c r="B141" s="279"/>
      <c r="C141" s="51">
        <v>6.82</v>
      </c>
      <c r="D141" s="52">
        <v>39812</v>
      </c>
      <c r="E141" s="52">
        <v>75910</v>
      </c>
      <c r="F141" s="52">
        <v>34973</v>
      </c>
      <c r="G141" s="52">
        <v>40937</v>
      </c>
      <c r="H141" s="52">
        <v>5837.5366568914951</v>
      </c>
      <c r="I141" s="52">
        <v>11130.49853372434</v>
      </c>
      <c r="J141" s="51">
        <v>1.9067115442580127</v>
      </c>
      <c r="K141" s="53">
        <v>85.431272443022209</v>
      </c>
      <c r="L141" s="53">
        <v>100</v>
      </c>
      <c r="M141" s="52">
        <v>75731</v>
      </c>
      <c r="N141" s="52">
        <v>179</v>
      </c>
    </row>
    <row r="142" spans="1:14" ht="11.25" customHeight="1">
      <c r="A142" s="5"/>
      <c r="B142" s="24" t="s">
        <v>71</v>
      </c>
      <c r="C142" s="78">
        <v>0.14899999999999999</v>
      </c>
      <c r="D142" s="25">
        <v>1790</v>
      </c>
      <c r="E142" s="25">
        <v>3052</v>
      </c>
      <c r="F142" s="25">
        <v>1308</v>
      </c>
      <c r="G142" s="25">
        <v>1744</v>
      </c>
      <c r="H142" s="25">
        <v>12013.422818791947</v>
      </c>
      <c r="I142" s="25">
        <v>20483.221476510069</v>
      </c>
      <c r="J142" s="26">
        <v>1.7050279329608939</v>
      </c>
      <c r="K142" s="27">
        <v>75</v>
      </c>
      <c r="L142" s="27">
        <v>4.0205506520879988</v>
      </c>
      <c r="M142" s="25">
        <v>3082</v>
      </c>
      <c r="N142" s="25">
        <v>-30</v>
      </c>
    </row>
    <row r="143" spans="1:14" s="3" customFormat="1" ht="11.25" customHeight="1">
      <c r="A143" s="5"/>
      <c r="B143" s="24" t="s">
        <v>72</v>
      </c>
      <c r="C143" s="78">
        <v>0.14799999999999999</v>
      </c>
      <c r="D143" s="25">
        <v>1102</v>
      </c>
      <c r="E143" s="25">
        <v>1965</v>
      </c>
      <c r="F143" s="25">
        <v>898</v>
      </c>
      <c r="G143" s="25">
        <v>1067</v>
      </c>
      <c r="H143" s="25">
        <v>7445.9459459459467</v>
      </c>
      <c r="I143" s="25">
        <v>13277.027027027028</v>
      </c>
      <c r="J143" s="26">
        <v>1.7831215970961887</v>
      </c>
      <c r="K143" s="27">
        <v>84.161199625117149</v>
      </c>
      <c r="L143" s="27">
        <v>2.588591753392175</v>
      </c>
      <c r="M143" s="25">
        <v>1915</v>
      </c>
      <c r="N143" s="25">
        <v>50</v>
      </c>
    </row>
    <row r="144" spans="1:14" s="3" customFormat="1" ht="11.25" customHeight="1">
      <c r="A144" s="54"/>
      <c r="B144" s="88"/>
      <c r="C144" s="87"/>
      <c r="D144" s="54"/>
      <c r="E144" s="54"/>
      <c r="F144" s="54"/>
      <c r="G144" s="54"/>
      <c r="H144" s="54"/>
      <c r="I144" s="54"/>
      <c r="J144" s="55"/>
      <c r="K144" s="56"/>
      <c r="L144" s="57"/>
      <c r="M144" s="58"/>
      <c r="N144" s="59"/>
    </row>
    <row r="145" spans="1:14" s="3" customFormat="1" ht="11.25" customHeight="1">
      <c r="A145" s="19"/>
      <c r="B145" s="11"/>
      <c r="C145" s="6"/>
      <c r="D145" s="19"/>
      <c r="E145" s="19"/>
      <c r="F145" s="19"/>
      <c r="G145" s="19"/>
      <c r="H145" s="21"/>
      <c r="I145" s="21"/>
      <c r="J145" s="22"/>
      <c r="K145" s="18"/>
      <c r="L145" s="60"/>
      <c r="M145" s="61"/>
      <c r="N145" s="17"/>
    </row>
    <row r="146" spans="1:14" s="3" customFormat="1" ht="11.25" customHeight="1">
      <c r="A146" s="19"/>
      <c r="B146" s="11"/>
      <c r="C146" s="6"/>
      <c r="D146" s="19"/>
      <c r="E146" s="19"/>
      <c r="F146" s="19"/>
      <c r="G146" s="19"/>
      <c r="H146" s="21"/>
      <c r="I146" s="21"/>
      <c r="J146" s="22"/>
      <c r="K146" s="18"/>
      <c r="L146" s="60"/>
      <c r="M146" s="61"/>
      <c r="N146" s="17"/>
    </row>
    <row r="147" spans="1:14" s="3" customFormat="1" ht="11.25" customHeight="1">
      <c r="A147" s="19"/>
      <c r="B147" s="11"/>
      <c r="C147" s="6"/>
      <c r="D147" s="19"/>
      <c r="E147" s="19"/>
      <c r="F147" s="19"/>
      <c r="G147" s="19"/>
      <c r="H147" s="21"/>
      <c r="I147" s="21"/>
      <c r="J147" s="22"/>
      <c r="K147" s="18"/>
      <c r="L147" s="60"/>
      <c r="M147" s="61"/>
      <c r="N147" s="17"/>
    </row>
    <row r="148" spans="1:14" s="3" customFormat="1">
      <c r="A148" s="19"/>
      <c r="B148" s="11"/>
      <c r="C148" s="6"/>
      <c r="D148" s="19"/>
      <c r="E148" s="19"/>
      <c r="F148" s="19"/>
      <c r="G148" s="19"/>
      <c r="H148" s="21"/>
      <c r="I148" s="21"/>
      <c r="J148" s="22"/>
      <c r="K148" s="18"/>
      <c r="L148" s="60"/>
      <c r="M148" s="61"/>
      <c r="N148" s="17"/>
    </row>
    <row r="149" spans="1:14" s="3" customFormat="1" ht="13.5" customHeight="1">
      <c r="A149" s="82" t="s">
        <v>307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</row>
    <row r="150" spans="1:14" s="3" customFormat="1" ht="10.35" customHeight="1">
      <c r="A150" s="19"/>
      <c r="B150" s="4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3" customFormat="1" ht="10.35" customHeight="1">
      <c r="A151" s="19"/>
      <c r="B151" s="4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1.25" customHeight="1">
      <c r="A152" s="265" t="s">
        <v>265</v>
      </c>
      <c r="B152" s="266"/>
      <c r="C152" s="7" t="s">
        <v>305</v>
      </c>
      <c r="D152" s="269" t="s">
        <v>304</v>
      </c>
      <c r="E152" s="270"/>
      <c r="F152" s="270"/>
      <c r="G152" s="271"/>
      <c r="H152" s="269" t="s">
        <v>282</v>
      </c>
      <c r="I152" s="271"/>
      <c r="J152" s="272" t="s">
        <v>263</v>
      </c>
      <c r="K152" s="7" t="s">
        <v>262</v>
      </c>
      <c r="L152" s="272" t="s">
        <v>261</v>
      </c>
      <c r="M152" s="272" t="s">
        <v>303</v>
      </c>
      <c r="N152" s="276" t="s">
        <v>278</v>
      </c>
    </row>
    <row r="153" spans="1:14" ht="11.25" customHeight="1">
      <c r="A153" s="267"/>
      <c r="B153" s="268"/>
      <c r="C153" s="9" t="s">
        <v>302</v>
      </c>
      <c r="D153" s="8" t="s">
        <v>256</v>
      </c>
      <c r="E153" s="10" t="s">
        <v>255</v>
      </c>
      <c r="F153" s="10" t="s">
        <v>259</v>
      </c>
      <c r="G153" s="12" t="s">
        <v>258</v>
      </c>
      <c r="H153" s="8" t="s">
        <v>256</v>
      </c>
      <c r="I153" s="9" t="s">
        <v>277</v>
      </c>
      <c r="J153" s="273"/>
      <c r="K153" s="9" t="s">
        <v>269</v>
      </c>
      <c r="L153" s="273"/>
      <c r="M153" s="286"/>
      <c r="N153" s="282"/>
    </row>
    <row r="154" spans="1:14" s="3" customFormat="1" ht="11.25" customHeight="1">
      <c r="A154" s="81"/>
      <c r="B154" s="74"/>
      <c r="C154" s="15"/>
      <c r="D154" s="15"/>
      <c r="E154" s="15"/>
      <c r="F154" s="15"/>
      <c r="G154" s="15"/>
      <c r="H154" s="15"/>
      <c r="I154" s="15"/>
      <c r="J154" s="16"/>
      <c r="K154" s="15"/>
      <c r="L154" s="16"/>
      <c r="M154" s="15"/>
      <c r="N154" s="15"/>
    </row>
    <row r="155" spans="1:14" ht="11.25" customHeight="1">
      <c r="A155" s="5"/>
      <c r="B155" s="24" t="s">
        <v>73</v>
      </c>
      <c r="C155" s="78">
        <v>0.33900000000000002</v>
      </c>
      <c r="D155" s="25">
        <v>1549</v>
      </c>
      <c r="E155" s="25">
        <v>2931</v>
      </c>
      <c r="F155" s="25">
        <v>1360</v>
      </c>
      <c r="G155" s="25">
        <v>1571</v>
      </c>
      <c r="H155" s="25">
        <v>4569.3215339233038</v>
      </c>
      <c r="I155" s="25">
        <v>8646.0176991150438</v>
      </c>
      <c r="J155" s="26">
        <v>1.8921885087153001</v>
      </c>
      <c r="K155" s="27">
        <v>86.569064290260982</v>
      </c>
      <c r="L155" s="27">
        <v>3.8611513634567252</v>
      </c>
      <c r="M155" s="25">
        <v>2920</v>
      </c>
      <c r="N155" s="25">
        <v>11</v>
      </c>
    </row>
    <row r="156" spans="1:14" ht="11.25" customHeight="1">
      <c r="A156" s="5"/>
      <c r="B156" s="24" t="s">
        <v>74</v>
      </c>
      <c r="C156" s="78">
        <v>0.65700000000000003</v>
      </c>
      <c r="D156" s="25">
        <v>1826</v>
      </c>
      <c r="E156" s="25">
        <v>3019</v>
      </c>
      <c r="F156" s="25">
        <v>1394</v>
      </c>
      <c r="G156" s="25">
        <v>1625</v>
      </c>
      <c r="H156" s="25">
        <v>2779.2998477929982</v>
      </c>
      <c r="I156" s="25">
        <v>4595.1293759512937</v>
      </c>
      <c r="J156" s="26">
        <v>1.6533406352683462</v>
      </c>
      <c r="K156" s="27">
        <v>85.784615384615378</v>
      </c>
      <c r="L156" s="27">
        <v>3.9770781188249242</v>
      </c>
      <c r="M156" s="25">
        <v>3039</v>
      </c>
      <c r="N156" s="25">
        <v>-20</v>
      </c>
    </row>
    <row r="157" spans="1:14" ht="11.25" customHeight="1">
      <c r="A157" s="5"/>
      <c r="B157" s="24" t="s">
        <v>75</v>
      </c>
      <c r="C157" s="78">
        <v>0.22600000000000001</v>
      </c>
      <c r="D157" s="25">
        <v>995</v>
      </c>
      <c r="E157" s="25">
        <v>1916</v>
      </c>
      <c r="F157" s="25">
        <v>870</v>
      </c>
      <c r="G157" s="25">
        <v>1046</v>
      </c>
      <c r="H157" s="25">
        <v>4402.6548672566369</v>
      </c>
      <c r="I157" s="25">
        <v>8477.8761061946898</v>
      </c>
      <c r="J157" s="26">
        <v>1.9256281407035176</v>
      </c>
      <c r="K157" s="27">
        <v>83.173996175908229</v>
      </c>
      <c r="L157" s="27">
        <v>2.5240416282439733</v>
      </c>
      <c r="M157" s="25">
        <v>1917</v>
      </c>
      <c r="N157" s="25">
        <v>-1</v>
      </c>
    </row>
    <row r="158" spans="1:14" ht="11.25" customHeight="1">
      <c r="A158" s="5"/>
      <c r="B158" s="24" t="s">
        <v>76</v>
      </c>
      <c r="C158" s="78">
        <v>8.4000000000000005E-2</v>
      </c>
      <c r="D158" s="25">
        <v>387</v>
      </c>
      <c r="E158" s="25">
        <v>707</v>
      </c>
      <c r="F158" s="25">
        <v>353</v>
      </c>
      <c r="G158" s="25">
        <v>354</v>
      </c>
      <c r="H158" s="25">
        <v>4607.1428571428569</v>
      </c>
      <c r="I158" s="25">
        <v>8416.6666666666661</v>
      </c>
      <c r="J158" s="26">
        <v>1.82687338501292</v>
      </c>
      <c r="K158" s="27">
        <v>99.717514124293785</v>
      </c>
      <c r="L158" s="27">
        <v>0.9313660914240548</v>
      </c>
      <c r="M158" s="25">
        <v>713</v>
      </c>
      <c r="N158" s="25">
        <v>-6</v>
      </c>
    </row>
    <row r="159" spans="1:14" ht="11.25" customHeight="1">
      <c r="A159" s="5"/>
      <c r="B159" s="24" t="s">
        <v>77</v>
      </c>
      <c r="C159" s="78">
        <v>0.63600000000000001</v>
      </c>
      <c r="D159" s="25">
        <v>1930</v>
      </c>
      <c r="E159" s="25">
        <v>4479</v>
      </c>
      <c r="F159" s="25">
        <v>2124</v>
      </c>
      <c r="G159" s="25">
        <v>2355</v>
      </c>
      <c r="H159" s="25">
        <v>3034.5911949685533</v>
      </c>
      <c r="I159" s="25">
        <v>7042.4528301886794</v>
      </c>
      <c r="J159" s="26">
        <v>2.3207253886010362</v>
      </c>
      <c r="K159" s="27">
        <v>90.191082802547768</v>
      </c>
      <c r="L159" s="27">
        <v>5.9004083783427745</v>
      </c>
      <c r="M159" s="25">
        <v>4483</v>
      </c>
      <c r="N159" s="25">
        <v>-4</v>
      </c>
    </row>
    <row r="160" spans="1:14" ht="11.25" customHeight="1">
      <c r="A160" s="5"/>
      <c r="B160" s="24" t="s">
        <v>78</v>
      </c>
      <c r="C160" s="78">
        <v>0.54600000000000004</v>
      </c>
      <c r="D160" s="25">
        <v>3270</v>
      </c>
      <c r="E160" s="25">
        <v>7293</v>
      </c>
      <c r="F160" s="25">
        <v>3344</v>
      </c>
      <c r="G160" s="25">
        <v>3949</v>
      </c>
      <c r="H160" s="25">
        <v>5989.0109890109889</v>
      </c>
      <c r="I160" s="25">
        <v>13357.142857142857</v>
      </c>
      <c r="J160" s="26">
        <v>2.2302752293577983</v>
      </c>
      <c r="K160" s="27">
        <v>84.67966573816156</v>
      </c>
      <c r="L160" s="27">
        <v>9.6074298511395071</v>
      </c>
      <c r="M160" s="25">
        <v>7250</v>
      </c>
      <c r="N160" s="25">
        <v>43</v>
      </c>
    </row>
    <row r="161" spans="1:14" ht="11.25" customHeight="1">
      <c r="A161" s="5"/>
      <c r="B161" s="24" t="s">
        <v>79</v>
      </c>
      <c r="C161" s="78">
        <v>0.25</v>
      </c>
      <c r="D161" s="25">
        <v>1715</v>
      </c>
      <c r="E161" s="25">
        <v>3743</v>
      </c>
      <c r="F161" s="25">
        <v>1788</v>
      </c>
      <c r="G161" s="25">
        <v>1955</v>
      </c>
      <c r="H161" s="25">
        <v>6860</v>
      </c>
      <c r="I161" s="25">
        <v>14972</v>
      </c>
      <c r="J161" s="26">
        <v>2.1825072886297376</v>
      </c>
      <c r="K161" s="27">
        <v>91.45780051150895</v>
      </c>
      <c r="L161" s="27">
        <v>4.9308391516269268</v>
      </c>
      <c r="M161" s="25">
        <v>3757</v>
      </c>
      <c r="N161" s="25">
        <v>-14</v>
      </c>
    </row>
    <row r="162" spans="1:14" ht="11.25" customHeight="1">
      <c r="A162" s="5"/>
      <c r="B162" s="24" t="s">
        <v>168</v>
      </c>
      <c r="C162" s="78">
        <v>0.57399999999999995</v>
      </c>
      <c r="D162" s="25">
        <v>3503</v>
      </c>
      <c r="E162" s="25">
        <v>7795</v>
      </c>
      <c r="F162" s="25">
        <v>3677</v>
      </c>
      <c r="G162" s="25">
        <v>4118</v>
      </c>
      <c r="H162" s="25">
        <v>6102.7874564459935</v>
      </c>
      <c r="I162" s="25">
        <v>13580.139372822301</v>
      </c>
      <c r="J162" s="26">
        <v>2.2252355124179273</v>
      </c>
      <c r="K162" s="27">
        <v>89.290917921321039</v>
      </c>
      <c r="L162" s="27">
        <v>10.268739296535371</v>
      </c>
      <c r="M162" s="25">
        <v>7630</v>
      </c>
      <c r="N162" s="25">
        <v>165</v>
      </c>
    </row>
    <row r="163" spans="1:14" ht="11.25" customHeight="1">
      <c r="A163" s="5"/>
      <c r="B163" s="24" t="s">
        <v>169</v>
      </c>
      <c r="C163" s="78">
        <v>0.59799999999999998</v>
      </c>
      <c r="D163" s="25">
        <v>3008</v>
      </c>
      <c r="E163" s="25">
        <v>6715</v>
      </c>
      <c r="F163" s="25">
        <v>3140</v>
      </c>
      <c r="G163" s="25">
        <v>3575</v>
      </c>
      <c r="H163" s="25">
        <v>5030.1003344481605</v>
      </c>
      <c r="I163" s="25">
        <v>11229.096989966556</v>
      </c>
      <c r="J163" s="26">
        <v>2.2323803191489362</v>
      </c>
      <c r="K163" s="27">
        <v>87.832167832167826</v>
      </c>
      <c r="L163" s="27">
        <v>8.8460018442892903</v>
      </c>
      <c r="M163" s="25">
        <v>6856</v>
      </c>
      <c r="N163" s="25">
        <v>-141</v>
      </c>
    </row>
    <row r="164" spans="1:14" ht="11.25" customHeight="1">
      <c r="A164" s="5"/>
      <c r="B164" s="24" t="s">
        <v>170</v>
      </c>
      <c r="C164" s="78">
        <v>0.20799999999999999</v>
      </c>
      <c r="D164" s="25">
        <v>1544</v>
      </c>
      <c r="E164" s="25">
        <v>3150</v>
      </c>
      <c r="F164" s="25">
        <v>1481</v>
      </c>
      <c r="G164" s="25">
        <v>1669</v>
      </c>
      <c r="H164" s="25">
        <v>7423.0769230769238</v>
      </c>
      <c r="I164" s="25">
        <v>15144.23076923077</v>
      </c>
      <c r="J164" s="26">
        <v>2.0401554404145079</v>
      </c>
      <c r="K164" s="27">
        <v>88.735769922109043</v>
      </c>
      <c r="L164" s="27">
        <v>4.1496509023844022</v>
      </c>
      <c r="M164" s="25">
        <v>3151</v>
      </c>
      <c r="N164" s="25">
        <v>-1</v>
      </c>
    </row>
    <row r="165" spans="1:14" ht="11.25" customHeight="1">
      <c r="A165" s="5"/>
      <c r="B165" s="24" t="s">
        <v>171</v>
      </c>
      <c r="C165" s="78">
        <v>0.311</v>
      </c>
      <c r="D165" s="25">
        <v>2291</v>
      </c>
      <c r="E165" s="25">
        <v>4338</v>
      </c>
      <c r="F165" s="25">
        <v>1957</v>
      </c>
      <c r="G165" s="25">
        <v>2381</v>
      </c>
      <c r="H165" s="25">
        <v>7366.5594855305462</v>
      </c>
      <c r="I165" s="25">
        <v>13948.55305466238</v>
      </c>
      <c r="J165" s="26">
        <v>1.8934962898297687</v>
      </c>
      <c r="K165" s="27">
        <v>82.19235615287694</v>
      </c>
      <c r="L165" s="27">
        <v>5.7146620998550919</v>
      </c>
      <c r="M165" s="25">
        <v>4253</v>
      </c>
      <c r="N165" s="25">
        <v>85</v>
      </c>
    </row>
    <row r="166" spans="1:14" ht="11.25" customHeight="1">
      <c r="A166" s="5"/>
      <c r="B166" s="24" t="s">
        <v>172</v>
      </c>
      <c r="C166" s="78">
        <v>0.22700000000000001</v>
      </c>
      <c r="D166" s="25">
        <v>2046</v>
      </c>
      <c r="E166" s="25">
        <v>3445</v>
      </c>
      <c r="F166" s="25">
        <v>1595</v>
      </c>
      <c r="G166" s="25">
        <v>1850</v>
      </c>
      <c r="H166" s="25">
        <v>9013.2158590308372</v>
      </c>
      <c r="I166" s="25">
        <v>15176.211453744492</v>
      </c>
      <c r="J166" s="26">
        <v>1.6837732160312806</v>
      </c>
      <c r="K166" s="27">
        <v>86.21621621621621</v>
      </c>
      <c r="L166" s="27">
        <v>4.5382690027664339</v>
      </c>
      <c r="M166" s="25">
        <v>3382</v>
      </c>
      <c r="N166" s="25">
        <v>63</v>
      </c>
    </row>
    <row r="167" spans="1:14" ht="11.25" customHeight="1">
      <c r="A167" s="5"/>
      <c r="B167" s="24" t="s">
        <v>173</v>
      </c>
      <c r="C167" s="78">
        <v>0.186</v>
      </c>
      <c r="D167" s="25">
        <v>2210</v>
      </c>
      <c r="E167" s="25">
        <v>3677</v>
      </c>
      <c r="F167" s="25">
        <v>1688</v>
      </c>
      <c r="G167" s="25">
        <v>1989</v>
      </c>
      <c r="H167" s="25">
        <v>11881.720430107527</v>
      </c>
      <c r="I167" s="25">
        <v>19768.817204301075</v>
      </c>
      <c r="J167" s="26">
        <v>1.6638009049773756</v>
      </c>
      <c r="K167" s="27">
        <v>84.866767219708393</v>
      </c>
      <c r="L167" s="27">
        <v>4.8438940851007768</v>
      </c>
      <c r="M167" s="25">
        <v>3659</v>
      </c>
      <c r="N167" s="25">
        <v>18</v>
      </c>
    </row>
    <row r="168" spans="1:14" ht="11.25" customHeight="1">
      <c r="A168" s="5"/>
      <c r="B168" s="24" t="s">
        <v>174</v>
      </c>
      <c r="C168" s="78">
        <v>0.219</v>
      </c>
      <c r="D168" s="25">
        <v>1453</v>
      </c>
      <c r="E168" s="25">
        <v>2326</v>
      </c>
      <c r="F168" s="25">
        <v>981</v>
      </c>
      <c r="G168" s="25">
        <v>1345</v>
      </c>
      <c r="H168" s="25">
        <v>6634.7031963470317</v>
      </c>
      <c r="I168" s="25">
        <v>10621.004566210046</v>
      </c>
      <c r="J168" s="26">
        <v>1.6008258774948383</v>
      </c>
      <c r="K168" s="27">
        <v>72.936802973977706</v>
      </c>
      <c r="L168" s="27">
        <v>3.0641549203003557</v>
      </c>
      <c r="M168" s="25">
        <v>2256</v>
      </c>
      <c r="N168" s="25">
        <v>70</v>
      </c>
    </row>
    <row r="169" spans="1:14" ht="11.25" customHeight="1">
      <c r="A169" s="5"/>
      <c r="B169" s="24" t="s">
        <v>175</v>
      </c>
      <c r="C169" s="78">
        <v>0.22600000000000001</v>
      </c>
      <c r="D169" s="25">
        <v>1432</v>
      </c>
      <c r="E169" s="25">
        <v>2440</v>
      </c>
      <c r="F169" s="25">
        <v>1069</v>
      </c>
      <c r="G169" s="25">
        <v>1371</v>
      </c>
      <c r="H169" s="25">
        <v>6336.283185840708</v>
      </c>
      <c r="I169" s="25">
        <v>10796.46017699115</v>
      </c>
      <c r="J169" s="26">
        <v>1.7039106145251397</v>
      </c>
      <c r="K169" s="27">
        <v>77.972283005105751</v>
      </c>
      <c r="L169" s="27">
        <v>3.2143327624818863</v>
      </c>
      <c r="M169" s="25">
        <v>2520</v>
      </c>
      <c r="N169" s="25">
        <v>-80</v>
      </c>
    </row>
    <row r="170" spans="1:14" ht="11.25" customHeight="1">
      <c r="A170" s="5"/>
      <c r="B170" s="24" t="s">
        <v>176</v>
      </c>
      <c r="C170" s="78">
        <v>0.184</v>
      </c>
      <c r="D170" s="25">
        <v>945</v>
      </c>
      <c r="E170" s="25">
        <v>1728</v>
      </c>
      <c r="F170" s="25">
        <v>762</v>
      </c>
      <c r="G170" s="25">
        <v>966</v>
      </c>
      <c r="H170" s="25">
        <v>5135.869565217391</v>
      </c>
      <c r="I170" s="25">
        <v>9391.3043478260879</v>
      </c>
      <c r="J170" s="26">
        <v>1.8285714285714285</v>
      </c>
      <c r="K170" s="27">
        <v>78.881987577639762</v>
      </c>
      <c r="L170" s="27">
        <v>2.2763799235937294</v>
      </c>
      <c r="M170" s="25">
        <v>1727</v>
      </c>
      <c r="N170" s="25">
        <v>1</v>
      </c>
    </row>
    <row r="171" spans="1:14" ht="11.25" customHeight="1">
      <c r="A171" s="5"/>
      <c r="B171" s="24" t="s">
        <v>177</v>
      </c>
      <c r="C171" s="78">
        <v>0.188</v>
      </c>
      <c r="D171" s="25">
        <v>996</v>
      </c>
      <c r="E171" s="25">
        <v>1606</v>
      </c>
      <c r="F171" s="25">
        <v>723</v>
      </c>
      <c r="G171" s="25">
        <v>883</v>
      </c>
      <c r="H171" s="25">
        <v>5297.8723404255315</v>
      </c>
      <c r="I171" s="25">
        <v>8542.5531914893618</v>
      </c>
      <c r="J171" s="26">
        <v>1.6124497991967872</v>
      </c>
      <c r="K171" s="27">
        <v>81.879954699886753</v>
      </c>
      <c r="L171" s="27">
        <v>2.1156632854696351</v>
      </c>
      <c r="M171" s="25">
        <v>1631</v>
      </c>
      <c r="N171" s="25">
        <v>-25</v>
      </c>
    </row>
    <row r="172" spans="1:14" ht="11.25" customHeight="1">
      <c r="A172" s="5"/>
      <c r="B172" s="24" t="s">
        <v>178</v>
      </c>
      <c r="C172" s="78">
        <v>0.20300000000000001</v>
      </c>
      <c r="D172" s="25">
        <v>2508</v>
      </c>
      <c r="E172" s="25">
        <v>3907</v>
      </c>
      <c r="F172" s="25">
        <v>1769</v>
      </c>
      <c r="G172" s="25">
        <v>2138</v>
      </c>
      <c r="H172" s="25">
        <v>12354.679802955665</v>
      </c>
      <c r="I172" s="25">
        <v>19246.30541871921</v>
      </c>
      <c r="J172" s="26">
        <v>1.5578149920255184</v>
      </c>
      <c r="K172" s="27">
        <v>82.740879326473333</v>
      </c>
      <c r="L172" s="27">
        <v>5.1468844684494792</v>
      </c>
      <c r="M172" s="25">
        <v>3782</v>
      </c>
      <c r="N172" s="25">
        <v>125</v>
      </c>
    </row>
    <row r="173" spans="1:14" ht="11.25" customHeight="1">
      <c r="A173" s="5"/>
      <c r="B173" s="24" t="s">
        <v>179</v>
      </c>
      <c r="C173" s="78">
        <v>0.222</v>
      </c>
      <c r="D173" s="25">
        <v>1152</v>
      </c>
      <c r="E173" s="25">
        <v>2065</v>
      </c>
      <c r="F173" s="25">
        <v>997</v>
      </c>
      <c r="G173" s="25">
        <v>1068</v>
      </c>
      <c r="H173" s="25">
        <v>5189.1891891891892</v>
      </c>
      <c r="I173" s="25">
        <v>9301.801801801801</v>
      </c>
      <c r="J173" s="26">
        <v>1.7925347222222223</v>
      </c>
      <c r="K173" s="27">
        <v>93.352059925093627</v>
      </c>
      <c r="L173" s="27">
        <v>2.7203267026742193</v>
      </c>
      <c r="M173" s="25">
        <v>2075</v>
      </c>
      <c r="N173" s="25">
        <v>-10</v>
      </c>
    </row>
    <row r="174" spans="1:14" ht="11.25" customHeight="1">
      <c r="A174" s="5"/>
      <c r="B174" s="24" t="s">
        <v>180</v>
      </c>
      <c r="C174" s="78">
        <v>0.16500000000000001</v>
      </c>
      <c r="D174" s="25">
        <v>1297</v>
      </c>
      <c r="E174" s="25">
        <v>2041</v>
      </c>
      <c r="F174" s="25">
        <v>969</v>
      </c>
      <c r="G174" s="25">
        <v>1072</v>
      </c>
      <c r="H174" s="25">
        <v>7860.6060606060601</v>
      </c>
      <c r="I174" s="25">
        <v>12369.69696969697</v>
      </c>
      <c r="J174" s="26">
        <v>1.5736314572089438</v>
      </c>
      <c r="K174" s="27">
        <v>90.391791044776113</v>
      </c>
      <c r="L174" s="27">
        <v>2.6887103148465288</v>
      </c>
      <c r="M174" s="25">
        <v>2092</v>
      </c>
      <c r="N174" s="25">
        <v>-51</v>
      </c>
    </row>
    <row r="175" spans="1:14" ht="11.25" customHeight="1">
      <c r="A175" s="5"/>
      <c r="B175" s="24" t="s">
        <v>181</v>
      </c>
      <c r="C175" s="78">
        <v>0.27400000000000002</v>
      </c>
      <c r="D175" s="25">
        <v>863</v>
      </c>
      <c r="E175" s="25">
        <v>1572</v>
      </c>
      <c r="F175" s="25">
        <v>726</v>
      </c>
      <c r="G175" s="25">
        <v>846</v>
      </c>
      <c r="H175" s="25">
        <v>3149.63503649635</v>
      </c>
      <c r="I175" s="25">
        <v>5737.2262773722623</v>
      </c>
      <c r="J175" s="26">
        <v>1.8215527230590962</v>
      </c>
      <c r="K175" s="27">
        <v>85.815602836879435</v>
      </c>
      <c r="L175" s="27">
        <v>2.0708734027137399</v>
      </c>
      <c r="M175" s="25">
        <v>1641</v>
      </c>
      <c r="N175" s="25">
        <v>-69</v>
      </c>
    </row>
    <row r="176" spans="1:14" ht="11.25" customHeight="1">
      <c r="A176" s="5"/>
      <c r="B176" s="28"/>
      <c r="C176" s="79"/>
      <c r="D176" s="5"/>
      <c r="E176" s="5"/>
      <c r="F176" s="5"/>
      <c r="G176" s="5"/>
      <c r="H176" s="30"/>
      <c r="I176" s="30"/>
      <c r="J176" s="31"/>
      <c r="K176" s="27"/>
      <c r="L176" s="32"/>
      <c r="M176" s="5"/>
      <c r="N176" s="25"/>
    </row>
    <row r="177" spans="1:14" s="3" customFormat="1" ht="11.25" customHeight="1">
      <c r="A177" s="278" t="s">
        <v>182</v>
      </c>
      <c r="B177" s="279"/>
      <c r="C177" s="51">
        <v>15.78</v>
      </c>
      <c r="D177" s="52">
        <v>44199</v>
      </c>
      <c r="E177" s="52">
        <v>98124</v>
      </c>
      <c r="F177" s="52">
        <v>48950</v>
      </c>
      <c r="G177" s="52">
        <v>49174</v>
      </c>
      <c r="H177" s="52">
        <v>2800.9505703422055</v>
      </c>
      <c r="I177" s="52">
        <v>6218.2509505703429</v>
      </c>
      <c r="J177" s="51">
        <v>2.2200502273807099</v>
      </c>
      <c r="K177" s="53">
        <v>99.544474722414293</v>
      </c>
      <c r="L177" s="53">
        <v>100</v>
      </c>
      <c r="M177" s="52">
        <v>98159</v>
      </c>
      <c r="N177" s="52">
        <v>-35</v>
      </c>
    </row>
    <row r="178" spans="1:14" ht="11.25" customHeight="1">
      <c r="A178" s="5"/>
      <c r="B178" s="24" t="s">
        <v>80</v>
      </c>
      <c r="C178" s="78">
        <v>0.65400000000000003</v>
      </c>
      <c r="D178" s="25">
        <v>3641</v>
      </c>
      <c r="E178" s="25">
        <v>7529</v>
      </c>
      <c r="F178" s="25">
        <v>3723</v>
      </c>
      <c r="G178" s="25">
        <v>3806</v>
      </c>
      <c r="H178" s="25">
        <v>5567.2782874617733</v>
      </c>
      <c r="I178" s="25">
        <v>11512.232415902141</v>
      </c>
      <c r="J178" s="26">
        <v>2.0678385059049713</v>
      </c>
      <c r="K178" s="27">
        <v>97.819232790331057</v>
      </c>
      <c r="L178" s="27">
        <v>7.6729444376503197</v>
      </c>
      <c r="M178" s="25">
        <v>7485</v>
      </c>
      <c r="N178" s="25">
        <v>44</v>
      </c>
    </row>
    <row r="179" spans="1:14" ht="11.25" customHeight="1">
      <c r="A179" s="5"/>
      <c r="B179" s="24" t="s">
        <v>81</v>
      </c>
      <c r="C179" s="78">
        <v>0.20799999999999999</v>
      </c>
      <c r="D179" s="25">
        <v>1419</v>
      </c>
      <c r="E179" s="25">
        <v>3397</v>
      </c>
      <c r="F179" s="25">
        <v>1604</v>
      </c>
      <c r="G179" s="25">
        <v>1793</v>
      </c>
      <c r="H179" s="25">
        <v>6822.1153846153848</v>
      </c>
      <c r="I179" s="25">
        <v>16331.73076923077</v>
      </c>
      <c r="J179" s="26">
        <v>2.393939393939394</v>
      </c>
      <c r="K179" s="27">
        <v>89.459007250418296</v>
      </c>
      <c r="L179" s="27">
        <v>3.4619461090049328</v>
      </c>
      <c r="M179" s="25">
        <v>3450</v>
      </c>
      <c r="N179" s="25">
        <v>-53</v>
      </c>
    </row>
    <row r="180" spans="1:14" ht="11.25" customHeight="1">
      <c r="A180" s="5"/>
      <c r="B180" s="24" t="s">
        <v>76</v>
      </c>
      <c r="C180" s="78">
        <v>0.20300000000000001</v>
      </c>
      <c r="D180" s="25">
        <v>429</v>
      </c>
      <c r="E180" s="25">
        <v>996</v>
      </c>
      <c r="F180" s="25">
        <v>516</v>
      </c>
      <c r="G180" s="25">
        <v>480</v>
      </c>
      <c r="H180" s="25">
        <v>2113.3004926108374</v>
      </c>
      <c r="I180" s="25">
        <v>4906.4039408866993</v>
      </c>
      <c r="J180" s="26">
        <v>2.3216783216783217</v>
      </c>
      <c r="K180" s="27">
        <v>107.5</v>
      </c>
      <c r="L180" s="27">
        <v>1.0150421915127799</v>
      </c>
      <c r="M180" s="25">
        <v>971</v>
      </c>
      <c r="N180" s="25">
        <v>25</v>
      </c>
    </row>
    <row r="181" spans="1:14" ht="11.25" customHeight="1">
      <c r="A181" s="5"/>
      <c r="B181" s="24" t="s">
        <v>82</v>
      </c>
      <c r="C181" s="78">
        <v>3.7999999999999999E-2</v>
      </c>
      <c r="D181" s="25">
        <v>171</v>
      </c>
      <c r="E181" s="25">
        <v>330</v>
      </c>
      <c r="F181" s="25">
        <v>152</v>
      </c>
      <c r="G181" s="25">
        <v>178</v>
      </c>
      <c r="H181" s="25">
        <v>4500</v>
      </c>
      <c r="I181" s="25">
        <v>8684.21052631579</v>
      </c>
      <c r="J181" s="26">
        <v>1.9298245614035088</v>
      </c>
      <c r="K181" s="27">
        <v>85.393258426966284</v>
      </c>
      <c r="L181" s="27">
        <v>0.33630915983857157</v>
      </c>
      <c r="M181" s="25">
        <v>322</v>
      </c>
      <c r="N181" s="25">
        <v>8</v>
      </c>
    </row>
    <row r="182" spans="1:14" ht="11.25" customHeight="1">
      <c r="A182" s="5"/>
      <c r="B182" s="24" t="s">
        <v>83</v>
      </c>
      <c r="C182" s="78">
        <v>0.15</v>
      </c>
      <c r="D182" s="25">
        <v>987</v>
      </c>
      <c r="E182" s="25">
        <v>1995</v>
      </c>
      <c r="F182" s="25">
        <v>959</v>
      </c>
      <c r="G182" s="25">
        <v>1036</v>
      </c>
      <c r="H182" s="25">
        <v>6580</v>
      </c>
      <c r="I182" s="25">
        <v>13300</v>
      </c>
      <c r="J182" s="26">
        <v>2.021276595744681</v>
      </c>
      <c r="K182" s="27">
        <v>92.567567567567565</v>
      </c>
      <c r="L182" s="27">
        <v>2.0331417390240922</v>
      </c>
      <c r="M182" s="25">
        <v>2047</v>
      </c>
      <c r="N182" s="25">
        <v>-52</v>
      </c>
    </row>
    <row r="183" spans="1:14" ht="11.25" customHeight="1">
      <c r="A183" s="5"/>
      <c r="B183" s="24" t="s">
        <v>84</v>
      </c>
      <c r="C183" s="78">
        <v>0.34200000000000003</v>
      </c>
      <c r="D183" s="25">
        <v>1255</v>
      </c>
      <c r="E183" s="25">
        <v>2645</v>
      </c>
      <c r="F183" s="25">
        <v>1259</v>
      </c>
      <c r="G183" s="25">
        <v>1386</v>
      </c>
      <c r="H183" s="25">
        <v>3669.5906432748534</v>
      </c>
      <c r="I183" s="25">
        <v>7733.9181286549701</v>
      </c>
      <c r="J183" s="26">
        <v>2.1075697211155378</v>
      </c>
      <c r="K183" s="27">
        <v>90.83694083694084</v>
      </c>
      <c r="L183" s="27">
        <v>2.6955688720394604</v>
      </c>
      <c r="M183" s="25">
        <v>2637</v>
      </c>
      <c r="N183" s="25">
        <v>8</v>
      </c>
    </row>
    <row r="184" spans="1:14" ht="11.25" customHeight="1">
      <c r="A184" s="5"/>
      <c r="B184" s="24" t="s">
        <v>85</v>
      </c>
      <c r="C184" s="78">
        <v>0.35600000000000004</v>
      </c>
      <c r="D184" s="25">
        <v>2128</v>
      </c>
      <c r="E184" s="25">
        <v>3930</v>
      </c>
      <c r="F184" s="25">
        <v>1872</v>
      </c>
      <c r="G184" s="25">
        <v>2058</v>
      </c>
      <c r="H184" s="25">
        <v>5977.5280898876399</v>
      </c>
      <c r="I184" s="25">
        <v>11039.325842696628</v>
      </c>
      <c r="J184" s="26">
        <v>1.8468045112781954</v>
      </c>
      <c r="K184" s="27">
        <v>90.962099125364432</v>
      </c>
      <c r="L184" s="27">
        <v>4.0051363580775341</v>
      </c>
      <c r="M184" s="25">
        <v>4000</v>
      </c>
      <c r="N184" s="25">
        <v>-70</v>
      </c>
    </row>
    <row r="185" spans="1:14" ht="11.25" customHeight="1">
      <c r="A185" s="5"/>
      <c r="B185" s="24" t="s">
        <v>86</v>
      </c>
      <c r="C185" s="78">
        <v>0.41900000000000004</v>
      </c>
      <c r="D185" s="25">
        <v>2688</v>
      </c>
      <c r="E185" s="25">
        <v>4952</v>
      </c>
      <c r="F185" s="25">
        <v>2496</v>
      </c>
      <c r="G185" s="25">
        <v>2456</v>
      </c>
      <c r="H185" s="25">
        <v>6415.2744630071593</v>
      </c>
      <c r="I185" s="25">
        <v>11818.615751789976</v>
      </c>
      <c r="J185" s="26">
        <v>1.8422619047619047</v>
      </c>
      <c r="K185" s="27">
        <v>101.62866449511401</v>
      </c>
      <c r="L185" s="27">
        <v>5.0466756349109287</v>
      </c>
      <c r="M185" s="25">
        <v>4909</v>
      </c>
      <c r="N185" s="25">
        <v>43</v>
      </c>
    </row>
    <row r="186" spans="1:14" ht="11.25" customHeight="1">
      <c r="A186" s="5"/>
      <c r="B186" s="24" t="s">
        <v>87</v>
      </c>
      <c r="C186" s="78">
        <v>0.746</v>
      </c>
      <c r="D186" s="25">
        <v>3714</v>
      </c>
      <c r="E186" s="25">
        <v>7640</v>
      </c>
      <c r="F186" s="25">
        <v>3829</v>
      </c>
      <c r="G186" s="25">
        <v>3811</v>
      </c>
      <c r="H186" s="25">
        <v>4978.5522788203752</v>
      </c>
      <c r="I186" s="25">
        <v>10241.286863270778</v>
      </c>
      <c r="J186" s="26">
        <v>2.0570813139472266</v>
      </c>
      <c r="K186" s="27">
        <v>100.47231697717135</v>
      </c>
      <c r="L186" s="27">
        <v>7.7860666095960207</v>
      </c>
      <c r="M186" s="25">
        <v>7629</v>
      </c>
      <c r="N186" s="25">
        <v>11</v>
      </c>
    </row>
    <row r="187" spans="1:14" ht="11.25" customHeight="1">
      <c r="A187" s="5"/>
      <c r="B187" s="24" t="s">
        <v>183</v>
      </c>
      <c r="C187" s="78">
        <v>3.8650000000000002</v>
      </c>
      <c r="D187" s="25">
        <v>3655</v>
      </c>
      <c r="E187" s="25">
        <v>8720</v>
      </c>
      <c r="F187" s="25">
        <v>4477</v>
      </c>
      <c r="G187" s="25">
        <v>4243</v>
      </c>
      <c r="H187" s="25">
        <v>945.66623544631307</v>
      </c>
      <c r="I187" s="25">
        <v>2256.1448900388095</v>
      </c>
      <c r="J187" s="26">
        <v>2.3857729138166897</v>
      </c>
      <c r="K187" s="27">
        <v>105.51496582606646</v>
      </c>
      <c r="L187" s="27">
        <v>8.8867147690677104</v>
      </c>
      <c r="M187" s="25">
        <v>8829</v>
      </c>
      <c r="N187" s="25">
        <v>-109</v>
      </c>
    </row>
    <row r="188" spans="1:14" ht="11.25" customHeight="1">
      <c r="A188" s="5"/>
      <c r="B188" s="24" t="s">
        <v>184</v>
      </c>
      <c r="C188" s="78">
        <v>3.6949999999999998</v>
      </c>
      <c r="D188" s="25">
        <v>8534</v>
      </c>
      <c r="E188" s="25">
        <v>20791</v>
      </c>
      <c r="F188" s="25">
        <v>10694</v>
      </c>
      <c r="G188" s="25">
        <v>10097</v>
      </c>
      <c r="H188" s="25">
        <v>2309.6075778078484</v>
      </c>
      <c r="I188" s="25">
        <v>5626.7929634641414</v>
      </c>
      <c r="J188" s="26">
        <v>2.4362549800796813</v>
      </c>
      <c r="K188" s="27">
        <v>105.91264732098644</v>
      </c>
      <c r="L188" s="27">
        <v>21.188496188496188</v>
      </c>
      <c r="M188" s="25">
        <v>20808</v>
      </c>
      <c r="N188" s="25">
        <v>-17</v>
      </c>
    </row>
    <row r="189" spans="1:14" ht="11.25" customHeight="1">
      <c r="A189" s="5"/>
      <c r="B189" s="24" t="s">
        <v>185</v>
      </c>
      <c r="C189" s="78">
        <v>1.6220000000000001</v>
      </c>
      <c r="D189" s="25">
        <v>2856</v>
      </c>
      <c r="E189" s="25">
        <v>7255</v>
      </c>
      <c r="F189" s="25">
        <v>3558</v>
      </c>
      <c r="G189" s="25">
        <v>3697</v>
      </c>
      <c r="H189" s="25">
        <v>1760.7891491985201</v>
      </c>
      <c r="I189" s="25">
        <v>4472.8729963008627</v>
      </c>
      <c r="J189" s="26">
        <v>2.5402661064425769</v>
      </c>
      <c r="K189" s="27">
        <v>96.240194752502035</v>
      </c>
      <c r="L189" s="27">
        <v>7.3937059231176878</v>
      </c>
      <c r="M189" s="25">
        <v>7329</v>
      </c>
      <c r="N189" s="25">
        <v>-74</v>
      </c>
    </row>
    <row r="190" spans="1:14" ht="11.25" customHeight="1">
      <c r="A190" s="5"/>
      <c r="B190" s="24" t="s">
        <v>186</v>
      </c>
      <c r="C190" s="78">
        <v>1.145</v>
      </c>
      <c r="D190" s="25">
        <v>4705</v>
      </c>
      <c r="E190" s="25">
        <v>10269</v>
      </c>
      <c r="F190" s="25">
        <v>5106</v>
      </c>
      <c r="G190" s="25">
        <v>5163</v>
      </c>
      <c r="H190" s="25">
        <v>4109.1703056768556</v>
      </c>
      <c r="I190" s="25">
        <v>8968.5589519650657</v>
      </c>
      <c r="J190" s="26">
        <v>2.1825717321997873</v>
      </c>
      <c r="K190" s="27">
        <v>98.895990703079605</v>
      </c>
      <c r="L190" s="27">
        <v>10.465329582976642</v>
      </c>
      <c r="M190" s="25">
        <v>10182</v>
      </c>
      <c r="N190" s="25">
        <v>87</v>
      </c>
    </row>
    <row r="191" spans="1:14" ht="11.25" customHeight="1">
      <c r="A191" s="5"/>
      <c r="B191" s="24" t="s">
        <v>187</v>
      </c>
      <c r="C191" s="78">
        <v>1.667</v>
      </c>
      <c r="D191" s="25">
        <v>3902</v>
      </c>
      <c r="E191" s="25">
        <v>8429</v>
      </c>
      <c r="F191" s="25">
        <v>4304</v>
      </c>
      <c r="G191" s="25">
        <v>4125</v>
      </c>
      <c r="H191" s="25">
        <v>2340.7318536292742</v>
      </c>
      <c r="I191" s="25">
        <v>5056.3887222555486</v>
      </c>
      <c r="J191" s="26">
        <v>2.1601742696053305</v>
      </c>
      <c r="K191" s="27">
        <v>104.33939393939393</v>
      </c>
      <c r="L191" s="27">
        <v>8.5901512372100619</v>
      </c>
      <c r="M191" s="25">
        <v>8356</v>
      </c>
      <c r="N191" s="25">
        <v>73</v>
      </c>
    </row>
    <row r="192" spans="1:14" ht="11.25" customHeight="1">
      <c r="A192" s="5"/>
      <c r="B192" s="24" t="s">
        <v>188</v>
      </c>
      <c r="C192" s="78">
        <v>0.67</v>
      </c>
      <c r="D192" s="25">
        <v>4115</v>
      </c>
      <c r="E192" s="25">
        <v>9246</v>
      </c>
      <c r="F192" s="25">
        <v>4401</v>
      </c>
      <c r="G192" s="25">
        <v>4845</v>
      </c>
      <c r="H192" s="25">
        <v>6141.7910447761187</v>
      </c>
      <c r="I192" s="25">
        <v>13800</v>
      </c>
      <c r="J192" s="26">
        <v>2.2469015795868774</v>
      </c>
      <c r="K192" s="27">
        <v>90.835913312693492</v>
      </c>
      <c r="L192" s="27">
        <v>9.4227711874770694</v>
      </c>
      <c r="M192" s="25">
        <v>9205</v>
      </c>
      <c r="N192" s="25">
        <v>41</v>
      </c>
    </row>
    <row r="193" spans="1:14" ht="11.25" customHeight="1">
      <c r="A193" s="5"/>
      <c r="B193" s="28"/>
      <c r="C193" s="79"/>
      <c r="D193" s="5"/>
      <c r="E193" s="5"/>
      <c r="F193" s="5"/>
      <c r="G193" s="5"/>
      <c r="H193" s="30"/>
      <c r="I193" s="30"/>
      <c r="J193" s="31"/>
      <c r="K193" s="27"/>
      <c r="L193" s="32"/>
      <c r="M193" s="5"/>
      <c r="N193" s="25"/>
    </row>
    <row r="194" spans="1:14" s="3" customFormat="1" ht="11.25" customHeight="1">
      <c r="A194" s="278" t="s">
        <v>13</v>
      </c>
      <c r="B194" s="279"/>
      <c r="C194" s="51">
        <v>291.95</v>
      </c>
      <c r="D194" s="52">
        <v>88795</v>
      </c>
      <c r="E194" s="52">
        <v>202837</v>
      </c>
      <c r="F194" s="52">
        <v>96258</v>
      </c>
      <c r="G194" s="52">
        <v>106579</v>
      </c>
      <c r="H194" s="52">
        <v>304.14454529885256</v>
      </c>
      <c r="I194" s="52">
        <v>694.76622709368041</v>
      </c>
      <c r="J194" s="51">
        <v>2.2843290725829157</v>
      </c>
      <c r="K194" s="53">
        <v>90.316103547603191</v>
      </c>
      <c r="L194" s="53">
        <v>100</v>
      </c>
      <c r="M194" s="52">
        <v>202744</v>
      </c>
      <c r="N194" s="52">
        <v>93</v>
      </c>
    </row>
    <row r="195" spans="1:14" ht="11.25" customHeight="1">
      <c r="A195" s="5"/>
      <c r="B195" s="24" t="s">
        <v>88</v>
      </c>
      <c r="C195" s="78">
        <v>1.5620000000000001</v>
      </c>
      <c r="D195" s="25">
        <v>7774</v>
      </c>
      <c r="E195" s="25">
        <v>18665</v>
      </c>
      <c r="F195" s="25">
        <v>8944</v>
      </c>
      <c r="G195" s="25">
        <v>9721</v>
      </c>
      <c r="H195" s="25">
        <v>4976.9526248399488</v>
      </c>
      <c r="I195" s="25">
        <v>11949.423815620998</v>
      </c>
      <c r="J195" s="26">
        <v>2.4009518909184462</v>
      </c>
      <c r="K195" s="27">
        <v>92.006995165106474</v>
      </c>
      <c r="L195" s="27">
        <v>9.2019700547730441</v>
      </c>
      <c r="M195" s="25">
        <v>18168</v>
      </c>
      <c r="N195" s="25">
        <v>497</v>
      </c>
    </row>
    <row r="196" spans="1:14" ht="11.25" customHeight="1">
      <c r="A196" s="5"/>
      <c r="B196" s="24" t="s">
        <v>89</v>
      </c>
      <c r="C196" s="78">
        <v>0.36899999999999999</v>
      </c>
      <c r="D196" s="25">
        <v>2445</v>
      </c>
      <c r="E196" s="25">
        <v>6025</v>
      </c>
      <c r="F196" s="25">
        <v>3043</v>
      </c>
      <c r="G196" s="25">
        <v>2982</v>
      </c>
      <c r="H196" s="25">
        <v>6626.0162601626016</v>
      </c>
      <c r="I196" s="25">
        <v>16327.913279132792</v>
      </c>
      <c r="J196" s="26">
        <v>2.4642126789366054</v>
      </c>
      <c r="K196" s="27">
        <v>102.04560697518443</v>
      </c>
      <c r="L196" s="27">
        <v>2.9703653672653414</v>
      </c>
      <c r="M196" s="25">
        <v>6182</v>
      </c>
      <c r="N196" s="25">
        <v>-157</v>
      </c>
    </row>
    <row r="197" spans="1:14" ht="11.25" customHeight="1">
      <c r="A197" s="5"/>
      <c r="B197" s="24" t="s">
        <v>90</v>
      </c>
      <c r="C197" s="78">
        <v>1.024</v>
      </c>
      <c r="D197" s="25">
        <v>5975</v>
      </c>
      <c r="E197" s="25">
        <v>14438</v>
      </c>
      <c r="F197" s="25">
        <v>6900</v>
      </c>
      <c r="G197" s="25">
        <v>7538</v>
      </c>
      <c r="H197" s="25">
        <v>5834.9609375</v>
      </c>
      <c r="I197" s="25">
        <v>14099.609375</v>
      </c>
      <c r="J197" s="26">
        <v>2.4164016736401672</v>
      </c>
      <c r="K197" s="27">
        <v>91.536216503051207</v>
      </c>
      <c r="L197" s="27">
        <v>7.1180307340376752</v>
      </c>
      <c r="M197" s="25">
        <v>14487</v>
      </c>
      <c r="N197" s="25">
        <v>-49</v>
      </c>
    </row>
    <row r="198" spans="1:14" ht="11.25" customHeight="1">
      <c r="A198" s="5"/>
      <c r="B198" s="24" t="s">
        <v>91</v>
      </c>
      <c r="C198" s="78">
        <v>1.1399999999999999</v>
      </c>
      <c r="D198" s="25">
        <v>6259</v>
      </c>
      <c r="E198" s="25">
        <v>15884</v>
      </c>
      <c r="F198" s="25">
        <v>7413</v>
      </c>
      <c r="G198" s="25">
        <v>8471</v>
      </c>
      <c r="H198" s="25">
        <v>5490.3508771929828</v>
      </c>
      <c r="I198" s="25">
        <v>13933.333333333334</v>
      </c>
      <c r="J198" s="26">
        <v>2.5377855887521967</v>
      </c>
      <c r="K198" s="27">
        <v>87.510329358989495</v>
      </c>
      <c r="L198" s="27">
        <v>7.830918422181357</v>
      </c>
      <c r="M198" s="25">
        <v>15973</v>
      </c>
      <c r="N198" s="25">
        <v>-89</v>
      </c>
    </row>
    <row r="199" spans="1:14" ht="11.25" customHeight="1">
      <c r="A199" s="5"/>
      <c r="B199" s="24" t="s">
        <v>92</v>
      </c>
      <c r="C199" s="78">
        <v>0.47799999999999998</v>
      </c>
      <c r="D199" s="25">
        <v>2673</v>
      </c>
      <c r="E199" s="25">
        <v>6021</v>
      </c>
      <c r="F199" s="25">
        <v>2849</v>
      </c>
      <c r="G199" s="25">
        <v>3172</v>
      </c>
      <c r="H199" s="25">
        <v>5592.050209205021</v>
      </c>
      <c r="I199" s="25">
        <v>12596.234309623431</v>
      </c>
      <c r="J199" s="26">
        <v>2.2525252525252526</v>
      </c>
      <c r="K199" s="27">
        <v>89.817150063051699</v>
      </c>
      <c r="L199" s="27">
        <v>2.968393340465497</v>
      </c>
      <c r="M199" s="25">
        <v>6088</v>
      </c>
      <c r="N199" s="25">
        <v>-67</v>
      </c>
    </row>
    <row r="200" spans="1:14" ht="11.25" customHeight="1">
      <c r="A200" s="5"/>
      <c r="B200" s="24" t="s">
        <v>93</v>
      </c>
      <c r="C200" s="78">
        <v>0.58299999999999996</v>
      </c>
      <c r="D200" s="25">
        <v>3201</v>
      </c>
      <c r="E200" s="25">
        <v>7340</v>
      </c>
      <c r="F200" s="25">
        <v>3458</v>
      </c>
      <c r="G200" s="25">
        <v>3882</v>
      </c>
      <c r="H200" s="25">
        <v>5490.566037735849</v>
      </c>
      <c r="I200" s="25">
        <v>12590.051457975987</v>
      </c>
      <c r="J200" s="26">
        <v>2.2930334270540458</v>
      </c>
      <c r="K200" s="27">
        <v>89.077794951056148</v>
      </c>
      <c r="L200" s="27">
        <v>3.6186691777141253</v>
      </c>
      <c r="M200" s="25">
        <v>7394</v>
      </c>
      <c r="N200" s="25">
        <v>-54</v>
      </c>
    </row>
    <row r="201" spans="1:14" ht="11.25" customHeight="1">
      <c r="A201" s="5"/>
      <c r="B201" s="24" t="s">
        <v>94</v>
      </c>
      <c r="C201" s="78">
        <v>0.90200000000000002</v>
      </c>
      <c r="D201" s="25">
        <v>5066</v>
      </c>
      <c r="E201" s="25">
        <v>9914</v>
      </c>
      <c r="F201" s="25">
        <v>4543</v>
      </c>
      <c r="G201" s="25">
        <v>5371</v>
      </c>
      <c r="H201" s="25">
        <v>5616.4079822616404</v>
      </c>
      <c r="I201" s="25">
        <v>10991.130820399112</v>
      </c>
      <c r="J201" s="26">
        <v>1.9569680221081722</v>
      </c>
      <c r="K201" s="27">
        <v>84.583876373114876</v>
      </c>
      <c r="L201" s="27">
        <v>4.8876684234138743</v>
      </c>
      <c r="M201" s="25">
        <v>9955</v>
      </c>
      <c r="N201" s="25">
        <v>-41</v>
      </c>
    </row>
    <row r="202" spans="1:14" ht="11.25" customHeight="1">
      <c r="A202" s="5"/>
      <c r="B202" s="24" t="s">
        <v>95</v>
      </c>
      <c r="C202" s="78">
        <v>0.44099999999999995</v>
      </c>
      <c r="D202" s="25">
        <v>4026</v>
      </c>
      <c r="E202" s="25">
        <v>7531</v>
      </c>
      <c r="F202" s="25">
        <v>3571</v>
      </c>
      <c r="G202" s="25">
        <v>3960</v>
      </c>
      <c r="H202" s="25">
        <v>9129.2517006802736</v>
      </c>
      <c r="I202" s="25">
        <v>17077.097505668935</v>
      </c>
      <c r="J202" s="26">
        <v>1.8705911574764034</v>
      </c>
      <c r="K202" s="27">
        <v>90.176767676767682</v>
      </c>
      <c r="L202" s="27">
        <v>3.7128334574066861</v>
      </c>
      <c r="M202" s="25">
        <v>7473</v>
      </c>
      <c r="N202" s="25">
        <v>58</v>
      </c>
    </row>
    <row r="203" spans="1:14" ht="11.25" customHeight="1">
      <c r="A203" s="5"/>
      <c r="B203" s="24" t="s">
        <v>96</v>
      </c>
      <c r="C203" s="78">
        <v>0.94799999999999995</v>
      </c>
      <c r="D203" s="25">
        <v>7089</v>
      </c>
      <c r="E203" s="25">
        <v>12986</v>
      </c>
      <c r="F203" s="25">
        <v>6085</v>
      </c>
      <c r="G203" s="25">
        <v>6901</v>
      </c>
      <c r="H203" s="25">
        <v>7477.8481012658231</v>
      </c>
      <c r="I203" s="25">
        <v>13698.31223628692</v>
      </c>
      <c r="J203" s="26">
        <v>1.8318521653265623</v>
      </c>
      <c r="K203" s="27">
        <v>88.175626720765109</v>
      </c>
      <c r="L203" s="27">
        <v>6.4021850056942275</v>
      </c>
      <c r="M203" s="25">
        <v>12879</v>
      </c>
      <c r="N203" s="25">
        <v>107</v>
      </c>
    </row>
    <row r="204" spans="1:14" ht="11.25" customHeight="1">
      <c r="A204" s="5"/>
      <c r="B204" s="24" t="s">
        <v>189</v>
      </c>
      <c r="C204" s="78">
        <v>0.89400000000000002</v>
      </c>
      <c r="D204" s="25">
        <v>5839</v>
      </c>
      <c r="E204" s="25">
        <v>12877</v>
      </c>
      <c r="F204" s="25">
        <v>6093</v>
      </c>
      <c r="G204" s="25">
        <v>6784</v>
      </c>
      <c r="H204" s="25">
        <v>6531.3199105145413</v>
      </c>
      <c r="I204" s="25">
        <v>14403.803131991051</v>
      </c>
      <c r="J204" s="26">
        <v>2.2053433807158762</v>
      </c>
      <c r="K204" s="27">
        <v>89.814268867924525</v>
      </c>
      <c r="L204" s="27">
        <v>6.3484472753984722</v>
      </c>
      <c r="M204" s="25">
        <v>12759</v>
      </c>
      <c r="N204" s="25">
        <v>118</v>
      </c>
    </row>
    <row r="205" spans="1:14" ht="11.25" customHeight="1">
      <c r="A205" s="5"/>
      <c r="B205" s="24" t="s">
        <v>190</v>
      </c>
      <c r="C205" s="78">
        <v>0.57799999999999996</v>
      </c>
      <c r="D205" s="25">
        <v>2068</v>
      </c>
      <c r="E205" s="25">
        <v>4898</v>
      </c>
      <c r="F205" s="25">
        <v>2407</v>
      </c>
      <c r="G205" s="25">
        <v>2491</v>
      </c>
      <c r="H205" s="25">
        <v>3577.8546712802772</v>
      </c>
      <c r="I205" s="25">
        <v>8474.0484429065746</v>
      </c>
      <c r="J205" s="26">
        <v>2.3684719535783367</v>
      </c>
      <c r="K205" s="27">
        <v>96.627860297069446</v>
      </c>
      <c r="L205" s="27">
        <v>2.4147468164092349</v>
      </c>
      <c r="M205" s="25">
        <v>4869</v>
      </c>
      <c r="N205" s="25">
        <v>29</v>
      </c>
    </row>
    <row r="206" spans="1:14" ht="11.25" customHeight="1">
      <c r="A206" s="5"/>
      <c r="B206" s="24" t="s">
        <v>268</v>
      </c>
      <c r="C206" s="78">
        <v>1.1289999999999998</v>
      </c>
      <c r="D206" s="25">
        <v>5434</v>
      </c>
      <c r="E206" s="25">
        <v>10918</v>
      </c>
      <c r="F206" s="25">
        <v>5221</v>
      </c>
      <c r="G206" s="25">
        <v>5697</v>
      </c>
      <c r="H206" s="25">
        <v>4813.108945969886</v>
      </c>
      <c r="I206" s="25">
        <v>9670.5048715677603</v>
      </c>
      <c r="J206" s="26">
        <v>2.0092013249907987</v>
      </c>
      <c r="K206" s="27">
        <v>91.644725294014393</v>
      </c>
      <c r="L206" s="27">
        <v>5.3826471501747708</v>
      </c>
      <c r="M206" s="25">
        <v>10907</v>
      </c>
      <c r="N206" s="25">
        <v>11</v>
      </c>
    </row>
    <row r="207" spans="1:14" ht="11.25" customHeight="1">
      <c r="A207" s="5"/>
      <c r="B207" s="24" t="s">
        <v>191</v>
      </c>
      <c r="C207" s="78">
        <v>1.1869999999999998</v>
      </c>
      <c r="D207" s="25">
        <v>4670</v>
      </c>
      <c r="E207" s="25">
        <v>10671</v>
      </c>
      <c r="F207" s="25">
        <v>5178</v>
      </c>
      <c r="G207" s="25">
        <v>5493</v>
      </c>
      <c r="H207" s="25">
        <v>3934.2881213142382</v>
      </c>
      <c r="I207" s="25">
        <v>8989.8904802021916</v>
      </c>
      <c r="J207" s="26">
        <v>2.2850107066381158</v>
      </c>
      <c r="K207" s="27">
        <v>94.265428727471317</v>
      </c>
      <c r="L207" s="27">
        <v>5.2608744952843907</v>
      </c>
      <c r="M207" s="25">
        <v>10580</v>
      </c>
      <c r="N207" s="25">
        <v>91</v>
      </c>
    </row>
    <row r="208" spans="1:14" ht="11.25" customHeight="1">
      <c r="A208" s="5"/>
      <c r="B208" s="24" t="s">
        <v>192</v>
      </c>
      <c r="C208" s="78">
        <v>0.623</v>
      </c>
      <c r="D208" s="25">
        <v>3867</v>
      </c>
      <c r="E208" s="25">
        <v>8991</v>
      </c>
      <c r="F208" s="25">
        <v>4362</v>
      </c>
      <c r="G208" s="25">
        <v>4629</v>
      </c>
      <c r="H208" s="25">
        <v>6207.0626003210273</v>
      </c>
      <c r="I208" s="25">
        <v>14431.781701444623</v>
      </c>
      <c r="J208" s="26">
        <v>2.3250581846392553</v>
      </c>
      <c r="K208" s="27">
        <v>94.23201555411535</v>
      </c>
      <c r="L208" s="27">
        <v>4.4326232393498231</v>
      </c>
      <c r="M208" s="25">
        <v>9008</v>
      </c>
      <c r="N208" s="25">
        <v>-17</v>
      </c>
    </row>
    <row r="209" spans="1:14" ht="11.25" customHeight="1">
      <c r="A209" s="30"/>
      <c r="B209" s="24" t="s">
        <v>193</v>
      </c>
      <c r="C209" s="78">
        <v>0.79800000000000004</v>
      </c>
      <c r="D209" s="25">
        <v>3643</v>
      </c>
      <c r="E209" s="25">
        <v>8741</v>
      </c>
      <c r="F209" s="25">
        <v>4048</v>
      </c>
      <c r="G209" s="25">
        <v>4693</v>
      </c>
      <c r="H209" s="25">
        <v>4565.1629072681699</v>
      </c>
      <c r="I209" s="25">
        <v>10953.634085213032</v>
      </c>
      <c r="J209" s="26">
        <v>2.3993961021136427</v>
      </c>
      <c r="K209" s="27">
        <v>86.256126145322824</v>
      </c>
      <c r="L209" s="27">
        <v>4.3093715643595596</v>
      </c>
      <c r="M209" s="25">
        <v>8732</v>
      </c>
      <c r="N209" s="25">
        <v>9</v>
      </c>
    </row>
    <row r="210" spans="1:14" ht="11.25" customHeight="1">
      <c r="A210" s="30"/>
      <c r="B210" s="24" t="s">
        <v>194</v>
      </c>
      <c r="C210" s="78">
        <v>0.747</v>
      </c>
      <c r="D210" s="25">
        <v>3150</v>
      </c>
      <c r="E210" s="25">
        <v>7952</v>
      </c>
      <c r="F210" s="25">
        <v>3770</v>
      </c>
      <c r="G210" s="25">
        <v>4182</v>
      </c>
      <c r="H210" s="25">
        <v>4216.8674698795185</v>
      </c>
      <c r="I210" s="25">
        <v>10645.247657295849</v>
      </c>
      <c r="J210" s="26">
        <v>2.5244444444444443</v>
      </c>
      <c r="K210" s="27">
        <v>90.148254423720715</v>
      </c>
      <c r="L210" s="27">
        <v>3.9203892780902896</v>
      </c>
      <c r="M210" s="25">
        <v>7876</v>
      </c>
      <c r="N210" s="25">
        <v>76</v>
      </c>
    </row>
    <row r="211" spans="1:14" ht="11.25" customHeight="1">
      <c r="A211" s="30"/>
      <c r="B211" s="24" t="s">
        <v>195</v>
      </c>
      <c r="C211" s="78">
        <v>15.427</v>
      </c>
      <c r="D211" s="25">
        <v>4861</v>
      </c>
      <c r="E211" s="25">
        <v>12142</v>
      </c>
      <c r="F211" s="25">
        <v>5559</v>
      </c>
      <c r="G211" s="25">
        <v>6583</v>
      </c>
      <c r="H211" s="25">
        <v>315.09690801840929</v>
      </c>
      <c r="I211" s="25">
        <v>787.06164516756337</v>
      </c>
      <c r="J211" s="26">
        <v>2.4978399506274429</v>
      </c>
      <c r="K211" s="27">
        <v>84.444782014279212</v>
      </c>
      <c r="L211" s="27">
        <v>5.9860873509270984</v>
      </c>
      <c r="M211" s="25">
        <v>12260</v>
      </c>
      <c r="N211" s="25">
        <v>-118</v>
      </c>
    </row>
    <row r="212" spans="1:14" ht="11.25" customHeight="1">
      <c r="A212" s="30"/>
      <c r="B212" s="24" t="s">
        <v>196</v>
      </c>
      <c r="C212" s="78">
        <v>7.5429999999999993</v>
      </c>
      <c r="D212" s="25">
        <v>34</v>
      </c>
      <c r="E212" s="25">
        <v>137</v>
      </c>
      <c r="F212" s="25">
        <v>65</v>
      </c>
      <c r="G212" s="25">
        <v>72</v>
      </c>
      <c r="H212" s="25">
        <v>4.5074903884396136</v>
      </c>
      <c r="I212" s="25">
        <v>18.162534800477264</v>
      </c>
      <c r="J212" s="26">
        <v>4.0294117647058822</v>
      </c>
      <c r="K212" s="27">
        <v>90.277777777777786</v>
      </c>
      <c r="L212" s="27">
        <v>6.7541917894664197E-2</v>
      </c>
      <c r="M212" s="25">
        <v>139</v>
      </c>
      <c r="N212" s="25">
        <v>-2</v>
      </c>
    </row>
    <row r="213" spans="1:14" ht="11.25" customHeight="1">
      <c r="A213" s="30"/>
      <c r="B213" s="24" t="s">
        <v>197</v>
      </c>
      <c r="C213" s="78">
        <v>8.2240000000000002</v>
      </c>
      <c r="D213" s="25">
        <v>55</v>
      </c>
      <c r="E213" s="25">
        <v>156</v>
      </c>
      <c r="F213" s="25">
        <v>71</v>
      </c>
      <c r="G213" s="25">
        <v>85</v>
      </c>
      <c r="H213" s="25">
        <v>6.6877431906614788</v>
      </c>
      <c r="I213" s="25">
        <v>18.968871595330739</v>
      </c>
      <c r="J213" s="26">
        <v>2.8363636363636364</v>
      </c>
      <c r="K213" s="27">
        <v>83.529411764705884</v>
      </c>
      <c r="L213" s="27">
        <v>7.6909045193924178E-2</v>
      </c>
      <c r="M213" s="25">
        <v>167</v>
      </c>
      <c r="N213" s="25">
        <v>-11</v>
      </c>
    </row>
    <row r="214" spans="1:14" ht="11.25" customHeight="1">
      <c r="A214" s="30"/>
      <c r="B214" s="24" t="s">
        <v>198</v>
      </c>
      <c r="C214" s="78">
        <v>19.664000000000001</v>
      </c>
      <c r="D214" s="25">
        <v>933</v>
      </c>
      <c r="E214" s="25">
        <v>2494</v>
      </c>
      <c r="F214" s="25">
        <v>1218</v>
      </c>
      <c r="G214" s="25">
        <v>1276</v>
      </c>
      <c r="H214" s="25">
        <v>47.447111472742066</v>
      </c>
      <c r="I214" s="25">
        <v>126.8307567127746</v>
      </c>
      <c r="J214" s="26">
        <v>2.673097534833869</v>
      </c>
      <c r="K214" s="27">
        <v>95.454545454545453</v>
      </c>
      <c r="L214" s="27">
        <v>1.2295587097028648</v>
      </c>
      <c r="M214" s="25">
        <v>2468</v>
      </c>
      <c r="N214" s="25">
        <v>26</v>
      </c>
    </row>
    <row r="215" spans="1:14" ht="11.25" customHeight="1">
      <c r="A215" s="30"/>
      <c r="B215" s="24" t="s">
        <v>199</v>
      </c>
      <c r="C215" s="78">
        <v>7.9219999999999997</v>
      </c>
      <c r="D215" s="25">
        <v>3575</v>
      </c>
      <c r="E215" s="25">
        <v>9012</v>
      </c>
      <c r="F215" s="25">
        <v>4274</v>
      </c>
      <c r="G215" s="25">
        <v>4738</v>
      </c>
      <c r="H215" s="25">
        <v>451.2749305730876</v>
      </c>
      <c r="I215" s="25">
        <v>1137.5915172936127</v>
      </c>
      <c r="J215" s="26">
        <v>2.5208391608391607</v>
      </c>
      <c r="K215" s="27">
        <v>90.206838328408608</v>
      </c>
      <c r="L215" s="27">
        <v>4.4429763800490045</v>
      </c>
      <c r="M215" s="25">
        <v>9107</v>
      </c>
      <c r="N215" s="25">
        <v>-95</v>
      </c>
    </row>
    <row r="216" spans="1:14" ht="11.25" customHeight="1">
      <c r="A216" s="30"/>
      <c r="B216" s="24" t="s">
        <v>200</v>
      </c>
      <c r="C216" s="78">
        <v>2.0870000000000002</v>
      </c>
      <c r="D216" s="25">
        <v>4028</v>
      </c>
      <c r="E216" s="25">
        <v>8994</v>
      </c>
      <c r="F216" s="25">
        <v>4303</v>
      </c>
      <c r="G216" s="25">
        <v>4691</v>
      </c>
      <c r="H216" s="25">
        <v>1930.043124101581</v>
      </c>
      <c r="I216" s="25">
        <v>4309.5352180162909</v>
      </c>
      <c r="J216" s="26">
        <v>2.2328699106256207</v>
      </c>
      <c r="K216" s="27">
        <v>91.728842464293322</v>
      </c>
      <c r="L216" s="27">
        <v>4.4341022594497055</v>
      </c>
      <c r="M216" s="25">
        <v>9136</v>
      </c>
      <c r="N216" s="25">
        <v>-142</v>
      </c>
    </row>
    <row r="217" spans="1:14" ht="11.25" customHeight="1">
      <c r="A217" s="41"/>
      <c r="B217" s="86"/>
      <c r="C217" s="85"/>
      <c r="D217" s="41"/>
      <c r="E217" s="41"/>
      <c r="F217" s="41"/>
      <c r="G217" s="41"/>
      <c r="H217" s="84"/>
      <c r="I217" s="84"/>
      <c r="J217" s="62"/>
      <c r="K217" s="63"/>
      <c r="L217" s="64"/>
      <c r="M217" s="41"/>
      <c r="N217" s="65"/>
    </row>
    <row r="218" spans="1:14" ht="11.25" customHeight="1">
      <c r="A218" s="5"/>
      <c r="B218" s="24"/>
      <c r="C218" s="80"/>
      <c r="D218" s="5"/>
      <c r="E218" s="5"/>
      <c r="F218" s="5"/>
      <c r="G218" s="5"/>
      <c r="H218" s="83"/>
      <c r="I218" s="83"/>
      <c r="J218" s="47"/>
      <c r="K218" s="48"/>
      <c r="L218" s="32"/>
      <c r="M218" s="5"/>
      <c r="N218" s="49"/>
    </row>
    <row r="219" spans="1:14" ht="11.25" customHeight="1">
      <c r="A219" s="5"/>
      <c r="B219" s="24"/>
      <c r="C219" s="80"/>
      <c r="D219" s="5"/>
      <c r="E219" s="5"/>
      <c r="F219" s="5"/>
      <c r="G219" s="5"/>
      <c r="H219" s="83"/>
      <c r="I219" s="83"/>
      <c r="J219" s="47"/>
      <c r="K219" s="48"/>
      <c r="L219" s="32"/>
      <c r="M219" s="5"/>
      <c r="N219" s="49"/>
    </row>
    <row r="220" spans="1:14">
      <c r="A220" s="5"/>
      <c r="B220" s="24"/>
      <c r="C220" s="80"/>
      <c r="D220" s="5"/>
      <c r="E220" s="5"/>
      <c r="F220" s="5"/>
      <c r="G220" s="5"/>
      <c r="H220" s="83"/>
      <c r="I220" s="83"/>
      <c r="J220" s="47"/>
      <c r="K220" s="48"/>
      <c r="L220" s="32"/>
      <c r="M220" s="5"/>
      <c r="N220" s="49"/>
    </row>
    <row r="221" spans="1:14" ht="13.5" customHeight="1">
      <c r="A221" s="5"/>
      <c r="B221" s="24"/>
      <c r="C221" s="80"/>
      <c r="D221" s="5"/>
      <c r="E221" s="5"/>
      <c r="F221" s="5"/>
      <c r="G221" s="5"/>
      <c r="H221" s="83"/>
      <c r="I221" s="83"/>
      <c r="J221" s="47"/>
      <c r="K221" s="48"/>
      <c r="L221" s="32"/>
      <c r="M221" s="5"/>
      <c r="N221" s="49"/>
    </row>
    <row r="222" spans="1:14" ht="13.5" customHeight="1">
      <c r="A222" s="95" t="s">
        <v>306</v>
      </c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1:14">
      <c r="A223" s="5"/>
      <c r="B223" s="4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>
      <c r="A224" s="5"/>
      <c r="B224" s="4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1.25" customHeight="1">
      <c r="A225" s="265" t="s">
        <v>265</v>
      </c>
      <c r="B225" s="266"/>
      <c r="C225" s="7" t="s">
        <v>305</v>
      </c>
      <c r="D225" s="269" t="s">
        <v>304</v>
      </c>
      <c r="E225" s="270"/>
      <c r="F225" s="270"/>
      <c r="G225" s="271"/>
      <c r="H225" s="269" t="s">
        <v>282</v>
      </c>
      <c r="I225" s="271"/>
      <c r="J225" s="272" t="s">
        <v>263</v>
      </c>
      <c r="K225" s="7" t="s">
        <v>262</v>
      </c>
      <c r="L225" s="272" t="s">
        <v>261</v>
      </c>
      <c r="M225" s="272" t="s">
        <v>303</v>
      </c>
      <c r="N225" s="276" t="s">
        <v>278</v>
      </c>
    </row>
    <row r="226" spans="1:14" ht="11.25" customHeight="1">
      <c r="A226" s="267"/>
      <c r="B226" s="268"/>
      <c r="C226" s="9" t="s">
        <v>302</v>
      </c>
      <c r="D226" s="8" t="s">
        <v>256</v>
      </c>
      <c r="E226" s="10" t="s">
        <v>255</v>
      </c>
      <c r="F226" s="10" t="s">
        <v>259</v>
      </c>
      <c r="G226" s="12" t="s">
        <v>258</v>
      </c>
      <c r="H226" s="8" t="s">
        <v>256</v>
      </c>
      <c r="I226" s="9" t="s">
        <v>277</v>
      </c>
      <c r="J226" s="273"/>
      <c r="K226" s="9" t="s">
        <v>257</v>
      </c>
      <c r="L226" s="273"/>
      <c r="M226" s="286"/>
      <c r="N226" s="282"/>
    </row>
    <row r="227" spans="1:14" ht="11.25" customHeight="1">
      <c r="A227" s="81"/>
      <c r="B227" s="74"/>
      <c r="C227" s="15"/>
      <c r="D227" s="15"/>
      <c r="E227" s="15"/>
      <c r="F227" s="15"/>
      <c r="G227" s="15"/>
      <c r="H227" s="15"/>
      <c r="I227" s="15"/>
      <c r="J227" s="16"/>
      <c r="K227" s="15"/>
      <c r="L227" s="16"/>
      <c r="M227" s="15"/>
      <c r="N227" s="15"/>
    </row>
    <row r="228" spans="1:14" ht="11.25" customHeight="1">
      <c r="A228" s="5"/>
      <c r="B228" s="24" t="s">
        <v>238</v>
      </c>
      <c r="C228" s="78">
        <v>37.869999999999997</v>
      </c>
      <c r="D228" s="25">
        <v>141</v>
      </c>
      <c r="E228" s="25">
        <v>364</v>
      </c>
      <c r="F228" s="25">
        <v>173</v>
      </c>
      <c r="G228" s="25">
        <v>191</v>
      </c>
      <c r="H228" s="25">
        <v>3.7232637972009508</v>
      </c>
      <c r="I228" s="25">
        <v>9.6118299445471358</v>
      </c>
      <c r="J228" s="26">
        <v>2.5815602836879434</v>
      </c>
      <c r="K228" s="27">
        <v>90.575916230366488</v>
      </c>
      <c r="L228" s="27">
        <v>0.17945443878582309</v>
      </c>
      <c r="M228" s="25">
        <v>375</v>
      </c>
      <c r="N228" s="25">
        <v>-11</v>
      </c>
    </row>
    <row r="229" spans="1:14" ht="11.25" customHeight="1">
      <c r="A229" s="5"/>
      <c r="B229" s="28" t="s">
        <v>239</v>
      </c>
      <c r="C229" s="80">
        <v>50.320999999999998</v>
      </c>
      <c r="D229" s="25">
        <v>512</v>
      </c>
      <c r="E229" s="25">
        <v>1429</v>
      </c>
      <c r="F229" s="25">
        <v>683</v>
      </c>
      <c r="G229" s="25">
        <v>746</v>
      </c>
      <c r="H229" s="25">
        <v>10.17467856362155</v>
      </c>
      <c r="I229" s="25">
        <v>28.397686850420303</v>
      </c>
      <c r="J229" s="26">
        <v>2.791015625</v>
      </c>
      <c r="K229" s="27">
        <v>91.554959785522797</v>
      </c>
      <c r="L229" s="27">
        <v>0.70450657424434393</v>
      </c>
      <c r="M229" s="25">
        <v>1461</v>
      </c>
      <c r="N229" s="25">
        <v>-32</v>
      </c>
    </row>
    <row r="230" spans="1:14" ht="11.25" customHeight="1">
      <c r="A230" s="5"/>
      <c r="B230" s="28" t="s">
        <v>240</v>
      </c>
      <c r="C230" s="80">
        <v>54.533000000000001</v>
      </c>
      <c r="D230" s="25">
        <v>614</v>
      </c>
      <c r="E230" s="25">
        <v>1817</v>
      </c>
      <c r="F230" s="25">
        <v>850</v>
      </c>
      <c r="G230" s="25">
        <v>967</v>
      </c>
      <c r="H230" s="25">
        <v>11.259237525901748</v>
      </c>
      <c r="I230" s="25">
        <v>33.319274567692958</v>
      </c>
      <c r="J230" s="26">
        <v>2.95928338762215</v>
      </c>
      <c r="K230" s="27">
        <v>87.900723888314374</v>
      </c>
      <c r="L230" s="27">
        <v>0.8957931738292324</v>
      </c>
      <c r="M230" s="25">
        <v>1838</v>
      </c>
      <c r="N230" s="25">
        <v>-21</v>
      </c>
    </row>
    <row r="231" spans="1:14" ht="11.25" customHeight="1">
      <c r="A231" s="5"/>
      <c r="B231" s="28" t="s">
        <v>241</v>
      </c>
      <c r="C231" s="80">
        <v>21.012</v>
      </c>
      <c r="D231" s="25">
        <v>529</v>
      </c>
      <c r="E231" s="25">
        <v>1485</v>
      </c>
      <c r="F231" s="25">
        <v>715</v>
      </c>
      <c r="G231" s="25">
        <v>770</v>
      </c>
      <c r="H231" s="25">
        <v>25.176089853417093</v>
      </c>
      <c r="I231" s="25">
        <v>70.673900628212451</v>
      </c>
      <c r="J231" s="26">
        <v>2.8071833648393194</v>
      </c>
      <c r="K231" s="27">
        <v>92.857142857142861</v>
      </c>
      <c r="L231" s="27">
        <v>0.73211494944216293</v>
      </c>
      <c r="M231" s="25">
        <v>1488</v>
      </c>
      <c r="N231" s="25">
        <v>-3</v>
      </c>
    </row>
    <row r="232" spans="1:14" ht="11.25" customHeight="1">
      <c r="A232" s="5"/>
      <c r="B232" s="28" t="s">
        <v>242</v>
      </c>
      <c r="C232" s="80">
        <v>18.995999999999999</v>
      </c>
      <c r="D232" s="25">
        <v>179</v>
      </c>
      <c r="E232" s="25">
        <v>487</v>
      </c>
      <c r="F232" s="25">
        <v>231</v>
      </c>
      <c r="G232" s="25">
        <v>256</v>
      </c>
      <c r="H232" s="25">
        <v>9.4230364287218364</v>
      </c>
      <c r="I232" s="25">
        <v>25.636976205516952</v>
      </c>
      <c r="J232" s="26">
        <v>2.7206703910614527</v>
      </c>
      <c r="K232" s="27">
        <v>90.234375</v>
      </c>
      <c r="L232" s="27">
        <v>0.24009426288103256</v>
      </c>
      <c r="M232" s="25">
        <v>502</v>
      </c>
      <c r="N232" s="25">
        <v>-15</v>
      </c>
    </row>
    <row r="233" spans="1:14" ht="11.25" customHeight="1">
      <c r="A233" s="5"/>
      <c r="B233" s="28" t="s">
        <v>243</v>
      </c>
      <c r="C233" s="80">
        <v>34.948</v>
      </c>
      <c r="D233" s="25">
        <v>155</v>
      </c>
      <c r="E233" s="25">
        <v>468</v>
      </c>
      <c r="F233" s="25">
        <v>231</v>
      </c>
      <c r="G233" s="25">
        <v>237</v>
      </c>
      <c r="H233" s="25">
        <v>4.435160810346801</v>
      </c>
      <c r="I233" s="25">
        <v>13.391324253176148</v>
      </c>
      <c r="J233" s="26">
        <v>3.0193548387096776</v>
      </c>
      <c r="K233" s="27">
        <v>97.468354430379748</v>
      </c>
      <c r="L233" s="27">
        <v>0.23072713558177255</v>
      </c>
      <c r="M233" s="25">
        <v>473</v>
      </c>
      <c r="N233" s="25">
        <v>-5</v>
      </c>
    </row>
    <row r="234" spans="1:14" ht="11.25" customHeight="1">
      <c r="A234" s="5"/>
      <c r="B234" s="28"/>
      <c r="C234" s="79"/>
      <c r="D234" s="5"/>
      <c r="E234" s="5"/>
      <c r="F234" s="5"/>
      <c r="G234" s="5"/>
      <c r="H234" s="30"/>
      <c r="I234" s="30"/>
      <c r="J234" s="31"/>
      <c r="K234" s="27"/>
      <c r="L234" s="32"/>
      <c r="M234" s="5"/>
      <c r="N234" s="25"/>
    </row>
    <row r="235" spans="1:14" s="3" customFormat="1" ht="11.25" customHeight="1">
      <c r="A235" s="278" t="s">
        <v>14</v>
      </c>
      <c r="B235" s="279"/>
      <c r="C235" s="51">
        <v>59.2</v>
      </c>
      <c r="D235" s="52">
        <v>60701</v>
      </c>
      <c r="E235" s="52">
        <v>153791</v>
      </c>
      <c r="F235" s="52">
        <v>73726</v>
      </c>
      <c r="G235" s="52">
        <v>80065</v>
      </c>
      <c r="H235" s="52">
        <v>1025.3547297297296</v>
      </c>
      <c r="I235" s="52">
        <v>2597.8209459459458</v>
      </c>
      <c r="J235" s="51">
        <v>2.5335826427900692</v>
      </c>
      <c r="K235" s="53">
        <v>92.082682820208589</v>
      </c>
      <c r="L235" s="53">
        <v>100</v>
      </c>
      <c r="M235" s="52">
        <v>154469</v>
      </c>
      <c r="N235" s="52">
        <v>-678</v>
      </c>
    </row>
    <row r="236" spans="1:14" ht="11.25" customHeight="1">
      <c r="A236" s="5"/>
      <c r="B236" s="24" t="s">
        <v>97</v>
      </c>
      <c r="C236" s="78">
        <v>4.984</v>
      </c>
      <c r="D236" s="25">
        <v>3097</v>
      </c>
      <c r="E236" s="25">
        <v>7438</v>
      </c>
      <c r="F236" s="25">
        <v>3607</v>
      </c>
      <c r="G236" s="25">
        <v>3831</v>
      </c>
      <c r="H236" s="25">
        <v>621.38844301765653</v>
      </c>
      <c r="I236" s="25">
        <v>1492.3756019261637</v>
      </c>
      <c r="J236" s="26">
        <v>2.4016790442363578</v>
      </c>
      <c r="K236" s="27">
        <v>94.152962672931352</v>
      </c>
      <c r="L236" s="27">
        <v>4.8364338615393621</v>
      </c>
      <c r="M236" s="25">
        <v>7550</v>
      </c>
      <c r="N236" s="25">
        <v>-112</v>
      </c>
    </row>
    <row r="237" spans="1:14" ht="11.25" customHeight="1">
      <c r="A237" s="5"/>
      <c r="B237" s="24" t="s">
        <v>98</v>
      </c>
      <c r="C237" s="78">
        <v>7.7549999999999999</v>
      </c>
      <c r="D237" s="25">
        <v>4762</v>
      </c>
      <c r="E237" s="25">
        <v>12288</v>
      </c>
      <c r="F237" s="25">
        <v>5942</v>
      </c>
      <c r="G237" s="25">
        <v>6346</v>
      </c>
      <c r="H237" s="25">
        <v>614.05544809800131</v>
      </c>
      <c r="I237" s="25">
        <v>1584.5261121856868</v>
      </c>
      <c r="J237" s="26">
        <v>2.5804283914321715</v>
      </c>
      <c r="K237" s="27">
        <v>93.633785061456038</v>
      </c>
      <c r="L237" s="27">
        <v>7.9900644381010588</v>
      </c>
      <c r="M237" s="25">
        <v>12250</v>
      </c>
      <c r="N237" s="25">
        <v>38</v>
      </c>
    </row>
    <row r="238" spans="1:14" ht="11.25" customHeight="1">
      <c r="A238" s="5"/>
      <c r="B238" s="24" t="s">
        <v>99</v>
      </c>
      <c r="C238" s="78">
        <v>1.831</v>
      </c>
      <c r="D238" s="25">
        <v>3881</v>
      </c>
      <c r="E238" s="25">
        <v>9659</v>
      </c>
      <c r="F238" s="25">
        <v>4663</v>
      </c>
      <c r="G238" s="25">
        <v>4996</v>
      </c>
      <c r="H238" s="25">
        <v>2119.6067722555981</v>
      </c>
      <c r="I238" s="25">
        <v>5275.2594210813768</v>
      </c>
      <c r="J238" s="26">
        <v>2.4887915485699561</v>
      </c>
      <c r="K238" s="27">
        <v>93.334667734187349</v>
      </c>
      <c r="L238" s="27">
        <v>6.2806015956720485</v>
      </c>
      <c r="M238" s="25">
        <v>9583</v>
      </c>
      <c r="N238" s="25">
        <v>76</v>
      </c>
    </row>
    <row r="239" spans="1:14" ht="11.25" customHeight="1">
      <c r="A239" s="5"/>
      <c r="B239" s="24" t="s">
        <v>100</v>
      </c>
      <c r="C239" s="78">
        <v>1.22</v>
      </c>
      <c r="D239" s="25">
        <v>4048</v>
      </c>
      <c r="E239" s="25">
        <v>10013</v>
      </c>
      <c r="F239" s="25">
        <v>4864</v>
      </c>
      <c r="G239" s="25">
        <v>5149</v>
      </c>
      <c r="H239" s="25">
        <v>3318.032786885246</v>
      </c>
      <c r="I239" s="25">
        <v>8207.377049180328</v>
      </c>
      <c r="J239" s="26">
        <v>2.4735671936758892</v>
      </c>
      <c r="K239" s="27">
        <v>94.464944649446494</v>
      </c>
      <c r="L239" s="27">
        <v>6.5107841161056239</v>
      </c>
      <c r="M239" s="25">
        <v>9992</v>
      </c>
      <c r="N239" s="25">
        <v>21</v>
      </c>
    </row>
    <row r="240" spans="1:14" ht="11.25" customHeight="1">
      <c r="A240" s="5"/>
      <c r="B240" s="24" t="s">
        <v>101</v>
      </c>
      <c r="C240" s="78">
        <v>0.63500000000000001</v>
      </c>
      <c r="D240" s="25">
        <v>2707</v>
      </c>
      <c r="E240" s="25">
        <v>6393</v>
      </c>
      <c r="F240" s="25">
        <v>3135</v>
      </c>
      <c r="G240" s="25">
        <v>3258</v>
      </c>
      <c r="H240" s="25">
        <v>4262.9921259842522</v>
      </c>
      <c r="I240" s="25">
        <v>10067.71653543307</v>
      </c>
      <c r="J240" s="26">
        <v>2.3616549685999262</v>
      </c>
      <c r="K240" s="27">
        <v>96.224677716390431</v>
      </c>
      <c r="L240" s="27">
        <v>4.1569402630843157</v>
      </c>
      <c r="M240" s="25">
        <v>6373</v>
      </c>
      <c r="N240" s="25">
        <v>20</v>
      </c>
    </row>
    <row r="241" spans="1:14" ht="11.25" customHeight="1">
      <c r="A241" s="5"/>
      <c r="B241" s="24" t="s">
        <v>102</v>
      </c>
      <c r="C241" s="78">
        <v>0.58699999999999997</v>
      </c>
      <c r="D241" s="25">
        <v>3607</v>
      </c>
      <c r="E241" s="25">
        <v>8430</v>
      </c>
      <c r="F241" s="25">
        <v>3976</v>
      </c>
      <c r="G241" s="25">
        <v>4454</v>
      </c>
      <c r="H241" s="25">
        <v>6144.804088586031</v>
      </c>
      <c r="I241" s="25">
        <v>14361.158432708689</v>
      </c>
      <c r="J241" s="26">
        <v>2.3371222622678127</v>
      </c>
      <c r="K241" s="27">
        <v>89.268073641670412</v>
      </c>
      <c r="L241" s="27">
        <v>5.4814651052402281</v>
      </c>
      <c r="M241" s="25">
        <v>8600</v>
      </c>
      <c r="N241" s="25">
        <v>-170</v>
      </c>
    </row>
    <row r="242" spans="1:14" ht="11.25" customHeight="1">
      <c r="A242" s="5"/>
      <c r="B242" s="24" t="s">
        <v>103</v>
      </c>
      <c r="C242" s="78">
        <v>0.997</v>
      </c>
      <c r="D242" s="25">
        <v>4007</v>
      </c>
      <c r="E242" s="25">
        <v>9428</v>
      </c>
      <c r="F242" s="25">
        <v>4438</v>
      </c>
      <c r="G242" s="25">
        <v>4990</v>
      </c>
      <c r="H242" s="25">
        <v>4019.0571715145438</v>
      </c>
      <c r="I242" s="25">
        <v>9456.3691073219652</v>
      </c>
      <c r="J242" s="26">
        <v>2.3528824557025207</v>
      </c>
      <c r="K242" s="27">
        <v>88.937875751503</v>
      </c>
      <c r="L242" s="27">
        <v>6.1303977475925118</v>
      </c>
      <c r="M242" s="25">
        <v>9370</v>
      </c>
      <c r="N242" s="25">
        <v>58</v>
      </c>
    </row>
    <row r="243" spans="1:14" ht="11.25" customHeight="1">
      <c r="A243" s="5"/>
      <c r="B243" s="24" t="s">
        <v>104</v>
      </c>
      <c r="C243" s="78">
        <v>1.226</v>
      </c>
      <c r="D243" s="25">
        <v>4865</v>
      </c>
      <c r="E243" s="25">
        <v>10905</v>
      </c>
      <c r="F243" s="25">
        <v>5255</v>
      </c>
      <c r="G243" s="25">
        <v>5650</v>
      </c>
      <c r="H243" s="25">
        <v>3968.1892332789562</v>
      </c>
      <c r="I243" s="25">
        <v>8894.7797716150089</v>
      </c>
      <c r="J243" s="26">
        <v>2.2415210688591984</v>
      </c>
      <c r="K243" s="27">
        <v>93.008849557522126</v>
      </c>
      <c r="L243" s="27">
        <v>7.0907920489495488</v>
      </c>
      <c r="M243" s="25">
        <v>10950</v>
      </c>
      <c r="N243" s="25">
        <v>-45</v>
      </c>
    </row>
    <row r="244" spans="1:14" ht="11.25" customHeight="1">
      <c r="A244" s="5"/>
      <c r="B244" s="24" t="s">
        <v>105</v>
      </c>
      <c r="C244" s="78">
        <v>0.89600000000000002</v>
      </c>
      <c r="D244" s="25">
        <v>3097</v>
      </c>
      <c r="E244" s="25">
        <v>7903</v>
      </c>
      <c r="F244" s="25">
        <v>3859</v>
      </c>
      <c r="G244" s="25">
        <v>4044</v>
      </c>
      <c r="H244" s="25">
        <v>3456.4732142857142</v>
      </c>
      <c r="I244" s="25">
        <v>8820.3125</v>
      </c>
      <c r="J244" s="26">
        <v>2.5518243461414274</v>
      </c>
      <c r="K244" s="27">
        <v>95.425321463897134</v>
      </c>
      <c r="L244" s="27">
        <v>5.1387922570241429</v>
      </c>
      <c r="M244" s="25">
        <v>7902</v>
      </c>
      <c r="N244" s="25">
        <v>1</v>
      </c>
    </row>
    <row r="245" spans="1:14" ht="11.25" customHeight="1">
      <c r="A245" s="5"/>
      <c r="B245" s="24" t="s">
        <v>201</v>
      </c>
      <c r="C245" s="78">
        <v>2.0179999999999998</v>
      </c>
      <c r="D245" s="25">
        <v>5947</v>
      </c>
      <c r="E245" s="25">
        <v>14919</v>
      </c>
      <c r="F245" s="25">
        <v>7231</v>
      </c>
      <c r="G245" s="25">
        <v>7688</v>
      </c>
      <c r="H245" s="25">
        <v>2946.9772051536179</v>
      </c>
      <c r="I245" s="25">
        <v>7392.9633300297328</v>
      </c>
      <c r="J245" s="26">
        <v>2.5086598284849506</v>
      </c>
      <c r="K245" s="27">
        <v>94.055671175858478</v>
      </c>
      <c r="L245" s="27">
        <v>9.7008277467472084</v>
      </c>
      <c r="M245" s="25">
        <v>15085</v>
      </c>
      <c r="N245" s="25">
        <v>-166</v>
      </c>
    </row>
    <row r="246" spans="1:14" ht="11.25" customHeight="1">
      <c r="A246" s="5"/>
      <c r="B246" s="24" t="s">
        <v>202</v>
      </c>
      <c r="C246" s="78">
        <v>5.8869999999999996</v>
      </c>
      <c r="D246" s="25">
        <v>2663</v>
      </c>
      <c r="E246" s="25">
        <v>6322</v>
      </c>
      <c r="F246" s="25">
        <v>3105</v>
      </c>
      <c r="G246" s="25">
        <v>3217</v>
      </c>
      <c r="H246" s="25">
        <v>452.35264141328355</v>
      </c>
      <c r="I246" s="25">
        <v>1073.8916256157636</v>
      </c>
      <c r="J246" s="26">
        <v>2.3740142696207287</v>
      </c>
      <c r="K246" s="27">
        <v>96.518495492695052</v>
      </c>
      <c r="L246" s="27">
        <v>4.1107737123758872</v>
      </c>
      <c r="M246" s="25">
        <v>6259</v>
      </c>
      <c r="N246" s="25">
        <v>63</v>
      </c>
    </row>
    <row r="247" spans="1:14" ht="11.25" customHeight="1">
      <c r="A247" s="5"/>
      <c r="B247" s="24" t="s">
        <v>203</v>
      </c>
      <c r="C247" s="78">
        <v>2.4159999999999999</v>
      </c>
      <c r="D247" s="25">
        <v>3620</v>
      </c>
      <c r="E247" s="25">
        <v>11492</v>
      </c>
      <c r="F247" s="25">
        <v>5554</v>
      </c>
      <c r="G247" s="25">
        <v>5938</v>
      </c>
      <c r="H247" s="25">
        <v>1498.3443708609273</v>
      </c>
      <c r="I247" s="25">
        <v>4756.6225165562919</v>
      </c>
      <c r="J247" s="26">
        <v>3.174585635359116</v>
      </c>
      <c r="K247" s="27">
        <v>93.533176153587064</v>
      </c>
      <c r="L247" s="27">
        <v>7.4724788836797993</v>
      </c>
      <c r="M247" s="25">
        <v>11287</v>
      </c>
      <c r="N247" s="25">
        <v>205</v>
      </c>
    </row>
    <row r="248" spans="1:14" ht="11.25" customHeight="1">
      <c r="A248" s="5"/>
      <c r="B248" s="24" t="s">
        <v>204</v>
      </c>
      <c r="C248" s="78">
        <v>1.9990000000000001</v>
      </c>
      <c r="D248" s="25">
        <v>3417</v>
      </c>
      <c r="E248" s="25">
        <v>8607</v>
      </c>
      <c r="F248" s="25">
        <v>4083</v>
      </c>
      <c r="G248" s="25">
        <v>4524</v>
      </c>
      <c r="H248" s="25">
        <v>1709.3546773386693</v>
      </c>
      <c r="I248" s="25">
        <v>4305.6528264132066</v>
      </c>
      <c r="J248" s="26">
        <v>2.5188762071992978</v>
      </c>
      <c r="K248" s="27">
        <v>90.251989389920425</v>
      </c>
      <c r="L248" s="27">
        <v>5.5965563654570163</v>
      </c>
      <c r="M248" s="25">
        <v>8764</v>
      </c>
      <c r="N248" s="25">
        <v>-157</v>
      </c>
    </row>
    <row r="249" spans="1:14" ht="11.25" customHeight="1">
      <c r="A249" s="5"/>
      <c r="B249" s="24" t="s">
        <v>205</v>
      </c>
      <c r="C249" s="78">
        <v>0.72299999999999998</v>
      </c>
      <c r="D249" s="25">
        <v>2826</v>
      </c>
      <c r="E249" s="25">
        <v>7357</v>
      </c>
      <c r="F249" s="25">
        <v>3427</v>
      </c>
      <c r="G249" s="25">
        <v>3930</v>
      </c>
      <c r="H249" s="25">
        <v>3908.713692946058</v>
      </c>
      <c r="I249" s="25">
        <v>10175.656984785615</v>
      </c>
      <c r="J249" s="26">
        <v>2.6033262561924984</v>
      </c>
      <c r="K249" s="27">
        <v>87.201017811704844</v>
      </c>
      <c r="L249" s="27">
        <v>4.7837649797452384</v>
      </c>
      <c r="M249" s="25">
        <v>7554</v>
      </c>
      <c r="N249" s="25">
        <v>-197</v>
      </c>
    </row>
    <row r="250" spans="1:14" ht="11.25" customHeight="1">
      <c r="A250" s="5"/>
      <c r="B250" s="24" t="s">
        <v>206</v>
      </c>
      <c r="C250" s="78">
        <v>0.69199999999999995</v>
      </c>
      <c r="D250" s="25">
        <v>2561</v>
      </c>
      <c r="E250" s="25">
        <v>6721</v>
      </c>
      <c r="F250" s="25">
        <v>3098</v>
      </c>
      <c r="G250" s="25">
        <v>3623</v>
      </c>
      <c r="H250" s="25">
        <v>3700.8670520231217</v>
      </c>
      <c r="I250" s="25">
        <v>9712.4277456647415</v>
      </c>
      <c r="J250" s="26">
        <v>2.6243654822335025</v>
      </c>
      <c r="K250" s="27">
        <v>85.509246480816998</v>
      </c>
      <c r="L250" s="27">
        <v>4.3702167226950861</v>
      </c>
      <c r="M250" s="25">
        <v>6836</v>
      </c>
      <c r="N250" s="25">
        <v>-115</v>
      </c>
    </row>
    <row r="251" spans="1:14" ht="11.25" customHeight="1">
      <c r="A251" s="5"/>
      <c r="B251" s="24" t="s">
        <v>207</v>
      </c>
      <c r="C251" s="78">
        <v>0.62</v>
      </c>
      <c r="D251" s="25">
        <v>2415</v>
      </c>
      <c r="E251" s="25">
        <v>6422</v>
      </c>
      <c r="F251" s="25">
        <v>2991</v>
      </c>
      <c r="G251" s="25">
        <v>3431</v>
      </c>
      <c r="H251" s="25">
        <v>3895.1612903225805</v>
      </c>
      <c r="I251" s="25">
        <v>10358.064516129032</v>
      </c>
      <c r="J251" s="26">
        <v>2.6592132505175985</v>
      </c>
      <c r="K251" s="27">
        <v>87.175750510055366</v>
      </c>
      <c r="L251" s="27">
        <v>4.1757970232328283</v>
      </c>
      <c r="M251" s="25">
        <v>6469</v>
      </c>
      <c r="N251" s="25">
        <v>-47</v>
      </c>
    </row>
    <row r="252" spans="1:14" ht="11.25" customHeight="1">
      <c r="A252" s="5"/>
      <c r="B252" s="24" t="s">
        <v>208</v>
      </c>
      <c r="C252" s="78">
        <v>24.713999999999999</v>
      </c>
      <c r="D252" s="25">
        <v>3181</v>
      </c>
      <c r="E252" s="25">
        <v>9494</v>
      </c>
      <c r="F252" s="25">
        <v>4498</v>
      </c>
      <c r="G252" s="25">
        <v>4996</v>
      </c>
      <c r="H252" s="25">
        <v>128.71247066440074</v>
      </c>
      <c r="I252" s="25">
        <v>384.15473011248685</v>
      </c>
      <c r="J252" s="26">
        <v>2.9845960389814525</v>
      </c>
      <c r="K252" s="27">
        <v>90.032025620496398</v>
      </c>
      <c r="L252" s="27">
        <v>6.1733131327580937</v>
      </c>
      <c r="M252" s="25">
        <v>9645</v>
      </c>
      <c r="N252" s="25">
        <v>-151</v>
      </c>
    </row>
    <row r="253" spans="1:14" ht="11.25" customHeight="1">
      <c r="A253" s="5"/>
      <c r="B253" s="28"/>
      <c r="C253" s="79"/>
      <c r="D253" s="5"/>
      <c r="E253" s="5"/>
      <c r="F253" s="5"/>
      <c r="G253" s="5"/>
      <c r="H253" s="30"/>
      <c r="I253" s="30"/>
      <c r="J253" s="31"/>
      <c r="K253" s="27"/>
      <c r="L253" s="32"/>
      <c r="M253" s="5"/>
      <c r="N253" s="25"/>
    </row>
    <row r="254" spans="1:14" s="3" customFormat="1" ht="11.25" customHeight="1">
      <c r="A254" s="278" t="s">
        <v>15</v>
      </c>
      <c r="B254" s="279"/>
      <c r="C254" s="51">
        <v>61.62</v>
      </c>
      <c r="D254" s="52">
        <v>121440</v>
      </c>
      <c r="E254" s="52">
        <v>284123</v>
      </c>
      <c r="F254" s="52">
        <v>136592</v>
      </c>
      <c r="G254" s="52">
        <v>147531</v>
      </c>
      <c r="H254" s="52">
        <v>1970.7887049659203</v>
      </c>
      <c r="I254" s="52">
        <v>4610.8893216488159</v>
      </c>
      <c r="J254" s="51">
        <v>2.3396162714097497</v>
      </c>
      <c r="K254" s="53">
        <v>92.58528715998672</v>
      </c>
      <c r="L254" s="53">
        <v>100</v>
      </c>
      <c r="M254" s="52">
        <v>285083</v>
      </c>
      <c r="N254" s="52">
        <v>-960</v>
      </c>
    </row>
    <row r="255" spans="1:14" ht="11.25" customHeight="1">
      <c r="A255" s="5"/>
      <c r="B255" s="24" t="s">
        <v>106</v>
      </c>
      <c r="C255" s="78">
        <v>2.33</v>
      </c>
      <c r="D255" s="25">
        <v>5770</v>
      </c>
      <c r="E255" s="25">
        <v>11346</v>
      </c>
      <c r="F255" s="25">
        <v>5979</v>
      </c>
      <c r="G255" s="25">
        <v>5367</v>
      </c>
      <c r="H255" s="25">
        <v>2476.3948497854076</v>
      </c>
      <c r="I255" s="25">
        <v>4869.527896995708</v>
      </c>
      <c r="J255" s="26">
        <v>1.9663778162911612</v>
      </c>
      <c r="K255" s="27">
        <v>111.40301844605925</v>
      </c>
      <c r="L255" s="27">
        <v>3.9933409122105563</v>
      </c>
      <c r="M255" s="25">
        <v>11008</v>
      </c>
      <c r="N255" s="25">
        <v>338</v>
      </c>
    </row>
    <row r="256" spans="1:14" ht="11.25" customHeight="1">
      <c r="A256" s="5"/>
      <c r="B256" s="24" t="s">
        <v>107</v>
      </c>
      <c r="C256" s="78">
        <v>0.82299999999999995</v>
      </c>
      <c r="D256" s="25">
        <v>4158</v>
      </c>
      <c r="E256" s="25">
        <v>9057</v>
      </c>
      <c r="F256" s="25">
        <v>4437</v>
      </c>
      <c r="G256" s="25">
        <v>4620</v>
      </c>
      <c r="H256" s="25">
        <v>5052.2478736330504</v>
      </c>
      <c r="I256" s="25">
        <v>11004.860267314703</v>
      </c>
      <c r="J256" s="26">
        <v>2.1782106782106783</v>
      </c>
      <c r="K256" s="27">
        <v>96.038961038961034</v>
      </c>
      <c r="L256" s="27">
        <v>3.1877039169655399</v>
      </c>
      <c r="M256" s="25">
        <v>8968</v>
      </c>
      <c r="N256" s="25">
        <v>89</v>
      </c>
    </row>
    <row r="257" spans="1:14" ht="11.25" customHeight="1">
      <c r="A257" s="5"/>
      <c r="B257" s="24" t="s">
        <v>108</v>
      </c>
      <c r="C257" s="78">
        <v>1.103</v>
      </c>
      <c r="D257" s="25">
        <v>6299</v>
      </c>
      <c r="E257" s="25">
        <v>12449</v>
      </c>
      <c r="F257" s="25">
        <v>5972</v>
      </c>
      <c r="G257" s="25">
        <v>6477</v>
      </c>
      <c r="H257" s="25">
        <v>5710.7887579329099</v>
      </c>
      <c r="I257" s="25">
        <v>11286.49138712602</v>
      </c>
      <c r="J257" s="26">
        <v>1.9763454516589936</v>
      </c>
      <c r="K257" s="27">
        <v>92.203180484792341</v>
      </c>
      <c r="L257" s="27">
        <v>4.381553059766369</v>
      </c>
      <c r="M257" s="25">
        <v>12442</v>
      </c>
      <c r="N257" s="25">
        <v>7</v>
      </c>
    </row>
    <row r="258" spans="1:14" ht="11.25" customHeight="1">
      <c r="A258" s="5"/>
      <c r="B258" s="24" t="s">
        <v>109</v>
      </c>
      <c r="C258" s="78">
        <v>2.4870000000000001</v>
      </c>
      <c r="D258" s="25">
        <v>3398</v>
      </c>
      <c r="E258" s="25">
        <v>9032</v>
      </c>
      <c r="F258" s="25">
        <v>4377</v>
      </c>
      <c r="G258" s="25">
        <v>4655</v>
      </c>
      <c r="H258" s="25">
        <v>1366.3047848813831</v>
      </c>
      <c r="I258" s="25">
        <v>3631.6847607559307</v>
      </c>
      <c r="J258" s="26">
        <v>2.6580341377280754</v>
      </c>
      <c r="K258" s="27">
        <v>94.027926960257787</v>
      </c>
      <c r="L258" s="27">
        <v>3.1789049109012648</v>
      </c>
      <c r="M258" s="25">
        <v>9076</v>
      </c>
      <c r="N258" s="25">
        <v>-44</v>
      </c>
    </row>
    <row r="259" spans="1:14" ht="11.25" customHeight="1">
      <c r="A259" s="5"/>
      <c r="B259" s="24" t="s">
        <v>110</v>
      </c>
      <c r="C259" s="78">
        <v>2.0579999999999998</v>
      </c>
      <c r="D259" s="25">
        <v>3810</v>
      </c>
      <c r="E259" s="25">
        <v>10864</v>
      </c>
      <c r="F259" s="25">
        <v>5364</v>
      </c>
      <c r="G259" s="25">
        <v>5500</v>
      </c>
      <c r="H259" s="25">
        <v>1851.3119533527699</v>
      </c>
      <c r="I259" s="25">
        <v>5278.9115646258506</v>
      </c>
      <c r="J259" s="26">
        <v>2.8514435695538056</v>
      </c>
      <c r="K259" s="27">
        <v>97.527272727272731</v>
      </c>
      <c r="L259" s="27">
        <v>3.8236960752913349</v>
      </c>
      <c r="M259" s="25">
        <v>10876</v>
      </c>
      <c r="N259" s="25">
        <v>-12</v>
      </c>
    </row>
    <row r="260" spans="1:14" ht="11.25" customHeight="1">
      <c r="A260" s="5"/>
      <c r="B260" s="24" t="s">
        <v>111</v>
      </c>
      <c r="C260" s="78">
        <v>0.83</v>
      </c>
      <c r="D260" s="25">
        <v>2338</v>
      </c>
      <c r="E260" s="25">
        <v>7163</v>
      </c>
      <c r="F260" s="25">
        <v>3537</v>
      </c>
      <c r="G260" s="25">
        <v>3626</v>
      </c>
      <c r="H260" s="25">
        <v>2816.867469879518</v>
      </c>
      <c r="I260" s="25">
        <v>8630.1204819277118</v>
      </c>
      <c r="J260" s="26">
        <v>3.0637296834901626</v>
      </c>
      <c r="K260" s="27">
        <v>97.545504688361831</v>
      </c>
      <c r="L260" s="27">
        <v>2.5210912175360671</v>
      </c>
      <c r="M260" s="25">
        <v>6967</v>
      </c>
      <c r="N260" s="25">
        <v>196</v>
      </c>
    </row>
    <row r="261" spans="1:14" ht="11.25" customHeight="1">
      <c r="A261" s="5"/>
      <c r="B261" s="24" t="s">
        <v>112</v>
      </c>
      <c r="C261" s="78">
        <v>2.0139999999999998</v>
      </c>
      <c r="D261" s="25">
        <v>3382</v>
      </c>
      <c r="E261" s="25">
        <v>9860</v>
      </c>
      <c r="F261" s="25">
        <v>4963</v>
      </c>
      <c r="G261" s="25">
        <v>4897</v>
      </c>
      <c r="H261" s="25">
        <v>1679.2452830188681</v>
      </c>
      <c r="I261" s="25">
        <v>4895.7298907646482</v>
      </c>
      <c r="J261" s="26">
        <v>2.9154346540508573</v>
      </c>
      <c r="K261" s="27">
        <v>101.34776393710435</v>
      </c>
      <c r="L261" s="27">
        <v>3.4703279917500516</v>
      </c>
      <c r="M261" s="25">
        <v>9878</v>
      </c>
      <c r="N261" s="25">
        <v>-18</v>
      </c>
    </row>
    <row r="262" spans="1:14" ht="11.25" customHeight="1">
      <c r="A262" s="5"/>
      <c r="B262" s="24" t="s">
        <v>113</v>
      </c>
      <c r="C262" s="78">
        <v>2.6179999999999999</v>
      </c>
      <c r="D262" s="25">
        <v>3391</v>
      </c>
      <c r="E262" s="25">
        <v>8402</v>
      </c>
      <c r="F262" s="25">
        <v>4153</v>
      </c>
      <c r="G262" s="25">
        <v>4249</v>
      </c>
      <c r="H262" s="25">
        <v>1295.2635599694424</v>
      </c>
      <c r="I262" s="25">
        <v>3209.3200916730329</v>
      </c>
      <c r="J262" s="26">
        <v>2.47773518136243</v>
      </c>
      <c r="K262" s="27">
        <v>97.74064485761356</v>
      </c>
      <c r="L262" s="27">
        <v>2.9571699580815349</v>
      </c>
      <c r="M262" s="25">
        <v>8424</v>
      </c>
      <c r="N262" s="25">
        <v>-22</v>
      </c>
    </row>
    <row r="263" spans="1:14" ht="11.25" customHeight="1">
      <c r="A263" s="5"/>
      <c r="B263" s="24" t="s">
        <v>114</v>
      </c>
      <c r="C263" s="78">
        <v>2.3860000000000001</v>
      </c>
      <c r="D263" s="25">
        <v>2228</v>
      </c>
      <c r="E263" s="25">
        <v>6448</v>
      </c>
      <c r="F263" s="25">
        <v>3116</v>
      </c>
      <c r="G263" s="25">
        <v>3332</v>
      </c>
      <c r="H263" s="25">
        <v>933.78038558256492</v>
      </c>
      <c r="I263" s="25">
        <v>2702.4308466051966</v>
      </c>
      <c r="J263" s="26">
        <v>2.8940754039497305</v>
      </c>
      <c r="K263" s="27">
        <v>93.517406962785117</v>
      </c>
      <c r="L263" s="27">
        <v>2.2694396440978029</v>
      </c>
      <c r="M263" s="25">
        <v>6577</v>
      </c>
      <c r="N263" s="25">
        <v>-129</v>
      </c>
    </row>
    <row r="264" spans="1:14" ht="11.25" customHeight="1">
      <c r="A264" s="5"/>
      <c r="B264" s="24" t="s">
        <v>209</v>
      </c>
      <c r="C264" s="78">
        <v>1.675</v>
      </c>
      <c r="D264" s="25">
        <v>2328</v>
      </c>
      <c r="E264" s="25">
        <v>5854</v>
      </c>
      <c r="F264" s="25">
        <v>2833</v>
      </c>
      <c r="G264" s="25">
        <v>3021</v>
      </c>
      <c r="H264" s="25">
        <v>1389.8507462686566</v>
      </c>
      <c r="I264" s="25">
        <v>3494.9253731343283</v>
      </c>
      <c r="J264" s="26">
        <v>2.5146048109965635</v>
      </c>
      <c r="K264" s="27">
        <v>93.77689506785832</v>
      </c>
      <c r="L264" s="27">
        <v>2.0603752600106291</v>
      </c>
      <c r="M264" s="25">
        <v>5812</v>
      </c>
      <c r="N264" s="25">
        <v>42</v>
      </c>
    </row>
    <row r="265" spans="1:14" ht="11.25" customHeight="1">
      <c r="A265" s="5"/>
      <c r="B265" s="24" t="s">
        <v>210</v>
      </c>
      <c r="C265" s="78">
        <v>3.9319999999999999</v>
      </c>
      <c r="D265" s="25">
        <v>1865</v>
      </c>
      <c r="E265" s="25">
        <v>4614</v>
      </c>
      <c r="F265" s="25">
        <v>2378</v>
      </c>
      <c r="G265" s="25">
        <v>2236</v>
      </c>
      <c r="H265" s="25">
        <v>474.31332655137334</v>
      </c>
      <c r="I265" s="25">
        <v>1173.4486266531028</v>
      </c>
      <c r="J265" s="26">
        <v>2.4739946380697049</v>
      </c>
      <c r="K265" s="27">
        <v>106.35062611806798</v>
      </c>
      <c r="L265" s="27">
        <v>1.6239445592225903</v>
      </c>
      <c r="M265" s="25">
        <v>4620</v>
      </c>
      <c r="N265" s="25">
        <v>-6</v>
      </c>
    </row>
    <row r="266" spans="1:14" ht="11.25" customHeight="1">
      <c r="A266" s="5"/>
      <c r="B266" s="24" t="s">
        <v>211</v>
      </c>
      <c r="C266" s="78">
        <v>1.724</v>
      </c>
      <c r="D266" s="25">
        <v>6339</v>
      </c>
      <c r="E266" s="25">
        <v>13117</v>
      </c>
      <c r="F266" s="25">
        <v>6180</v>
      </c>
      <c r="G266" s="25">
        <v>6937</v>
      </c>
      <c r="H266" s="25">
        <v>3676.9141531322507</v>
      </c>
      <c r="I266" s="25">
        <v>7608.4686774941993</v>
      </c>
      <c r="J266" s="26">
        <v>2.0692538255245307</v>
      </c>
      <c r="K266" s="27">
        <v>89.087501801931666</v>
      </c>
      <c r="L266" s="27">
        <v>4.6166625018037966</v>
      </c>
      <c r="M266" s="25">
        <v>13264</v>
      </c>
      <c r="N266" s="25">
        <v>-147</v>
      </c>
    </row>
    <row r="267" spans="1:14" ht="11.25" customHeight="1">
      <c r="A267" s="5"/>
      <c r="B267" s="24" t="s">
        <v>212</v>
      </c>
      <c r="C267" s="78">
        <v>1.1439999999999999</v>
      </c>
      <c r="D267" s="25">
        <v>2572</v>
      </c>
      <c r="E267" s="25">
        <v>6162</v>
      </c>
      <c r="F267" s="25">
        <v>3055</v>
      </c>
      <c r="G267" s="25">
        <v>3107</v>
      </c>
      <c r="H267" s="25">
        <v>2248.2517482517483</v>
      </c>
      <c r="I267" s="25">
        <v>5386.3636363636369</v>
      </c>
      <c r="J267" s="26">
        <v>2.395800933125972</v>
      </c>
      <c r="K267" s="27">
        <v>98.326359832635973</v>
      </c>
      <c r="L267" s="27">
        <v>2.1687790147224972</v>
      </c>
      <c r="M267" s="25">
        <v>6172</v>
      </c>
      <c r="N267" s="25">
        <v>-10</v>
      </c>
    </row>
    <row r="268" spans="1:14" ht="11.25" customHeight="1">
      <c r="A268" s="5"/>
      <c r="B268" s="24" t="s">
        <v>213</v>
      </c>
      <c r="C268" s="78">
        <v>4.0330000000000004</v>
      </c>
      <c r="D268" s="25">
        <v>3918</v>
      </c>
      <c r="E268" s="25">
        <v>9523</v>
      </c>
      <c r="F268" s="25">
        <v>4685</v>
      </c>
      <c r="G268" s="25">
        <v>4838</v>
      </c>
      <c r="H268" s="25">
        <v>971.48524671460439</v>
      </c>
      <c r="I268" s="25">
        <v>2361.2695264071408</v>
      </c>
      <c r="J268" s="26">
        <v>2.4305768249106685</v>
      </c>
      <c r="K268" s="27">
        <v>96.837536171971891</v>
      </c>
      <c r="L268" s="27">
        <v>3.3517173900036252</v>
      </c>
      <c r="M268" s="25">
        <v>9580</v>
      </c>
      <c r="N268" s="25">
        <v>-57</v>
      </c>
    </row>
    <row r="269" spans="1:14" ht="11.25" customHeight="1">
      <c r="A269" s="5"/>
      <c r="B269" s="24" t="s">
        <v>214</v>
      </c>
      <c r="C269" s="78">
        <v>0.31</v>
      </c>
      <c r="D269" s="25">
        <v>2509</v>
      </c>
      <c r="E269" s="25">
        <v>5785</v>
      </c>
      <c r="F269" s="25">
        <v>2532</v>
      </c>
      <c r="G269" s="25">
        <v>3253</v>
      </c>
      <c r="H269" s="25">
        <v>8093.5483870967746</v>
      </c>
      <c r="I269" s="25">
        <v>18661.290322580644</v>
      </c>
      <c r="J269" s="26">
        <v>2.3056994818652852</v>
      </c>
      <c r="K269" s="27">
        <v>77.83584383645865</v>
      </c>
      <c r="L269" s="27">
        <v>2.0360900032732303</v>
      </c>
      <c r="M269" s="25">
        <v>5896</v>
      </c>
      <c r="N269" s="25">
        <v>-111</v>
      </c>
    </row>
    <row r="270" spans="1:14" ht="11.25" customHeight="1">
      <c r="A270" s="5"/>
      <c r="B270" s="24" t="s">
        <v>215</v>
      </c>
      <c r="C270" s="78">
        <v>0.16600000000000001</v>
      </c>
      <c r="D270" s="25">
        <v>1473</v>
      </c>
      <c r="E270" s="25">
        <v>3534</v>
      </c>
      <c r="F270" s="25">
        <v>1649</v>
      </c>
      <c r="G270" s="25">
        <v>1885</v>
      </c>
      <c r="H270" s="25">
        <v>8873.4939759036133</v>
      </c>
      <c r="I270" s="25">
        <v>21289.156626506025</v>
      </c>
      <c r="J270" s="26">
        <v>2.39918533604888</v>
      </c>
      <c r="K270" s="27">
        <v>87.480106100795751</v>
      </c>
      <c r="L270" s="27">
        <v>1.2438274972459111</v>
      </c>
      <c r="M270" s="25">
        <v>3637</v>
      </c>
      <c r="N270" s="25">
        <v>-103</v>
      </c>
    </row>
    <row r="271" spans="1:14" ht="11.25" customHeight="1">
      <c r="A271" s="5"/>
      <c r="B271" s="24" t="s">
        <v>216</v>
      </c>
      <c r="C271" s="78">
        <v>0.28799999999999998</v>
      </c>
      <c r="D271" s="25">
        <v>2276</v>
      </c>
      <c r="E271" s="25">
        <v>5293</v>
      </c>
      <c r="F271" s="25">
        <v>2301</v>
      </c>
      <c r="G271" s="25">
        <v>2992</v>
      </c>
      <c r="H271" s="25">
        <v>7902.7777777777783</v>
      </c>
      <c r="I271" s="25">
        <v>18378.472222222223</v>
      </c>
      <c r="J271" s="26">
        <v>2.3255711775043935</v>
      </c>
      <c r="K271" s="27">
        <v>76.905080213903744</v>
      </c>
      <c r="L271" s="27">
        <v>1.8629255639282984</v>
      </c>
      <c r="M271" s="25">
        <v>5379</v>
      </c>
      <c r="N271" s="25">
        <v>-86</v>
      </c>
    </row>
    <row r="272" spans="1:14" ht="11.25" customHeight="1">
      <c r="A272" s="5"/>
      <c r="B272" s="24" t="s">
        <v>217</v>
      </c>
      <c r="C272" s="78">
        <v>2.2320000000000002</v>
      </c>
      <c r="D272" s="25">
        <v>5776</v>
      </c>
      <c r="E272" s="25">
        <v>12969</v>
      </c>
      <c r="F272" s="25">
        <v>6151</v>
      </c>
      <c r="G272" s="25">
        <v>6818</v>
      </c>
      <c r="H272" s="25">
        <v>2587.8136200716845</v>
      </c>
      <c r="I272" s="25">
        <v>5810.4838709677415</v>
      </c>
      <c r="J272" s="26">
        <v>2.245325484764543</v>
      </c>
      <c r="K272" s="27">
        <v>90.21707245526548</v>
      </c>
      <c r="L272" s="27">
        <v>4.564572385903289</v>
      </c>
      <c r="M272" s="25">
        <v>13053</v>
      </c>
      <c r="N272" s="25">
        <v>-84</v>
      </c>
    </row>
    <row r="273" spans="1:14" ht="11.25" customHeight="1">
      <c r="A273" s="5"/>
      <c r="B273" s="24" t="s">
        <v>218</v>
      </c>
      <c r="C273" s="78">
        <v>1.4510000000000001</v>
      </c>
      <c r="D273" s="25">
        <v>2718</v>
      </c>
      <c r="E273" s="25">
        <v>6878</v>
      </c>
      <c r="F273" s="25">
        <v>3324</v>
      </c>
      <c r="G273" s="25">
        <v>3554</v>
      </c>
      <c r="H273" s="25">
        <v>1873.1909028256373</v>
      </c>
      <c r="I273" s="25">
        <v>4740.1791867677466</v>
      </c>
      <c r="J273" s="26">
        <v>2.5305371596762325</v>
      </c>
      <c r="K273" s="27">
        <v>93.528418683173882</v>
      </c>
      <c r="L273" s="27">
        <v>2.4207825484033321</v>
      </c>
      <c r="M273" s="25">
        <v>6770</v>
      </c>
      <c r="N273" s="25">
        <v>108</v>
      </c>
    </row>
    <row r="274" spans="1:14" ht="11.25" customHeight="1">
      <c r="A274" s="5"/>
      <c r="B274" s="24" t="s">
        <v>219</v>
      </c>
      <c r="C274" s="78">
        <v>0.90500000000000003</v>
      </c>
      <c r="D274" s="25">
        <v>3280</v>
      </c>
      <c r="E274" s="25">
        <v>8699</v>
      </c>
      <c r="F274" s="25">
        <v>4097</v>
      </c>
      <c r="G274" s="25">
        <v>4602</v>
      </c>
      <c r="H274" s="25">
        <v>3624.3093922651933</v>
      </c>
      <c r="I274" s="25">
        <v>9612.1546961325967</v>
      </c>
      <c r="J274" s="26">
        <v>2.6521341463414636</v>
      </c>
      <c r="K274" s="27">
        <v>89.026510212950896</v>
      </c>
      <c r="L274" s="27">
        <v>3.061702150125122</v>
      </c>
      <c r="M274" s="25">
        <v>8889</v>
      </c>
      <c r="N274" s="25">
        <v>-190</v>
      </c>
    </row>
    <row r="275" spans="1:14" ht="11.25" customHeight="1">
      <c r="A275" s="5"/>
      <c r="B275" s="24" t="s">
        <v>220</v>
      </c>
      <c r="C275" s="78">
        <v>2.048</v>
      </c>
      <c r="D275" s="25">
        <v>2381</v>
      </c>
      <c r="E275" s="25">
        <v>5053</v>
      </c>
      <c r="F275" s="25">
        <v>2366</v>
      </c>
      <c r="G275" s="25">
        <v>2687</v>
      </c>
      <c r="H275" s="25">
        <v>1162.59765625</v>
      </c>
      <c r="I275" s="25">
        <v>2467.28515625</v>
      </c>
      <c r="J275" s="26">
        <v>2.1222175556488869</v>
      </c>
      <c r="K275" s="27">
        <v>88.053591365835501</v>
      </c>
      <c r="L275" s="27">
        <v>1.7784551057112588</v>
      </c>
      <c r="M275" s="25">
        <v>5107</v>
      </c>
      <c r="N275" s="25">
        <v>-54</v>
      </c>
    </row>
    <row r="276" spans="1:14" ht="11.25" customHeight="1">
      <c r="A276" s="5"/>
      <c r="B276" s="24" t="s">
        <v>221</v>
      </c>
      <c r="C276" s="78">
        <v>1.2669999999999999</v>
      </c>
      <c r="D276" s="25">
        <v>7566</v>
      </c>
      <c r="E276" s="25">
        <v>14668</v>
      </c>
      <c r="F276" s="25">
        <v>7320</v>
      </c>
      <c r="G276" s="25">
        <v>7348</v>
      </c>
      <c r="H276" s="25">
        <v>5971.5864246250994</v>
      </c>
      <c r="I276" s="25">
        <v>11576.953433307026</v>
      </c>
      <c r="J276" s="26">
        <v>1.9386730108379593</v>
      </c>
      <c r="K276" s="27">
        <v>99.61894393032118</v>
      </c>
      <c r="L276" s="27">
        <v>5.1625528380314156</v>
      </c>
      <c r="M276" s="25">
        <v>14698</v>
      </c>
      <c r="N276" s="25">
        <v>-30</v>
      </c>
    </row>
    <row r="277" spans="1:14" ht="11.25" customHeight="1">
      <c r="A277" s="5"/>
      <c r="B277" s="24" t="s">
        <v>222</v>
      </c>
      <c r="C277" s="78">
        <v>3.1240000000000001</v>
      </c>
      <c r="D277" s="25">
        <v>9322</v>
      </c>
      <c r="E277" s="25">
        <v>19125</v>
      </c>
      <c r="F277" s="25">
        <v>9332</v>
      </c>
      <c r="G277" s="25">
        <v>9793</v>
      </c>
      <c r="H277" s="25">
        <v>2983.9948783610753</v>
      </c>
      <c r="I277" s="25">
        <v>6121.9590268886041</v>
      </c>
      <c r="J277" s="26">
        <v>2.051598369448616</v>
      </c>
      <c r="K277" s="27">
        <v>95.2925559072807</v>
      </c>
      <c r="L277" s="27">
        <v>6.7312396391703597</v>
      </c>
      <c r="M277" s="25">
        <v>19331</v>
      </c>
      <c r="N277" s="25">
        <v>-206</v>
      </c>
    </row>
    <row r="278" spans="1:14" ht="11.25" customHeight="1">
      <c r="A278" s="5"/>
      <c r="B278" s="24" t="s">
        <v>223</v>
      </c>
      <c r="C278" s="78">
        <v>1.345</v>
      </c>
      <c r="D278" s="25">
        <v>7509</v>
      </c>
      <c r="E278" s="25">
        <v>16025</v>
      </c>
      <c r="F278" s="25">
        <v>7478</v>
      </c>
      <c r="G278" s="25">
        <v>8547</v>
      </c>
      <c r="H278" s="25">
        <v>5582.8996282527878</v>
      </c>
      <c r="I278" s="25">
        <v>11914.498141263941</v>
      </c>
      <c r="J278" s="26">
        <v>2.1341057397789318</v>
      </c>
      <c r="K278" s="27">
        <v>87.492687492687494</v>
      </c>
      <c r="L278" s="27">
        <v>5.6401628872002618</v>
      </c>
      <c r="M278" s="25">
        <v>16078</v>
      </c>
      <c r="N278" s="25">
        <v>-53</v>
      </c>
    </row>
    <row r="279" spans="1:14" ht="11.25" customHeight="1">
      <c r="A279" s="5"/>
      <c r="B279" s="24" t="s">
        <v>224</v>
      </c>
      <c r="C279" s="78">
        <v>1.411</v>
      </c>
      <c r="D279" s="25">
        <v>2678</v>
      </c>
      <c r="E279" s="25">
        <v>7258</v>
      </c>
      <c r="F279" s="25">
        <v>3532</v>
      </c>
      <c r="G279" s="25">
        <v>3726</v>
      </c>
      <c r="H279" s="25">
        <v>1897.9447200566974</v>
      </c>
      <c r="I279" s="25">
        <v>5143.8695960311834</v>
      </c>
      <c r="J279" s="26">
        <v>2.7102315160567589</v>
      </c>
      <c r="K279" s="27">
        <v>94.793344068706389</v>
      </c>
      <c r="L279" s="27">
        <v>2.554527440580312</v>
      </c>
      <c r="M279" s="25">
        <v>7309</v>
      </c>
      <c r="N279" s="25">
        <v>-51</v>
      </c>
    </row>
    <row r="280" spans="1:14" ht="11.25" customHeight="1">
      <c r="A280" s="5"/>
      <c r="B280" s="24" t="s">
        <v>225</v>
      </c>
      <c r="C280" s="78">
        <v>0.49199999999999999</v>
      </c>
      <c r="D280" s="25">
        <v>1327</v>
      </c>
      <c r="E280" s="25">
        <v>3884</v>
      </c>
      <c r="F280" s="25">
        <v>1730</v>
      </c>
      <c r="G280" s="25">
        <v>2154</v>
      </c>
      <c r="H280" s="25">
        <v>2697.1544715447153</v>
      </c>
      <c r="I280" s="25">
        <v>7894.3089430894306</v>
      </c>
      <c r="J280" s="26">
        <v>2.9269027882441598</v>
      </c>
      <c r="K280" s="27">
        <v>80.315691736304558</v>
      </c>
      <c r="L280" s="27">
        <v>1.3670135821457607</v>
      </c>
      <c r="M280" s="25">
        <v>3927</v>
      </c>
      <c r="N280" s="25">
        <v>-43</v>
      </c>
    </row>
    <row r="281" spans="1:14" ht="11.25" customHeight="1">
      <c r="A281" s="5"/>
      <c r="B281" s="24" t="s">
        <v>226</v>
      </c>
      <c r="C281" s="78">
        <v>0.45800000000000002</v>
      </c>
      <c r="D281" s="25">
        <v>2350</v>
      </c>
      <c r="E281" s="25">
        <v>5281</v>
      </c>
      <c r="F281" s="25">
        <v>2274</v>
      </c>
      <c r="G281" s="25">
        <v>3007</v>
      </c>
      <c r="H281" s="25">
        <v>5131.0043668122271</v>
      </c>
      <c r="I281" s="25">
        <v>11530.56768558952</v>
      </c>
      <c r="J281" s="26">
        <v>2.2472340425531914</v>
      </c>
      <c r="K281" s="27">
        <v>75.623545061523117</v>
      </c>
      <c r="L281" s="27">
        <v>1.8587020410174466</v>
      </c>
      <c r="M281" s="25">
        <v>5392</v>
      </c>
      <c r="N281" s="25">
        <v>-111</v>
      </c>
    </row>
    <row r="282" spans="1:14" ht="11.25" customHeight="1">
      <c r="A282" s="5"/>
      <c r="B282" s="24" t="s">
        <v>227</v>
      </c>
      <c r="C282" s="78">
        <v>10.135</v>
      </c>
      <c r="D282" s="25">
        <v>2260</v>
      </c>
      <c r="E282" s="25">
        <v>6330</v>
      </c>
      <c r="F282" s="25">
        <v>3023</v>
      </c>
      <c r="G282" s="25">
        <v>3307</v>
      </c>
      <c r="H282" s="25">
        <v>222.98963986186482</v>
      </c>
      <c r="I282" s="25">
        <v>624.5683275777011</v>
      </c>
      <c r="J282" s="26">
        <v>2.8008849557522124</v>
      </c>
      <c r="K282" s="27">
        <v>91.412156032658004</v>
      </c>
      <c r="L282" s="27">
        <v>2.2279083354744249</v>
      </c>
      <c r="M282" s="25">
        <v>6190</v>
      </c>
      <c r="N282" s="25">
        <v>140</v>
      </c>
    </row>
    <row r="283" spans="1:14" ht="11.25" customHeight="1">
      <c r="A283" s="5"/>
      <c r="B283" s="24" t="s">
        <v>228</v>
      </c>
      <c r="C283" s="78">
        <v>0.40600000000000003</v>
      </c>
      <c r="D283" s="25">
        <v>2997</v>
      </c>
      <c r="E283" s="25">
        <v>6396</v>
      </c>
      <c r="F283" s="25">
        <v>2904</v>
      </c>
      <c r="G283" s="25">
        <v>3492</v>
      </c>
      <c r="H283" s="25">
        <v>7381.7733990147781</v>
      </c>
      <c r="I283" s="25">
        <v>15753.694581280786</v>
      </c>
      <c r="J283" s="26">
        <v>2.134134134134134</v>
      </c>
      <c r="K283" s="27">
        <v>83.161512027491412</v>
      </c>
      <c r="L283" s="27">
        <v>2.2511377114841107</v>
      </c>
      <c r="M283" s="25">
        <v>6501</v>
      </c>
      <c r="N283" s="25">
        <v>-105</v>
      </c>
    </row>
    <row r="284" spans="1:14" ht="11.25" customHeight="1">
      <c r="A284" s="5"/>
      <c r="B284" s="24" t="s">
        <v>229</v>
      </c>
      <c r="C284" s="78">
        <v>0.3</v>
      </c>
      <c r="D284" s="25">
        <v>1725</v>
      </c>
      <c r="E284" s="25">
        <v>4718</v>
      </c>
      <c r="F284" s="25">
        <v>2282</v>
      </c>
      <c r="G284" s="25">
        <v>2436</v>
      </c>
      <c r="H284" s="25">
        <v>5750</v>
      </c>
      <c r="I284" s="25">
        <v>15726.666666666668</v>
      </c>
      <c r="J284" s="26">
        <v>2.7350724637681161</v>
      </c>
      <c r="K284" s="27">
        <v>93.678160919540232</v>
      </c>
      <c r="L284" s="27">
        <v>1.660548424449974</v>
      </c>
      <c r="M284" s="25">
        <v>4730</v>
      </c>
      <c r="N284" s="25">
        <v>-12</v>
      </c>
    </row>
    <row r="285" spans="1:14" ht="11.25" customHeight="1">
      <c r="A285" s="5"/>
      <c r="B285" s="24" t="s">
        <v>230</v>
      </c>
      <c r="C285" s="78">
        <v>0.17699999999999999</v>
      </c>
      <c r="D285" s="25">
        <v>1437</v>
      </c>
      <c r="E285" s="25">
        <v>3335</v>
      </c>
      <c r="F285" s="25">
        <v>1539</v>
      </c>
      <c r="G285" s="25">
        <v>1796</v>
      </c>
      <c r="H285" s="25">
        <v>8118.6440677966102</v>
      </c>
      <c r="I285" s="25">
        <v>18841.807909604522</v>
      </c>
      <c r="J285" s="26">
        <v>2.3208072372999302</v>
      </c>
      <c r="K285" s="27">
        <v>85.690423162583514</v>
      </c>
      <c r="L285" s="27">
        <v>1.1737874089742824</v>
      </c>
      <c r="M285" s="25">
        <v>3384</v>
      </c>
      <c r="N285" s="25">
        <v>-49</v>
      </c>
    </row>
    <row r="286" spans="1:14" ht="11.25" customHeight="1">
      <c r="A286" s="30"/>
      <c r="B286" s="24" t="s">
        <v>231</v>
      </c>
      <c r="C286" s="78">
        <v>1.5940000000000001</v>
      </c>
      <c r="D286" s="25">
        <v>1803</v>
      </c>
      <c r="E286" s="25">
        <v>4678</v>
      </c>
      <c r="F286" s="25">
        <v>2185</v>
      </c>
      <c r="G286" s="25">
        <v>2493</v>
      </c>
      <c r="H286" s="25">
        <v>1131.116687578419</v>
      </c>
      <c r="I286" s="25">
        <v>2934.755332496863</v>
      </c>
      <c r="J286" s="26">
        <v>2.5945646145313366</v>
      </c>
      <c r="K286" s="27">
        <v>87.645407139991988</v>
      </c>
      <c r="L286" s="27">
        <v>1.6464700147471343</v>
      </c>
      <c r="M286" s="25">
        <v>4754</v>
      </c>
      <c r="N286" s="25">
        <v>-76</v>
      </c>
    </row>
    <row r="287" spans="1:14" ht="11.25" customHeight="1">
      <c r="A287" s="30"/>
      <c r="B287" s="24" t="s">
        <v>232</v>
      </c>
      <c r="C287" s="78">
        <v>0.40899999999999997</v>
      </c>
      <c r="D287" s="25">
        <v>2719</v>
      </c>
      <c r="E287" s="25">
        <v>5428</v>
      </c>
      <c r="F287" s="25">
        <v>2608</v>
      </c>
      <c r="G287" s="25">
        <v>2820</v>
      </c>
      <c r="H287" s="25">
        <v>6647.9217603911984</v>
      </c>
      <c r="I287" s="25">
        <v>13271.393643031786</v>
      </c>
      <c r="J287" s="26">
        <v>1.9963221772710555</v>
      </c>
      <c r="K287" s="27">
        <v>92.482269503546092</v>
      </c>
      <c r="L287" s="27">
        <v>1.9104401966753837</v>
      </c>
      <c r="M287" s="25">
        <v>5482</v>
      </c>
      <c r="N287" s="25">
        <v>-54</v>
      </c>
    </row>
    <row r="288" spans="1:14" ht="11.25" customHeight="1">
      <c r="A288" s="30"/>
      <c r="B288" s="24" t="s">
        <v>233</v>
      </c>
      <c r="C288" s="78">
        <v>3.3540000000000001</v>
      </c>
      <c r="D288" s="25">
        <v>2712</v>
      </c>
      <c r="E288" s="25">
        <v>8062</v>
      </c>
      <c r="F288" s="25">
        <v>3692</v>
      </c>
      <c r="G288" s="25">
        <v>4370</v>
      </c>
      <c r="H288" s="25">
        <v>808.58676207513417</v>
      </c>
      <c r="I288" s="25">
        <v>2403.6970781156829</v>
      </c>
      <c r="J288" s="26">
        <v>2.9727138643067845</v>
      </c>
      <c r="K288" s="27">
        <v>84.485125858123567</v>
      </c>
      <c r="L288" s="27">
        <v>2.8375034756073956</v>
      </c>
      <c r="M288" s="25">
        <v>7985</v>
      </c>
      <c r="N288" s="25">
        <v>77</v>
      </c>
    </row>
    <row r="289" spans="1:14" ht="11.25" customHeight="1">
      <c r="A289" s="30"/>
      <c r="B289" s="24" t="s">
        <v>234</v>
      </c>
      <c r="C289" s="78">
        <v>0.59099999999999997</v>
      </c>
      <c r="D289" s="25">
        <v>2826</v>
      </c>
      <c r="E289" s="25">
        <v>6833</v>
      </c>
      <c r="F289" s="25">
        <v>3244</v>
      </c>
      <c r="G289" s="25">
        <v>3589</v>
      </c>
      <c r="H289" s="25">
        <v>4781.7258883248733</v>
      </c>
      <c r="I289" s="25">
        <v>11561.75972927242</v>
      </c>
      <c r="J289" s="26">
        <v>2.4179051663128095</v>
      </c>
      <c r="K289" s="27">
        <v>90.387294511005862</v>
      </c>
      <c r="L289" s="27">
        <v>2.4049443374876374</v>
      </c>
      <c r="M289" s="25">
        <v>6927</v>
      </c>
      <c r="N289" s="25">
        <v>-94</v>
      </c>
    </row>
    <row r="290" spans="1:14" s="2" customFormat="1" ht="11.25" customHeight="1">
      <c r="A290" s="41"/>
      <c r="B290" s="77"/>
      <c r="C290" s="76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11.25" customHeight="1"/>
  </sheetData>
  <mergeCells count="40">
    <mergeCell ref="A254:B254"/>
    <mergeCell ref="A177:B177"/>
    <mergeCell ref="A194:B194"/>
    <mergeCell ref="A235:B235"/>
    <mergeCell ref="A126:B126"/>
    <mergeCell ref="A152:B153"/>
    <mergeCell ref="A5:B6"/>
    <mergeCell ref="H5:I5"/>
    <mergeCell ref="D225:G225"/>
    <mergeCell ref="A225:B226"/>
    <mergeCell ref="H225:I225"/>
    <mergeCell ref="A88:B88"/>
    <mergeCell ref="H152:I152"/>
    <mergeCell ref="D152:G152"/>
    <mergeCell ref="D78:G78"/>
    <mergeCell ref="H78:I78"/>
    <mergeCell ref="A141:B141"/>
    <mergeCell ref="A78:B79"/>
    <mergeCell ref="A31:B31"/>
    <mergeCell ref="A50:B50"/>
    <mergeCell ref="A8:B8"/>
    <mergeCell ref="A10:B10"/>
    <mergeCell ref="N225:N226"/>
    <mergeCell ref="J225:J226"/>
    <mergeCell ref="L225:L226"/>
    <mergeCell ref="M78:M79"/>
    <mergeCell ref="J152:J153"/>
    <mergeCell ref="M225:M226"/>
    <mergeCell ref="L152:L153"/>
    <mergeCell ref="A113:B113"/>
    <mergeCell ref="N152:N153"/>
    <mergeCell ref="M152:M153"/>
    <mergeCell ref="J78:J79"/>
    <mergeCell ref="N78:N79"/>
    <mergeCell ref="L78:L79"/>
    <mergeCell ref="N5:N6"/>
    <mergeCell ref="L5:L6"/>
    <mergeCell ref="J5:J6"/>
    <mergeCell ref="D5:G5"/>
    <mergeCell ref="M5:M6"/>
  </mergeCells>
  <phoneticPr fontId="2"/>
  <pageMargins left="0.6692913385826772" right="0.6692913385826772" top="0.78740157480314965" bottom="0.86614173228346458" header="0.51181102362204722" footer="0.51181102362204722"/>
  <pageSetup paperSize="9" scale="97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48"/>
  <sheetViews>
    <sheetView workbookViewId="0"/>
  </sheetViews>
  <sheetFormatPr defaultRowHeight="10.5"/>
  <cols>
    <col min="1" max="1" width="9.625" style="4" customWidth="1"/>
    <col min="2" max="2" width="6.5" style="1" customWidth="1"/>
    <col min="3" max="3" width="7.5" style="1" customWidth="1"/>
    <col min="4" max="4" width="8.875" style="1" customWidth="1"/>
    <col min="5" max="5" width="6.875" style="1" customWidth="1"/>
    <col min="6" max="6" width="7" style="1" customWidth="1"/>
    <col min="7" max="7" width="6.625" style="1" customWidth="1"/>
    <col min="8" max="8" width="6.875" style="1" customWidth="1"/>
    <col min="9" max="9" width="6.75" style="1" customWidth="1"/>
    <col min="10" max="10" width="6.375" style="1" customWidth="1"/>
    <col min="11" max="11" width="5.875" style="1" customWidth="1"/>
    <col min="12" max="12" width="8.75" style="1" customWidth="1"/>
    <col min="13" max="13" width="7.75" style="1" customWidth="1"/>
    <col min="14" max="14" width="9" style="1"/>
    <col min="15" max="15" width="9" style="96"/>
    <col min="16" max="16384" width="9" style="1"/>
  </cols>
  <sheetData>
    <row r="1" spans="1:26" ht="17.25">
      <c r="A1" s="147" t="s">
        <v>336</v>
      </c>
      <c r="O1" s="1"/>
      <c r="Z1" s="2"/>
    </row>
    <row r="2" spans="1:26">
      <c r="A2" s="1" t="s">
        <v>335</v>
      </c>
      <c r="O2" s="1"/>
    </row>
    <row r="3" spans="1:26">
      <c r="A3" s="1"/>
      <c r="O3" s="1"/>
    </row>
    <row r="4" spans="1:26" ht="13.5" customHeight="1">
      <c r="A4" s="146" t="s">
        <v>334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6" spans="1:26">
      <c r="A6" s="4" t="s">
        <v>333</v>
      </c>
    </row>
    <row r="7" spans="1:26">
      <c r="B7" s="145"/>
      <c r="C7" s="144" t="s">
        <v>332</v>
      </c>
    </row>
    <row r="8" spans="1:26" ht="10.5" customHeight="1">
      <c r="A8" s="295" t="s">
        <v>331</v>
      </c>
      <c r="B8" s="143" t="s">
        <v>330</v>
      </c>
      <c r="C8" s="298" t="s">
        <v>329</v>
      </c>
      <c r="D8" s="299"/>
      <c r="E8" s="299"/>
      <c r="F8" s="300"/>
      <c r="G8" s="298" t="s">
        <v>328</v>
      </c>
      <c r="H8" s="300"/>
      <c r="I8" s="291" t="s">
        <v>327</v>
      </c>
      <c r="J8" s="143" t="s">
        <v>326</v>
      </c>
      <c r="K8" s="291" t="s">
        <v>325</v>
      </c>
      <c r="L8" s="291" t="s">
        <v>324</v>
      </c>
      <c r="M8" s="293" t="s">
        <v>323</v>
      </c>
    </row>
    <row r="9" spans="1:26">
      <c r="A9" s="296"/>
      <c r="B9" s="138" t="s">
        <v>322</v>
      </c>
      <c r="C9" s="139" t="s">
        <v>318</v>
      </c>
      <c r="D9" s="142" t="s">
        <v>321</v>
      </c>
      <c r="E9" s="141" t="s">
        <v>320</v>
      </c>
      <c r="F9" s="140" t="s">
        <v>319</v>
      </c>
      <c r="G9" s="139" t="s">
        <v>318</v>
      </c>
      <c r="H9" s="138" t="s">
        <v>317</v>
      </c>
      <c r="I9" s="297"/>
      <c r="J9" s="138" t="s">
        <v>316</v>
      </c>
      <c r="K9" s="297"/>
      <c r="L9" s="292"/>
      <c r="M9" s="294"/>
    </row>
    <row r="10" spans="1:26" s="3" customFormat="1">
      <c r="A10" s="121" t="s">
        <v>315</v>
      </c>
      <c r="B10" s="136">
        <v>827.9</v>
      </c>
      <c r="C10" s="119">
        <v>660638</v>
      </c>
      <c r="D10" s="119">
        <v>1472511</v>
      </c>
      <c r="E10" s="119">
        <v>701695</v>
      </c>
      <c r="F10" s="119">
        <v>770816</v>
      </c>
      <c r="G10" s="118">
        <v>797.96835366590165</v>
      </c>
      <c r="H10" s="118">
        <v>1778.609735475299</v>
      </c>
      <c r="I10" s="117">
        <v>2.2289226475013546</v>
      </c>
      <c r="J10" s="116">
        <v>91.032749709398871</v>
      </c>
      <c r="K10" s="137"/>
      <c r="L10" s="118">
        <v>1474811</v>
      </c>
      <c r="M10" s="113">
        <v>-2300</v>
      </c>
      <c r="O10" s="98"/>
      <c r="P10" s="97"/>
      <c r="Q10" s="97"/>
    </row>
    <row r="11" spans="1:26" s="3" customFormat="1">
      <c r="A11" s="121" t="s">
        <v>314</v>
      </c>
      <c r="B11" s="136">
        <v>94.92</v>
      </c>
      <c r="C11" s="119">
        <v>56264</v>
      </c>
      <c r="D11" s="119">
        <v>123780</v>
      </c>
      <c r="E11" s="119">
        <v>59416</v>
      </c>
      <c r="F11" s="119">
        <v>64364</v>
      </c>
      <c r="G11" s="118">
        <v>592.75179098187948</v>
      </c>
      <c r="H11" s="118">
        <v>1304.0455120101137</v>
      </c>
      <c r="I11" s="117">
        <v>2.1999857813166499</v>
      </c>
      <c r="J11" s="116">
        <v>92.312472810888067</v>
      </c>
      <c r="K11" s="115">
        <v>100</v>
      </c>
      <c r="L11" s="118">
        <v>124266</v>
      </c>
      <c r="M11" s="113">
        <v>-486</v>
      </c>
      <c r="O11" s="98"/>
      <c r="P11" s="97"/>
      <c r="Q11" s="97"/>
    </row>
    <row r="12" spans="1:26">
      <c r="A12" s="109" t="s">
        <v>18</v>
      </c>
      <c r="B12" s="127">
        <v>1.0149999999999999</v>
      </c>
      <c r="C12" s="112">
        <v>5030</v>
      </c>
      <c r="D12" s="112">
        <v>10679</v>
      </c>
      <c r="E12" s="112">
        <v>5119</v>
      </c>
      <c r="F12" s="112">
        <v>5560</v>
      </c>
      <c r="G12" s="2">
        <v>4955.6650246305426</v>
      </c>
      <c r="H12" s="2">
        <v>10521.182266009853</v>
      </c>
      <c r="I12" s="107">
        <v>2.1230616302186878</v>
      </c>
      <c r="J12" s="106">
        <v>92.068345323741013</v>
      </c>
      <c r="K12" s="110">
        <v>8.6274034577476169</v>
      </c>
      <c r="L12" s="131">
        <v>10787</v>
      </c>
      <c r="M12" s="105">
        <v>-108</v>
      </c>
      <c r="N12" s="3"/>
      <c r="O12" s="98"/>
      <c r="P12" s="97"/>
      <c r="Q12" s="97"/>
    </row>
    <row r="13" spans="1:26">
      <c r="A13" s="109" t="s">
        <v>19</v>
      </c>
      <c r="B13" s="127">
        <v>0.58599999999999997</v>
      </c>
      <c r="C13" s="112">
        <v>3338</v>
      </c>
      <c r="D13" s="112">
        <v>6916</v>
      </c>
      <c r="E13" s="112">
        <v>3237</v>
      </c>
      <c r="F13" s="112">
        <v>3679</v>
      </c>
      <c r="G13" s="2">
        <v>5696.2457337883961</v>
      </c>
      <c r="H13" s="2">
        <v>11802.047781569967</v>
      </c>
      <c r="I13" s="107">
        <v>2.071899340922708</v>
      </c>
      <c r="J13" s="106">
        <v>87.985865724381625</v>
      </c>
      <c r="K13" s="110">
        <v>5.5873323638713845</v>
      </c>
      <c r="L13" s="131">
        <v>7002</v>
      </c>
      <c r="M13" s="105">
        <v>-86</v>
      </c>
      <c r="N13" s="3"/>
      <c r="O13" s="98"/>
      <c r="P13" s="97"/>
      <c r="Q13" s="97"/>
    </row>
    <row r="14" spans="1:26">
      <c r="A14" s="109" t="s">
        <v>20</v>
      </c>
      <c r="B14" s="127">
        <v>0.46400000000000002</v>
      </c>
      <c r="C14" s="112">
        <v>3086</v>
      </c>
      <c r="D14" s="112">
        <v>6834</v>
      </c>
      <c r="E14" s="112">
        <v>3135</v>
      </c>
      <c r="F14" s="112">
        <v>3699</v>
      </c>
      <c r="G14" s="2">
        <v>6650.8620689655172</v>
      </c>
      <c r="H14" s="2">
        <v>14728.448275862069</v>
      </c>
      <c r="I14" s="107">
        <v>2.2145171743357097</v>
      </c>
      <c r="J14" s="106">
        <v>84.752635847526363</v>
      </c>
      <c r="K14" s="110">
        <v>5.5210857973824528</v>
      </c>
      <c r="L14" s="131">
        <v>6937</v>
      </c>
      <c r="M14" s="105">
        <v>-103</v>
      </c>
      <c r="N14" s="3"/>
      <c r="O14" s="98"/>
      <c r="P14" s="97"/>
      <c r="Q14" s="97"/>
    </row>
    <row r="15" spans="1:26">
      <c r="A15" s="109" t="s">
        <v>21</v>
      </c>
      <c r="B15" s="127">
        <v>0.60899999999999999</v>
      </c>
      <c r="C15" s="112">
        <v>3658</v>
      </c>
      <c r="D15" s="112">
        <v>8082</v>
      </c>
      <c r="E15" s="112">
        <v>3694</v>
      </c>
      <c r="F15" s="112">
        <v>4388</v>
      </c>
      <c r="G15" s="2">
        <v>6006.5681444991787</v>
      </c>
      <c r="H15" s="2">
        <v>13270.935960591134</v>
      </c>
      <c r="I15" s="107">
        <v>2.2094040459267359</v>
      </c>
      <c r="J15" s="106">
        <v>84.184138559708302</v>
      </c>
      <c r="K15" s="110">
        <v>6.5293262239457102</v>
      </c>
      <c r="L15" s="131">
        <v>8132</v>
      </c>
      <c r="M15" s="105">
        <v>-50</v>
      </c>
      <c r="N15" s="3"/>
      <c r="O15" s="98"/>
      <c r="P15" s="97"/>
      <c r="Q15" s="97"/>
    </row>
    <row r="16" spans="1:26">
      <c r="A16" s="109" t="s">
        <v>22</v>
      </c>
      <c r="B16" s="127">
        <v>0.25</v>
      </c>
      <c r="C16" s="112">
        <v>1359</v>
      </c>
      <c r="D16" s="112">
        <v>2588</v>
      </c>
      <c r="E16" s="112">
        <v>1188</v>
      </c>
      <c r="F16" s="112">
        <v>1400</v>
      </c>
      <c r="G16" s="2">
        <v>5436</v>
      </c>
      <c r="H16" s="2">
        <v>10352</v>
      </c>
      <c r="I16" s="107">
        <v>1.9043414275202355</v>
      </c>
      <c r="J16" s="106">
        <v>84.857142857142847</v>
      </c>
      <c r="K16" s="110">
        <v>2.0908062691872678</v>
      </c>
      <c r="L16" s="131">
        <v>2690</v>
      </c>
      <c r="M16" s="105">
        <v>-102</v>
      </c>
      <c r="N16" s="3"/>
      <c r="O16" s="98"/>
      <c r="P16" s="97"/>
      <c r="Q16" s="97"/>
    </row>
    <row r="17" spans="1:17">
      <c r="A17" s="109" t="s">
        <v>23</v>
      </c>
      <c r="B17" s="127">
        <v>6.7770000000000001</v>
      </c>
      <c r="C17" s="112">
        <v>1922</v>
      </c>
      <c r="D17" s="112">
        <v>4482</v>
      </c>
      <c r="E17" s="112">
        <v>2210</v>
      </c>
      <c r="F17" s="112">
        <v>2272</v>
      </c>
      <c r="G17" s="2">
        <v>283.60631547882542</v>
      </c>
      <c r="H17" s="2">
        <v>661.35458167330671</v>
      </c>
      <c r="I17" s="107">
        <v>2.3319458896982308</v>
      </c>
      <c r="J17" s="106">
        <v>97.271126760563376</v>
      </c>
      <c r="K17" s="110">
        <v>3.6209403780901601</v>
      </c>
      <c r="L17" s="131">
        <v>4556</v>
      </c>
      <c r="M17" s="105">
        <v>-74</v>
      </c>
      <c r="N17" s="3"/>
      <c r="O17" s="98"/>
      <c r="P17" s="97"/>
      <c r="Q17" s="97"/>
    </row>
    <row r="18" spans="1:17">
      <c r="A18" s="109" t="s">
        <v>24</v>
      </c>
      <c r="B18" s="127">
        <v>10.090999999999999</v>
      </c>
      <c r="C18" s="112">
        <v>7487</v>
      </c>
      <c r="D18" s="112">
        <v>16826</v>
      </c>
      <c r="E18" s="112">
        <v>8423</v>
      </c>
      <c r="F18" s="112">
        <v>8403</v>
      </c>
      <c r="G18" s="2">
        <v>741.94827073629972</v>
      </c>
      <c r="H18" s="2">
        <v>1667.4264195818057</v>
      </c>
      <c r="I18" s="107">
        <v>2.2473620942967809</v>
      </c>
      <c r="J18" s="106">
        <v>100.23801023444008</v>
      </c>
      <c r="K18" s="110">
        <v>13.593472289545968</v>
      </c>
      <c r="L18" s="131">
        <v>16760</v>
      </c>
      <c r="M18" s="105">
        <v>66</v>
      </c>
      <c r="N18" s="3"/>
      <c r="O18" s="98"/>
      <c r="P18" s="97"/>
      <c r="Q18" s="97"/>
    </row>
    <row r="19" spans="1:17">
      <c r="A19" s="109" t="s">
        <v>25</v>
      </c>
      <c r="B19" s="127">
        <v>10.09</v>
      </c>
      <c r="C19" s="112">
        <v>4795</v>
      </c>
      <c r="D19" s="112">
        <v>11681</v>
      </c>
      <c r="E19" s="112">
        <v>6136</v>
      </c>
      <c r="F19" s="112">
        <v>5545</v>
      </c>
      <c r="G19" s="2">
        <v>475.22299306243804</v>
      </c>
      <c r="H19" s="2">
        <v>1157.6808721506443</v>
      </c>
      <c r="I19" s="107">
        <v>2.4360792492179355</v>
      </c>
      <c r="J19" s="106">
        <v>110.65825067628494</v>
      </c>
      <c r="K19" s="110">
        <v>9.436904184844078</v>
      </c>
      <c r="L19" s="131">
        <v>11628</v>
      </c>
      <c r="M19" s="105">
        <v>53</v>
      </c>
      <c r="N19" s="3"/>
      <c r="O19" s="98"/>
      <c r="P19" s="97"/>
      <c r="Q19" s="97"/>
    </row>
    <row r="20" spans="1:17">
      <c r="A20" s="109" t="s">
        <v>26</v>
      </c>
      <c r="B20" s="127">
        <v>2.4620000000000002</v>
      </c>
      <c r="C20" s="112">
        <v>5209</v>
      </c>
      <c r="D20" s="112">
        <v>12044</v>
      </c>
      <c r="E20" s="112">
        <v>5764</v>
      </c>
      <c r="F20" s="112">
        <v>6280</v>
      </c>
      <c r="G20" s="2">
        <v>2115.7595450852964</v>
      </c>
      <c r="H20" s="2">
        <v>4891.9577579203897</v>
      </c>
      <c r="I20" s="107">
        <v>2.312152044538299</v>
      </c>
      <c r="J20" s="106">
        <v>91.783439490445858</v>
      </c>
      <c r="K20" s="110">
        <v>9.7301664243011796</v>
      </c>
      <c r="L20" s="131">
        <v>12051</v>
      </c>
      <c r="M20" s="105">
        <v>-7</v>
      </c>
      <c r="N20" s="3"/>
      <c r="O20" s="98"/>
      <c r="P20" s="97"/>
      <c r="Q20" s="97"/>
    </row>
    <row r="21" spans="1:17">
      <c r="A21" s="109" t="s">
        <v>115</v>
      </c>
      <c r="B21" s="127">
        <v>0.27700000000000002</v>
      </c>
      <c r="C21" s="112">
        <v>1514</v>
      </c>
      <c r="D21" s="112">
        <v>3344</v>
      </c>
      <c r="E21" s="112">
        <v>1509</v>
      </c>
      <c r="F21" s="112">
        <v>1835</v>
      </c>
      <c r="G21" s="2">
        <v>5465.7039711191328</v>
      </c>
      <c r="H21" s="2">
        <v>12072.202166064981</v>
      </c>
      <c r="I21" s="107">
        <v>2.2087186261558784</v>
      </c>
      <c r="J21" s="106">
        <v>82.234332425068118</v>
      </c>
      <c r="K21" s="110">
        <v>2.7015672968169335</v>
      </c>
      <c r="L21" s="131">
        <v>3338</v>
      </c>
      <c r="M21" s="105">
        <v>6</v>
      </c>
      <c r="N21" s="3"/>
      <c r="O21" s="98"/>
      <c r="P21" s="97"/>
      <c r="Q21" s="97"/>
    </row>
    <row r="22" spans="1:17">
      <c r="A22" s="109" t="s">
        <v>116</v>
      </c>
      <c r="B22" s="127">
        <v>0.628</v>
      </c>
      <c r="C22" s="112">
        <v>2979</v>
      </c>
      <c r="D22" s="112">
        <v>6142</v>
      </c>
      <c r="E22" s="112">
        <v>2784</v>
      </c>
      <c r="F22" s="112">
        <v>3358</v>
      </c>
      <c r="G22" s="2">
        <v>4743.6305732484079</v>
      </c>
      <c r="H22" s="2">
        <v>9780.2547770700639</v>
      </c>
      <c r="I22" s="107">
        <v>2.0617656931856327</v>
      </c>
      <c r="J22" s="106">
        <v>82.906491959499704</v>
      </c>
      <c r="K22" s="110">
        <v>4.9620294070124418</v>
      </c>
      <c r="L22" s="131">
        <v>6248</v>
      </c>
      <c r="M22" s="105">
        <v>-106</v>
      </c>
      <c r="N22" s="3"/>
      <c r="O22" s="98"/>
      <c r="P22" s="97"/>
      <c r="Q22" s="97"/>
    </row>
    <row r="23" spans="1:17">
      <c r="A23" s="109" t="s">
        <v>117</v>
      </c>
      <c r="B23" s="127">
        <v>0.34299999999999997</v>
      </c>
      <c r="C23" s="112">
        <v>1081</v>
      </c>
      <c r="D23" s="112">
        <v>2458</v>
      </c>
      <c r="E23" s="112">
        <v>1118</v>
      </c>
      <c r="F23" s="112">
        <v>1340</v>
      </c>
      <c r="G23" s="2">
        <v>3151.6034985422743</v>
      </c>
      <c r="H23" s="2">
        <v>7166.1807580174936</v>
      </c>
      <c r="I23" s="107">
        <v>2.2738205365402404</v>
      </c>
      <c r="J23" s="106">
        <v>83.432835820895519</v>
      </c>
      <c r="K23" s="110">
        <v>1.9857812247535953</v>
      </c>
      <c r="L23" s="131">
        <v>2510</v>
      </c>
      <c r="M23" s="105">
        <v>-52</v>
      </c>
      <c r="N23" s="3"/>
      <c r="O23" s="98"/>
      <c r="P23" s="97"/>
      <c r="Q23" s="97"/>
    </row>
    <row r="24" spans="1:17">
      <c r="A24" s="109" t="s">
        <v>118</v>
      </c>
      <c r="B24" s="127">
        <v>0.16600000000000001</v>
      </c>
      <c r="C24" s="112">
        <v>1522</v>
      </c>
      <c r="D24" s="112">
        <v>3396</v>
      </c>
      <c r="E24" s="112">
        <v>1598</v>
      </c>
      <c r="F24" s="112">
        <v>1798</v>
      </c>
      <c r="G24" s="2">
        <v>9168.674698795181</v>
      </c>
      <c r="H24" s="2">
        <v>20457.831325301202</v>
      </c>
      <c r="I24" s="107">
        <v>2.2312746386333773</v>
      </c>
      <c r="J24" s="106">
        <v>88.876529477196883</v>
      </c>
      <c r="K24" s="110">
        <v>2.7435773145904023</v>
      </c>
      <c r="L24" s="131">
        <v>3408</v>
      </c>
      <c r="M24" s="105">
        <v>-12</v>
      </c>
      <c r="N24" s="3"/>
      <c r="O24" s="98"/>
      <c r="P24" s="97"/>
      <c r="Q24" s="97"/>
    </row>
    <row r="25" spans="1:17">
      <c r="A25" s="109" t="s">
        <v>119</v>
      </c>
      <c r="B25" s="127">
        <v>0.41699999999999998</v>
      </c>
      <c r="C25" s="112">
        <v>2756</v>
      </c>
      <c r="D25" s="112">
        <v>5625</v>
      </c>
      <c r="E25" s="112">
        <v>2542</v>
      </c>
      <c r="F25" s="112">
        <v>3083</v>
      </c>
      <c r="G25" s="2">
        <v>6609.1127098321349</v>
      </c>
      <c r="H25" s="2">
        <v>13489.208633093525</v>
      </c>
      <c r="I25" s="107">
        <v>2.0410014513788099</v>
      </c>
      <c r="J25" s="106">
        <v>82.452156989944854</v>
      </c>
      <c r="K25" s="110">
        <v>4.5443528841492968</v>
      </c>
      <c r="L25" s="131">
        <v>5737</v>
      </c>
      <c r="M25" s="105">
        <v>-112</v>
      </c>
      <c r="N25" s="3"/>
      <c r="O25" s="98"/>
      <c r="P25" s="97"/>
      <c r="Q25" s="97"/>
    </row>
    <row r="26" spans="1:17">
      <c r="A26" s="109" t="s">
        <v>120</v>
      </c>
      <c r="B26" s="127">
        <v>0.88300000000000001</v>
      </c>
      <c r="C26" s="112">
        <v>4128</v>
      </c>
      <c r="D26" s="112">
        <v>8151</v>
      </c>
      <c r="E26" s="112">
        <v>3909</v>
      </c>
      <c r="F26" s="112">
        <v>4242</v>
      </c>
      <c r="G26" s="2">
        <v>4674.9716874292189</v>
      </c>
      <c r="H26" s="2">
        <v>9231.0305775764446</v>
      </c>
      <c r="I26" s="107">
        <v>1.9745639534883721</v>
      </c>
      <c r="J26" s="106">
        <v>92.149929278642148</v>
      </c>
      <c r="K26" s="110">
        <v>6.5850702859912751</v>
      </c>
      <c r="L26" s="131">
        <v>8090</v>
      </c>
      <c r="M26" s="105">
        <v>61</v>
      </c>
      <c r="N26" s="3"/>
      <c r="O26" s="98"/>
      <c r="P26" s="97"/>
      <c r="Q26" s="97"/>
    </row>
    <row r="27" spans="1:17">
      <c r="A27" s="109" t="s">
        <v>121</v>
      </c>
      <c r="B27" s="127">
        <v>3.7450000000000001</v>
      </c>
      <c r="C27" s="112">
        <v>6043</v>
      </c>
      <c r="D27" s="112">
        <v>13540</v>
      </c>
      <c r="E27" s="112">
        <v>6582</v>
      </c>
      <c r="F27" s="112">
        <v>6958</v>
      </c>
      <c r="G27" s="2">
        <v>1613.6181575433911</v>
      </c>
      <c r="H27" s="2">
        <v>3615.4873164218957</v>
      </c>
      <c r="I27" s="107">
        <v>2.240608969055105</v>
      </c>
      <c r="J27" s="106">
        <v>94.596148318482321</v>
      </c>
      <c r="K27" s="110">
        <v>10.938762320245598</v>
      </c>
      <c r="L27" s="131">
        <v>13376</v>
      </c>
      <c r="M27" s="105">
        <v>164</v>
      </c>
      <c r="N27" s="3"/>
      <c r="O27" s="98"/>
      <c r="P27" s="97"/>
      <c r="Q27" s="97"/>
    </row>
    <row r="28" spans="1:17">
      <c r="A28" s="109" t="s">
        <v>122</v>
      </c>
      <c r="B28" s="127">
        <v>15.384</v>
      </c>
      <c r="C28" s="112">
        <v>146</v>
      </c>
      <c r="D28" s="112">
        <v>453</v>
      </c>
      <c r="E28" s="112">
        <v>219</v>
      </c>
      <c r="F28" s="112">
        <v>234</v>
      </c>
      <c r="G28" s="2">
        <v>9.490379615184608</v>
      </c>
      <c r="H28" s="2">
        <v>29.446177847113884</v>
      </c>
      <c r="I28" s="107">
        <v>3.1027397260273974</v>
      </c>
      <c r="J28" s="106">
        <v>93.589743589743591</v>
      </c>
      <c r="K28" s="110">
        <v>0.36597188560349009</v>
      </c>
      <c r="L28" s="131">
        <v>455</v>
      </c>
      <c r="M28" s="105">
        <v>-2</v>
      </c>
      <c r="N28" s="3"/>
      <c r="O28" s="98"/>
      <c r="P28" s="97"/>
      <c r="Q28" s="97"/>
    </row>
    <row r="29" spans="1:17">
      <c r="A29" s="109" t="s">
        <v>123</v>
      </c>
      <c r="B29" s="127">
        <v>21.495000000000001</v>
      </c>
      <c r="C29" s="112">
        <v>134</v>
      </c>
      <c r="D29" s="112">
        <v>326</v>
      </c>
      <c r="E29" s="112">
        <v>148</v>
      </c>
      <c r="F29" s="112">
        <v>178</v>
      </c>
      <c r="G29" s="2">
        <v>6.2340079088160039</v>
      </c>
      <c r="H29" s="2">
        <v>15.16631774831356</v>
      </c>
      <c r="I29" s="107">
        <v>2.4328358208955225</v>
      </c>
      <c r="J29" s="106">
        <v>83.146067415730343</v>
      </c>
      <c r="K29" s="110">
        <v>0.2633704960413637</v>
      </c>
      <c r="L29" s="131">
        <v>343</v>
      </c>
      <c r="M29" s="105">
        <v>-17</v>
      </c>
      <c r="N29" s="3"/>
      <c r="O29" s="98"/>
      <c r="P29" s="97"/>
      <c r="Q29" s="97"/>
    </row>
    <row r="30" spans="1:17">
      <c r="A30" s="109" t="s">
        <v>124</v>
      </c>
      <c r="B30" s="127">
        <v>19.238</v>
      </c>
      <c r="C30" s="112">
        <v>77</v>
      </c>
      <c r="D30" s="112">
        <v>213</v>
      </c>
      <c r="E30" s="112">
        <v>101</v>
      </c>
      <c r="F30" s="112">
        <v>112</v>
      </c>
      <c r="G30" s="2">
        <v>4.0024950618567416</v>
      </c>
      <c r="H30" s="2">
        <v>11.071836989292027</v>
      </c>
      <c r="I30" s="107">
        <v>2.7662337662337664</v>
      </c>
      <c r="J30" s="106">
        <v>90.178571428571431</v>
      </c>
      <c r="K30" s="110">
        <v>0.17207949587978671</v>
      </c>
      <c r="L30" s="131">
        <v>218</v>
      </c>
      <c r="M30" s="105">
        <v>-5</v>
      </c>
      <c r="N30" s="3"/>
      <c r="O30" s="98"/>
      <c r="P30" s="97"/>
      <c r="Q30" s="97"/>
    </row>
    <row r="31" spans="1:17" s="3" customFormat="1">
      <c r="A31" s="121" t="s">
        <v>7</v>
      </c>
      <c r="B31" s="129">
        <v>7.11</v>
      </c>
      <c r="C31" s="119">
        <v>42198</v>
      </c>
      <c r="D31" s="119">
        <v>83277</v>
      </c>
      <c r="E31" s="119">
        <v>38648</v>
      </c>
      <c r="F31" s="119">
        <v>44629</v>
      </c>
      <c r="G31" s="118">
        <v>5935.0210970464132</v>
      </c>
      <c r="H31" s="118">
        <v>11712.6582278481</v>
      </c>
      <c r="I31" s="117">
        <v>1.9734821555523958</v>
      </c>
      <c r="J31" s="116">
        <v>86.598400143404504</v>
      </c>
      <c r="K31" s="135">
        <v>100</v>
      </c>
      <c r="L31" s="134">
        <v>83534</v>
      </c>
      <c r="M31" s="113">
        <v>-257</v>
      </c>
      <c r="O31" s="98"/>
      <c r="P31" s="97"/>
      <c r="Q31" s="97"/>
    </row>
    <row r="32" spans="1:17">
      <c r="A32" s="109" t="s">
        <v>27</v>
      </c>
      <c r="B32" s="127">
        <v>0.25</v>
      </c>
      <c r="C32" s="112">
        <v>2354</v>
      </c>
      <c r="D32" s="112">
        <v>4261</v>
      </c>
      <c r="E32" s="112">
        <v>2042</v>
      </c>
      <c r="F32" s="112">
        <v>2219</v>
      </c>
      <c r="G32" s="2">
        <v>9416</v>
      </c>
      <c r="H32" s="2">
        <v>17044</v>
      </c>
      <c r="I32" s="107">
        <v>1.8101104502973662</v>
      </c>
      <c r="J32" s="106">
        <v>92.023433979269939</v>
      </c>
      <c r="K32" s="110">
        <v>5.1166588613902997</v>
      </c>
      <c r="L32" s="131">
        <v>4277</v>
      </c>
      <c r="M32" s="105">
        <v>-16</v>
      </c>
      <c r="N32" s="3"/>
      <c r="O32" s="98"/>
      <c r="P32" s="97"/>
      <c r="Q32" s="97"/>
    </row>
    <row r="33" spans="1:17">
      <c r="A33" s="109" t="s">
        <v>28</v>
      </c>
      <c r="B33" s="127">
        <v>0.22500000000000001</v>
      </c>
      <c r="C33" s="112">
        <v>2067</v>
      </c>
      <c r="D33" s="112">
        <v>3958</v>
      </c>
      <c r="E33" s="112">
        <v>1834</v>
      </c>
      <c r="F33" s="112">
        <v>2124</v>
      </c>
      <c r="G33" s="2">
        <v>9186.6666666666661</v>
      </c>
      <c r="H33" s="2">
        <v>17591.111111111109</v>
      </c>
      <c r="I33" s="107">
        <v>1.9148524431543299</v>
      </c>
      <c r="J33" s="106">
        <v>86.346516007532955</v>
      </c>
      <c r="K33" s="110">
        <v>4.7528129015214287</v>
      </c>
      <c r="L33" s="131">
        <v>3877</v>
      </c>
      <c r="M33" s="105">
        <v>81</v>
      </c>
      <c r="N33" s="3"/>
      <c r="O33" s="98"/>
      <c r="P33" s="97"/>
      <c r="Q33" s="97"/>
    </row>
    <row r="34" spans="1:17">
      <c r="A34" s="109" t="s">
        <v>29</v>
      </c>
      <c r="B34" s="127">
        <v>0.27700000000000002</v>
      </c>
      <c r="C34" s="112">
        <v>1908</v>
      </c>
      <c r="D34" s="112">
        <v>3771</v>
      </c>
      <c r="E34" s="112">
        <v>1707</v>
      </c>
      <c r="F34" s="112">
        <v>2064</v>
      </c>
      <c r="G34" s="2">
        <v>6888.0866425992772</v>
      </c>
      <c r="H34" s="2">
        <v>13613.718411552345</v>
      </c>
      <c r="I34" s="107">
        <v>1.9764150943396226</v>
      </c>
      <c r="J34" s="106">
        <v>82.70348837209302</v>
      </c>
      <c r="K34" s="110">
        <v>4.5282611045066465</v>
      </c>
      <c r="L34" s="131">
        <v>3783</v>
      </c>
      <c r="M34" s="105">
        <v>-12</v>
      </c>
      <c r="N34" s="3"/>
      <c r="O34" s="98"/>
      <c r="P34" s="97"/>
      <c r="Q34" s="97"/>
    </row>
    <row r="35" spans="1:17">
      <c r="A35" s="109" t="s">
        <v>30</v>
      </c>
      <c r="B35" s="127">
        <v>0.16900000000000001</v>
      </c>
      <c r="C35" s="112">
        <v>1575</v>
      </c>
      <c r="D35" s="112">
        <v>3094</v>
      </c>
      <c r="E35" s="112">
        <v>1444</v>
      </c>
      <c r="F35" s="112">
        <v>1650</v>
      </c>
      <c r="G35" s="2">
        <v>9319.5266272189347</v>
      </c>
      <c r="H35" s="2">
        <v>18307.692307692305</v>
      </c>
      <c r="I35" s="107">
        <v>1.9644444444444444</v>
      </c>
      <c r="J35" s="106">
        <v>87.515151515151516</v>
      </c>
      <c r="K35" s="110">
        <v>3.7153115506082113</v>
      </c>
      <c r="L35" s="131">
        <v>3153</v>
      </c>
      <c r="M35" s="105">
        <v>-59</v>
      </c>
      <c r="N35" s="3"/>
      <c r="O35" s="98"/>
      <c r="P35" s="97"/>
      <c r="Q35" s="97"/>
    </row>
    <row r="36" spans="1:17">
      <c r="A36" s="109" t="s">
        <v>31</v>
      </c>
      <c r="B36" s="127">
        <v>0.24099999999999999</v>
      </c>
      <c r="C36" s="112">
        <v>1977</v>
      </c>
      <c r="D36" s="112">
        <v>4013</v>
      </c>
      <c r="E36" s="112">
        <v>1856</v>
      </c>
      <c r="F36" s="112">
        <v>2157</v>
      </c>
      <c r="G36" s="2">
        <v>8203.3195020746898</v>
      </c>
      <c r="H36" s="2">
        <v>16651.452282157676</v>
      </c>
      <c r="I36" s="107">
        <v>2.0298431967627719</v>
      </c>
      <c r="J36" s="106">
        <v>86.045433472415382</v>
      </c>
      <c r="K36" s="110">
        <v>4.8188575477022466</v>
      </c>
      <c r="L36" s="131">
        <v>4025</v>
      </c>
      <c r="M36" s="105">
        <v>-12</v>
      </c>
      <c r="N36" s="3"/>
      <c r="O36" s="98"/>
      <c r="P36" s="97"/>
      <c r="Q36" s="97"/>
    </row>
    <row r="37" spans="1:17">
      <c r="A37" s="109" t="s">
        <v>32</v>
      </c>
      <c r="B37" s="127">
        <v>0.214</v>
      </c>
      <c r="C37" s="112">
        <v>2352</v>
      </c>
      <c r="D37" s="112">
        <v>4340</v>
      </c>
      <c r="E37" s="112">
        <v>2001</v>
      </c>
      <c r="F37" s="112">
        <v>2339</v>
      </c>
      <c r="G37" s="2">
        <v>10990.654205607478</v>
      </c>
      <c r="H37" s="2">
        <v>20280.373831775702</v>
      </c>
      <c r="I37" s="107">
        <v>1.8452380952380953</v>
      </c>
      <c r="J37" s="106">
        <v>85.549380076955956</v>
      </c>
      <c r="K37" s="110">
        <v>5.2115229895409296</v>
      </c>
      <c r="L37" s="131">
        <v>4336</v>
      </c>
      <c r="M37" s="105">
        <v>4</v>
      </c>
      <c r="N37" s="3"/>
      <c r="O37" s="98"/>
      <c r="P37" s="97"/>
      <c r="Q37" s="97"/>
    </row>
    <row r="38" spans="1:17">
      <c r="A38" s="109" t="s">
        <v>33</v>
      </c>
      <c r="B38" s="127">
        <v>0.223</v>
      </c>
      <c r="C38" s="112">
        <v>1354</v>
      </c>
      <c r="D38" s="112">
        <v>3020</v>
      </c>
      <c r="E38" s="112">
        <v>1387</v>
      </c>
      <c r="F38" s="112">
        <v>1633</v>
      </c>
      <c r="G38" s="2">
        <v>6071.7488789237668</v>
      </c>
      <c r="H38" s="2">
        <v>13542.600896860986</v>
      </c>
      <c r="I38" s="107">
        <v>2.2304283604135895</v>
      </c>
      <c r="J38" s="106">
        <v>84.935701163502756</v>
      </c>
      <c r="K38" s="110">
        <v>3.626451481201292</v>
      </c>
      <c r="L38" s="131">
        <v>3049</v>
      </c>
      <c r="M38" s="105">
        <v>-29</v>
      </c>
      <c r="N38" s="3"/>
      <c r="O38" s="98"/>
      <c r="P38" s="97"/>
      <c r="Q38" s="97"/>
    </row>
    <row r="39" spans="1:17">
      <c r="A39" s="109" t="s">
        <v>34</v>
      </c>
      <c r="B39" s="127">
        <v>0.23300000000000001</v>
      </c>
      <c r="C39" s="112">
        <v>1612</v>
      </c>
      <c r="D39" s="112">
        <v>3115</v>
      </c>
      <c r="E39" s="112">
        <v>1462</v>
      </c>
      <c r="F39" s="112">
        <v>1653</v>
      </c>
      <c r="G39" s="2">
        <v>6918.454935622317</v>
      </c>
      <c r="H39" s="2">
        <v>13369.098712446352</v>
      </c>
      <c r="I39" s="107">
        <v>1.9323821339950371</v>
      </c>
      <c r="J39" s="106">
        <v>88.44525105868118</v>
      </c>
      <c r="K39" s="110">
        <v>3.7405285973317963</v>
      </c>
      <c r="L39" s="131">
        <v>3132</v>
      </c>
      <c r="M39" s="105">
        <v>-17</v>
      </c>
      <c r="N39" s="3"/>
      <c r="O39" s="98"/>
      <c r="P39" s="97"/>
      <c r="Q39" s="97"/>
    </row>
    <row r="40" spans="1:17">
      <c r="A40" s="109" t="s">
        <v>35</v>
      </c>
      <c r="B40" s="127">
        <v>0.216</v>
      </c>
      <c r="C40" s="112">
        <v>1381</v>
      </c>
      <c r="D40" s="112">
        <v>2781</v>
      </c>
      <c r="E40" s="112">
        <v>1354</v>
      </c>
      <c r="F40" s="112">
        <v>1427</v>
      </c>
      <c r="G40" s="2">
        <v>6393.5185185185182</v>
      </c>
      <c r="H40" s="2">
        <v>12875</v>
      </c>
      <c r="I40" s="107">
        <v>2.0137581462708183</v>
      </c>
      <c r="J40" s="106">
        <v>94.884372810091094</v>
      </c>
      <c r="K40" s="110">
        <v>3.339457473251918</v>
      </c>
      <c r="L40" s="131">
        <v>2812</v>
      </c>
      <c r="M40" s="105">
        <v>-31</v>
      </c>
      <c r="N40" s="3"/>
      <c r="O40" s="98"/>
      <c r="P40" s="97"/>
      <c r="Q40" s="97"/>
    </row>
    <row r="41" spans="1:17">
      <c r="A41" s="109" t="s">
        <v>125</v>
      </c>
      <c r="B41" s="127">
        <v>0.95699999999999996</v>
      </c>
      <c r="C41" s="112">
        <v>4818</v>
      </c>
      <c r="D41" s="112">
        <v>9280</v>
      </c>
      <c r="E41" s="112">
        <v>4356</v>
      </c>
      <c r="F41" s="112">
        <v>4924</v>
      </c>
      <c r="G41" s="2">
        <v>5034.4827586206902</v>
      </c>
      <c r="H41" s="2">
        <v>9696.9696969696979</v>
      </c>
      <c r="I41" s="107">
        <v>1.9261104192611043</v>
      </c>
      <c r="J41" s="106">
        <v>88.464662875710815</v>
      </c>
      <c r="K41" s="110">
        <v>11.143533028327148</v>
      </c>
      <c r="L41" s="131">
        <v>9307</v>
      </c>
      <c r="M41" s="105">
        <v>-27</v>
      </c>
      <c r="N41" s="3"/>
      <c r="O41" s="98"/>
      <c r="P41" s="97"/>
      <c r="Q41" s="97"/>
    </row>
    <row r="42" spans="1:17">
      <c r="A42" s="109" t="s">
        <v>126</v>
      </c>
      <c r="B42" s="127">
        <v>0.68600000000000005</v>
      </c>
      <c r="C42" s="112">
        <v>2960</v>
      </c>
      <c r="D42" s="112">
        <v>5369</v>
      </c>
      <c r="E42" s="112">
        <v>2484</v>
      </c>
      <c r="F42" s="112">
        <v>2885</v>
      </c>
      <c r="G42" s="2">
        <v>4314.868804664723</v>
      </c>
      <c r="H42" s="2">
        <v>7826.5306122448974</v>
      </c>
      <c r="I42" s="107">
        <v>1.8138513513513514</v>
      </c>
      <c r="J42" s="106">
        <v>86.100519930675915</v>
      </c>
      <c r="K42" s="110">
        <v>6.4471582789966027</v>
      </c>
      <c r="L42" s="131">
        <v>5417</v>
      </c>
      <c r="M42" s="105">
        <v>-48</v>
      </c>
      <c r="N42" s="3"/>
      <c r="O42" s="98"/>
      <c r="P42" s="97"/>
      <c r="Q42" s="97"/>
    </row>
    <row r="43" spans="1:17">
      <c r="A43" s="109" t="s">
        <v>127</v>
      </c>
      <c r="B43" s="127">
        <v>0.27500000000000002</v>
      </c>
      <c r="C43" s="112">
        <v>1397</v>
      </c>
      <c r="D43" s="112">
        <v>2571</v>
      </c>
      <c r="E43" s="112">
        <v>1135</v>
      </c>
      <c r="F43" s="112">
        <v>1436</v>
      </c>
      <c r="G43" s="2">
        <v>5080</v>
      </c>
      <c r="H43" s="2">
        <v>9349.0909090909081</v>
      </c>
      <c r="I43" s="107">
        <v>1.8403722261989979</v>
      </c>
      <c r="J43" s="106">
        <v>79.038997214484681</v>
      </c>
      <c r="K43" s="110">
        <v>3.0872870060160666</v>
      </c>
      <c r="L43" s="131">
        <v>2605</v>
      </c>
      <c r="M43" s="105">
        <v>-34</v>
      </c>
      <c r="N43" s="3"/>
      <c r="O43" s="98"/>
      <c r="P43" s="97"/>
      <c r="Q43" s="97"/>
    </row>
    <row r="44" spans="1:17">
      <c r="A44" s="109" t="s">
        <v>128</v>
      </c>
      <c r="B44" s="127">
        <v>1.2229999999999999</v>
      </c>
      <c r="C44" s="112">
        <v>1688</v>
      </c>
      <c r="D44" s="112">
        <v>3347</v>
      </c>
      <c r="E44" s="112">
        <v>1615</v>
      </c>
      <c r="F44" s="112">
        <v>1732</v>
      </c>
      <c r="G44" s="2">
        <v>1380.2125919869175</v>
      </c>
      <c r="H44" s="2">
        <v>2736.7130008176619</v>
      </c>
      <c r="I44" s="107">
        <v>1.9828199052132702</v>
      </c>
      <c r="J44" s="106">
        <v>93.244803695150111</v>
      </c>
      <c r="K44" s="110">
        <v>4.0191169230399755</v>
      </c>
      <c r="L44" s="131">
        <v>3374</v>
      </c>
      <c r="M44" s="105">
        <v>-27</v>
      </c>
      <c r="N44" s="3"/>
      <c r="O44" s="98"/>
      <c r="P44" s="97"/>
      <c r="Q44" s="97"/>
    </row>
    <row r="45" spans="1:17">
      <c r="A45" s="109" t="s">
        <v>129</v>
      </c>
      <c r="B45" s="127">
        <v>0.22799999999999998</v>
      </c>
      <c r="C45" s="112">
        <v>1976</v>
      </c>
      <c r="D45" s="112">
        <v>3859</v>
      </c>
      <c r="E45" s="112">
        <v>1815</v>
      </c>
      <c r="F45" s="112">
        <v>2044</v>
      </c>
      <c r="G45" s="2">
        <v>8666.6666666666679</v>
      </c>
      <c r="H45" s="2">
        <v>16925.438596491229</v>
      </c>
      <c r="I45" s="107">
        <v>1.9529352226720649</v>
      </c>
      <c r="J45" s="106">
        <v>88.796477495107624</v>
      </c>
      <c r="K45" s="110">
        <v>4.633932538395956</v>
      </c>
      <c r="L45" s="131">
        <v>3918</v>
      </c>
      <c r="M45" s="105">
        <v>-59</v>
      </c>
      <c r="N45" s="3"/>
      <c r="O45" s="98"/>
      <c r="P45" s="97"/>
      <c r="Q45" s="97"/>
    </row>
    <row r="46" spans="1:17">
      <c r="A46" s="109" t="s">
        <v>130</v>
      </c>
      <c r="B46" s="127">
        <v>0.47499999999999998</v>
      </c>
      <c r="C46" s="112">
        <v>4065</v>
      </c>
      <c r="D46" s="112">
        <v>8468</v>
      </c>
      <c r="E46" s="112">
        <v>3826</v>
      </c>
      <c r="F46" s="112">
        <v>4642</v>
      </c>
      <c r="G46" s="2">
        <v>8557.894736842105</v>
      </c>
      <c r="H46" s="2">
        <v>17827.368421052633</v>
      </c>
      <c r="I46" s="107">
        <v>2.0831488314883151</v>
      </c>
      <c r="J46" s="106">
        <v>82.421370099095213</v>
      </c>
      <c r="K46" s="110">
        <v>10.168473888348524</v>
      </c>
      <c r="L46" s="131">
        <v>8451</v>
      </c>
      <c r="M46" s="105">
        <v>17</v>
      </c>
      <c r="N46" s="3"/>
      <c r="O46" s="98"/>
      <c r="P46" s="97"/>
      <c r="Q46" s="97"/>
    </row>
    <row r="47" spans="1:17">
      <c r="A47" s="109" t="s">
        <v>131</v>
      </c>
      <c r="B47" s="127">
        <v>0.65900000000000003</v>
      </c>
      <c r="C47" s="112">
        <v>5326</v>
      </c>
      <c r="D47" s="112">
        <v>10895</v>
      </c>
      <c r="E47" s="112">
        <v>5040</v>
      </c>
      <c r="F47" s="112">
        <v>5855</v>
      </c>
      <c r="G47" s="2">
        <v>8081.9423368740509</v>
      </c>
      <c r="H47" s="2">
        <v>16532.625189681334</v>
      </c>
      <c r="I47" s="107">
        <v>2.0456252346977095</v>
      </c>
      <c r="J47" s="106">
        <v>86.080273270708801</v>
      </c>
      <c r="K47" s="110">
        <v>13.082844002545722</v>
      </c>
      <c r="L47" s="132">
        <v>10844</v>
      </c>
      <c r="M47" s="105">
        <v>51</v>
      </c>
      <c r="N47" s="3"/>
      <c r="O47" s="98"/>
      <c r="P47" s="97"/>
      <c r="Q47" s="97"/>
    </row>
    <row r="48" spans="1:17">
      <c r="A48" s="109" t="s">
        <v>132</v>
      </c>
      <c r="B48" s="127">
        <v>0.55900000000000005</v>
      </c>
      <c r="C48" s="112">
        <v>3388</v>
      </c>
      <c r="D48" s="112">
        <v>7135</v>
      </c>
      <c r="E48" s="112">
        <v>3290</v>
      </c>
      <c r="F48" s="112">
        <v>3845</v>
      </c>
      <c r="G48" s="2">
        <v>6060.8228980322001</v>
      </c>
      <c r="H48" s="2">
        <v>12763.864042933808</v>
      </c>
      <c r="I48" s="107">
        <v>2.1059622195985832</v>
      </c>
      <c r="J48" s="106">
        <v>85.565669700910277</v>
      </c>
      <c r="K48" s="110">
        <v>8.5677918272752382</v>
      </c>
      <c r="L48" s="131">
        <v>7174</v>
      </c>
      <c r="M48" s="105">
        <v>-39</v>
      </c>
      <c r="N48" s="3"/>
      <c r="O48" s="98"/>
      <c r="P48" s="97"/>
      <c r="Q48" s="97"/>
    </row>
    <row r="49" spans="1:17" s="3" customFormat="1">
      <c r="A49" s="121" t="s">
        <v>8</v>
      </c>
      <c r="B49" s="129">
        <v>246.88</v>
      </c>
      <c r="C49" s="119">
        <v>80546</v>
      </c>
      <c r="D49" s="119">
        <v>168833</v>
      </c>
      <c r="E49" s="119">
        <v>82217</v>
      </c>
      <c r="F49" s="119">
        <v>86616</v>
      </c>
      <c r="G49" s="118">
        <v>326.25567077122491</v>
      </c>
      <c r="H49" s="118">
        <v>683.86665586519769</v>
      </c>
      <c r="I49" s="117">
        <v>2.0961065726417201</v>
      </c>
      <c r="J49" s="116">
        <v>94.921261660663163</v>
      </c>
      <c r="K49" s="115">
        <v>100</v>
      </c>
      <c r="L49" s="133">
        <v>169587</v>
      </c>
      <c r="M49" s="113">
        <v>-754</v>
      </c>
      <c r="O49" s="98"/>
      <c r="P49" s="97"/>
      <c r="Q49" s="97"/>
    </row>
    <row r="50" spans="1:17">
      <c r="A50" s="109" t="s">
        <v>36</v>
      </c>
      <c r="B50" s="127">
        <v>14.018000000000001</v>
      </c>
      <c r="C50" s="112">
        <v>9983</v>
      </c>
      <c r="D50" s="112">
        <v>25656</v>
      </c>
      <c r="E50" s="112">
        <v>12414</v>
      </c>
      <c r="F50" s="112">
        <v>13242</v>
      </c>
      <c r="G50" s="2">
        <v>712.1557996861178</v>
      </c>
      <c r="H50" s="2">
        <v>1830.2182907690112</v>
      </c>
      <c r="I50" s="107">
        <v>2.5699689472102576</v>
      </c>
      <c r="J50" s="106">
        <v>93.747168101495234</v>
      </c>
      <c r="K50" s="110">
        <v>15.196081334810138</v>
      </c>
      <c r="L50" s="131">
        <v>25483</v>
      </c>
      <c r="M50" s="105">
        <v>173</v>
      </c>
      <c r="N50" s="3"/>
      <c r="O50" s="98"/>
      <c r="P50" s="97"/>
      <c r="Q50" s="97"/>
    </row>
    <row r="51" spans="1:17">
      <c r="A51" s="109" t="s">
        <v>37</v>
      </c>
      <c r="B51" s="127">
        <v>16.224</v>
      </c>
      <c r="C51" s="112">
        <v>2364</v>
      </c>
      <c r="D51" s="112">
        <v>6457</v>
      </c>
      <c r="E51" s="112">
        <v>3222</v>
      </c>
      <c r="F51" s="112">
        <v>3235</v>
      </c>
      <c r="G51" s="2">
        <v>145.71005917159763</v>
      </c>
      <c r="H51" s="2">
        <v>397.99063116370809</v>
      </c>
      <c r="I51" s="107">
        <v>2.7313874788494079</v>
      </c>
      <c r="J51" s="106">
        <v>99.598145285935075</v>
      </c>
      <c r="K51" s="110">
        <v>3.824489288231566</v>
      </c>
      <c r="L51" s="131">
        <v>6563</v>
      </c>
      <c r="M51" s="105">
        <v>-106</v>
      </c>
      <c r="N51" s="3"/>
      <c r="O51" s="98"/>
      <c r="P51" s="97"/>
      <c r="Q51" s="97"/>
    </row>
    <row r="52" spans="1:17">
      <c r="A52" s="109" t="s">
        <v>38</v>
      </c>
      <c r="B52" s="127">
        <v>24.334</v>
      </c>
      <c r="C52" s="112">
        <v>233</v>
      </c>
      <c r="D52" s="112">
        <v>705</v>
      </c>
      <c r="E52" s="112">
        <v>329</v>
      </c>
      <c r="F52" s="112">
        <v>376</v>
      </c>
      <c r="G52" s="2">
        <v>9.5750801347908272</v>
      </c>
      <c r="H52" s="2">
        <v>28.971808991534481</v>
      </c>
      <c r="I52" s="107">
        <v>3.0257510729613735</v>
      </c>
      <c r="J52" s="106">
        <v>87.5</v>
      </c>
      <c r="K52" s="110">
        <v>0.41757239402249563</v>
      </c>
      <c r="L52" s="131">
        <v>712</v>
      </c>
      <c r="M52" s="105">
        <v>-7</v>
      </c>
      <c r="N52" s="3"/>
      <c r="O52" s="98"/>
      <c r="P52" s="97"/>
      <c r="Q52" s="97"/>
    </row>
    <row r="53" spans="1:17">
      <c r="A53" s="109" t="s">
        <v>39</v>
      </c>
      <c r="B53" s="127">
        <v>39.28</v>
      </c>
      <c r="C53" s="112">
        <v>141</v>
      </c>
      <c r="D53" s="112">
        <v>315</v>
      </c>
      <c r="E53" s="112">
        <v>152</v>
      </c>
      <c r="F53" s="112">
        <v>163</v>
      </c>
      <c r="G53" s="2">
        <v>3.589613034623218</v>
      </c>
      <c r="H53" s="2">
        <v>8.0193482688391029</v>
      </c>
      <c r="I53" s="107">
        <v>2.2340425531914891</v>
      </c>
      <c r="J53" s="106">
        <v>93.251533742331276</v>
      </c>
      <c r="K53" s="110">
        <v>0.18657489945685973</v>
      </c>
      <c r="L53" s="131">
        <v>332</v>
      </c>
      <c r="M53" s="105">
        <v>-17</v>
      </c>
      <c r="N53" s="3"/>
      <c r="O53" s="98"/>
      <c r="P53" s="97"/>
      <c r="Q53" s="97"/>
    </row>
    <row r="54" spans="1:17">
      <c r="A54" s="109" t="s">
        <v>40</v>
      </c>
      <c r="B54" s="127">
        <v>34.215000000000003</v>
      </c>
      <c r="C54" s="112">
        <v>57</v>
      </c>
      <c r="D54" s="112">
        <v>115</v>
      </c>
      <c r="E54" s="112">
        <v>59</v>
      </c>
      <c r="F54" s="112">
        <v>56</v>
      </c>
      <c r="G54" s="2">
        <v>1.6659359929855324</v>
      </c>
      <c r="H54" s="2">
        <v>3.3610989332164252</v>
      </c>
      <c r="I54" s="107">
        <v>2.0175438596491229</v>
      </c>
      <c r="J54" s="106">
        <v>105.35714285714286</v>
      </c>
      <c r="K54" s="110">
        <v>6.8114645833456736E-2</v>
      </c>
      <c r="L54" s="131">
        <v>117</v>
      </c>
      <c r="M54" s="105">
        <v>-2</v>
      </c>
      <c r="N54" s="3"/>
      <c r="O54" s="98"/>
      <c r="P54" s="97"/>
      <c r="Q54" s="97"/>
    </row>
    <row r="55" spans="1:17">
      <c r="A55" s="109" t="s">
        <v>41</v>
      </c>
      <c r="B55" s="127">
        <v>26.253</v>
      </c>
      <c r="C55" s="112">
        <v>45</v>
      </c>
      <c r="D55" s="112">
        <v>117</v>
      </c>
      <c r="E55" s="112">
        <v>57</v>
      </c>
      <c r="F55" s="112">
        <v>60</v>
      </c>
      <c r="G55" s="2">
        <v>1.7140898183064792</v>
      </c>
      <c r="H55" s="2">
        <v>4.4566335275968463</v>
      </c>
      <c r="I55" s="107">
        <v>2.6</v>
      </c>
      <c r="J55" s="106">
        <v>95</v>
      </c>
      <c r="K55" s="110">
        <v>6.9299248369690758E-2</v>
      </c>
      <c r="L55" s="131">
        <v>116</v>
      </c>
      <c r="M55" s="105">
        <v>1</v>
      </c>
      <c r="N55" s="3"/>
      <c r="O55" s="98"/>
      <c r="P55" s="97"/>
      <c r="Q55" s="97"/>
    </row>
    <row r="56" spans="1:17">
      <c r="A56" s="109" t="s">
        <v>42</v>
      </c>
      <c r="B56" s="127">
        <v>50.601999999999997</v>
      </c>
      <c r="C56" s="112">
        <v>660</v>
      </c>
      <c r="D56" s="112">
        <v>2480</v>
      </c>
      <c r="E56" s="112">
        <v>1041</v>
      </c>
      <c r="F56" s="112">
        <v>1439</v>
      </c>
      <c r="G56" s="2">
        <v>13.0429627287459</v>
      </c>
      <c r="H56" s="2">
        <v>49.009920556499743</v>
      </c>
      <c r="I56" s="107">
        <v>3.7575757575757578</v>
      </c>
      <c r="J56" s="106">
        <v>72.341904100069485</v>
      </c>
      <c r="K56" s="110">
        <v>1.4689071449301971</v>
      </c>
      <c r="L56" s="131">
        <v>2526</v>
      </c>
      <c r="M56" s="105">
        <v>-46</v>
      </c>
      <c r="N56" s="3"/>
      <c r="O56" s="98"/>
      <c r="P56" s="97"/>
      <c r="Q56" s="97"/>
    </row>
    <row r="57" spans="1:17">
      <c r="A57" s="109" t="s">
        <v>43</v>
      </c>
      <c r="B57" s="127">
        <v>9.8829999999999991</v>
      </c>
      <c r="C57" s="112">
        <v>703</v>
      </c>
      <c r="D57" s="112">
        <v>1751</v>
      </c>
      <c r="E57" s="112">
        <v>842</v>
      </c>
      <c r="F57" s="112">
        <v>909</v>
      </c>
      <c r="G57" s="2">
        <v>71.132247293331986</v>
      </c>
      <c r="H57" s="2">
        <v>177.17292320145705</v>
      </c>
      <c r="I57" s="107">
        <v>2.4907539118065434</v>
      </c>
      <c r="J57" s="106">
        <v>92.629262926292625</v>
      </c>
      <c r="K57" s="110">
        <v>1.0371195204728934</v>
      </c>
      <c r="L57" s="131">
        <v>1739</v>
      </c>
      <c r="M57" s="105">
        <v>12</v>
      </c>
      <c r="N57" s="3"/>
      <c r="O57" s="98"/>
      <c r="P57" s="97"/>
      <c r="Q57" s="97"/>
    </row>
    <row r="58" spans="1:17">
      <c r="A58" s="109" t="s">
        <v>44</v>
      </c>
      <c r="B58" s="127">
        <v>2.4289999999999998</v>
      </c>
      <c r="C58" s="112">
        <v>2900</v>
      </c>
      <c r="D58" s="112">
        <v>7060</v>
      </c>
      <c r="E58" s="112">
        <v>3381</v>
      </c>
      <c r="F58" s="112">
        <v>3679</v>
      </c>
      <c r="G58" s="2">
        <v>1193.9069575957185</v>
      </c>
      <c r="H58" s="2">
        <v>2906.5459036640596</v>
      </c>
      <c r="I58" s="107">
        <v>2.4344827586206899</v>
      </c>
      <c r="J58" s="106">
        <v>91.899972818700732</v>
      </c>
      <c r="K58" s="110">
        <v>4.1816469529061262</v>
      </c>
      <c r="L58" s="131">
        <v>7093</v>
      </c>
      <c r="M58" s="105">
        <v>-33</v>
      </c>
      <c r="N58" s="3"/>
      <c r="O58" s="98"/>
      <c r="P58" s="97"/>
      <c r="Q58" s="97"/>
    </row>
    <row r="59" spans="1:17">
      <c r="A59" s="109" t="s">
        <v>133</v>
      </c>
      <c r="B59" s="127">
        <v>7.4560000000000004</v>
      </c>
      <c r="C59" s="112">
        <v>7402</v>
      </c>
      <c r="D59" s="112">
        <v>16479</v>
      </c>
      <c r="E59" s="112">
        <v>7910</v>
      </c>
      <c r="F59" s="112">
        <v>8569</v>
      </c>
      <c r="G59" s="2">
        <v>992.75751072961373</v>
      </c>
      <c r="H59" s="2">
        <v>2210.1663090128754</v>
      </c>
      <c r="I59" s="107">
        <v>2.2262901918400431</v>
      </c>
      <c r="J59" s="106">
        <v>92.309487688178322</v>
      </c>
      <c r="K59" s="110">
        <v>9.7605325973002905</v>
      </c>
      <c r="L59" s="131">
        <v>16597</v>
      </c>
      <c r="M59" s="105">
        <v>-118</v>
      </c>
      <c r="N59" s="3"/>
      <c r="O59" s="98"/>
      <c r="P59" s="97"/>
      <c r="Q59" s="97"/>
    </row>
    <row r="60" spans="1:17">
      <c r="A60" s="109" t="s">
        <v>134</v>
      </c>
      <c r="B60" s="127">
        <v>0.66800000000000004</v>
      </c>
      <c r="C60" s="112">
        <v>5508</v>
      </c>
      <c r="D60" s="112">
        <v>9867</v>
      </c>
      <c r="E60" s="112">
        <v>5042</v>
      </c>
      <c r="F60" s="112">
        <v>4825</v>
      </c>
      <c r="G60" s="2">
        <v>8245.5089820359281</v>
      </c>
      <c r="H60" s="2">
        <v>14770.958083832335</v>
      </c>
      <c r="I60" s="107">
        <v>1.7913943355119826</v>
      </c>
      <c r="J60" s="106">
        <v>104.49740932642486</v>
      </c>
      <c r="K60" s="110">
        <v>5.8442366125105876</v>
      </c>
      <c r="L60" s="131">
        <v>9884</v>
      </c>
      <c r="M60" s="105">
        <v>-17</v>
      </c>
      <c r="N60" s="3"/>
      <c r="O60" s="98"/>
      <c r="P60" s="97"/>
      <c r="Q60" s="97"/>
    </row>
    <row r="61" spans="1:17">
      <c r="A61" s="109" t="s">
        <v>135</v>
      </c>
      <c r="B61" s="127">
        <v>5.7309999999999999</v>
      </c>
      <c r="C61" s="112">
        <v>5788</v>
      </c>
      <c r="D61" s="112">
        <v>10642</v>
      </c>
      <c r="E61" s="112">
        <v>5331</v>
      </c>
      <c r="F61" s="112">
        <v>5311</v>
      </c>
      <c r="G61" s="2">
        <v>1009.945908218461</v>
      </c>
      <c r="H61" s="2">
        <v>1856.9185133484559</v>
      </c>
      <c r="I61" s="107">
        <v>1.8386316516931582</v>
      </c>
      <c r="J61" s="106">
        <v>100.37657691583506</v>
      </c>
      <c r="K61" s="110">
        <v>6.3032700953012739</v>
      </c>
      <c r="L61" s="131">
        <v>10779</v>
      </c>
      <c r="M61" s="105">
        <v>-137</v>
      </c>
      <c r="N61" s="3"/>
      <c r="O61" s="98"/>
      <c r="P61" s="97"/>
      <c r="Q61" s="97"/>
    </row>
    <row r="62" spans="1:17">
      <c r="A62" s="109" t="s">
        <v>136</v>
      </c>
      <c r="B62" s="127">
        <v>1.88</v>
      </c>
      <c r="C62" s="112">
        <v>3683</v>
      </c>
      <c r="D62" s="112">
        <v>7338</v>
      </c>
      <c r="E62" s="112">
        <v>3571</v>
      </c>
      <c r="F62" s="112">
        <v>3767</v>
      </c>
      <c r="G62" s="2">
        <v>1959.0425531914896</v>
      </c>
      <c r="H62" s="2">
        <v>3903.1914893617022</v>
      </c>
      <c r="I62" s="107">
        <v>1.9923975020363833</v>
      </c>
      <c r="J62" s="106">
        <v>94.796920626493232</v>
      </c>
      <c r="K62" s="110">
        <v>4.3463067054426565</v>
      </c>
      <c r="L62" s="131">
        <v>7434</v>
      </c>
      <c r="M62" s="105">
        <v>-96</v>
      </c>
      <c r="N62" s="3"/>
      <c r="O62" s="98"/>
      <c r="P62" s="97"/>
      <c r="Q62" s="97"/>
    </row>
    <row r="63" spans="1:17">
      <c r="A63" s="109" t="s">
        <v>137</v>
      </c>
      <c r="B63" s="127">
        <v>4.4109999999999996</v>
      </c>
      <c r="C63" s="112">
        <v>1798</v>
      </c>
      <c r="D63" s="112">
        <v>3726</v>
      </c>
      <c r="E63" s="112">
        <v>1741</v>
      </c>
      <c r="F63" s="112">
        <v>1985</v>
      </c>
      <c r="G63" s="2">
        <v>407.61732033552488</v>
      </c>
      <c r="H63" s="2">
        <v>844.70641577873505</v>
      </c>
      <c r="I63" s="107">
        <v>2.0723025583982202</v>
      </c>
      <c r="J63" s="106">
        <v>87.70780856423174</v>
      </c>
      <c r="K63" s="110">
        <v>2.2069145250039979</v>
      </c>
      <c r="L63" s="131">
        <v>3642</v>
      </c>
      <c r="M63" s="105">
        <v>84</v>
      </c>
      <c r="N63" s="3"/>
      <c r="O63" s="98"/>
      <c r="P63" s="97"/>
      <c r="Q63" s="97"/>
    </row>
    <row r="64" spans="1:17">
      <c r="A64" s="109" t="s">
        <v>138</v>
      </c>
      <c r="B64" s="127">
        <v>1.036</v>
      </c>
      <c r="C64" s="112">
        <v>2896</v>
      </c>
      <c r="D64" s="112">
        <v>5853</v>
      </c>
      <c r="E64" s="112">
        <v>2758</v>
      </c>
      <c r="F64" s="112">
        <v>3095</v>
      </c>
      <c r="G64" s="2">
        <v>2795.3667953667955</v>
      </c>
      <c r="H64" s="2">
        <v>5649.6138996138998</v>
      </c>
      <c r="I64" s="107">
        <v>2.021063535911602</v>
      </c>
      <c r="J64" s="106">
        <v>89.111470113085616</v>
      </c>
      <c r="K64" s="110">
        <v>3.4667393222888894</v>
      </c>
      <c r="L64" s="131">
        <v>5936</v>
      </c>
      <c r="M64" s="105">
        <v>-83</v>
      </c>
      <c r="N64" s="3"/>
      <c r="O64" s="98"/>
      <c r="P64" s="97"/>
      <c r="Q64" s="97"/>
    </row>
    <row r="65" spans="1:17">
      <c r="A65" s="109" t="s">
        <v>139</v>
      </c>
      <c r="B65" s="127">
        <v>0.28699999999999998</v>
      </c>
      <c r="C65" s="112">
        <v>1642</v>
      </c>
      <c r="D65" s="112">
        <v>2990</v>
      </c>
      <c r="E65" s="112">
        <v>1426</v>
      </c>
      <c r="F65" s="112">
        <v>1564</v>
      </c>
      <c r="G65" s="2">
        <v>5721.254355400697</v>
      </c>
      <c r="H65" s="2">
        <v>10418.118466898955</v>
      </c>
      <c r="I65" s="107">
        <v>1.8209500609013398</v>
      </c>
      <c r="J65" s="106">
        <v>91.17647058823529</v>
      </c>
      <c r="K65" s="110">
        <v>1.770980791669875</v>
      </c>
      <c r="L65" s="131">
        <v>3000</v>
      </c>
      <c r="M65" s="105">
        <v>-10</v>
      </c>
      <c r="N65" s="3"/>
      <c r="O65" s="98"/>
      <c r="P65" s="97"/>
      <c r="Q65" s="97"/>
    </row>
    <row r="66" spans="1:17">
      <c r="A66" s="109" t="s">
        <v>140</v>
      </c>
      <c r="B66" s="127">
        <v>0.189</v>
      </c>
      <c r="C66" s="112">
        <v>1388</v>
      </c>
      <c r="D66" s="112">
        <v>2927</v>
      </c>
      <c r="E66" s="112">
        <v>1583</v>
      </c>
      <c r="F66" s="112">
        <v>1344</v>
      </c>
      <c r="G66" s="2">
        <v>7343.9153439153442</v>
      </c>
      <c r="H66" s="2">
        <v>15486.772486772486</v>
      </c>
      <c r="I66" s="107">
        <v>2.1087896253602305</v>
      </c>
      <c r="J66" s="106">
        <v>117.78273809523809</v>
      </c>
      <c r="K66" s="110">
        <v>1.7336658117785029</v>
      </c>
      <c r="L66" s="131">
        <v>2935</v>
      </c>
      <c r="M66" s="105">
        <v>-8</v>
      </c>
      <c r="N66" s="3"/>
      <c r="O66" s="98"/>
      <c r="P66" s="97"/>
      <c r="Q66" s="97"/>
    </row>
    <row r="67" spans="1:17">
      <c r="A67" s="109" t="s">
        <v>141</v>
      </c>
      <c r="B67" s="127">
        <v>0.443</v>
      </c>
      <c r="C67" s="112">
        <v>2350</v>
      </c>
      <c r="D67" s="112">
        <v>4270</v>
      </c>
      <c r="E67" s="112">
        <v>2071</v>
      </c>
      <c r="F67" s="112">
        <v>2199</v>
      </c>
      <c r="G67" s="2">
        <v>5304.7404063205413</v>
      </c>
      <c r="H67" s="2">
        <v>9638.8261851015795</v>
      </c>
      <c r="I67" s="107">
        <v>1.8170212765957447</v>
      </c>
      <c r="J67" s="106">
        <v>94.179172351068658</v>
      </c>
      <c r="K67" s="110">
        <v>2.5291264148596544</v>
      </c>
      <c r="L67" s="131">
        <v>4318</v>
      </c>
      <c r="M67" s="105">
        <v>-48</v>
      </c>
      <c r="N67" s="3"/>
      <c r="O67" s="98"/>
      <c r="P67" s="97"/>
      <c r="Q67" s="97"/>
    </row>
    <row r="68" spans="1:17">
      <c r="A68" s="109" t="s">
        <v>142</v>
      </c>
      <c r="B68" s="127">
        <v>0.99799999999999989</v>
      </c>
      <c r="C68" s="112">
        <v>4827</v>
      </c>
      <c r="D68" s="112">
        <v>9097</v>
      </c>
      <c r="E68" s="112">
        <v>4644</v>
      </c>
      <c r="F68" s="112">
        <v>4453</v>
      </c>
      <c r="G68" s="2">
        <v>4836.6733466933874</v>
      </c>
      <c r="H68" s="2">
        <v>9115.2304609218445</v>
      </c>
      <c r="I68" s="107">
        <v>1.8846074166148747</v>
      </c>
      <c r="J68" s="106">
        <v>104.28924320682687</v>
      </c>
      <c r="K68" s="110">
        <v>5.3881646360604858</v>
      </c>
      <c r="L68" s="131">
        <v>9009</v>
      </c>
      <c r="M68" s="105">
        <v>88</v>
      </c>
      <c r="N68" s="3"/>
      <c r="O68" s="98"/>
      <c r="P68" s="97"/>
      <c r="Q68" s="97"/>
    </row>
    <row r="69" spans="1:17">
      <c r="A69" s="109" t="s">
        <v>143</v>
      </c>
      <c r="B69" s="127">
        <v>0.63</v>
      </c>
      <c r="C69" s="112">
        <v>4722</v>
      </c>
      <c r="D69" s="112">
        <v>7624</v>
      </c>
      <c r="E69" s="112">
        <v>4007</v>
      </c>
      <c r="F69" s="112">
        <v>3617</v>
      </c>
      <c r="G69" s="2">
        <v>7495.2380952380954</v>
      </c>
      <c r="H69" s="2">
        <v>12101.587301587302</v>
      </c>
      <c r="I69" s="107">
        <v>1.614570097416349</v>
      </c>
      <c r="J69" s="106">
        <v>110.78241636715509</v>
      </c>
      <c r="K69" s="110">
        <v>4.5157048681241232</v>
      </c>
      <c r="L69" s="131">
        <v>7694</v>
      </c>
      <c r="M69" s="105">
        <v>-70</v>
      </c>
      <c r="N69" s="3"/>
      <c r="O69" s="98"/>
      <c r="P69" s="97"/>
      <c r="Q69" s="97"/>
    </row>
    <row r="70" spans="1:17">
      <c r="A70" s="109" t="s">
        <v>144</v>
      </c>
      <c r="B70" s="127">
        <v>0.92500000000000004</v>
      </c>
      <c r="C70" s="112">
        <v>8217</v>
      </c>
      <c r="D70" s="112">
        <v>15112</v>
      </c>
      <c r="E70" s="112">
        <v>7640</v>
      </c>
      <c r="F70" s="112">
        <v>7472</v>
      </c>
      <c r="G70" s="2">
        <v>8883.2432432432433</v>
      </c>
      <c r="H70" s="2">
        <v>16337.297297297297</v>
      </c>
      <c r="I70" s="107">
        <v>1.8391140318851162</v>
      </c>
      <c r="J70" s="106">
        <v>102.24839400428264</v>
      </c>
      <c r="K70" s="110">
        <v>8.9508567637843317</v>
      </c>
      <c r="L70" s="131">
        <v>15252</v>
      </c>
      <c r="M70" s="105">
        <v>-140</v>
      </c>
      <c r="N70" s="3"/>
      <c r="O70" s="98"/>
      <c r="P70" s="97"/>
      <c r="Q70" s="97"/>
    </row>
    <row r="71" spans="1:17">
      <c r="A71" s="109" t="s">
        <v>145</v>
      </c>
      <c r="B71" s="127">
        <v>0.92600000000000005</v>
      </c>
      <c r="C71" s="112">
        <v>3712</v>
      </c>
      <c r="D71" s="112">
        <v>8426</v>
      </c>
      <c r="E71" s="112">
        <v>3808</v>
      </c>
      <c r="F71" s="112">
        <v>4618</v>
      </c>
      <c r="G71" s="2">
        <v>4008.6393088552913</v>
      </c>
      <c r="H71" s="2">
        <v>9099.3520518358528</v>
      </c>
      <c r="I71" s="107">
        <v>2.2699353448275863</v>
      </c>
      <c r="J71" s="106">
        <v>82.459939367691632</v>
      </c>
      <c r="K71" s="110">
        <v>4.9907304851539687</v>
      </c>
      <c r="L71" s="132">
        <v>8445</v>
      </c>
      <c r="M71" s="105">
        <v>-19</v>
      </c>
      <c r="N71" s="3"/>
      <c r="O71" s="98"/>
      <c r="P71" s="97"/>
      <c r="Q71" s="97"/>
    </row>
    <row r="72" spans="1:17">
      <c r="A72" s="109" t="s">
        <v>146</v>
      </c>
      <c r="B72" s="127">
        <v>1.6180000000000001</v>
      </c>
      <c r="C72" s="112">
        <v>5376</v>
      </c>
      <c r="D72" s="112">
        <v>11498</v>
      </c>
      <c r="E72" s="112">
        <v>5150</v>
      </c>
      <c r="F72" s="112">
        <v>6348</v>
      </c>
      <c r="G72" s="2">
        <v>3322.6205191594559</v>
      </c>
      <c r="H72" s="2">
        <v>7106.304079110012</v>
      </c>
      <c r="I72" s="107">
        <v>2.1387648809523809</v>
      </c>
      <c r="J72" s="106">
        <v>81.127914303717702</v>
      </c>
      <c r="K72" s="110">
        <v>6.8102799808094385</v>
      </c>
      <c r="L72" s="131">
        <v>11659</v>
      </c>
      <c r="M72" s="105">
        <v>-161</v>
      </c>
      <c r="N72" s="3"/>
      <c r="O72" s="98"/>
      <c r="P72" s="97"/>
      <c r="Q72" s="97"/>
    </row>
    <row r="73" spans="1:17">
      <c r="A73" s="109" t="s">
        <v>147</v>
      </c>
      <c r="B73" s="127">
        <v>2.444</v>
      </c>
      <c r="C73" s="112">
        <v>4151</v>
      </c>
      <c r="D73" s="112">
        <v>8328</v>
      </c>
      <c r="E73" s="112">
        <v>4038</v>
      </c>
      <c r="F73" s="112">
        <v>4290</v>
      </c>
      <c r="G73" s="2">
        <v>1698.4451718494272</v>
      </c>
      <c r="H73" s="2">
        <v>3407.5286415711948</v>
      </c>
      <c r="I73" s="107">
        <v>2.0062635509515778</v>
      </c>
      <c r="J73" s="106">
        <v>94.12587412587412</v>
      </c>
      <c r="K73" s="110">
        <v>4.9326849608785013</v>
      </c>
      <c r="L73" s="131">
        <v>8322</v>
      </c>
      <c r="M73" s="105">
        <v>6</v>
      </c>
      <c r="N73" s="3"/>
      <c r="O73" s="98"/>
      <c r="P73" s="97"/>
      <c r="Q73" s="97"/>
    </row>
    <row r="74" spans="1:17" s="3" customFormat="1">
      <c r="A74" s="121" t="s">
        <v>9</v>
      </c>
      <c r="B74" s="129">
        <v>7.38</v>
      </c>
      <c r="C74" s="119">
        <v>52184</v>
      </c>
      <c r="D74" s="119">
        <v>102246</v>
      </c>
      <c r="E74" s="119">
        <v>46916</v>
      </c>
      <c r="F74" s="119">
        <v>55330</v>
      </c>
      <c r="G74" s="118">
        <v>7071.0027100271</v>
      </c>
      <c r="H74" s="118">
        <v>13854.471544715447</v>
      </c>
      <c r="I74" s="117">
        <v>1.9593361950022996</v>
      </c>
      <c r="J74" s="116">
        <v>84.793059822880906</v>
      </c>
      <c r="K74" s="115">
        <v>100</v>
      </c>
      <c r="L74" s="133">
        <v>102129</v>
      </c>
      <c r="M74" s="113">
        <v>117</v>
      </c>
      <c r="O74" s="98"/>
      <c r="P74" s="97"/>
      <c r="Q74" s="97"/>
    </row>
    <row r="75" spans="1:17">
      <c r="A75" s="109" t="s">
        <v>45</v>
      </c>
      <c r="B75" s="127">
        <v>0.43099999999999999</v>
      </c>
      <c r="C75" s="112">
        <v>1064</v>
      </c>
      <c r="D75" s="112">
        <v>2043</v>
      </c>
      <c r="E75" s="112">
        <v>963</v>
      </c>
      <c r="F75" s="112">
        <v>1080</v>
      </c>
      <c r="G75" s="2">
        <v>2468.6774941995359</v>
      </c>
      <c r="H75" s="2">
        <v>4740.1392111368914</v>
      </c>
      <c r="I75" s="107">
        <v>1.9201127819548873</v>
      </c>
      <c r="J75" s="106">
        <v>89.166666666666671</v>
      </c>
      <c r="K75" s="110">
        <v>1.9981221759286425</v>
      </c>
      <c r="L75" s="131">
        <v>2072</v>
      </c>
      <c r="M75" s="105">
        <v>-29</v>
      </c>
      <c r="N75" s="3"/>
      <c r="O75" s="98"/>
      <c r="P75" s="97"/>
      <c r="Q75" s="97"/>
    </row>
    <row r="76" spans="1:17">
      <c r="A76" s="123" t="s">
        <v>313</v>
      </c>
      <c r="B76" s="127">
        <v>0.22</v>
      </c>
      <c r="C76" s="112">
        <v>2488</v>
      </c>
      <c r="D76" s="112">
        <v>4439</v>
      </c>
      <c r="E76" s="112">
        <v>1996</v>
      </c>
      <c r="F76" s="112">
        <v>2443</v>
      </c>
      <c r="G76" s="2">
        <v>11309.09090909091</v>
      </c>
      <c r="H76" s="2">
        <v>20177.272727272728</v>
      </c>
      <c r="I76" s="107">
        <v>1.7841639871382637</v>
      </c>
      <c r="J76" s="106">
        <v>81.702824396234135</v>
      </c>
      <c r="K76" s="110">
        <v>4.3414901316432912</v>
      </c>
      <c r="L76" s="131">
        <v>4352</v>
      </c>
      <c r="M76" s="105">
        <v>87</v>
      </c>
      <c r="N76" s="3"/>
      <c r="O76" s="98"/>
      <c r="P76" s="97"/>
      <c r="Q76" s="97"/>
    </row>
    <row r="77" spans="1:17">
      <c r="A77" s="109" t="s">
        <v>46</v>
      </c>
      <c r="B77" s="127">
        <v>0.17799999999999999</v>
      </c>
      <c r="C77" s="112">
        <v>1548</v>
      </c>
      <c r="D77" s="112">
        <v>2334</v>
      </c>
      <c r="E77" s="112">
        <v>1029</v>
      </c>
      <c r="F77" s="112">
        <v>1305</v>
      </c>
      <c r="G77" s="2">
        <v>8696.6292134831456</v>
      </c>
      <c r="H77" s="2">
        <v>13112.359550561798</v>
      </c>
      <c r="I77" s="107">
        <v>1.5077519379844961</v>
      </c>
      <c r="J77" s="106">
        <v>78.850574712643677</v>
      </c>
      <c r="K77" s="110">
        <v>2.2827298867437356</v>
      </c>
      <c r="L77" s="131">
        <v>2276</v>
      </c>
      <c r="M77" s="105">
        <v>58</v>
      </c>
      <c r="N77" s="3"/>
      <c r="O77" s="98"/>
      <c r="P77" s="97"/>
      <c r="Q77" s="97"/>
    </row>
    <row r="78" spans="1:17">
      <c r="A78" s="109" t="s">
        <v>47</v>
      </c>
      <c r="B78" s="127">
        <v>0.214</v>
      </c>
      <c r="C78" s="112">
        <v>1587</v>
      </c>
      <c r="D78" s="112">
        <v>2794</v>
      </c>
      <c r="E78" s="112">
        <v>1254</v>
      </c>
      <c r="F78" s="112">
        <v>1540</v>
      </c>
      <c r="G78" s="2">
        <v>7415.8878504672903</v>
      </c>
      <c r="H78" s="2">
        <v>13056.074766355141</v>
      </c>
      <c r="I78" s="107">
        <v>1.7605545053560177</v>
      </c>
      <c r="J78" s="106">
        <v>81.428571428571431</v>
      </c>
      <c r="K78" s="110">
        <v>2.7326252371730924</v>
      </c>
      <c r="L78" s="131">
        <v>2793</v>
      </c>
      <c r="M78" s="105">
        <v>1</v>
      </c>
      <c r="N78" s="3"/>
      <c r="O78" s="98"/>
      <c r="P78" s="97"/>
      <c r="Q78" s="97"/>
    </row>
    <row r="79" spans="1:17">
      <c r="A79" s="109" t="s">
        <v>48</v>
      </c>
      <c r="B79" s="127">
        <v>0.185</v>
      </c>
      <c r="C79" s="112">
        <v>2398</v>
      </c>
      <c r="D79" s="112">
        <v>4531</v>
      </c>
      <c r="E79" s="112">
        <v>2016</v>
      </c>
      <c r="F79" s="112">
        <v>2515</v>
      </c>
      <c r="G79" s="2">
        <v>12962.162162162162</v>
      </c>
      <c r="H79" s="2">
        <v>24491.891891891893</v>
      </c>
      <c r="I79" s="107">
        <v>1.8894912427022519</v>
      </c>
      <c r="J79" s="106">
        <v>80.159045725646124</v>
      </c>
      <c r="K79" s="110">
        <v>4.431469201729163</v>
      </c>
      <c r="L79" s="131">
        <v>4443</v>
      </c>
      <c r="M79" s="105">
        <v>88</v>
      </c>
      <c r="N79" s="3"/>
      <c r="O79" s="98"/>
      <c r="P79" s="97"/>
      <c r="Q79" s="97"/>
    </row>
    <row r="80" spans="1:17">
      <c r="A80" s="109" t="s">
        <v>49</v>
      </c>
      <c r="B80" s="127">
        <v>0.22500000000000001</v>
      </c>
      <c r="C80" s="112">
        <v>2088</v>
      </c>
      <c r="D80" s="112">
        <v>3971</v>
      </c>
      <c r="E80" s="112">
        <v>1800</v>
      </c>
      <c r="F80" s="112">
        <v>2171</v>
      </c>
      <c r="G80" s="2">
        <v>9280</v>
      </c>
      <c r="H80" s="2">
        <v>17648.888888888887</v>
      </c>
      <c r="I80" s="107">
        <v>1.9018199233716475</v>
      </c>
      <c r="J80" s="106">
        <v>82.911100875172721</v>
      </c>
      <c r="K80" s="110">
        <v>3.8837705142499463</v>
      </c>
      <c r="L80" s="131">
        <v>3990</v>
      </c>
      <c r="M80" s="105">
        <v>-19</v>
      </c>
      <c r="N80" s="3"/>
      <c r="O80" s="98"/>
      <c r="P80" s="97"/>
      <c r="Q80" s="97"/>
    </row>
    <row r="81" spans="1:17">
      <c r="A81" s="109" t="s">
        <v>50</v>
      </c>
      <c r="B81" s="127">
        <v>0.501</v>
      </c>
      <c r="C81" s="112">
        <v>5097</v>
      </c>
      <c r="D81" s="112">
        <v>9514</v>
      </c>
      <c r="E81" s="112">
        <v>4402</v>
      </c>
      <c r="F81" s="112">
        <v>5112</v>
      </c>
      <c r="G81" s="2">
        <v>10173.652694610779</v>
      </c>
      <c r="H81" s="2">
        <v>18990.019960079841</v>
      </c>
      <c r="I81" s="107">
        <v>1.8665881891308613</v>
      </c>
      <c r="J81" s="106">
        <v>86.111111111111114</v>
      </c>
      <c r="K81" s="110">
        <v>9.3050094869236926</v>
      </c>
      <c r="L81" s="131">
        <v>9562</v>
      </c>
      <c r="M81" s="105">
        <v>-48</v>
      </c>
      <c r="N81" s="3"/>
      <c r="O81" s="98"/>
      <c r="P81" s="97"/>
      <c r="Q81" s="97"/>
    </row>
    <row r="82" spans="1:17">
      <c r="A82" s="109" t="s">
        <v>51</v>
      </c>
      <c r="B82" s="127">
        <v>0.40400000000000003</v>
      </c>
      <c r="C82" s="112">
        <v>3676</v>
      </c>
      <c r="D82" s="112">
        <v>7449</v>
      </c>
      <c r="E82" s="112">
        <v>3448</v>
      </c>
      <c r="F82" s="112">
        <v>4001</v>
      </c>
      <c r="G82" s="2">
        <v>9099.0099009900987</v>
      </c>
      <c r="H82" s="2">
        <v>18438.118811881188</v>
      </c>
      <c r="I82" s="107">
        <v>2.0263873775843306</v>
      </c>
      <c r="J82" s="106">
        <v>86.178455386153459</v>
      </c>
      <c r="K82" s="110">
        <v>7.2853705768440813</v>
      </c>
      <c r="L82" s="131">
        <v>7463</v>
      </c>
      <c r="M82" s="105">
        <v>-14</v>
      </c>
      <c r="N82" s="3"/>
      <c r="O82" s="98"/>
      <c r="P82" s="97"/>
      <c r="Q82" s="97"/>
    </row>
    <row r="83" spans="1:17">
      <c r="A83" s="109" t="s">
        <v>52</v>
      </c>
      <c r="B83" s="127">
        <v>0.39500000000000002</v>
      </c>
      <c r="C83" s="112">
        <v>3009</v>
      </c>
      <c r="D83" s="112">
        <v>6201</v>
      </c>
      <c r="E83" s="112">
        <v>2875</v>
      </c>
      <c r="F83" s="112">
        <v>3326</v>
      </c>
      <c r="G83" s="2">
        <v>7617.7215189873414</v>
      </c>
      <c r="H83" s="2">
        <v>15698.734177215189</v>
      </c>
      <c r="I83" s="107">
        <v>2.0608175473579262</v>
      </c>
      <c r="J83" s="106">
        <v>86.440168370414909</v>
      </c>
      <c r="K83" s="110">
        <v>6.0647849304618271</v>
      </c>
      <c r="L83" s="131">
        <v>6198</v>
      </c>
      <c r="M83" s="105">
        <v>3</v>
      </c>
      <c r="N83" s="3"/>
      <c r="O83" s="98"/>
      <c r="P83" s="97"/>
      <c r="Q83" s="97"/>
    </row>
    <row r="84" spans="1:17">
      <c r="A84" s="109" t="s">
        <v>148</v>
      </c>
      <c r="B84" s="127">
        <v>0.55000000000000004</v>
      </c>
      <c r="C84" s="112">
        <v>3993</v>
      </c>
      <c r="D84" s="112">
        <v>8551</v>
      </c>
      <c r="E84" s="112">
        <v>4053</v>
      </c>
      <c r="F84" s="112">
        <v>4498</v>
      </c>
      <c r="G84" s="2">
        <v>7260</v>
      </c>
      <c r="H84" s="2">
        <v>15547.272727272726</v>
      </c>
      <c r="I84" s="107">
        <v>2.1414976208364638</v>
      </c>
      <c r="J84" s="106">
        <v>90.106714095153407</v>
      </c>
      <c r="K84" s="110">
        <v>8.3631633511335401</v>
      </c>
      <c r="L84" s="131">
        <v>8664</v>
      </c>
      <c r="M84" s="105">
        <v>-113</v>
      </c>
      <c r="N84" s="3"/>
      <c r="O84" s="98"/>
      <c r="P84" s="97"/>
      <c r="Q84" s="97"/>
    </row>
    <row r="85" spans="1:17">
      <c r="A85" s="109" t="s">
        <v>149</v>
      </c>
      <c r="B85" s="127">
        <v>0.46400000000000002</v>
      </c>
      <c r="C85" s="112">
        <v>3612</v>
      </c>
      <c r="D85" s="112">
        <v>7026</v>
      </c>
      <c r="E85" s="112">
        <v>3266</v>
      </c>
      <c r="F85" s="112">
        <v>3760</v>
      </c>
      <c r="G85" s="2">
        <v>7784.4827586206893</v>
      </c>
      <c r="H85" s="2">
        <v>15142.241379310344</v>
      </c>
      <c r="I85" s="107">
        <v>1.9451827242524917</v>
      </c>
      <c r="J85" s="106">
        <v>86.861702127659584</v>
      </c>
      <c r="K85" s="110">
        <v>6.871662461123174</v>
      </c>
      <c r="L85" s="131">
        <v>6966</v>
      </c>
      <c r="M85" s="105">
        <v>60</v>
      </c>
      <c r="N85" s="3"/>
      <c r="O85" s="98"/>
      <c r="P85" s="97"/>
      <c r="Q85" s="97"/>
    </row>
    <row r="86" spans="1:17">
      <c r="A86" s="109" t="s">
        <v>150</v>
      </c>
      <c r="B86" s="127">
        <v>1.0860000000000001</v>
      </c>
      <c r="C86" s="112">
        <v>4994</v>
      </c>
      <c r="D86" s="112">
        <v>11036</v>
      </c>
      <c r="E86" s="112">
        <v>5176</v>
      </c>
      <c r="F86" s="112">
        <v>5860</v>
      </c>
      <c r="G86" s="2">
        <v>4598.5267034990793</v>
      </c>
      <c r="H86" s="2">
        <v>10162.062615101288</v>
      </c>
      <c r="I86" s="107">
        <v>2.2098518221866241</v>
      </c>
      <c r="J86" s="106">
        <v>88.327645051194537</v>
      </c>
      <c r="K86" s="110">
        <v>10.793576276822565</v>
      </c>
      <c r="L86" s="131">
        <v>11050</v>
      </c>
      <c r="M86" s="105">
        <v>-14</v>
      </c>
      <c r="N86" s="3"/>
      <c r="O86" s="98"/>
      <c r="P86" s="97"/>
      <c r="Q86" s="97"/>
    </row>
    <row r="87" spans="1:17">
      <c r="A87" s="109" t="s">
        <v>151</v>
      </c>
      <c r="B87" s="127">
        <v>0.29199999999999998</v>
      </c>
      <c r="C87" s="112">
        <v>2418</v>
      </c>
      <c r="D87" s="112">
        <v>5172</v>
      </c>
      <c r="E87" s="112">
        <v>2398</v>
      </c>
      <c r="F87" s="112">
        <v>2774</v>
      </c>
      <c r="G87" s="2">
        <v>8280.82191780822</v>
      </c>
      <c r="H87" s="2">
        <v>17712.32876712329</v>
      </c>
      <c r="I87" s="107">
        <v>2.1389578163771712</v>
      </c>
      <c r="J87" s="106">
        <v>86.445565969718814</v>
      </c>
      <c r="K87" s="110">
        <v>5.0583885922187664</v>
      </c>
      <c r="L87" s="131">
        <v>5224</v>
      </c>
      <c r="M87" s="105">
        <v>-52</v>
      </c>
      <c r="N87" s="3"/>
      <c r="O87" s="98"/>
      <c r="P87" s="97"/>
      <c r="Q87" s="97"/>
    </row>
    <row r="88" spans="1:17">
      <c r="A88" s="109" t="s">
        <v>152</v>
      </c>
      <c r="B88" s="127">
        <v>0.30599999999999999</v>
      </c>
      <c r="C88" s="112">
        <v>1949</v>
      </c>
      <c r="D88" s="112">
        <v>4464</v>
      </c>
      <c r="E88" s="112">
        <v>2133</v>
      </c>
      <c r="F88" s="112">
        <v>2331</v>
      </c>
      <c r="G88" s="2">
        <v>6369.2810457516343</v>
      </c>
      <c r="H88" s="2">
        <v>14588.235294117647</v>
      </c>
      <c r="I88" s="107">
        <v>2.2904053360697794</v>
      </c>
      <c r="J88" s="106">
        <v>91.505791505791507</v>
      </c>
      <c r="K88" s="110">
        <v>4.3659409659057573</v>
      </c>
      <c r="L88" s="131">
        <v>4494</v>
      </c>
      <c r="M88" s="105">
        <v>-30</v>
      </c>
      <c r="N88" s="3"/>
      <c r="O88" s="98"/>
      <c r="P88" s="97"/>
      <c r="Q88" s="97"/>
    </row>
    <row r="89" spans="1:17">
      <c r="A89" s="109" t="s">
        <v>153</v>
      </c>
      <c r="B89" s="127">
        <v>0.217</v>
      </c>
      <c r="C89" s="112">
        <v>1718</v>
      </c>
      <c r="D89" s="112">
        <v>3345</v>
      </c>
      <c r="E89" s="112">
        <v>1523</v>
      </c>
      <c r="F89" s="112">
        <v>1822</v>
      </c>
      <c r="G89" s="2">
        <v>7917.0506912442397</v>
      </c>
      <c r="H89" s="2">
        <v>15414.746543778801</v>
      </c>
      <c r="I89" s="107">
        <v>1.9470314318975552</v>
      </c>
      <c r="J89" s="106">
        <v>83.589462129527988</v>
      </c>
      <c r="K89" s="110">
        <v>3.2715216243178218</v>
      </c>
      <c r="L89" s="131">
        <v>3308</v>
      </c>
      <c r="M89" s="105">
        <v>37</v>
      </c>
      <c r="N89" s="3"/>
      <c r="O89" s="98"/>
      <c r="P89" s="97"/>
      <c r="Q89" s="97"/>
    </row>
    <row r="90" spans="1:17">
      <c r="A90" s="109" t="s">
        <v>154</v>
      </c>
      <c r="B90" s="127">
        <v>0.19800000000000001</v>
      </c>
      <c r="C90" s="112">
        <v>1150</v>
      </c>
      <c r="D90" s="112">
        <v>2258</v>
      </c>
      <c r="E90" s="112">
        <v>976</v>
      </c>
      <c r="F90" s="112">
        <v>1282</v>
      </c>
      <c r="G90" s="2">
        <v>5808.0808080808074</v>
      </c>
      <c r="H90" s="2">
        <v>11404.040404040403</v>
      </c>
      <c r="I90" s="107">
        <v>1.9634782608695651</v>
      </c>
      <c r="J90" s="106">
        <v>76.131045241809673</v>
      </c>
      <c r="K90" s="110">
        <v>2.2083993505858421</v>
      </c>
      <c r="L90" s="131">
        <v>2221</v>
      </c>
      <c r="M90" s="105">
        <v>37</v>
      </c>
      <c r="N90" s="3"/>
      <c r="O90" s="98"/>
      <c r="P90" s="97"/>
      <c r="Q90" s="97"/>
    </row>
    <row r="91" spans="1:17">
      <c r="A91" s="109" t="s">
        <v>155</v>
      </c>
      <c r="B91" s="127">
        <v>0.184</v>
      </c>
      <c r="C91" s="112">
        <v>1052</v>
      </c>
      <c r="D91" s="112">
        <v>2273</v>
      </c>
      <c r="E91" s="112">
        <v>1034</v>
      </c>
      <c r="F91" s="112">
        <v>1239</v>
      </c>
      <c r="G91" s="2">
        <v>5717.391304347826</v>
      </c>
      <c r="H91" s="2">
        <v>12353.260869565218</v>
      </c>
      <c r="I91" s="107">
        <v>2.1606463878326996</v>
      </c>
      <c r="J91" s="106">
        <v>83.454398708636006</v>
      </c>
      <c r="K91" s="110">
        <v>2.2230698511433209</v>
      </c>
      <c r="L91" s="131">
        <v>2221</v>
      </c>
      <c r="M91" s="105">
        <v>52</v>
      </c>
      <c r="N91" s="3"/>
      <c r="O91" s="98"/>
      <c r="P91" s="97"/>
      <c r="Q91" s="97"/>
    </row>
    <row r="92" spans="1:17">
      <c r="A92" s="109" t="s">
        <v>156</v>
      </c>
      <c r="B92" s="127">
        <v>0.191</v>
      </c>
      <c r="C92" s="112">
        <v>1829</v>
      </c>
      <c r="D92" s="112">
        <v>3020</v>
      </c>
      <c r="E92" s="112">
        <v>1349</v>
      </c>
      <c r="F92" s="112">
        <v>1671</v>
      </c>
      <c r="G92" s="2">
        <v>9575.9162303664925</v>
      </c>
      <c r="H92" s="2">
        <v>15811.51832460733</v>
      </c>
      <c r="I92" s="107">
        <v>1.6511755057408419</v>
      </c>
      <c r="J92" s="106">
        <v>80.730101735487736</v>
      </c>
      <c r="K92" s="110">
        <v>2.9536607789057765</v>
      </c>
      <c r="L92" s="131">
        <v>2878</v>
      </c>
      <c r="M92" s="105">
        <v>142</v>
      </c>
      <c r="N92" s="3"/>
      <c r="O92" s="98"/>
      <c r="P92" s="97"/>
      <c r="Q92" s="97"/>
    </row>
    <row r="93" spans="1:17">
      <c r="A93" s="109" t="s">
        <v>157</v>
      </c>
      <c r="B93" s="127">
        <v>0.22700000000000001</v>
      </c>
      <c r="C93" s="112">
        <v>2014</v>
      </c>
      <c r="D93" s="112">
        <v>3811</v>
      </c>
      <c r="E93" s="112">
        <v>1683</v>
      </c>
      <c r="F93" s="112">
        <v>2128</v>
      </c>
      <c r="G93" s="2">
        <v>8872.2466960352413</v>
      </c>
      <c r="H93" s="2">
        <v>16788.546255506608</v>
      </c>
      <c r="I93" s="107">
        <v>1.8922542204568025</v>
      </c>
      <c r="J93" s="106">
        <v>79.088345864661662</v>
      </c>
      <c r="K93" s="110">
        <v>3.7272851749701701</v>
      </c>
      <c r="L93" s="131">
        <v>3780</v>
      </c>
      <c r="M93" s="105">
        <v>31</v>
      </c>
      <c r="N93" s="3"/>
      <c r="O93" s="98"/>
      <c r="P93" s="97"/>
      <c r="Q93" s="97"/>
    </row>
    <row r="94" spans="1:17">
      <c r="A94" s="109" t="s">
        <v>158</v>
      </c>
      <c r="B94" s="127">
        <v>0.30499999999999999</v>
      </c>
      <c r="C94" s="112">
        <v>1586</v>
      </c>
      <c r="D94" s="112">
        <v>2760</v>
      </c>
      <c r="E94" s="112">
        <v>1265</v>
      </c>
      <c r="F94" s="112">
        <v>1495</v>
      </c>
      <c r="G94" s="2">
        <v>5200</v>
      </c>
      <c r="H94" s="2">
        <v>9049.1803278688531</v>
      </c>
      <c r="I94" s="107">
        <v>1.7402269861286255</v>
      </c>
      <c r="J94" s="106">
        <v>84.615384615384613</v>
      </c>
      <c r="K94" s="110">
        <v>2.6993721025761399</v>
      </c>
      <c r="L94" s="132">
        <v>2792</v>
      </c>
      <c r="M94" s="105">
        <v>-32</v>
      </c>
      <c r="N94" s="3"/>
      <c r="O94" s="98"/>
      <c r="P94" s="97"/>
      <c r="Q94" s="97"/>
    </row>
    <row r="95" spans="1:17">
      <c r="A95" s="109" t="s">
        <v>159</v>
      </c>
      <c r="B95" s="127">
        <v>0.26700000000000002</v>
      </c>
      <c r="C95" s="112">
        <v>361</v>
      </c>
      <c r="D95" s="112">
        <v>824</v>
      </c>
      <c r="E95" s="112">
        <v>320</v>
      </c>
      <c r="F95" s="112">
        <v>504</v>
      </c>
      <c r="G95" s="2">
        <v>1352.059925093633</v>
      </c>
      <c r="H95" s="2">
        <v>3086.1423220973779</v>
      </c>
      <c r="I95" s="107">
        <v>2.2825484764542936</v>
      </c>
      <c r="J95" s="106">
        <v>63.492063492063487</v>
      </c>
      <c r="K95" s="110">
        <v>0.80589949729084753</v>
      </c>
      <c r="L95" s="131">
        <v>850</v>
      </c>
      <c r="M95" s="105">
        <v>-26</v>
      </c>
      <c r="N95" s="3"/>
      <c r="O95" s="98"/>
      <c r="P95" s="97"/>
      <c r="Q95" s="97"/>
    </row>
    <row r="96" spans="1:17">
      <c r="A96" s="109" t="s">
        <v>160</v>
      </c>
      <c r="B96" s="127">
        <v>0.128</v>
      </c>
      <c r="C96" s="112">
        <v>1028</v>
      </c>
      <c r="D96" s="112">
        <v>1712</v>
      </c>
      <c r="E96" s="112">
        <v>752</v>
      </c>
      <c r="F96" s="112">
        <v>960</v>
      </c>
      <c r="G96" s="2">
        <v>8031.25</v>
      </c>
      <c r="H96" s="2">
        <v>13375</v>
      </c>
      <c r="I96" s="107">
        <v>1.6653696498054475</v>
      </c>
      <c r="J96" s="106">
        <v>78.333333333333329</v>
      </c>
      <c r="K96" s="110">
        <v>1.6743931302936055</v>
      </c>
      <c r="L96" s="131">
        <v>1791</v>
      </c>
      <c r="M96" s="105">
        <v>-79</v>
      </c>
      <c r="N96" s="3"/>
      <c r="O96" s="98"/>
      <c r="P96" s="97"/>
      <c r="Q96" s="97"/>
    </row>
    <row r="97" spans="1:17">
      <c r="A97" s="109" t="s">
        <v>161</v>
      </c>
      <c r="B97" s="127">
        <v>0.21199999999999999</v>
      </c>
      <c r="C97" s="112">
        <v>1525</v>
      </c>
      <c r="D97" s="112">
        <v>2718</v>
      </c>
      <c r="E97" s="112">
        <v>1205</v>
      </c>
      <c r="F97" s="112">
        <v>1513</v>
      </c>
      <c r="G97" s="2">
        <v>7193.3962264150941</v>
      </c>
      <c r="H97" s="2">
        <v>12820.754716981133</v>
      </c>
      <c r="I97" s="107">
        <v>1.7822950819672132</v>
      </c>
      <c r="J97" s="106">
        <v>79.643093192333112</v>
      </c>
      <c r="K97" s="110">
        <v>2.6582947010151985</v>
      </c>
      <c r="L97" s="130">
        <v>2741</v>
      </c>
      <c r="M97" s="105">
        <v>-23</v>
      </c>
      <c r="N97" s="3"/>
      <c r="O97" s="98"/>
      <c r="P97" s="97"/>
      <c r="Q97" s="97"/>
    </row>
    <row r="98" spans="1:17" s="3" customFormat="1">
      <c r="A98" s="121" t="s">
        <v>10</v>
      </c>
      <c r="B98" s="129">
        <v>7.46</v>
      </c>
      <c r="C98" s="119">
        <v>20840</v>
      </c>
      <c r="D98" s="119">
        <v>41913</v>
      </c>
      <c r="E98" s="119">
        <v>17715</v>
      </c>
      <c r="F98" s="119">
        <v>24198</v>
      </c>
      <c r="G98" s="118">
        <v>2793.5656836461126</v>
      </c>
      <c r="H98" s="118">
        <v>5618.3646112600536</v>
      </c>
      <c r="I98" s="117">
        <v>2.011180422264875</v>
      </c>
      <c r="J98" s="116">
        <v>73.208529630547986</v>
      </c>
      <c r="K98" s="115">
        <v>100</v>
      </c>
      <c r="L98" s="128">
        <v>42464</v>
      </c>
      <c r="M98" s="113">
        <v>-551</v>
      </c>
      <c r="O98" s="98"/>
      <c r="P98" s="97"/>
      <c r="Q98" s="97"/>
    </row>
    <row r="99" spans="1:17">
      <c r="A99" s="109" t="s">
        <v>53</v>
      </c>
      <c r="B99" s="127">
        <v>0.56000000000000005</v>
      </c>
      <c r="C99" s="112">
        <v>2331</v>
      </c>
      <c r="D99" s="112">
        <v>4951</v>
      </c>
      <c r="E99" s="112">
        <v>1635</v>
      </c>
      <c r="F99" s="112">
        <v>3316</v>
      </c>
      <c r="G99" s="2">
        <v>4162.5</v>
      </c>
      <c r="H99" s="2">
        <v>8841.0714285714275</v>
      </c>
      <c r="I99" s="107">
        <v>2.1239811239811242</v>
      </c>
      <c r="J99" s="106">
        <v>49.306393244873341</v>
      </c>
      <c r="K99" s="110">
        <v>11.812564120917138</v>
      </c>
      <c r="L99" s="1">
        <v>4946</v>
      </c>
      <c r="M99" s="105">
        <v>5</v>
      </c>
      <c r="N99" s="3"/>
      <c r="O99" s="98"/>
      <c r="P99" s="97"/>
      <c r="Q99" s="97"/>
    </row>
    <row r="100" spans="1:17">
      <c r="A100" s="109" t="s">
        <v>54</v>
      </c>
      <c r="B100" s="127">
        <v>0.36099999999999999</v>
      </c>
      <c r="C100" s="112">
        <v>1687</v>
      </c>
      <c r="D100" s="112">
        <v>3288</v>
      </c>
      <c r="E100" s="112">
        <v>1375</v>
      </c>
      <c r="F100" s="112">
        <v>1913</v>
      </c>
      <c r="G100" s="2">
        <v>4673.1301939058176</v>
      </c>
      <c r="H100" s="2">
        <v>9108.0332409972307</v>
      </c>
      <c r="I100" s="107">
        <v>1.949021932424422</v>
      </c>
      <c r="J100" s="106">
        <v>71.87663355985363</v>
      </c>
      <c r="K100" s="110">
        <v>7.8448214157898501</v>
      </c>
      <c r="L100" s="1">
        <v>3367</v>
      </c>
      <c r="M100" s="105">
        <v>-79</v>
      </c>
      <c r="N100" s="3"/>
      <c r="O100" s="98"/>
      <c r="P100" s="97"/>
      <c r="Q100" s="97"/>
    </row>
    <row r="101" spans="1:17" s="3" customFormat="1">
      <c r="A101" s="126" t="s">
        <v>55</v>
      </c>
      <c r="B101" s="125">
        <v>1.3520000000000001</v>
      </c>
      <c r="C101" s="112">
        <v>1720</v>
      </c>
      <c r="D101" s="112">
        <v>3287</v>
      </c>
      <c r="E101" s="112">
        <v>1413</v>
      </c>
      <c r="F101" s="112">
        <v>1874</v>
      </c>
      <c r="G101" s="2">
        <v>1272.189349112426</v>
      </c>
      <c r="H101" s="2">
        <v>2431.2130177514791</v>
      </c>
      <c r="I101" s="107">
        <v>1.911046511627907</v>
      </c>
      <c r="J101" s="106">
        <v>75.400213447171822</v>
      </c>
      <c r="K101" s="110">
        <v>7.8424355211986736</v>
      </c>
      <c r="L101" s="1">
        <v>3370</v>
      </c>
      <c r="M101" s="105">
        <v>-83</v>
      </c>
      <c r="O101" s="98"/>
      <c r="P101" s="97"/>
      <c r="Q101" s="97"/>
    </row>
    <row r="102" spans="1:17">
      <c r="A102" s="109" t="s">
        <v>56</v>
      </c>
      <c r="B102" s="124">
        <v>1.044</v>
      </c>
      <c r="C102" s="112">
        <v>2328</v>
      </c>
      <c r="D102" s="112">
        <v>5319</v>
      </c>
      <c r="E102" s="112">
        <v>2403</v>
      </c>
      <c r="F102" s="112">
        <v>2916</v>
      </c>
      <c r="G102" s="2">
        <v>2229.8850574712642</v>
      </c>
      <c r="H102" s="2">
        <v>5094.8275862068967</v>
      </c>
      <c r="I102" s="107">
        <v>2.2847938144329896</v>
      </c>
      <c r="J102" s="106">
        <v>82.407407407407405</v>
      </c>
      <c r="K102" s="110">
        <v>12.69057333047026</v>
      </c>
      <c r="L102" s="1">
        <v>5386</v>
      </c>
      <c r="M102" s="105">
        <v>-67</v>
      </c>
      <c r="N102" s="3"/>
      <c r="O102" s="98"/>
      <c r="P102" s="97"/>
      <c r="Q102" s="97"/>
    </row>
    <row r="103" spans="1:17">
      <c r="A103" s="109" t="s">
        <v>57</v>
      </c>
      <c r="B103" s="111">
        <v>0.89100000000000001</v>
      </c>
      <c r="C103" s="112">
        <v>2641</v>
      </c>
      <c r="D103" s="112">
        <v>6028</v>
      </c>
      <c r="E103" s="112">
        <v>2727</v>
      </c>
      <c r="F103" s="112">
        <v>3301</v>
      </c>
      <c r="G103" s="2">
        <v>2964.0852974186305</v>
      </c>
      <c r="H103" s="2">
        <v>6765.4320987654319</v>
      </c>
      <c r="I103" s="107">
        <v>2.2824687618326394</v>
      </c>
      <c r="J103" s="106">
        <v>82.611329900030299</v>
      </c>
      <c r="K103" s="110">
        <v>14.382172595614726</v>
      </c>
      <c r="L103" s="1">
        <v>6056</v>
      </c>
      <c r="M103" s="105">
        <v>-28</v>
      </c>
      <c r="N103" s="3"/>
      <c r="O103" s="98"/>
      <c r="P103" s="97"/>
      <c r="Q103" s="97"/>
    </row>
    <row r="104" spans="1:17">
      <c r="A104" s="109" t="s">
        <v>58</v>
      </c>
      <c r="B104" s="111">
        <v>1.365</v>
      </c>
      <c r="C104" s="112">
        <v>2777</v>
      </c>
      <c r="D104" s="112">
        <v>5509</v>
      </c>
      <c r="E104" s="112">
        <v>2448</v>
      </c>
      <c r="F104" s="112">
        <v>3061</v>
      </c>
      <c r="G104" s="2">
        <v>2034.4322344322345</v>
      </c>
      <c r="H104" s="2">
        <v>4035.897435897436</v>
      </c>
      <c r="I104" s="107">
        <v>1.9837954627295642</v>
      </c>
      <c r="J104" s="106">
        <v>79.973864750081674</v>
      </c>
      <c r="K104" s="110">
        <v>13.143893302793883</v>
      </c>
      <c r="L104" s="1">
        <v>5633</v>
      </c>
      <c r="M104" s="105">
        <v>-124</v>
      </c>
      <c r="N104" s="3"/>
      <c r="O104" s="98"/>
      <c r="P104" s="97"/>
      <c r="Q104" s="97"/>
    </row>
    <row r="105" spans="1:17">
      <c r="A105" s="109" t="s">
        <v>59</v>
      </c>
      <c r="B105" s="111">
        <v>0.312</v>
      </c>
      <c r="C105" s="112">
        <v>1522</v>
      </c>
      <c r="D105" s="112">
        <v>2786</v>
      </c>
      <c r="E105" s="112">
        <v>1092</v>
      </c>
      <c r="F105" s="112">
        <v>1694</v>
      </c>
      <c r="G105" s="2">
        <v>4878.2051282051279</v>
      </c>
      <c r="H105" s="2">
        <v>8929.4871794871797</v>
      </c>
      <c r="I105" s="107">
        <v>1.8304862023653088</v>
      </c>
      <c r="J105" s="106">
        <v>64.462809917355372</v>
      </c>
      <c r="K105" s="110">
        <v>6.6471023310190152</v>
      </c>
      <c r="L105" s="122">
        <v>2796</v>
      </c>
      <c r="M105" s="105">
        <v>-10</v>
      </c>
      <c r="N105" s="3"/>
      <c r="O105" s="98"/>
      <c r="P105" s="97"/>
      <c r="Q105" s="97"/>
    </row>
    <row r="106" spans="1:17">
      <c r="A106" s="109" t="s">
        <v>60</v>
      </c>
      <c r="B106" s="111">
        <v>0.30099999999999999</v>
      </c>
      <c r="C106" s="112">
        <v>1739</v>
      </c>
      <c r="D106" s="112">
        <v>3175</v>
      </c>
      <c r="E106" s="112">
        <v>1302</v>
      </c>
      <c r="F106" s="112">
        <v>1873</v>
      </c>
      <c r="G106" s="2">
        <v>5777.4086378737547</v>
      </c>
      <c r="H106" s="2">
        <v>10548.172757475084</v>
      </c>
      <c r="I106" s="107">
        <v>1.8257619321449108</v>
      </c>
      <c r="J106" s="106">
        <v>69.514148424986658</v>
      </c>
      <c r="K106" s="110">
        <v>7.5752153269868536</v>
      </c>
      <c r="L106" s="1">
        <v>3241</v>
      </c>
      <c r="M106" s="105">
        <v>-66</v>
      </c>
      <c r="N106" s="3"/>
      <c r="O106" s="98"/>
      <c r="P106" s="97"/>
      <c r="Q106" s="97"/>
    </row>
    <row r="107" spans="1:17">
      <c r="A107" s="109" t="s">
        <v>61</v>
      </c>
      <c r="B107" s="111">
        <v>0.61299999999999999</v>
      </c>
      <c r="C107" s="112">
        <v>731</v>
      </c>
      <c r="D107" s="112">
        <v>1531</v>
      </c>
      <c r="E107" s="112">
        <v>580</v>
      </c>
      <c r="F107" s="112">
        <v>951</v>
      </c>
      <c r="G107" s="2">
        <v>1192.4959216965742</v>
      </c>
      <c r="H107" s="2">
        <v>2497.553017944535</v>
      </c>
      <c r="I107" s="107">
        <v>2.094391244870041</v>
      </c>
      <c r="J107" s="106">
        <v>60.98843322818086</v>
      </c>
      <c r="K107" s="110">
        <v>3.6528046190919281</v>
      </c>
      <c r="L107" s="1">
        <v>1571</v>
      </c>
      <c r="M107" s="105">
        <v>-40</v>
      </c>
      <c r="N107" s="3"/>
      <c r="O107" s="98"/>
      <c r="P107" s="97"/>
      <c r="Q107" s="97"/>
    </row>
    <row r="108" spans="1:17">
      <c r="A108" s="109" t="s">
        <v>162</v>
      </c>
      <c r="B108" s="111">
        <v>0.19</v>
      </c>
      <c r="C108" s="112">
        <v>1154</v>
      </c>
      <c r="D108" s="112">
        <v>2038</v>
      </c>
      <c r="E108" s="112">
        <v>911</v>
      </c>
      <c r="F108" s="112">
        <v>1127</v>
      </c>
      <c r="G108" s="2">
        <v>6073.6842105263158</v>
      </c>
      <c r="H108" s="2">
        <v>10726.315789473683</v>
      </c>
      <c r="I108" s="107">
        <v>1.7660311958405546</v>
      </c>
      <c r="J108" s="106">
        <v>80.8340727595386</v>
      </c>
      <c r="K108" s="110">
        <v>4.8624531768186481</v>
      </c>
      <c r="L108" s="1">
        <v>2061</v>
      </c>
      <c r="M108" s="105">
        <v>-23</v>
      </c>
      <c r="N108" s="3"/>
      <c r="O108" s="98"/>
      <c r="P108" s="97"/>
      <c r="Q108" s="97"/>
    </row>
    <row r="109" spans="1:17">
      <c r="A109" s="109" t="s">
        <v>163</v>
      </c>
      <c r="B109" s="111">
        <v>0.47100000000000003</v>
      </c>
      <c r="C109" s="112">
        <v>2210</v>
      </c>
      <c r="D109" s="112">
        <v>4001</v>
      </c>
      <c r="E109" s="112">
        <v>1829</v>
      </c>
      <c r="F109" s="112">
        <v>2172</v>
      </c>
      <c r="G109" s="2">
        <v>4692.1443736730362</v>
      </c>
      <c r="H109" s="2">
        <v>8494.6921443736719</v>
      </c>
      <c r="I109" s="107">
        <v>1.8104072398190045</v>
      </c>
      <c r="J109" s="106">
        <v>84.208103130755063</v>
      </c>
      <c r="K109" s="110">
        <v>9.5459642592990246</v>
      </c>
      <c r="L109" s="1">
        <v>4037</v>
      </c>
      <c r="M109" s="105">
        <v>-36</v>
      </c>
      <c r="N109" s="3"/>
      <c r="O109" s="98"/>
      <c r="P109" s="97"/>
      <c r="Q109" s="97"/>
    </row>
    <row r="110" spans="1:17" s="3" customFormat="1">
      <c r="A110" s="121" t="s">
        <v>11</v>
      </c>
      <c r="B110" s="120">
        <v>28.78</v>
      </c>
      <c r="C110" s="119">
        <v>56916</v>
      </c>
      <c r="D110" s="119">
        <v>136276</v>
      </c>
      <c r="E110" s="119">
        <v>65077</v>
      </c>
      <c r="F110" s="119">
        <v>71199</v>
      </c>
      <c r="G110" s="118">
        <v>1977.6233495482973</v>
      </c>
      <c r="H110" s="118">
        <v>4735.0938151494092</v>
      </c>
      <c r="I110" s="117">
        <v>2.3943355119825709</v>
      </c>
      <c r="J110" s="116">
        <v>91.401564628716699</v>
      </c>
      <c r="K110" s="115">
        <v>100</v>
      </c>
      <c r="L110" s="114">
        <v>136670</v>
      </c>
      <c r="M110" s="113">
        <v>-394</v>
      </c>
      <c r="O110" s="98"/>
      <c r="P110" s="97"/>
      <c r="Q110" s="97"/>
    </row>
    <row r="111" spans="1:17">
      <c r="A111" s="109" t="s">
        <v>62</v>
      </c>
      <c r="B111" s="111">
        <v>1.1160000000000001</v>
      </c>
      <c r="C111" s="112">
        <v>5778</v>
      </c>
      <c r="D111" s="112">
        <v>13087</v>
      </c>
      <c r="E111" s="112">
        <v>6033</v>
      </c>
      <c r="F111" s="112">
        <v>7054</v>
      </c>
      <c r="G111" s="2">
        <v>5177.4193548387093</v>
      </c>
      <c r="H111" s="2">
        <v>11726.702508960572</v>
      </c>
      <c r="I111" s="107">
        <v>2.2649705780546903</v>
      </c>
      <c r="J111" s="106">
        <v>85.525942727530477</v>
      </c>
      <c r="K111" s="110">
        <v>9.6033050573835439</v>
      </c>
      <c r="L111" s="1">
        <v>13197</v>
      </c>
      <c r="M111" s="105">
        <v>-110</v>
      </c>
      <c r="N111" s="3"/>
      <c r="O111" s="98"/>
      <c r="P111" s="97"/>
      <c r="Q111" s="97"/>
    </row>
    <row r="112" spans="1:17">
      <c r="A112" s="109" t="s">
        <v>63</v>
      </c>
      <c r="B112" s="111">
        <v>0.85099999999999998</v>
      </c>
      <c r="C112" s="112">
        <v>4073</v>
      </c>
      <c r="D112" s="112">
        <v>10161</v>
      </c>
      <c r="E112" s="112">
        <v>4953</v>
      </c>
      <c r="F112" s="112">
        <v>5208</v>
      </c>
      <c r="G112" s="2">
        <v>4786.1339600470037</v>
      </c>
      <c r="H112" s="2">
        <v>11940.070505287897</v>
      </c>
      <c r="I112" s="107">
        <v>2.4947213356248468</v>
      </c>
      <c r="J112" s="106">
        <v>95.103686635944698</v>
      </c>
      <c r="K112" s="110">
        <v>7.4561918459596699</v>
      </c>
      <c r="L112" s="1">
        <v>10219</v>
      </c>
      <c r="M112" s="105">
        <v>-58</v>
      </c>
      <c r="N112" s="3"/>
      <c r="O112" s="98"/>
      <c r="P112" s="97"/>
      <c r="Q112" s="97"/>
    </row>
    <row r="113" spans="1:17">
      <c r="A113" s="109" t="s">
        <v>64</v>
      </c>
      <c r="B113" s="111">
        <v>1.1619999999999999</v>
      </c>
      <c r="C113" s="112">
        <v>5723</v>
      </c>
      <c r="D113" s="112">
        <v>12994</v>
      </c>
      <c r="E113" s="112">
        <v>6314</v>
      </c>
      <c r="F113" s="112">
        <v>6680</v>
      </c>
      <c r="G113" s="2">
        <v>4925.129087779691</v>
      </c>
      <c r="H113" s="2">
        <v>11182.444061962135</v>
      </c>
      <c r="I113" s="107">
        <v>2.2704875065525076</v>
      </c>
      <c r="J113" s="106">
        <v>94.52095808383234</v>
      </c>
      <c r="K113" s="110">
        <v>9.5350611993307695</v>
      </c>
      <c r="L113" s="1">
        <v>12906</v>
      </c>
      <c r="M113" s="105">
        <v>88</v>
      </c>
      <c r="N113" s="3"/>
      <c r="O113" s="98"/>
      <c r="P113" s="97"/>
      <c r="Q113" s="97"/>
    </row>
    <row r="114" spans="1:17">
      <c r="A114" s="109" t="s">
        <v>65</v>
      </c>
      <c r="B114" s="111">
        <v>0.39300000000000002</v>
      </c>
      <c r="C114" s="112">
        <v>2209</v>
      </c>
      <c r="D114" s="112">
        <v>4982</v>
      </c>
      <c r="E114" s="112">
        <v>2322</v>
      </c>
      <c r="F114" s="112">
        <v>2660</v>
      </c>
      <c r="G114" s="2">
        <v>5620.8651399491091</v>
      </c>
      <c r="H114" s="2">
        <v>12676.844783715012</v>
      </c>
      <c r="I114" s="107">
        <v>2.2553191489361701</v>
      </c>
      <c r="J114" s="106">
        <v>87.293233082706763</v>
      </c>
      <c r="K114" s="110">
        <v>3.6558161378379173</v>
      </c>
      <c r="L114" s="1">
        <v>5074</v>
      </c>
      <c r="M114" s="105">
        <v>-92</v>
      </c>
      <c r="N114" s="3"/>
      <c r="O114" s="98"/>
      <c r="P114" s="97"/>
      <c r="Q114" s="97"/>
    </row>
    <row r="115" spans="1:17">
      <c r="A115" s="109" t="s">
        <v>66</v>
      </c>
      <c r="B115" s="111">
        <v>0.64100000000000001</v>
      </c>
      <c r="C115" s="112">
        <v>3521</v>
      </c>
      <c r="D115" s="112">
        <v>7304</v>
      </c>
      <c r="E115" s="112">
        <v>3334</v>
      </c>
      <c r="F115" s="112">
        <v>3970</v>
      </c>
      <c r="G115" s="2">
        <v>5492.9797191887674</v>
      </c>
      <c r="H115" s="2">
        <v>11394.695787831513</v>
      </c>
      <c r="I115" s="107">
        <v>2.0744106787844361</v>
      </c>
      <c r="J115" s="106">
        <v>83.979848866498742</v>
      </c>
      <c r="K115" s="110">
        <v>5.3597111743814025</v>
      </c>
      <c r="L115" s="1">
        <v>7315</v>
      </c>
      <c r="M115" s="105">
        <v>-11</v>
      </c>
      <c r="N115" s="3"/>
      <c r="O115" s="98"/>
      <c r="P115" s="97"/>
      <c r="Q115" s="97"/>
    </row>
    <row r="116" spans="1:17">
      <c r="A116" s="109" t="s">
        <v>67</v>
      </c>
      <c r="B116" s="111">
        <v>0.53400000000000003</v>
      </c>
      <c r="C116" s="112">
        <v>3531</v>
      </c>
      <c r="D116" s="112">
        <v>8521</v>
      </c>
      <c r="E116" s="112">
        <v>3977</v>
      </c>
      <c r="F116" s="112">
        <v>4544</v>
      </c>
      <c r="G116" s="2">
        <v>6612.3595505617977</v>
      </c>
      <c r="H116" s="2">
        <v>15956.928838951309</v>
      </c>
      <c r="I116" s="107">
        <v>2.4131973945058056</v>
      </c>
      <c r="J116" s="106">
        <v>87.52200704225352</v>
      </c>
      <c r="K116" s="110">
        <v>6.2527517684698708</v>
      </c>
      <c r="L116" s="1">
        <v>8584</v>
      </c>
      <c r="M116" s="105">
        <v>-63</v>
      </c>
      <c r="N116" s="3"/>
      <c r="O116" s="98"/>
      <c r="P116" s="97"/>
      <c r="Q116" s="97"/>
    </row>
    <row r="117" spans="1:17">
      <c r="A117" s="109" t="s">
        <v>68</v>
      </c>
      <c r="B117" s="111">
        <v>1.8149999999999999</v>
      </c>
      <c r="C117" s="112">
        <v>3898</v>
      </c>
      <c r="D117" s="112">
        <v>8851</v>
      </c>
      <c r="E117" s="112">
        <v>4263</v>
      </c>
      <c r="F117" s="112">
        <v>4588</v>
      </c>
      <c r="G117" s="2">
        <v>2147.6584022038569</v>
      </c>
      <c r="H117" s="2">
        <v>4876.584022038568</v>
      </c>
      <c r="I117" s="107">
        <v>2.2706516162134429</v>
      </c>
      <c r="J117" s="106">
        <v>92.916303400174371</v>
      </c>
      <c r="K117" s="110">
        <v>6.4949073938184281</v>
      </c>
      <c r="L117" s="1">
        <v>8918</v>
      </c>
      <c r="M117" s="105">
        <v>-67</v>
      </c>
      <c r="N117" s="3"/>
      <c r="O117" s="98"/>
      <c r="P117" s="97"/>
      <c r="Q117" s="97"/>
    </row>
    <row r="118" spans="1:17">
      <c r="A118" s="109" t="s">
        <v>69</v>
      </c>
      <c r="B118" s="111">
        <v>6.0949999999999998</v>
      </c>
      <c r="C118" s="112">
        <v>4740</v>
      </c>
      <c r="D118" s="112">
        <v>12274</v>
      </c>
      <c r="E118" s="112">
        <v>5937</v>
      </c>
      <c r="F118" s="112">
        <v>6337</v>
      </c>
      <c r="G118" s="2">
        <v>777.68662838392129</v>
      </c>
      <c r="H118" s="2">
        <v>2013.7817883511075</v>
      </c>
      <c r="I118" s="107">
        <v>2.5894514767932488</v>
      </c>
      <c r="J118" s="106">
        <v>93.687864920309295</v>
      </c>
      <c r="K118" s="110">
        <v>9.0067216531157364</v>
      </c>
      <c r="L118" s="122">
        <v>12309</v>
      </c>
      <c r="M118" s="105">
        <v>-35</v>
      </c>
      <c r="N118" s="3"/>
      <c r="O118" s="98"/>
      <c r="P118" s="97"/>
      <c r="Q118" s="97"/>
    </row>
    <row r="119" spans="1:17">
      <c r="A119" s="109" t="s">
        <v>70</v>
      </c>
      <c r="B119" s="111">
        <v>2.5960000000000001</v>
      </c>
      <c r="C119" s="112">
        <v>7246</v>
      </c>
      <c r="D119" s="112">
        <v>18404</v>
      </c>
      <c r="E119" s="112">
        <v>9494</v>
      </c>
      <c r="F119" s="112">
        <v>8910</v>
      </c>
      <c r="G119" s="2">
        <v>2791.2172573189523</v>
      </c>
      <c r="H119" s="2">
        <v>7089.368258859784</v>
      </c>
      <c r="I119" s="107">
        <v>2.5398840739718467</v>
      </c>
      <c r="J119" s="106">
        <v>106.5544332210999</v>
      </c>
      <c r="K119" s="110">
        <v>13.504945845196515</v>
      </c>
      <c r="L119" s="1">
        <v>18419</v>
      </c>
      <c r="M119" s="105">
        <v>-15</v>
      </c>
      <c r="N119" s="3"/>
      <c r="O119" s="98"/>
      <c r="P119" s="97"/>
      <c r="Q119" s="97"/>
    </row>
    <row r="120" spans="1:17">
      <c r="A120" s="109" t="s">
        <v>164</v>
      </c>
      <c r="B120" s="111">
        <v>3.4889999999999999</v>
      </c>
      <c r="C120" s="112">
        <v>4095</v>
      </c>
      <c r="D120" s="112">
        <v>10505</v>
      </c>
      <c r="E120" s="112">
        <v>4988</v>
      </c>
      <c r="F120" s="112">
        <v>5517</v>
      </c>
      <c r="G120" s="2">
        <v>1173.688736027515</v>
      </c>
      <c r="H120" s="2">
        <v>3010.891372886214</v>
      </c>
      <c r="I120" s="107">
        <v>2.5653235653235655</v>
      </c>
      <c r="J120" s="106">
        <v>90.411455501178168</v>
      </c>
      <c r="K120" s="110">
        <v>7.7086207402624094</v>
      </c>
      <c r="L120" s="1">
        <v>10474</v>
      </c>
      <c r="M120" s="105">
        <v>31</v>
      </c>
      <c r="N120" s="3"/>
      <c r="O120" s="98"/>
      <c r="P120" s="97"/>
      <c r="Q120" s="97"/>
    </row>
    <row r="121" spans="1:17">
      <c r="A121" s="109" t="s">
        <v>165</v>
      </c>
      <c r="B121" s="111">
        <v>2.66</v>
      </c>
      <c r="C121" s="112">
        <v>4692</v>
      </c>
      <c r="D121" s="112">
        <v>11646</v>
      </c>
      <c r="E121" s="112">
        <v>5657</v>
      </c>
      <c r="F121" s="112">
        <v>5989</v>
      </c>
      <c r="G121" s="2">
        <v>1763.9097744360902</v>
      </c>
      <c r="H121" s="2">
        <v>4378.1954887218044</v>
      </c>
      <c r="I121" s="107">
        <v>2.4820971867007673</v>
      </c>
      <c r="J121" s="106">
        <v>94.456503589914846</v>
      </c>
      <c r="K121" s="110">
        <v>8.5458921600281776</v>
      </c>
      <c r="L121" s="1">
        <v>11585</v>
      </c>
      <c r="M121" s="105">
        <v>61</v>
      </c>
      <c r="N121" s="3"/>
      <c r="O121" s="98"/>
      <c r="P121" s="97"/>
      <c r="Q121" s="97"/>
    </row>
    <row r="122" spans="1:17">
      <c r="A122" s="109" t="s">
        <v>166</v>
      </c>
      <c r="B122" s="111">
        <v>3.4780000000000002</v>
      </c>
      <c r="C122" s="112">
        <v>4392</v>
      </c>
      <c r="D122" s="112">
        <v>11260</v>
      </c>
      <c r="E122" s="112">
        <v>4972</v>
      </c>
      <c r="F122" s="112">
        <v>6288</v>
      </c>
      <c r="G122" s="2">
        <v>1262.7947096032201</v>
      </c>
      <c r="H122" s="2">
        <v>3237.4928119608967</v>
      </c>
      <c r="I122" s="107">
        <v>2.5637522768670311</v>
      </c>
      <c r="J122" s="106">
        <v>79.071246819338427</v>
      </c>
      <c r="K122" s="110">
        <v>8.2626434588628968</v>
      </c>
      <c r="L122" s="1">
        <v>11384</v>
      </c>
      <c r="M122" s="105">
        <v>-124</v>
      </c>
      <c r="N122" s="3"/>
      <c r="O122" s="98"/>
      <c r="P122" s="97"/>
      <c r="Q122" s="97"/>
    </row>
    <row r="123" spans="1:17">
      <c r="A123" s="109" t="s">
        <v>167</v>
      </c>
      <c r="B123" s="111">
        <v>3.95</v>
      </c>
      <c r="C123" s="112">
        <v>3018</v>
      </c>
      <c r="D123" s="112">
        <v>6287</v>
      </c>
      <c r="E123" s="112">
        <v>2833</v>
      </c>
      <c r="F123" s="112">
        <v>3454</v>
      </c>
      <c r="G123" s="2">
        <v>764.05063291139243</v>
      </c>
      <c r="H123" s="2">
        <v>1591.6455696202531</v>
      </c>
      <c r="I123" s="107">
        <v>2.0831676607024519</v>
      </c>
      <c r="J123" s="106">
        <v>82.020845396641576</v>
      </c>
      <c r="K123" s="110">
        <v>4.6134315653526663</v>
      </c>
      <c r="L123" s="1">
        <v>6286</v>
      </c>
      <c r="M123" s="105">
        <v>1</v>
      </c>
      <c r="N123" s="3"/>
      <c r="O123" s="98"/>
      <c r="P123" s="97"/>
      <c r="Q123" s="97"/>
    </row>
    <row r="124" spans="1:17" s="3" customFormat="1">
      <c r="A124" s="121" t="s">
        <v>12</v>
      </c>
      <c r="B124" s="120">
        <v>6.82</v>
      </c>
      <c r="C124" s="119">
        <v>39204</v>
      </c>
      <c r="D124" s="119">
        <v>75731</v>
      </c>
      <c r="E124" s="119">
        <v>34945</v>
      </c>
      <c r="F124" s="119">
        <v>40786</v>
      </c>
      <c r="G124" s="118">
        <v>5748.3870967741932</v>
      </c>
      <c r="H124" s="118">
        <v>11104.25219941349</v>
      </c>
      <c r="I124" s="117">
        <v>1.9317161514131211</v>
      </c>
      <c r="J124" s="116">
        <v>85.67890942970628</v>
      </c>
      <c r="K124" s="115">
        <v>100</v>
      </c>
      <c r="L124" s="114">
        <v>75437</v>
      </c>
      <c r="M124" s="113">
        <v>294</v>
      </c>
      <c r="O124" s="98"/>
      <c r="P124" s="97"/>
      <c r="Q124" s="97"/>
    </row>
    <row r="125" spans="1:17">
      <c r="A125" s="109" t="s">
        <v>71</v>
      </c>
      <c r="B125" s="111">
        <v>0.14899999999999999</v>
      </c>
      <c r="C125" s="112">
        <v>1812</v>
      </c>
      <c r="D125" s="112">
        <v>3082</v>
      </c>
      <c r="E125" s="112">
        <v>1304</v>
      </c>
      <c r="F125" s="112">
        <v>1778</v>
      </c>
      <c r="G125" s="2">
        <v>12161.073825503356</v>
      </c>
      <c r="H125" s="2">
        <v>20684.563758389264</v>
      </c>
      <c r="I125" s="107">
        <v>1.7008830022075054</v>
      </c>
      <c r="J125" s="106">
        <v>73.3408323959505</v>
      </c>
      <c r="K125" s="110">
        <v>4.0696676394079043</v>
      </c>
      <c r="L125" s="1">
        <v>2995</v>
      </c>
      <c r="M125" s="105">
        <v>87</v>
      </c>
      <c r="N125" s="3"/>
      <c r="O125" s="98"/>
      <c r="P125" s="97"/>
      <c r="Q125" s="97"/>
    </row>
    <row r="126" spans="1:17">
      <c r="A126" s="109" t="s">
        <v>72</v>
      </c>
      <c r="B126" s="111">
        <v>0.14799999999999999</v>
      </c>
      <c r="C126" s="112">
        <v>1066</v>
      </c>
      <c r="D126" s="112">
        <v>1915</v>
      </c>
      <c r="E126" s="112">
        <v>887</v>
      </c>
      <c r="F126" s="112">
        <v>1028</v>
      </c>
      <c r="G126" s="2">
        <v>7202.7027027027034</v>
      </c>
      <c r="H126" s="2">
        <v>12939.18918918919</v>
      </c>
      <c r="I126" s="107">
        <v>1.7964352720450281</v>
      </c>
      <c r="J126" s="106">
        <v>86.284046692607006</v>
      </c>
      <c r="K126" s="110">
        <v>2.5286870634218483</v>
      </c>
      <c r="L126" s="1">
        <v>1850</v>
      </c>
      <c r="M126" s="105">
        <v>65</v>
      </c>
      <c r="N126" s="3"/>
      <c r="O126" s="98"/>
      <c r="P126" s="97"/>
      <c r="Q126" s="97"/>
    </row>
    <row r="127" spans="1:17">
      <c r="A127" s="109" t="s">
        <v>73</v>
      </c>
      <c r="B127" s="111">
        <v>0.33900000000000002</v>
      </c>
      <c r="C127" s="112">
        <v>1514</v>
      </c>
      <c r="D127" s="112">
        <v>2920</v>
      </c>
      <c r="E127" s="112">
        <v>1358</v>
      </c>
      <c r="F127" s="112">
        <v>1562</v>
      </c>
      <c r="G127" s="2">
        <v>4466.0766961651916</v>
      </c>
      <c r="H127" s="2">
        <v>8613.5693215339234</v>
      </c>
      <c r="I127" s="107">
        <v>1.9286657859973579</v>
      </c>
      <c r="J127" s="106">
        <v>86.939820742637636</v>
      </c>
      <c r="K127" s="110">
        <v>3.8557525980113825</v>
      </c>
      <c r="L127" s="1">
        <v>2935</v>
      </c>
      <c r="M127" s="105">
        <v>-15</v>
      </c>
      <c r="N127" s="3"/>
      <c r="O127" s="98"/>
      <c r="P127" s="97"/>
      <c r="Q127" s="97"/>
    </row>
    <row r="128" spans="1:17">
      <c r="A128" s="109" t="s">
        <v>74</v>
      </c>
      <c r="B128" s="111">
        <v>0.65700000000000003</v>
      </c>
      <c r="C128" s="112">
        <v>1833</v>
      </c>
      <c r="D128" s="112">
        <v>3039</v>
      </c>
      <c r="E128" s="112">
        <v>1389</v>
      </c>
      <c r="F128" s="112">
        <v>1650</v>
      </c>
      <c r="G128" s="2">
        <v>2789.9543378995431</v>
      </c>
      <c r="H128" s="2">
        <v>4625.5707762557076</v>
      </c>
      <c r="I128" s="107">
        <v>1.6579378068739772</v>
      </c>
      <c r="J128" s="106">
        <v>84.181818181818187</v>
      </c>
      <c r="K128" s="110">
        <v>4.0128877210125316</v>
      </c>
      <c r="L128" s="1">
        <v>3066</v>
      </c>
      <c r="M128" s="105">
        <v>-27</v>
      </c>
      <c r="N128" s="3"/>
      <c r="O128" s="98"/>
      <c r="P128" s="97"/>
      <c r="Q128" s="97"/>
    </row>
    <row r="129" spans="1:17">
      <c r="A129" s="109" t="s">
        <v>75</v>
      </c>
      <c r="B129" s="111">
        <v>0.22600000000000001</v>
      </c>
      <c r="C129" s="112">
        <v>1000</v>
      </c>
      <c r="D129" s="112">
        <v>1917</v>
      </c>
      <c r="E129" s="112">
        <v>873</v>
      </c>
      <c r="F129" s="112">
        <v>1044</v>
      </c>
      <c r="G129" s="2">
        <v>4424.7787610619471</v>
      </c>
      <c r="H129" s="2">
        <v>8482.3008849557518</v>
      </c>
      <c r="I129" s="107">
        <v>1.917</v>
      </c>
      <c r="J129" s="106">
        <v>83.620689655172413</v>
      </c>
      <c r="K129" s="110">
        <v>2.5313279898588426</v>
      </c>
      <c r="L129" s="1">
        <v>1893</v>
      </c>
      <c r="M129" s="105">
        <v>24</v>
      </c>
      <c r="N129" s="3"/>
      <c r="O129" s="98"/>
      <c r="P129" s="97"/>
      <c r="Q129" s="97"/>
    </row>
    <row r="130" spans="1:17">
      <c r="A130" s="109" t="s">
        <v>76</v>
      </c>
      <c r="B130" s="111">
        <v>8.4000000000000005E-2</v>
      </c>
      <c r="C130" s="112">
        <v>385</v>
      </c>
      <c r="D130" s="112">
        <v>713</v>
      </c>
      <c r="E130" s="112">
        <v>363</v>
      </c>
      <c r="F130" s="112">
        <v>350</v>
      </c>
      <c r="G130" s="2">
        <v>4583.333333333333</v>
      </c>
      <c r="H130" s="2">
        <v>8488.0952380952367</v>
      </c>
      <c r="I130" s="107">
        <v>1.851948051948052</v>
      </c>
      <c r="J130" s="106">
        <v>103.71428571428571</v>
      </c>
      <c r="K130" s="110">
        <v>0.94149027478839575</v>
      </c>
      <c r="L130" s="1">
        <v>738</v>
      </c>
      <c r="M130" s="105">
        <v>-25</v>
      </c>
      <c r="N130" s="3"/>
      <c r="O130" s="98"/>
      <c r="P130" s="97"/>
      <c r="Q130" s="97"/>
    </row>
    <row r="131" spans="1:17">
      <c r="A131" s="109" t="s">
        <v>77</v>
      </c>
      <c r="B131" s="111">
        <v>0.63600000000000001</v>
      </c>
      <c r="C131" s="112">
        <v>1932</v>
      </c>
      <c r="D131" s="112">
        <v>4483</v>
      </c>
      <c r="E131" s="112">
        <v>2115</v>
      </c>
      <c r="F131" s="112">
        <v>2368</v>
      </c>
      <c r="G131" s="2">
        <v>3037.7358490566039</v>
      </c>
      <c r="H131" s="2">
        <v>7048.7421383647797</v>
      </c>
      <c r="I131" s="107">
        <v>2.3203933747412009</v>
      </c>
      <c r="J131" s="106">
        <v>89.315878378378372</v>
      </c>
      <c r="K131" s="110">
        <v>5.9196366085222696</v>
      </c>
      <c r="L131" s="1">
        <v>4498</v>
      </c>
      <c r="M131" s="105">
        <v>-15</v>
      </c>
      <c r="N131" s="3"/>
      <c r="O131" s="98"/>
      <c r="P131" s="97"/>
      <c r="Q131" s="97"/>
    </row>
    <row r="132" spans="1:17">
      <c r="A132" s="109" t="s">
        <v>78</v>
      </c>
      <c r="B132" s="111">
        <v>0.54600000000000004</v>
      </c>
      <c r="C132" s="112">
        <v>3193</v>
      </c>
      <c r="D132" s="112">
        <v>7250</v>
      </c>
      <c r="E132" s="112">
        <v>3306</v>
      </c>
      <c r="F132" s="112">
        <v>3944</v>
      </c>
      <c r="G132" s="2">
        <v>5847.9853479853473</v>
      </c>
      <c r="H132" s="2">
        <v>13278.388278388278</v>
      </c>
      <c r="I132" s="107">
        <v>2.2705919198246165</v>
      </c>
      <c r="J132" s="106">
        <v>83.82352941176471</v>
      </c>
      <c r="K132" s="110">
        <v>9.5733583341036024</v>
      </c>
      <c r="L132" s="1">
        <v>7147</v>
      </c>
      <c r="M132" s="105">
        <v>103</v>
      </c>
      <c r="N132" s="3"/>
      <c r="O132" s="98"/>
      <c r="P132" s="97"/>
      <c r="Q132" s="97"/>
    </row>
    <row r="133" spans="1:17">
      <c r="A133" s="109" t="s">
        <v>79</v>
      </c>
      <c r="B133" s="111">
        <v>0.25</v>
      </c>
      <c r="C133" s="112">
        <v>1682</v>
      </c>
      <c r="D133" s="112">
        <v>3757</v>
      </c>
      <c r="E133" s="112">
        <v>1805</v>
      </c>
      <c r="F133" s="112">
        <v>1952</v>
      </c>
      <c r="G133" s="2">
        <v>6728</v>
      </c>
      <c r="H133" s="2">
        <v>15028</v>
      </c>
      <c r="I133" s="107">
        <v>2.233650416171225</v>
      </c>
      <c r="J133" s="106">
        <v>92.469262295081961</v>
      </c>
      <c r="K133" s="110">
        <v>4.9609803118934117</v>
      </c>
      <c r="L133" s="1">
        <v>3822</v>
      </c>
      <c r="M133" s="105">
        <v>-65</v>
      </c>
      <c r="N133" s="3"/>
      <c r="O133" s="98"/>
      <c r="P133" s="97"/>
      <c r="Q133" s="97"/>
    </row>
    <row r="134" spans="1:17">
      <c r="A134" s="109" t="s">
        <v>168</v>
      </c>
      <c r="B134" s="111">
        <v>0.57399999999999995</v>
      </c>
      <c r="C134" s="112">
        <v>3371</v>
      </c>
      <c r="D134" s="112">
        <v>7630</v>
      </c>
      <c r="E134" s="112">
        <v>3623</v>
      </c>
      <c r="F134" s="112">
        <v>4007</v>
      </c>
      <c r="G134" s="2">
        <v>5872.8222996515688</v>
      </c>
      <c r="H134" s="2">
        <v>13292.682926829269</v>
      </c>
      <c r="I134" s="107">
        <v>2.2634233165232867</v>
      </c>
      <c r="J134" s="106">
        <v>90.416770651360125</v>
      </c>
      <c r="K134" s="110">
        <v>10.075134357132482</v>
      </c>
      <c r="L134" s="1">
        <v>7618</v>
      </c>
      <c r="M134" s="105">
        <v>12</v>
      </c>
      <c r="N134" s="3"/>
      <c r="O134" s="98"/>
      <c r="P134" s="97"/>
      <c r="Q134" s="97"/>
    </row>
    <row r="135" spans="1:17">
      <c r="A135" s="109" t="s">
        <v>169</v>
      </c>
      <c r="B135" s="111">
        <v>0.59799999999999998</v>
      </c>
      <c r="C135" s="112">
        <v>3045</v>
      </c>
      <c r="D135" s="112">
        <v>6856</v>
      </c>
      <c r="E135" s="112">
        <v>3224</v>
      </c>
      <c r="F135" s="112">
        <v>3632</v>
      </c>
      <c r="G135" s="2">
        <v>5091.9732441471569</v>
      </c>
      <c r="H135" s="2">
        <v>11464.882943143813</v>
      </c>
      <c r="I135" s="107">
        <v>2.2515599343185548</v>
      </c>
      <c r="J135" s="106">
        <v>88.766519823788542</v>
      </c>
      <c r="K135" s="110">
        <v>9.0530958260157668</v>
      </c>
      <c r="L135" s="1">
        <v>6920</v>
      </c>
      <c r="M135" s="105">
        <v>-64</v>
      </c>
      <c r="N135" s="3"/>
      <c r="O135" s="98"/>
      <c r="P135" s="97"/>
      <c r="Q135" s="97"/>
    </row>
    <row r="136" spans="1:17">
      <c r="A136" s="109" t="s">
        <v>170</v>
      </c>
      <c r="B136" s="111">
        <v>0.20799999999999999</v>
      </c>
      <c r="C136" s="112">
        <v>1500</v>
      </c>
      <c r="D136" s="112">
        <v>3151</v>
      </c>
      <c r="E136" s="112">
        <v>1489</v>
      </c>
      <c r="F136" s="112">
        <v>1662</v>
      </c>
      <c r="G136" s="2">
        <v>7211.5384615384619</v>
      </c>
      <c r="H136" s="2">
        <v>15149.038461538463</v>
      </c>
      <c r="I136" s="107">
        <v>2.1006666666666667</v>
      </c>
      <c r="J136" s="106">
        <v>89.590854392298439</v>
      </c>
      <c r="K136" s="110">
        <v>4.1607796014842009</v>
      </c>
      <c r="L136" s="1">
        <v>3184</v>
      </c>
      <c r="M136" s="105">
        <v>-33</v>
      </c>
      <c r="N136" s="3"/>
      <c r="O136" s="98"/>
      <c r="P136" s="97"/>
      <c r="Q136" s="97"/>
    </row>
    <row r="137" spans="1:17">
      <c r="A137" s="109" t="s">
        <v>171</v>
      </c>
      <c r="B137" s="111">
        <v>0.311</v>
      </c>
      <c r="C137" s="112">
        <v>2180</v>
      </c>
      <c r="D137" s="112">
        <v>4253</v>
      </c>
      <c r="E137" s="112">
        <v>1941</v>
      </c>
      <c r="F137" s="112">
        <v>2312</v>
      </c>
      <c r="G137" s="2">
        <v>7009.6463022508042</v>
      </c>
      <c r="H137" s="2">
        <v>13675.241157556271</v>
      </c>
      <c r="I137" s="107">
        <v>1.9509174311926605</v>
      </c>
      <c r="J137" s="106">
        <v>83.95328719723183</v>
      </c>
      <c r="K137" s="110">
        <v>5.6159300682679483</v>
      </c>
      <c r="L137" s="1">
        <v>4216</v>
      </c>
      <c r="M137" s="105">
        <v>37</v>
      </c>
      <c r="N137" s="3"/>
      <c r="O137" s="98"/>
      <c r="P137" s="97"/>
      <c r="Q137" s="97"/>
    </row>
    <row r="138" spans="1:17">
      <c r="A138" s="109" t="s">
        <v>172</v>
      </c>
      <c r="B138" s="111">
        <v>0.22700000000000001</v>
      </c>
      <c r="C138" s="112">
        <v>1981</v>
      </c>
      <c r="D138" s="112">
        <v>3382</v>
      </c>
      <c r="E138" s="112">
        <v>1569</v>
      </c>
      <c r="F138" s="112">
        <v>1813</v>
      </c>
      <c r="G138" s="2">
        <v>8726.8722466960353</v>
      </c>
      <c r="H138" s="2">
        <v>14898.678414096916</v>
      </c>
      <c r="I138" s="107">
        <v>1.7072185764765271</v>
      </c>
      <c r="J138" s="106">
        <v>86.541643684500826</v>
      </c>
      <c r="K138" s="110">
        <v>4.4658066049570193</v>
      </c>
      <c r="L138" s="1">
        <v>3323</v>
      </c>
      <c r="M138" s="105">
        <v>59</v>
      </c>
      <c r="N138" s="3"/>
      <c r="O138" s="98"/>
      <c r="P138" s="97"/>
      <c r="Q138" s="97"/>
    </row>
    <row r="139" spans="1:17">
      <c r="A139" s="109" t="s">
        <v>173</v>
      </c>
      <c r="B139" s="111">
        <v>0.186</v>
      </c>
      <c r="C139" s="112">
        <v>2146</v>
      </c>
      <c r="D139" s="112">
        <v>3659</v>
      </c>
      <c r="E139" s="112">
        <v>1687</v>
      </c>
      <c r="F139" s="112">
        <v>1972</v>
      </c>
      <c r="G139" s="2">
        <v>11537.634408602151</v>
      </c>
      <c r="H139" s="2">
        <v>19672.043010752688</v>
      </c>
      <c r="I139" s="107">
        <v>1.7050326188257223</v>
      </c>
      <c r="J139" s="106">
        <v>85.547667342799201</v>
      </c>
      <c r="K139" s="110">
        <v>4.8315749164807009</v>
      </c>
      <c r="L139" s="1">
        <v>3379</v>
      </c>
      <c r="M139" s="105">
        <v>280</v>
      </c>
      <c r="N139" s="3"/>
      <c r="O139" s="98"/>
      <c r="P139" s="97"/>
      <c r="Q139" s="97"/>
    </row>
    <row r="140" spans="1:17">
      <c r="A140" s="109" t="s">
        <v>174</v>
      </c>
      <c r="B140" s="111">
        <v>0.219</v>
      </c>
      <c r="C140" s="112">
        <v>1404</v>
      </c>
      <c r="D140" s="112">
        <v>2256</v>
      </c>
      <c r="E140" s="112">
        <v>948</v>
      </c>
      <c r="F140" s="112">
        <v>1308</v>
      </c>
      <c r="G140" s="2">
        <v>6410.9589041095887</v>
      </c>
      <c r="H140" s="2">
        <v>10301.369863013699</v>
      </c>
      <c r="I140" s="107">
        <v>1.6068376068376069</v>
      </c>
      <c r="J140" s="106">
        <v>72.477064220183479</v>
      </c>
      <c r="K140" s="110">
        <v>2.9789650209293419</v>
      </c>
      <c r="L140" s="1">
        <v>2196</v>
      </c>
      <c r="M140" s="105">
        <v>60</v>
      </c>
      <c r="N140" s="3"/>
      <c r="O140" s="98"/>
      <c r="P140" s="97"/>
      <c r="Q140" s="97"/>
    </row>
    <row r="141" spans="1:17">
      <c r="A141" s="109" t="s">
        <v>175</v>
      </c>
      <c r="B141" s="111">
        <v>0.22600000000000001</v>
      </c>
      <c r="C141" s="112">
        <v>1452</v>
      </c>
      <c r="D141" s="112">
        <v>2520</v>
      </c>
      <c r="E141" s="112">
        <v>1117</v>
      </c>
      <c r="F141" s="112">
        <v>1403</v>
      </c>
      <c r="G141" s="2">
        <v>6424.7787610619471</v>
      </c>
      <c r="H141" s="2">
        <v>11150.442477876106</v>
      </c>
      <c r="I141" s="107">
        <v>1.7355371900826446</v>
      </c>
      <c r="J141" s="106">
        <v>79.615110477548114</v>
      </c>
      <c r="K141" s="110">
        <v>3.3275673106125629</v>
      </c>
      <c r="L141" s="122">
        <v>2531</v>
      </c>
      <c r="M141" s="105">
        <v>-11</v>
      </c>
      <c r="N141" s="3"/>
      <c r="O141" s="98"/>
      <c r="P141" s="97"/>
      <c r="Q141" s="97"/>
    </row>
    <row r="142" spans="1:17">
      <c r="A142" s="109" t="s">
        <v>176</v>
      </c>
      <c r="B142" s="111">
        <v>0.184</v>
      </c>
      <c r="C142" s="112">
        <v>927</v>
      </c>
      <c r="D142" s="112">
        <v>1727</v>
      </c>
      <c r="E142" s="112">
        <v>752</v>
      </c>
      <c r="F142" s="112">
        <v>975</v>
      </c>
      <c r="G142" s="2">
        <v>5038.04347826087</v>
      </c>
      <c r="H142" s="2">
        <v>9385.8695652173919</v>
      </c>
      <c r="I142" s="107">
        <v>1.8629989212513485</v>
      </c>
      <c r="J142" s="106">
        <v>77.128205128205124</v>
      </c>
      <c r="K142" s="110">
        <v>2.2804399783444032</v>
      </c>
      <c r="L142" s="1">
        <v>1772</v>
      </c>
      <c r="M142" s="105">
        <v>-45</v>
      </c>
      <c r="N142" s="3"/>
      <c r="O142" s="98"/>
      <c r="P142" s="97"/>
      <c r="Q142" s="97"/>
    </row>
    <row r="143" spans="1:17">
      <c r="A143" s="109" t="s">
        <v>177</v>
      </c>
      <c r="B143" s="111">
        <v>0.188</v>
      </c>
      <c r="C143" s="112">
        <v>1029</v>
      </c>
      <c r="D143" s="112">
        <v>1631</v>
      </c>
      <c r="E143" s="112">
        <v>722</v>
      </c>
      <c r="F143" s="112">
        <v>909</v>
      </c>
      <c r="G143" s="2">
        <v>5473.4042553191493</v>
      </c>
      <c r="H143" s="2">
        <v>8675.5319148936178</v>
      </c>
      <c r="I143" s="107">
        <v>1.5850340136054422</v>
      </c>
      <c r="J143" s="106">
        <v>79.427942794279431</v>
      </c>
      <c r="K143" s="110">
        <v>2.1536755093686866</v>
      </c>
      <c r="L143" s="1">
        <v>1690</v>
      </c>
      <c r="M143" s="105">
        <v>-59</v>
      </c>
      <c r="N143" s="3"/>
      <c r="O143" s="98"/>
      <c r="P143" s="97"/>
      <c r="Q143" s="97"/>
    </row>
    <row r="144" spans="1:17">
      <c r="A144" s="109" t="s">
        <v>178</v>
      </c>
      <c r="B144" s="111">
        <v>0.20300000000000001</v>
      </c>
      <c r="C144" s="112">
        <v>2399</v>
      </c>
      <c r="D144" s="112">
        <v>3782</v>
      </c>
      <c r="E144" s="112">
        <v>1713</v>
      </c>
      <c r="F144" s="112">
        <v>2069</v>
      </c>
      <c r="G144" s="2">
        <v>11817.733990147783</v>
      </c>
      <c r="H144" s="2">
        <v>18630.541871921181</v>
      </c>
      <c r="I144" s="107">
        <v>1.5764902042517717</v>
      </c>
      <c r="J144" s="106">
        <v>82.793620106331559</v>
      </c>
      <c r="K144" s="110">
        <v>4.9939918923558384</v>
      </c>
      <c r="L144" s="1">
        <v>3747</v>
      </c>
      <c r="M144" s="105">
        <v>35</v>
      </c>
      <c r="N144" s="3"/>
      <c r="O144" s="98"/>
      <c r="P144" s="97"/>
      <c r="Q144" s="97"/>
    </row>
    <row r="145" spans="1:17">
      <c r="A145" s="109" t="s">
        <v>179</v>
      </c>
      <c r="B145" s="111">
        <v>0.222</v>
      </c>
      <c r="C145" s="112">
        <v>1151</v>
      </c>
      <c r="D145" s="112">
        <v>2075</v>
      </c>
      <c r="E145" s="112">
        <v>997</v>
      </c>
      <c r="F145" s="112">
        <v>1078</v>
      </c>
      <c r="G145" s="2">
        <v>5184.6846846846847</v>
      </c>
      <c r="H145" s="2">
        <v>9346.8468468468473</v>
      </c>
      <c r="I145" s="107">
        <v>1.8027801911381407</v>
      </c>
      <c r="J145" s="106">
        <v>92.486085343228197</v>
      </c>
      <c r="K145" s="110">
        <v>2.739961178381376</v>
      </c>
      <c r="L145" s="1">
        <v>2109</v>
      </c>
      <c r="M145" s="105">
        <v>-34</v>
      </c>
      <c r="N145" s="3"/>
      <c r="O145" s="98"/>
      <c r="P145" s="97"/>
      <c r="Q145" s="97"/>
    </row>
    <row r="146" spans="1:17">
      <c r="A146" s="109" t="s">
        <v>180</v>
      </c>
      <c r="B146" s="111">
        <v>0.16500000000000001</v>
      </c>
      <c r="C146" s="112">
        <v>1304</v>
      </c>
      <c r="D146" s="112">
        <v>2092</v>
      </c>
      <c r="E146" s="112">
        <v>998</v>
      </c>
      <c r="F146" s="112">
        <v>1094</v>
      </c>
      <c r="G146" s="2">
        <v>7903.030303030303</v>
      </c>
      <c r="H146" s="2">
        <v>12678.787878787878</v>
      </c>
      <c r="I146" s="107">
        <v>1.6042944785276074</v>
      </c>
      <c r="J146" s="106">
        <v>91.224862888482633</v>
      </c>
      <c r="K146" s="110">
        <v>2.7624090530958259</v>
      </c>
      <c r="L146" s="1">
        <v>2119</v>
      </c>
      <c r="M146" s="105">
        <v>-27</v>
      </c>
      <c r="N146" s="3"/>
      <c r="O146" s="98"/>
      <c r="P146" s="97"/>
      <c r="Q146" s="97"/>
    </row>
    <row r="147" spans="1:17">
      <c r="A147" s="109" t="s">
        <v>181</v>
      </c>
      <c r="B147" s="111">
        <v>0.27400000000000002</v>
      </c>
      <c r="C147" s="112">
        <v>898</v>
      </c>
      <c r="D147" s="112">
        <v>1641</v>
      </c>
      <c r="E147" s="112">
        <v>765</v>
      </c>
      <c r="F147" s="112">
        <v>876</v>
      </c>
      <c r="G147" s="2">
        <v>3277.3722627737225</v>
      </c>
      <c r="H147" s="2">
        <v>5989.0510948905103</v>
      </c>
      <c r="I147" s="107">
        <v>1.8273942093541202</v>
      </c>
      <c r="J147" s="106">
        <v>87.328767123287676</v>
      </c>
      <c r="K147" s="110">
        <v>2.1668801415536572</v>
      </c>
      <c r="L147" s="1">
        <v>1689</v>
      </c>
      <c r="M147" s="105">
        <v>-48</v>
      </c>
      <c r="N147" s="3"/>
      <c r="O147" s="98"/>
      <c r="P147" s="97"/>
      <c r="Q147" s="97"/>
    </row>
    <row r="148" spans="1:17" s="3" customFormat="1">
      <c r="A148" s="121" t="s">
        <v>182</v>
      </c>
      <c r="B148" s="120">
        <v>15.78</v>
      </c>
      <c r="C148" s="119">
        <v>43677</v>
      </c>
      <c r="D148" s="119">
        <v>98159</v>
      </c>
      <c r="E148" s="119">
        <v>48993</v>
      </c>
      <c r="F148" s="119">
        <v>49166</v>
      </c>
      <c r="G148" s="118">
        <v>2767.8707224334603</v>
      </c>
      <c r="H148" s="118">
        <v>6220.4689480354882</v>
      </c>
      <c r="I148" s="117">
        <v>2.2473842067907595</v>
      </c>
      <c r="J148" s="116">
        <v>99.648130822112847</v>
      </c>
      <c r="K148" s="115">
        <v>100</v>
      </c>
      <c r="L148" s="114">
        <v>98193</v>
      </c>
      <c r="M148" s="113">
        <v>-34</v>
      </c>
      <c r="O148" s="98"/>
      <c r="P148" s="97"/>
      <c r="Q148" s="97"/>
    </row>
    <row r="149" spans="1:17">
      <c r="A149" s="109" t="s">
        <v>80</v>
      </c>
      <c r="B149" s="111">
        <v>0.65400000000000003</v>
      </c>
      <c r="C149" s="112">
        <v>3584</v>
      </c>
      <c r="D149" s="112">
        <v>7485</v>
      </c>
      <c r="E149" s="112">
        <v>3696</v>
      </c>
      <c r="F149" s="112">
        <v>3789</v>
      </c>
      <c r="G149" s="2">
        <v>5480.1223241590214</v>
      </c>
      <c r="H149" s="2">
        <v>11444.954128440366</v>
      </c>
      <c r="I149" s="107">
        <v>2.0884486607142856</v>
      </c>
      <c r="J149" s="106">
        <v>97.545526524148855</v>
      </c>
      <c r="K149" s="110">
        <v>7.6253833066759036</v>
      </c>
      <c r="L149" s="1">
        <v>7560</v>
      </c>
      <c r="M149" s="105">
        <v>-75</v>
      </c>
      <c r="N149" s="3"/>
      <c r="O149" s="98"/>
      <c r="P149" s="97"/>
      <c r="Q149" s="97"/>
    </row>
    <row r="150" spans="1:17">
      <c r="A150" s="109" t="s">
        <v>81</v>
      </c>
      <c r="B150" s="111">
        <v>0.20799999999999999</v>
      </c>
      <c r="C150" s="112">
        <v>1423</v>
      </c>
      <c r="D150" s="112">
        <v>3450</v>
      </c>
      <c r="E150" s="112">
        <v>1624</v>
      </c>
      <c r="F150" s="112">
        <v>1826</v>
      </c>
      <c r="G150" s="2">
        <v>6841.3461538461543</v>
      </c>
      <c r="H150" s="2">
        <v>16586.538461538461</v>
      </c>
      <c r="I150" s="107">
        <v>2.4244553759662684</v>
      </c>
      <c r="J150" s="106">
        <v>88.937568455640744</v>
      </c>
      <c r="K150" s="110">
        <v>3.5147057325359872</v>
      </c>
      <c r="L150" s="1">
        <v>3491</v>
      </c>
      <c r="M150" s="105">
        <v>-41</v>
      </c>
      <c r="N150" s="3"/>
      <c r="O150" s="98"/>
      <c r="P150" s="97"/>
      <c r="Q150" s="97"/>
    </row>
    <row r="151" spans="1:17">
      <c r="A151" s="109" t="s">
        <v>76</v>
      </c>
      <c r="B151" s="111">
        <v>0.20300000000000001</v>
      </c>
      <c r="C151" s="112">
        <v>405</v>
      </c>
      <c r="D151" s="112">
        <v>971</v>
      </c>
      <c r="E151" s="112">
        <v>496</v>
      </c>
      <c r="F151" s="112">
        <v>475</v>
      </c>
      <c r="G151" s="2">
        <v>1995.0738916256157</v>
      </c>
      <c r="H151" s="2">
        <v>4783.2512315270933</v>
      </c>
      <c r="I151" s="107">
        <v>2.397530864197531</v>
      </c>
      <c r="J151" s="106">
        <v>104.42105263157895</v>
      </c>
      <c r="K151" s="110">
        <v>0.98921138153404176</v>
      </c>
      <c r="L151" s="1">
        <v>989</v>
      </c>
      <c r="M151" s="105">
        <v>-18</v>
      </c>
      <c r="N151" s="3"/>
      <c r="O151" s="98"/>
      <c r="P151" s="97"/>
      <c r="Q151" s="97"/>
    </row>
    <row r="152" spans="1:17">
      <c r="A152" s="109" t="s">
        <v>82</v>
      </c>
      <c r="B152" s="111">
        <v>3.7999999999999999E-2</v>
      </c>
      <c r="C152" s="112">
        <v>158</v>
      </c>
      <c r="D152" s="112">
        <v>322</v>
      </c>
      <c r="E152" s="112">
        <v>151</v>
      </c>
      <c r="F152" s="112">
        <v>171</v>
      </c>
      <c r="G152" s="2">
        <v>4157.894736842105</v>
      </c>
      <c r="H152" s="2">
        <v>8473.6842105263167</v>
      </c>
      <c r="I152" s="107">
        <v>2.037974683544304</v>
      </c>
      <c r="J152" s="106">
        <v>88.304093567251456</v>
      </c>
      <c r="K152" s="110">
        <v>0.32803920170335887</v>
      </c>
      <c r="L152" s="1">
        <v>330</v>
      </c>
      <c r="M152" s="105">
        <v>-8</v>
      </c>
      <c r="N152" s="3"/>
      <c r="O152" s="98"/>
      <c r="P152" s="97"/>
      <c r="Q152" s="97"/>
    </row>
    <row r="153" spans="1:17">
      <c r="A153" s="109" t="s">
        <v>83</v>
      </c>
      <c r="B153" s="111">
        <v>0.15</v>
      </c>
      <c r="C153" s="112">
        <v>991</v>
      </c>
      <c r="D153" s="112">
        <v>2047</v>
      </c>
      <c r="E153" s="112">
        <v>996</v>
      </c>
      <c r="F153" s="112">
        <v>1051</v>
      </c>
      <c r="G153" s="2">
        <v>6606.666666666667</v>
      </c>
      <c r="H153" s="2">
        <v>13646.666666666668</v>
      </c>
      <c r="I153" s="107">
        <v>2.0655903128153379</v>
      </c>
      <c r="J153" s="106">
        <v>94.766888677450041</v>
      </c>
      <c r="K153" s="110">
        <v>2.0853920679713527</v>
      </c>
      <c r="L153" s="1">
        <v>2100</v>
      </c>
      <c r="M153" s="105">
        <v>-53</v>
      </c>
      <c r="N153" s="3"/>
      <c r="O153" s="98"/>
      <c r="P153" s="97"/>
      <c r="Q153" s="97"/>
    </row>
    <row r="154" spans="1:17">
      <c r="A154" s="109" t="s">
        <v>84</v>
      </c>
      <c r="B154" s="111">
        <v>0.34200000000000003</v>
      </c>
      <c r="C154" s="112">
        <v>1217</v>
      </c>
      <c r="D154" s="112">
        <v>2637</v>
      </c>
      <c r="E154" s="112">
        <v>1247</v>
      </c>
      <c r="F154" s="112">
        <v>1390</v>
      </c>
      <c r="G154" s="2">
        <v>3558.4795321637425</v>
      </c>
      <c r="H154" s="2">
        <v>7710.5263157894733</v>
      </c>
      <c r="I154" s="107">
        <v>2.1668036154478223</v>
      </c>
      <c r="J154" s="106">
        <v>89.712230215827333</v>
      </c>
      <c r="K154" s="110">
        <v>2.6864576859992462</v>
      </c>
      <c r="L154" s="1">
        <v>2693</v>
      </c>
      <c r="M154" s="105">
        <v>-56</v>
      </c>
      <c r="N154" s="3"/>
      <c r="O154" s="98"/>
      <c r="P154" s="97"/>
      <c r="Q154" s="97"/>
    </row>
    <row r="155" spans="1:17">
      <c r="A155" s="109" t="s">
        <v>85</v>
      </c>
      <c r="B155" s="111">
        <v>0.35600000000000004</v>
      </c>
      <c r="C155" s="112">
        <v>2150</v>
      </c>
      <c r="D155" s="112">
        <v>4000</v>
      </c>
      <c r="E155" s="112">
        <v>1931</v>
      </c>
      <c r="F155" s="112">
        <v>2069</v>
      </c>
      <c r="G155" s="2">
        <v>6039.3258426966286</v>
      </c>
      <c r="H155" s="2">
        <v>11235.955056179773</v>
      </c>
      <c r="I155" s="107">
        <v>1.8604651162790697</v>
      </c>
      <c r="J155" s="106">
        <v>93.330111164813928</v>
      </c>
      <c r="K155" s="110">
        <v>4.0750211391721596</v>
      </c>
      <c r="L155" s="1">
        <v>3930</v>
      </c>
      <c r="M155" s="105">
        <v>70</v>
      </c>
      <c r="N155" s="3"/>
      <c r="O155" s="98"/>
      <c r="P155" s="97"/>
      <c r="Q155" s="97"/>
    </row>
    <row r="156" spans="1:17">
      <c r="A156" s="109" t="s">
        <v>86</v>
      </c>
      <c r="B156" s="111">
        <v>0.41900000000000004</v>
      </c>
      <c r="C156" s="112">
        <v>2610</v>
      </c>
      <c r="D156" s="112">
        <v>4909</v>
      </c>
      <c r="E156" s="112">
        <v>2446</v>
      </c>
      <c r="F156" s="112">
        <v>2463</v>
      </c>
      <c r="G156" s="2">
        <v>6229.1169451073984</v>
      </c>
      <c r="H156" s="2">
        <v>11715.990453460619</v>
      </c>
      <c r="I156" s="107">
        <v>1.8808429118773946</v>
      </c>
      <c r="J156" s="106">
        <v>99.309784815265928</v>
      </c>
      <c r="K156" s="110">
        <v>5.0010696930490326</v>
      </c>
      <c r="L156" s="122">
        <v>4936</v>
      </c>
      <c r="M156" s="105">
        <v>-27</v>
      </c>
      <c r="N156" s="3"/>
      <c r="O156" s="98"/>
      <c r="P156" s="97"/>
      <c r="Q156" s="97"/>
    </row>
    <row r="157" spans="1:17">
      <c r="A157" s="109" t="s">
        <v>87</v>
      </c>
      <c r="B157" s="111">
        <v>0.746</v>
      </c>
      <c r="C157" s="112">
        <v>3656</v>
      </c>
      <c r="D157" s="112">
        <v>7629</v>
      </c>
      <c r="E157" s="112">
        <v>3823</v>
      </c>
      <c r="F157" s="112">
        <v>3806</v>
      </c>
      <c r="G157" s="2">
        <v>4900.8042895442359</v>
      </c>
      <c r="H157" s="2">
        <v>10226.541554959786</v>
      </c>
      <c r="I157" s="107">
        <v>2.0867067833698032</v>
      </c>
      <c r="J157" s="106">
        <v>100.44666316342617</v>
      </c>
      <c r="K157" s="110">
        <v>7.7720840676861007</v>
      </c>
      <c r="L157" s="1">
        <v>7707</v>
      </c>
      <c r="M157" s="105">
        <v>-78</v>
      </c>
      <c r="N157" s="3"/>
      <c r="O157" s="98"/>
      <c r="P157" s="97"/>
      <c r="Q157" s="97"/>
    </row>
    <row r="158" spans="1:17">
      <c r="A158" s="109" t="s">
        <v>183</v>
      </c>
      <c r="B158" s="111">
        <v>3.8650000000000002</v>
      </c>
      <c r="C158" s="112">
        <v>3658</v>
      </c>
      <c r="D158" s="112">
        <v>8829</v>
      </c>
      <c r="E158" s="112">
        <v>4530</v>
      </c>
      <c r="F158" s="112">
        <v>4299</v>
      </c>
      <c r="G158" s="2">
        <v>946.44243208279431</v>
      </c>
      <c r="H158" s="2">
        <v>2284.3467011642947</v>
      </c>
      <c r="I158" s="107">
        <v>2.4136139967195187</v>
      </c>
      <c r="J158" s="106">
        <v>105.37334263782274</v>
      </c>
      <c r="K158" s="110">
        <v>8.9945904094377482</v>
      </c>
      <c r="L158" s="1">
        <v>8881</v>
      </c>
      <c r="M158" s="105">
        <v>-52</v>
      </c>
      <c r="N158" s="3"/>
      <c r="O158" s="98"/>
      <c r="P158" s="97"/>
      <c r="Q158" s="97"/>
    </row>
    <row r="159" spans="1:17">
      <c r="A159" s="109" t="s">
        <v>184</v>
      </c>
      <c r="B159" s="111">
        <v>3.6949999999999998</v>
      </c>
      <c r="C159" s="112">
        <v>8418</v>
      </c>
      <c r="D159" s="112">
        <v>20808</v>
      </c>
      <c r="E159" s="112">
        <v>10713</v>
      </c>
      <c r="F159" s="112">
        <v>10095</v>
      </c>
      <c r="G159" s="2">
        <v>2278.2138024357241</v>
      </c>
      <c r="H159" s="2">
        <v>5631.3937753721248</v>
      </c>
      <c r="I159" s="107">
        <v>2.4718460441910191</v>
      </c>
      <c r="J159" s="106">
        <v>106.1218424962853</v>
      </c>
      <c r="K159" s="110">
        <v>21.198259965973573</v>
      </c>
      <c r="L159" s="1">
        <v>20789</v>
      </c>
      <c r="M159" s="105">
        <v>19</v>
      </c>
      <c r="N159" s="3"/>
      <c r="O159" s="98"/>
      <c r="P159" s="97"/>
      <c r="Q159" s="97"/>
    </row>
    <row r="160" spans="1:17">
      <c r="A160" s="109" t="s">
        <v>185</v>
      </c>
      <c r="B160" s="111">
        <v>1.6220000000000001</v>
      </c>
      <c r="C160" s="112">
        <v>2858</v>
      </c>
      <c r="D160" s="112">
        <v>7329</v>
      </c>
      <c r="E160" s="112">
        <v>3613</v>
      </c>
      <c r="F160" s="112">
        <v>3716</v>
      </c>
      <c r="G160" s="2">
        <v>1762.0221948212084</v>
      </c>
      <c r="H160" s="2">
        <v>4518.4956843403206</v>
      </c>
      <c r="I160" s="107">
        <v>2.5643806857942617</v>
      </c>
      <c r="J160" s="106">
        <v>97.228202368137786</v>
      </c>
      <c r="K160" s="110">
        <v>7.4664574822481882</v>
      </c>
      <c r="L160" s="1">
        <v>7275</v>
      </c>
      <c r="M160" s="105">
        <v>54</v>
      </c>
      <c r="N160" s="3"/>
      <c r="O160" s="98"/>
      <c r="P160" s="97"/>
      <c r="Q160" s="97"/>
    </row>
    <row r="161" spans="1:17">
      <c r="A161" s="109" t="s">
        <v>186</v>
      </c>
      <c r="B161" s="111">
        <v>1.145</v>
      </c>
      <c r="C161" s="112">
        <v>4626</v>
      </c>
      <c r="D161" s="112">
        <v>10182</v>
      </c>
      <c r="E161" s="112">
        <v>5064</v>
      </c>
      <c r="F161" s="112">
        <v>5118</v>
      </c>
      <c r="G161" s="2">
        <v>4040.1746724890827</v>
      </c>
      <c r="H161" s="2">
        <v>8892.5764192139741</v>
      </c>
      <c r="I161" s="107">
        <v>2.2010376134889755</v>
      </c>
      <c r="J161" s="106">
        <v>98.944900351699886</v>
      </c>
      <c r="K161" s="110">
        <v>10.372966309762733</v>
      </c>
      <c r="L161" s="1">
        <v>10136</v>
      </c>
      <c r="M161" s="105">
        <v>46</v>
      </c>
      <c r="N161" s="3"/>
      <c r="O161" s="98"/>
      <c r="P161" s="97"/>
      <c r="Q161" s="97"/>
    </row>
    <row r="162" spans="1:17">
      <c r="A162" s="109" t="s">
        <v>187</v>
      </c>
      <c r="B162" s="111">
        <v>1.667</v>
      </c>
      <c r="C162" s="112">
        <v>3872</v>
      </c>
      <c r="D162" s="112">
        <v>8356</v>
      </c>
      <c r="E162" s="112">
        <v>4300</v>
      </c>
      <c r="F162" s="112">
        <v>4056</v>
      </c>
      <c r="G162" s="2">
        <v>2322.7354529094182</v>
      </c>
      <c r="H162" s="2">
        <v>5012.5974805038995</v>
      </c>
      <c r="I162" s="107">
        <v>2.1580578512396693</v>
      </c>
      <c r="J162" s="106">
        <v>106.01577909270216</v>
      </c>
      <c r="K162" s="110">
        <v>8.5127191597306417</v>
      </c>
      <c r="L162" s="1">
        <v>8327</v>
      </c>
      <c r="M162" s="105">
        <v>29</v>
      </c>
      <c r="N162" s="3"/>
      <c r="O162" s="98"/>
      <c r="P162" s="97"/>
      <c r="Q162" s="97"/>
    </row>
    <row r="163" spans="1:17">
      <c r="A163" s="109" t="s">
        <v>188</v>
      </c>
      <c r="B163" s="111">
        <v>0.67</v>
      </c>
      <c r="C163" s="112">
        <v>4051</v>
      </c>
      <c r="D163" s="112">
        <v>9205</v>
      </c>
      <c r="E163" s="112">
        <v>4363</v>
      </c>
      <c r="F163" s="112">
        <v>4842</v>
      </c>
      <c r="G163" s="2">
        <v>6046.2686567164174</v>
      </c>
      <c r="H163" s="2">
        <v>13738.805970149253</v>
      </c>
      <c r="I163" s="107">
        <v>2.2722784497654902</v>
      </c>
      <c r="J163" s="106">
        <v>90.10739363899215</v>
      </c>
      <c r="K163" s="110">
        <v>9.3776423965199314</v>
      </c>
      <c r="L163" s="1">
        <v>9049</v>
      </c>
      <c r="M163" s="105">
        <v>156</v>
      </c>
      <c r="N163" s="3"/>
      <c r="O163" s="98"/>
      <c r="P163" s="97"/>
      <c r="Q163" s="97"/>
    </row>
    <row r="164" spans="1:17" s="3" customFormat="1">
      <c r="A164" s="121" t="s">
        <v>13</v>
      </c>
      <c r="B164" s="120">
        <v>291.95</v>
      </c>
      <c r="C164" s="119">
        <v>87926</v>
      </c>
      <c r="D164" s="119">
        <v>202744</v>
      </c>
      <c r="E164" s="119">
        <v>96374</v>
      </c>
      <c r="F164" s="119">
        <v>106370</v>
      </c>
      <c r="G164" s="118">
        <v>301.1680082205857</v>
      </c>
      <c r="H164" s="118">
        <v>694.44767939715712</v>
      </c>
      <c r="I164" s="117">
        <v>2.305848099538248</v>
      </c>
      <c r="J164" s="116">
        <v>90.602613518849296</v>
      </c>
      <c r="K164" s="115">
        <v>100</v>
      </c>
      <c r="L164" s="114">
        <v>202356</v>
      </c>
      <c r="M164" s="113">
        <v>388</v>
      </c>
      <c r="O164" s="98"/>
      <c r="P164" s="97"/>
      <c r="Q164" s="97"/>
    </row>
    <row r="165" spans="1:17">
      <c r="A165" s="109" t="s">
        <v>88</v>
      </c>
      <c r="B165" s="111">
        <v>1.5620000000000001</v>
      </c>
      <c r="C165" s="112">
        <v>7517</v>
      </c>
      <c r="D165" s="112">
        <v>18168</v>
      </c>
      <c r="E165" s="112">
        <v>8713</v>
      </c>
      <c r="F165" s="112">
        <v>9455</v>
      </c>
      <c r="G165" s="2">
        <v>4812.4199743918052</v>
      </c>
      <c r="H165" s="2">
        <v>11631.24199743918</v>
      </c>
      <c r="I165" s="107">
        <v>2.4169216442729811</v>
      </c>
      <c r="J165" s="106">
        <v>92.152300370174515</v>
      </c>
      <c r="K165" s="110">
        <v>8.961054334530246</v>
      </c>
      <c r="L165" s="1">
        <v>18296</v>
      </c>
      <c r="M165" s="105">
        <v>-128</v>
      </c>
      <c r="N165" s="3"/>
      <c r="O165" s="98"/>
      <c r="P165" s="97"/>
      <c r="Q165" s="97"/>
    </row>
    <row r="166" spans="1:17">
      <c r="A166" s="109" t="s">
        <v>89</v>
      </c>
      <c r="B166" s="111">
        <v>0.36899999999999999</v>
      </c>
      <c r="C166" s="112">
        <v>2470</v>
      </c>
      <c r="D166" s="112">
        <v>6182</v>
      </c>
      <c r="E166" s="112">
        <v>3104</v>
      </c>
      <c r="F166" s="112">
        <v>3078</v>
      </c>
      <c r="G166" s="2">
        <v>6693.7669376693766</v>
      </c>
      <c r="H166" s="2">
        <v>16753.387533875339</v>
      </c>
      <c r="I166" s="107">
        <v>2.5028340080971661</v>
      </c>
      <c r="J166" s="106">
        <v>100.84470435347627</v>
      </c>
      <c r="K166" s="110">
        <v>3.0491654500256482</v>
      </c>
      <c r="L166" s="1">
        <v>6304</v>
      </c>
      <c r="M166" s="105">
        <v>-122</v>
      </c>
      <c r="N166" s="3"/>
      <c r="O166" s="98"/>
      <c r="P166" s="97"/>
      <c r="Q166" s="97"/>
    </row>
    <row r="167" spans="1:17">
      <c r="A167" s="109" t="s">
        <v>90</v>
      </c>
      <c r="B167" s="111">
        <v>1.024</v>
      </c>
      <c r="C167" s="112">
        <v>5893</v>
      </c>
      <c r="D167" s="112">
        <v>14487</v>
      </c>
      <c r="E167" s="112">
        <v>6946</v>
      </c>
      <c r="F167" s="112">
        <v>7541</v>
      </c>
      <c r="G167" s="2">
        <v>5754.8828125</v>
      </c>
      <c r="H167" s="2">
        <v>14147.4609375</v>
      </c>
      <c r="I167" s="107">
        <v>2.4583404038689971</v>
      </c>
      <c r="J167" s="106">
        <v>92.10979976130487</v>
      </c>
      <c r="K167" s="110">
        <v>7.1454642307540546</v>
      </c>
      <c r="L167" s="1">
        <v>14555</v>
      </c>
      <c r="M167" s="105">
        <v>-68</v>
      </c>
      <c r="N167" s="3"/>
      <c r="O167" s="98"/>
      <c r="P167" s="97"/>
      <c r="Q167" s="97"/>
    </row>
    <row r="168" spans="1:17">
      <c r="A168" s="109" t="s">
        <v>91</v>
      </c>
      <c r="B168" s="111">
        <v>1.1399999999999999</v>
      </c>
      <c r="C168" s="112">
        <v>6259</v>
      </c>
      <c r="D168" s="112">
        <v>15973</v>
      </c>
      <c r="E168" s="112">
        <v>7465</v>
      </c>
      <c r="F168" s="112">
        <v>8508</v>
      </c>
      <c r="G168" s="2">
        <v>5490.3508771929828</v>
      </c>
      <c r="H168" s="2">
        <v>14011.403508771931</v>
      </c>
      <c r="I168" s="107">
        <v>2.5520051126378016</v>
      </c>
      <c r="J168" s="106">
        <v>87.740949694405273</v>
      </c>
      <c r="K168" s="110">
        <v>7.8784082389614483</v>
      </c>
      <c r="L168" s="1">
        <v>16086</v>
      </c>
      <c r="M168" s="105">
        <v>-113</v>
      </c>
      <c r="N168" s="3"/>
      <c r="O168" s="98"/>
      <c r="P168" s="97"/>
      <c r="Q168" s="97"/>
    </row>
    <row r="169" spans="1:17">
      <c r="A169" s="109" t="s">
        <v>92</v>
      </c>
      <c r="B169" s="111">
        <v>0.47799999999999998</v>
      </c>
      <c r="C169" s="112">
        <v>2687</v>
      </c>
      <c r="D169" s="112">
        <v>6088</v>
      </c>
      <c r="E169" s="112">
        <v>2882</v>
      </c>
      <c r="F169" s="112">
        <v>3206</v>
      </c>
      <c r="G169" s="2">
        <v>5621.3389121338914</v>
      </c>
      <c r="H169" s="2">
        <v>12736.401673640168</v>
      </c>
      <c r="I169" s="107">
        <v>2.2657238556010419</v>
      </c>
      <c r="J169" s="106">
        <v>89.893948845913911</v>
      </c>
      <c r="K169" s="110">
        <v>3.002801562561654</v>
      </c>
      <c r="L169" s="1">
        <v>6173</v>
      </c>
      <c r="M169" s="105">
        <v>-85</v>
      </c>
      <c r="N169" s="3"/>
      <c r="O169" s="98"/>
      <c r="P169" s="97"/>
      <c r="Q169" s="97"/>
    </row>
    <row r="170" spans="1:17">
      <c r="A170" s="109" t="s">
        <v>93</v>
      </c>
      <c r="B170" s="111">
        <v>0.58299999999999996</v>
      </c>
      <c r="C170" s="112">
        <v>3203</v>
      </c>
      <c r="D170" s="112">
        <v>7394</v>
      </c>
      <c r="E170" s="112">
        <v>3488</v>
      </c>
      <c r="F170" s="112">
        <v>3906</v>
      </c>
      <c r="G170" s="2">
        <v>5493.9965694682678</v>
      </c>
      <c r="H170" s="2">
        <v>12682.675814751286</v>
      </c>
      <c r="I170" s="107">
        <v>2.308460817983141</v>
      </c>
      <c r="J170" s="106">
        <v>89.298515104966711</v>
      </c>
      <c r="K170" s="110">
        <v>3.6469636586039536</v>
      </c>
      <c r="L170" s="1">
        <v>7427</v>
      </c>
      <c r="M170" s="105">
        <v>-33</v>
      </c>
      <c r="N170" s="3"/>
      <c r="O170" s="98"/>
      <c r="P170" s="97"/>
      <c r="Q170" s="97"/>
    </row>
    <row r="171" spans="1:17">
      <c r="A171" s="109" t="s">
        <v>94</v>
      </c>
      <c r="B171" s="111">
        <v>0.90200000000000002</v>
      </c>
      <c r="C171" s="112">
        <v>5024</v>
      </c>
      <c r="D171" s="112">
        <v>9955</v>
      </c>
      <c r="E171" s="112">
        <v>4576</v>
      </c>
      <c r="F171" s="112">
        <v>5379</v>
      </c>
      <c r="G171" s="2">
        <v>5569.8447893569846</v>
      </c>
      <c r="H171" s="2">
        <v>11036.585365853658</v>
      </c>
      <c r="I171" s="107">
        <v>1.9814888535031847</v>
      </c>
      <c r="J171" s="106">
        <v>85.071574642126791</v>
      </c>
      <c r="K171" s="110">
        <v>4.9101329755751095</v>
      </c>
      <c r="L171" s="1">
        <v>9945</v>
      </c>
      <c r="M171" s="105">
        <v>10</v>
      </c>
      <c r="N171" s="3"/>
      <c r="O171" s="98"/>
      <c r="P171" s="97"/>
      <c r="Q171" s="97"/>
    </row>
    <row r="172" spans="1:17">
      <c r="A172" s="109" t="s">
        <v>95</v>
      </c>
      <c r="B172" s="111">
        <v>0.44099999999999995</v>
      </c>
      <c r="C172" s="112">
        <v>3968</v>
      </c>
      <c r="D172" s="112">
        <v>7473</v>
      </c>
      <c r="E172" s="112">
        <v>3567</v>
      </c>
      <c r="F172" s="112">
        <v>3906</v>
      </c>
      <c r="G172" s="2">
        <v>8997.7324263038554</v>
      </c>
      <c r="H172" s="2">
        <v>16945.578231292518</v>
      </c>
      <c r="I172" s="107">
        <v>1.8833165322580645</v>
      </c>
      <c r="J172" s="106">
        <v>91.321044546850999</v>
      </c>
      <c r="K172" s="110">
        <v>3.6859290533875231</v>
      </c>
      <c r="L172" s="1">
        <v>7530</v>
      </c>
      <c r="M172" s="105">
        <v>-57</v>
      </c>
      <c r="N172" s="3"/>
      <c r="O172" s="98"/>
      <c r="P172" s="97"/>
      <c r="Q172" s="97"/>
    </row>
    <row r="173" spans="1:17">
      <c r="A173" s="109" t="s">
        <v>96</v>
      </c>
      <c r="B173" s="111">
        <v>0.94799999999999995</v>
      </c>
      <c r="C173" s="112">
        <v>7023</v>
      </c>
      <c r="D173" s="112">
        <v>12879</v>
      </c>
      <c r="E173" s="112">
        <v>6063</v>
      </c>
      <c r="F173" s="112">
        <v>6816</v>
      </c>
      <c r="G173" s="2">
        <v>7408.2278481012663</v>
      </c>
      <c r="H173" s="2">
        <v>13585.443037974685</v>
      </c>
      <c r="I173" s="107">
        <v>1.8338316958564715</v>
      </c>
      <c r="J173" s="106">
        <v>88.952464788732399</v>
      </c>
      <c r="K173" s="110">
        <v>6.3523458154125398</v>
      </c>
      <c r="L173" s="1">
        <v>12110</v>
      </c>
      <c r="M173" s="105">
        <v>769</v>
      </c>
      <c r="N173" s="3"/>
      <c r="O173" s="98"/>
      <c r="P173" s="97"/>
      <c r="Q173" s="97"/>
    </row>
    <row r="174" spans="1:17">
      <c r="A174" s="109" t="s">
        <v>189</v>
      </c>
      <c r="B174" s="111">
        <v>0.89400000000000002</v>
      </c>
      <c r="C174" s="112">
        <v>5744</v>
      </c>
      <c r="D174" s="112">
        <v>12759</v>
      </c>
      <c r="E174" s="112">
        <v>6052</v>
      </c>
      <c r="F174" s="112">
        <v>6707</v>
      </c>
      <c r="G174" s="2">
        <v>6425.0559284116334</v>
      </c>
      <c r="H174" s="2">
        <v>14271.812080536913</v>
      </c>
      <c r="I174" s="107">
        <v>2.2212743732590527</v>
      </c>
      <c r="J174" s="106">
        <v>90.234083793052037</v>
      </c>
      <c r="K174" s="110">
        <v>6.2931578739691432</v>
      </c>
      <c r="L174" s="1">
        <v>12528</v>
      </c>
      <c r="M174" s="105">
        <v>231</v>
      </c>
      <c r="N174" s="3"/>
      <c r="O174" s="98"/>
      <c r="P174" s="97"/>
      <c r="Q174" s="97"/>
    </row>
    <row r="175" spans="1:17">
      <c r="A175" s="109" t="s">
        <v>190</v>
      </c>
      <c r="B175" s="111">
        <v>0.57799999999999996</v>
      </c>
      <c r="C175" s="112">
        <v>2043</v>
      </c>
      <c r="D175" s="112">
        <v>4869</v>
      </c>
      <c r="E175" s="112">
        <v>2400</v>
      </c>
      <c r="F175" s="112">
        <v>2469</v>
      </c>
      <c r="G175" s="2">
        <v>3534.6020761245677</v>
      </c>
      <c r="H175" s="2">
        <v>8423.8754325259524</v>
      </c>
      <c r="I175" s="107">
        <v>2.3832599118942732</v>
      </c>
      <c r="J175" s="106">
        <v>97.205346294046166</v>
      </c>
      <c r="K175" s="110">
        <v>2.4015507240658169</v>
      </c>
      <c r="L175" s="1">
        <v>4746</v>
      </c>
      <c r="M175" s="105">
        <v>123</v>
      </c>
      <c r="N175" s="3"/>
      <c r="O175" s="98"/>
      <c r="P175" s="97"/>
      <c r="Q175" s="97"/>
    </row>
    <row r="176" spans="1:17">
      <c r="A176" s="123" t="s">
        <v>312</v>
      </c>
      <c r="B176" s="111">
        <v>1.1289999999999998</v>
      </c>
      <c r="C176" s="112">
        <v>5437</v>
      </c>
      <c r="D176" s="112">
        <v>10907</v>
      </c>
      <c r="E176" s="112">
        <v>5223</v>
      </c>
      <c r="F176" s="112">
        <v>5684</v>
      </c>
      <c r="G176" s="2">
        <v>4815.7661647475652</v>
      </c>
      <c r="H176" s="2">
        <v>9660.7617360496024</v>
      </c>
      <c r="I176" s="107">
        <v>2.0060695236343573</v>
      </c>
      <c r="J176" s="106">
        <v>91.889514426460238</v>
      </c>
      <c r="K176" s="110">
        <v>5.379690644359389</v>
      </c>
      <c r="L176" s="1">
        <v>10822</v>
      </c>
      <c r="M176" s="105">
        <v>85</v>
      </c>
      <c r="N176" s="3"/>
      <c r="O176" s="98"/>
      <c r="P176" s="97"/>
      <c r="Q176" s="97"/>
    </row>
    <row r="177" spans="1:17">
      <c r="A177" s="109" t="s">
        <v>191</v>
      </c>
      <c r="B177" s="111">
        <v>1.1869999999999998</v>
      </c>
      <c r="C177" s="112">
        <v>4591</v>
      </c>
      <c r="D177" s="112">
        <v>10580</v>
      </c>
      <c r="E177" s="112">
        <v>5151</v>
      </c>
      <c r="F177" s="112">
        <v>5429</v>
      </c>
      <c r="G177" s="2">
        <v>3867.7337826453249</v>
      </c>
      <c r="H177" s="2">
        <v>8913.2266217354681</v>
      </c>
      <c r="I177" s="107">
        <v>2.3045088216074929</v>
      </c>
      <c r="J177" s="106">
        <v>94.879351630134465</v>
      </c>
      <c r="K177" s="110">
        <v>5.2184035039261332</v>
      </c>
      <c r="L177" s="1">
        <v>10339</v>
      </c>
      <c r="M177" s="105">
        <v>241</v>
      </c>
      <c r="N177" s="3"/>
      <c r="O177" s="98"/>
      <c r="P177" s="97"/>
      <c r="Q177" s="97"/>
    </row>
    <row r="178" spans="1:17">
      <c r="A178" s="109" t="s">
        <v>192</v>
      </c>
      <c r="B178" s="111">
        <v>0.623</v>
      </c>
      <c r="C178" s="112">
        <v>3821</v>
      </c>
      <c r="D178" s="112">
        <v>9008</v>
      </c>
      <c r="E178" s="112">
        <v>4362</v>
      </c>
      <c r="F178" s="112">
        <v>4646</v>
      </c>
      <c r="G178" s="2">
        <v>6133.2263242375602</v>
      </c>
      <c r="H178" s="2">
        <v>14459.069020866773</v>
      </c>
      <c r="I178" s="107">
        <v>2.3574980371630465</v>
      </c>
      <c r="J178" s="106">
        <v>93.887214808437363</v>
      </c>
      <c r="K178" s="110">
        <v>4.4430414710176374</v>
      </c>
      <c r="L178" s="122">
        <v>9041</v>
      </c>
      <c r="M178" s="105">
        <v>-33</v>
      </c>
      <c r="N178" s="3"/>
      <c r="O178" s="98"/>
      <c r="P178" s="97"/>
      <c r="Q178" s="97"/>
    </row>
    <row r="179" spans="1:17">
      <c r="A179" s="109" t="s">
        <v>193</v>
      </c>
      <c r="B179" s="111">
        <v>0.79800000000000004</v>
      </c>
      <c r="C179" s="112">
        <v>3603</v>
      </c>
      <c r="D179" s="112">
        <v>8732</v>
      </c>
      <c r="E179" s="112">
        <v>4055</v>
      </c>
      <c r="F179" s="112">
        <v>4677</v>
      </c>
      <c r="G179" s="2">
        <v>4515.0375939849619</v>
      </c>
      <c r="H179" s="2">
        <v>10942.355889724311</v>
      </c>
      <c r="I179" s="107">
        <v>2.4235359422703304</v>
      </c>
      <c r="J179" s="106">
        <v>86.700876630318575</v>
      </c>
      <c r="K179" s="110">
        <v>4.306909205697826</v>
      </c>
      <c r="L179" s="1">
        <v>8778</v>
      </c>
      <c r="M179" s="105">
        <v>-46</v>
      </c>
      <c r="N179" s="3"/>
      <c r="O179" s="98"/>
      <c r="P179" s="97"/>
      <c r="Q179" s="97"/>
    </row>
    <row r="180" spans="1:17">
      <c r="A180" s="109" t="s">
        <v>194</v>
      </c>
      <c r="B180" s="111">
        <v>0.747</v>
      </c>
      <c r="C180" s="112">
        <v>3077</v>
      </c>
      <c r="D180" s="112">
        <v>7876</v>
      </c>
      <c r="E180" s="112">
        <v>3728</v>
      </c>
      <c r="F180" s="112">
        <v>4148</v>
      </c>
      <c r="G180" s="2">
        <v>4119.1432396251676</v>
      </c>
      <c r="H180" s="2">
        <v>10543.50736278447</v>
      </c>
      <c r="I180" s="107">
        <v>2.5596360090997723</v>
      </c>
      <c r="J180" s="106">
        <v>89.874638379942141</v>
      </c>
      <c r="K180" s="110">
        <v>3.8847018900682637</v>
      </c>
      <c r="L180" s="1">
        <v>7975</v>
      </c>
      <c r="M180" s="105">
        <v>-99</v>
      </c>
      <c r="N180" s="3"/>
      <c r="O180" s="98"/>
      <c r="P180" s="97"/>
      <c r="Q180" s="97"/>
    </row>
    <row r="181" spans="1:17">
      <c r="A181" s="109" t="s">
        <v>195</v>
      </c>
      <c r="B181" s="111">
        <v>15.427</v>
      </c>
      <c r="C181" s="112">
        <v>4834</v>
      </c>
      <c r="D181" s="112">
        <v>12260</v>
      </c>
      <c r="E181" s="112">
        <v>5620</v>
      </c>
      <c r="F181" s="112">
        <v>6640</v>
      </c>
      <c r="G181" s="2">
        <v>313.34672975951253</v>
      </c>
      <c r="H181" s="2">
        <v>794.71057237311209</v>
      </c>
      <c r="I181" s="107">
        <v>2.5362019031857677</v>
      </c>
      <c r="J181" s="106">
        <v>84.638554216867462</v>
      </c>
      <c r="K181" s="110">
        <v>6.0470346841336857</v>
      </c>
      <c r="L181" s="1">
        <v>12349</v>
      </c>
      <c r="M181" s="105">
        <v>-89</v>
      </c>
      <c r="N181" s="3"/>
      <c r="O181" s="98"/>
      <c r="P181" s="97"/>
      <c r="Q181" s="97"/>
    </row>
    <row r="182" spans="1:17">
      <c r="A182" s="109" t="s">
        <v>196</v>
      </c>
      <c r="B182" s="111">
        <v>7.5429999999999993</v>
      </c>
      <c r="C182" s="112">
        <v>34</v>
      </c>
      <c r="D182" s="112">
        <v>139</v>
      </c>
      <c r="E182" s="112">
        <v>66</v>
      </c>
      <c r="F182" s="112">
        <v>73</v>
      </c>
      <c r="G182" s="2">
        <v>4.5074903884396136</v>
      </c>
      <c r="H182" s="2">
        <v>18.42768129391489</v>
      </c>
      <c r="I182" s="107">
        <v>4.0882352941176467</v>
      </c>
      <c r="J182" s="106">
        <v>90.410958904109577</v>
      </c>
      <c r="K182" s="110">
        <v>6.8559365505267728E-2</v>
      </c>
      <c r="L182" s="1">
        <v>141</v>
      </c>
      <c r="M182" s="105">
        <v>-2</v>
      </c>
      <c r="N182" s="3"/>
      <c r="O182" s="98"/>
      <c r="P182" s="97"/>
      <c r="Q182" s="97"/>
    </row>
    <row r="183" spans="1:17">
      <c r="A183" s="109" t="s">
        <v>197</v>
      </c>
      <c r="B183" s="111">
        <v>8.2240000000000002</v>
      </c>
      <c r="C183" s="112">
        <v>58</v>
      </c>
      <c r="D183" s="112">
        <v>167</v>
      </c>
      <c r="E183" s="112">
        <v>76</v>
      </c>
      <c r="F183" s="112">
        <v>91</v>
      </c>
      <c r="G183" s="2">
        <v>7.0525291828793772</v>
      </c>
      <c r="H183" s="2">
        <v>20.306420233463033</v>
      </c>
      <c r="I183" s="107">
        <v>2.8793103448275863</v>
      </c>
      <c r="J183" s="106">
        <v>83.516483516483518</v>
      </c>
      <c r="K183" s="110">
        <v>8.2369885175393606E-2</v>
      </c>
      <c r="L183" s="1">
        <v>172</v>
      </c>
      <c r="M183" s="105">
        <v>-5</v>
      </c>
      <c r="N183" s="3"/>
      <c r="O183" s="98"/>
      <c r="P183" s="97"/>
      <c r="Q183" s="97"/>
    </row>
    <row r="184" spans="1:17">
      <c r="A184" s="109" t="s">
        <v>198</v>
      </c>
      <c r="B184" s="111">
        <v>19.664000000000001</v>
      </c>
      <c r="C184" s="112">
        <v>899</v>
      </c>
      <c r="D184" s="112">
        <v>2468</v>
      </c>
      <c r="E184" s="112">
        <v>1202</v>
      </c>
      <c r="F184" s="112">
        <v>1266</v>
      </c>
      <c r="G184" s="2">
        <v>45.718063466232707</v>
      </c>
      <c r="H184" s="2">
        <v>125.50854353132627</v>
      </c>
      <c r="I184" s="107">
        <v>2.7452725250278087</v>
      </c>
      <c r="J184" s="106">
        <v>94.944707740916272</v>
      </c>
      <c r="K184" s="110">
        <v>1.2172986623525233</v>
      </c>
      <c r="L184" s="1">
        <v>2438</v>
      </c>
      <c r="M184" s="105">
        <v>30</v>
      </c>
      <c r="N184" s="3"/>
      <c r="O184" s="98"/>
      <c r="P184" s="97"/>
      <c r="Q184" s="97"/>
    </row>
    <row r="185" spans="1:17">
      <c r="A185" s="109" t="s">
        <v>199</v>
      </c>
      <c r="B185" s="111">
        <v>7.9219999999999997</v>
      </c>
      <c r="C185" s="112">
        <v>3551</v>
      </c>
      <c r="D185" s="112">
        <v>9107</v>
      </c>
      <c r="E185" s="112">
        <v>4312</v>
      </c>
      <c r="F185" s="112">
        <v>4795</v>
      </c>
      <c r="G185" s="2">
        <v>448.24539257763195</v>
      </c>
      <c r="H185" s="2">
        <v>1149.5834385256248</v>
      </c>
      <c r="I185" s="107">
        <v>2.5646296817797802</v>
      </c>
      <c r="J185" s="106">
        <v>89.927007299270073</v>
      </c>
      <c r="K185" s="110">
        <v>4.4918715227084407</v>
      </c>
      <c r="L185" s="1">
        <v>9140</v>
      </c>
      <c r="M185" s="105">
        <v>-33</v>
      </c>
      <c r="N185" s="3"/>
      <c r="O185" s="98"/>
      <c r="P185" s="97"/>
      <c r="Q185" s="97"/>
    </row>
    <row r="186" spans="1:17">
      <c r="A186" s="109" t="s">
        <v>200</v>
      </c>
      <c r="B186" s="111">
        <v>2.0870000000000002</v>
      </c>
      <c r="C186" s="112">
        <v>4069</v>
      </c>
      <c r="D186" s="112">
        <v>9136</v>
      </c>
      <c r="E186" s="112">
        <v>4392</v>
      </c>
      <c r="F186" s="112">
        <v>4744</v>
      </c>
      <c r="G186" s="2">
        <v>1949.6885481552465</v>
      </c>
      <c r="H186" s="2">
        <v>4377.5754671777668</v>
      </c>
      <c r="I186" s="107">
        <v>2.245269107888916</v>
      </c>
      <c r="J186" s="106">
        <v>92.580101180438447</v>
      </c>
      <c r="K186" s="110">
        <v>4.506175275223927</v>
      </c>
      <c r="L186" s="1">
        <v>9204</v>
      </c>
      <c r="M186" s="105">
        <v>-68</v>
      </c>
      <c r="N186" s="3"/>
      <c r="O186" s="98"/>
      <c r="P186" s="97"/>
      <c r="Q186" s="97"/>
    </row>
    <row r="187" spans="1:17">
      <c r="A187" s="109" t="s">
        <v>238</v>
      </c>
      <c r="B187" s="111">
        <v>37.869999999999997</v>
      </c>
      <c r="C187" s="112">
        <v>142</v>
      </c>
      <c r="D187" s="112">
        <v>375</v>
      </c>
      <c r="E187" s="112">
        <v>181</v>
      </c>
      <c r="F187" s="112">
        <v>194</v>
      </c>
      <c r="G187" s="2">
        <v>3.7496699234222342</v>
      </c>
      <c r="H187" s="2">
        <v>9.9022973329812523</v>
      </c>
      <c r="I187" s="107">
        <v>2.640845070422535</v>
      </c>
      <c r="J187" s="106">
        <v>93.298969072164951</v>
      </c>
      <c r="K187" s="110">
        <v>0.18496231701061436</v>
      </c>
      <c r="L187" s="1">
        <v>381</v>
      </c>
      <c r="M187" s="105">
        <v>-6</v>
      </c>
      <c r="N187" s="3"/>
      <c r="O187" s="98"/>
      <c r="P187" s="97"/>
      <c r="Q187" s="97"/>
    </row>
    <row r="188" spans="1:17">
      <c r="A188" s="109" t="s">
        <v>239</v>
      </c>
      <c r="B188" s="111">
        <v>50.320999999999998</v>
      </c>
      <c r="C188" s="112">
        <v>510</v>
      </c>
      <c r="D188" s="112">
        <v>1461</v>
      </c>
      <c r="E188" s="112">
        <v>699</v>
      </c>
      <c r="F188" s="112">
        <v>762</v>
      </c>
      <c r="G188" s="2">
        <v>10.134933725482403</v>
      </c>
      <c r="H188" s="2">
        <v>29.033604260646651</v>
      </c>
      <c r="I188" s="107">
        <v>2.8647058823529412</v>
      </c>
      <c r="J188" s="106">
        <v>91.732283464566933</v>
      </c>
      <c r="K188" s="110">
        <v>0.72061318707335353</v>
      </c>
      <c r="L188" s="1">
        <v>1496</v>
      </c>
      <c r="M188" s="105">
        <v>-35</v>
      </c>
      <c r="N188" s="3"/>
      <c r="O188" s="98"/>
      <c r="P188" s="97"/>
      <c r="Q188" s="97"/>
    </row>
    <row r="189" spans="1:17">
      <c r="A189" s="109" t="s">
        <v>240</v>
      </c>
      <c r="B189" s="111">
        <v>54.533000000000001</v>
      </c>
      <c r="C189" s="112">
        <v>613</v>
      </c>
      <c r="D189" s="112">
        <v>1838</v>
      </c>
      <c r="E189" s="112">
        <v>858</v>
      </c>
      <c r="F189" s="112">
        <v>980</v>
      </c>
      <c r="G189" s="2">
        <v>11.240900005501256</v>
      </c>
      <c r="H189" s="2">
        <v>33.704362496103279</v>
      </c>
      <c r="I189" s="107">
        <v>2.9983686786296899</v>
      </c>
      <c r="J189" s="106">
        <v>87.551020408163254</v>
      </c>
      <c r="K189" s="110">
        <v>0.90656196977469128</v>
      </c>
      <c r="L189" s="1">
        <v>1889</v>
      </c>
      <c r="M189" s="105">
        <v>-51</v>
      </c>
      <c r="N189" s="3"/>
      <c r="O189" s="98"/>
      <c r="P189" s="97"/>
      <c r="Q189" s="97"/>
    </row>
    <row r="190" spans="1:17">
      <c r="A190" s="109" t="s">
        <v>241</v>
      </c>
      <c r="B190" s="111">
        <v>21.012</v>
      </c>
      <c r="C190" s="112">
        <v>521</v>
      </c>
      <c r="D190" s="112">
        <v>1488</v>
      </c>
      <c r="E190" s="112">
        <v>720</v>
      </c>
      <c r="F190" s="112">
        <v>768</v>
      </c>
      <c r="G190" s="2">
        <v>24.79535503521797</v>
      </c>
      <c r="H190" s="2">
        <v>70.816676185037124</v>
      </c>
      <c r="I190" s="107">
        <v>2.8560460652591169</v>
      </c>
      <c r="J190" s="106">
        <v>93.75</v>
      </c>
      <c r="K190" s="110">
        <v>0.73393047389811783</v>
      </c>
      <c r="L190" s="1">
        <v>1507</v>
      </c>
      <c r="M190" s="105">
        <v>-19</v>
      </c>
      <c r="N190" s="3"/>
      <c r="O190" s="98"/>
      <c r="P190" s="97"/>
      <c r="Q190" s="97"/>
    </row>
    <row r="191" spans="1:17">
      <c r="A191" s="109" t="s">
        <v>242</v>
      </c>
      <c r="B191" s="111">
        <v>18.995999999999999</v>
      </c>
      <c r="C191" s="112">
        <v>181</v>
      </c>
      <c r="D191" s="112">
        <v>502</v>
      </c>
      <c r="E191" s="112">
        <v>242</v>
      </c>
      <c r="F191" s="112">
        <v>260</v>
      </c>
      <c r="G191" s="2">
        <v>9.5283217519477788</v>
      </c>
      <c r="H191" s="2">
        <v>26.426616129711519</v>
      </c>
      <c r="I191" s="107">
        <v>2.7734806629834252</v>
      </c>
      <c r="J191" s="106">
        <v>93.07692307692308</v>
      </c>
      <c r="K191" s="110">
        <v>0.24760288837154246</v>
      </c>
      <c r="L191" s="1">
        <v>503</v>
      </c>
      <c r="M191" s="105">
        <v>-1</v>
      </c>
      <c r="N191" s="3"/>
      <c r="O191" s="98"/>
      <c r="P191" s="97"/>
      <c r="Q191" s="97"/>
    </row>
    <row r="192" spans="1:17">
      <c r="A192" s="109" t="s">
        <v>243</v>
      </c>
      <c r="B192" s="111">
        <v>34.948</v>
      </c>
      <c r="C192" s="112">
        <v>154</v>
      </c>
      <c r="D192" s="112">
        <v>473</v>
      </c>
      <c r="E192" s="112">
        <v>231</v>
      </c>
      <c r="F192" s="112">
        <v>242</v>
      </c>
      <c r="G192" s="2">
        <v>4.4065468696348864</v>
      </c>
      <c r="H192" s="2">
        <v>13.534393956735721</v>
      </c>
      <c r="I192" s="107">
        <v>3.0714285714285716</v>
      </c>
      <c r="J192" s="106">
        <v>95.454545454545453</v>
      </c>
      <c r="K192" s="110">
        <v>0.23329913585605494</v>
      </c>
      <c r="L192" s="1">
        <v>481</v>
      </c>
      <c r="M192" s="105">
        <v>-8</v>
      </c>
      <c r="N192" s="3"/>
      <c r="O192" s="98"/>
      <c r="P192" s="97"/>
      <c r="Q192" s="97"/>
    </row>
    <row r="193" spans="1:17" s="3" customFormat="1">
      <c r="A193" s="121" t="s">
        <v>14</v>
      </c>
      <c r="B193" s="120">
        <v>59.2</v>
      </c>
      <c r="C193" s="119">
        <v>60286</v>
      </c>
      <c r="D193" s="119">
        <v>154469</v>
      </c>
      <c r="E193" s="119">
        <v>74073</v>
      </c>
      <c r="F193" s="119">
        <v>80396</v>
      </c>
      <c r="G193" s="118">
        <v>1018.3445945945946</v>
      </c>
      <c r="H193" s="118">
        <v>2609.2736486486483</v>
      </c>
      <c r="I193" s="117">
        <v>2.5622698470623364</v>
      </c>
      <c r="J193" s="116">
        <v>92.13518085476889</v>
      </c>
      <c r="K193" s="115">
        <v>100</v>
      </c>
      <c r="L193" s="114">
        <v>154756</v>
      </c>
      <c r="M193" s="113">
        <v>-287</v>
      </c>
      <c r="O193" s="98"/>
      <c r="P193" s="97"/>
      <c r="Q193" s="97"/>
    </row>
    <row r="194" spans="1:17">
      <c r="A194" s="109" t="s">
        <v>97</v>
      </c>
      <c r="B194" s="111">
        <v>4.984</v>
      </c>
      <c r="C194" s="112">
        <v>3096</v>
      </c>
      <c r="D194" s="112">
        <v>7550</v>
      </c>
      <c r="E194" s="112">
        <v>3681</v>
      </c>
      <c r="F194" s="112">
        <v>3869</v>
      </c>
      <c r="G194" s="2">
        <v>621.18780096308183</v>
      </c>
      <c r="H194" s="2">
        <v>1514.8475120385233</v>
      </c>
      <c r="I194" s="107">
        <v>2.4386304909560725</v>
      </c>
      <c r="J194" s="106">
        <v>95.140863272163344</v>
      </c>
      <c r="K194" s="110">
        <v>4.887712097572976</v>
      </c>
      <c r="L194" s="1">
        <v>7471</v>
      </c>
      <c r="M194" s="105">
        <v>79</v>
      </c>
      <c r="N194" s="3"/>
      <c r="O194" s="98"/>
      <c r="P194" s="97"/>
      <c r="Q194" s="97"/>
    </row>
    <row r="195" spans="1:17">
      <c r="A195" s="109" t="s">
        <v>98</v>
      </c>
      <c r="B195" s="111">
        <v>7.7549999999999999</v>
      </c>
      <c r="C195" s="112">
        <v>4701</v>
      </c>
      <c r="D195" s="112">
        <v>12250</v>
      </c>
      <c r="E195" s="112">
        <v>5917</v>
      </c>
      <c r="F195" s="112">
        <v>6333</v>
      </c>
      <c r="G195" s="2">
        <v>606.18955512572529</v>
      </c>
      <c r="H195" s="2">
        <v>1579.6260477111541</v>
      </c>
      <c r="I195" s="107">
        <v>2.6058285471176346</v>
      </c>
      <c r="J195" s="106">
        <v>93.431233222801197</v>
      </c>
      <c r="K195" s="110">
        <v>7.9303938006978738</v>
      </c>
      <c r="L195" s="1">
        <v>12281</v>
      </c>
      <c r="M195" s="105">
        <v>-31</v>
      </c>
      <c r="N195" s="3"/>
      <c r="O195" s="98"/>
      <c r="P195" s="97"/>
      <c r="Q195" s="97"/>
    </row>
    <row r="196" spans="1:17">
      <c r="A196" s="109" t="s">
        <v>99</v>
      </c>
      <c r="B196" s="111">
        <v>1.831</v>
      </c>
      <c r="C196" s="112">
        <v>3775</v>
      </c>
      <c r="D196" s="112">
        <v>9583</v>
      </c>
      <c r="E196" s="112">
        <v>4635</v>
      </c>
      <c r="F196" s="112">
        <v>4948</v>
      </c>
      <c r="G196" s="2">
        <v>2061.7149098853088</v>
      </c>
      <c r="H196" s="2">
        <v>5233.7520480611693</v>
      </c>
      <c r="I196" s="107">
        <v>2.5385430463576157</v>
      </c>
      <c r="J196" s="106">
        <v>93.674211802748587</v>
      </c>
      <c r="K196" s="110">
        <v>6.2038337789459375</v>
      </c>
      <c r="L196" s="1">
        <v>9676</v>
      </c>
      <c r="M196" s="105">
        <v>-93</v>
      </c>
      <c r="N196" s="3"/>
      <c r="O196" s="98"/>
      <c r="P196" s="97"/>
      <c r="Q196" s="97"/>
    </row>
    <row r="197" spans="1:17">
      <c r="A197" s="109" t="s">
        <v>100</v>
      </c>
      <c r="B197" s="111">
        <v>1.22</v>
      </c>
      <c r="C197" s="112">
        <v>4023</v>
      </c>
      <c r="D197" s="112">
        <v>9992</v>
      </c>
      <c r="E197" s="112">
        <v>4858</v>
      </c>
      <c r="F197" s="112">
        <v>5134</v>
      </c>
      <c r="G197" s="2">
        <v>3297.5409836065573</v>
      </c>
      <c r="H197" s="2">
        <v>8190.1639344262294</v>
      </c>
      <c r="I197" s="107">
        <v>2.4837186179468058</v>
      </c>
      <c r="J197" s="106">
        <v>94.624074795481107</v>
      </c>
      <c r="K197" s="110">
        <v>6.4686118250263807</v>
      </c>
      <c r="L197" s="1">
        <v>9891</v>
      </c>
      <c r="M197" s="105">
        <v>101</v>
      </c>
      <c r="N197" s="3"/>
      <c r="O197" s="98"/>
      <c r="P197" s="97"/>
      <c r="Q197" s="97"/>
    </row>
    <row r="198" spans="1:17">
      <c r="A198" s="109" t="s">
        <v>101</v>
      </c>
      <c r="B198" s="111">
        <v>0.63500000000000001</v>
      </c>
      <c r="C198" s="112">
        <v>2706</v>
      </c>
      <c r="D198" s="112">
        <v>6373</v>
      </c>
      <c r="E198" s="112">
        <v>3120</v>
      </c>
      <c r="F198" s="112">
        <v>3253</v>
      </c>
      <c r="G198" s="2">
        <v>4261.4173228346453</v>
      </c>
      <c r="H198" s="2">
        <v>10036.220472440944</v>
      </c>
      <c r="I198" s="107">
        <v>2.3551367331855135</v>
      </c>
      <c r="J198" s="106">
        <v>95.911466338764214</v>
      </c>
      <c r="K198" s="110">
        <v>4.1257469136202092</v>
      </c>
      <c r="L198" s="1">
        <v>6359</v>
      </c>
      <c r="M198" s="105">
        <v>14</v>
      </c>
      <c r="N198" s="3"/>
      <c r="O198" s="98"/>
      <c r="P198" s="97"/>
      <c r="Q198" s="97"/>
    </row>
    <row r="199" spans="1:17">
      <c r="A199" s="109" t="s">
        <v>102</v>
      </c>
      <c r="B199" s="111">
        <v>0.58699999999999997</v>
      </c>
      <c r="C199" s="112">
        <v>3641</v>
      </c>
      <c r="D199" s="112">
        <v>8600</v>
      </c>
      <c r="E199" s="112">
        <v>4032</v>
      </c>
      <c r="F199" s="112">
        <v>4568</v>
      </c>
      <c r="G199" s="2">
        <v>6202.7257240204435</v>
      </c>
      <c r="H199" s="2">
        <v>14650.766609880751</v>
      </c>
      <c r="I199" s="107">
        <v>2.361988464707498</v>
      </c>
      <c r="J199" s="106">
        <v>88.266199649737302</v>
      </c>
      <c r="K199" s="110">
        <v>5.5674601376327937</v>
      </c>
      <c r="L199" s="1">
        <v>8723</v>
      </c>
      <c r="M199" s="105">
        <v>-123</v>
      </c>
      <c r="N199" s="3"/>
      <c r="O199" s="98"/>
      <c r="P199" s="97"/>
      <c r="Q199" s="97"/>
    </row>
    <row r="200" spans="1:17">
      <c r="A200" s="109" t="s">
        <v>103</v>
      </c>
      <c r="B200" s="111">
        <v>0.997</v>
      </c>
      <c r="C200" s="112">
        <v>3976</v>
      </c>
      <c r="D200" s="112">
        <v>9370</v>
      </c>
      <c r="E200" s="112">
        <v>4410</v>
      </c>
      <c r="F200" s="112">
        <v>4960</v>
      </c>
      <c r="G200" s="2">
        <v>3987.963891675025</v>
      </c>
      <c r="H200" s="2">
        <v>9398.194583751254</v>
      </c>
      <c r="I200" s="107">
        <v>2.3566398390342052</v>
      </c>
      <c r="J200" s="106">
        <v>88.911290322580655</v>
      </c>
      <c r="K200" s="110">
        <v>6.0659420336766603</v>
      </c>
      <c r="L200" s="122">
        <v>9236</v>
      </c>
      <c r="M200" s="105">
        <v>134</v>
      </c>
      <c r="N200" s="3"/>
      <c r="O200" s="98"/>
      <c r="P200" s="97"/>
      <c r="Q200" s="97"/>
    </row>
    <row r="201" spans="1:17">
      <c r="A201" s="109" t="s">
        <v>104</v>
      </c>
      <c r="B201" s="111">
        <v>1.226</v>
      </c>
      <c r="C201" s="112">
        <v>4856</v>
      </c>
      <c r="D201" s="112">
        <v>10950</v>
      </c>
      <c r="E201" s="112">
        <v>5286</v>
      </c>
      <c r="F201" s="112">
        <v>5664</v>
      </c>
      <c r="G201" s="2">
        <v>3960.8482871125611</v>
      </c>
      <c r="H201" s="2">
        <v>8931.4845024469814</v>
      </c>
      <c r="I201" s="107">
        <v>2.2549423393739705</v>
      </c>
      <c r="J201" s="106">
        <v>93.326271186440678</v>
      </c>
      <c r="K201" s="110">
        <v>7.088800989195243</v>
      </c>
      <c r="L201" s="1">
        <v>11007</v>
      </c>
      <c r="M201" s="105">
        <v>-57</v>
      </c>
      <c r="N201" s="3"/>
      <c r="O201" s="98"/>
      <c r="P201" s="97"/>
      <c r="Q201" s="97"/>
    </row>
    <row r="202" spans="1:17">
      <c r="A202" s="109" t="s">
        <v>105</v>
      </c>
      <c r="B202" s="111">
        <v>0.89600000000000002</v>
      </c>
      <c r="C202" s="112">
        <v>3058</v>
      </c>
      <c r="D202" s="112">
        <v>7902</v>
      </c>
      <c r="E202" s="112">
        <v>3885</v>
      </c>
      <c r="F202" s="112">
        <v>4017</v>
      </c>
      <c r="G202" s="2">
        <v>3412.9464285714284</v>
      </c>
      <c r="H202" s="2">
        <v>8819.1964285714275</v>
      </c>
      <c r="I202" s="107">
        <v>2.5840418574231525</v>
      </c>
      <c r="J202" s="106">
        <v>96.713965646004482</v>
      </c>
      <c r="K202" s="110">
        <v>5.1155895357644576</v>
      </c>
      <c r="L202" s="1">
        <v>7715</v>
      </c>
      <c r="M202" s="105">
        <v>187</v>
      </c>
      <c r="N202" s="3"/>
      <c r="O202" s="98"/>
      <c r="P202" s="97"/>
      <c r="Q202" s="97"/>
    </row>
    <row r="203" spans="1:17">
      <c r="A203" s="109" t="s">
        <v>201</v>
      </c>
      <c r="B203" s="111">
        <v>2.0179999999999998</v>
      </c>
      <c r="C203" s="112">
        <v>5956</v>
      </c>
      <c r="D203" s="112">
        <v>15085</v>
      </c>
      <c r="E203" s="112">
        <v>7298</v>
      </c>
      <c r="F203" s="112">
        <v>7787</v>
      </c>
      <c r="G203" s="2">
        <v>2951.4370664023791</v>
      </c>
      <c r="H203" s="2">
        <v>7475.2229930624389</v>
      </c>
      <c r="I203" s="107">
        <v>2.532740094022834</v>
      </c>
      <c r="J203" s="106">
        <v>93.72030306921792</v>
      </c>
      <c r="K203" s="110">
        <v>9.7657135088593829</v>
      </c>
      <c r="L203" s="1">
        <v>15195</v>
      </c>
      <c r="M203" s="105">
        <v>-110</v>
      </c>
      <c r="N203" s="3"/>
      <c r="O203" s="98"/>
      <c r="P203" s="97"/>
      <c r="Q203" s="97"/>
    </row>
    <row r="204" spans="1:17">
      <c r="A204" s="109" t="s">
        <v>202</v>
      </c>
      <c r="B204" s="111">
        <v>5.8869999999999996</v>
      </c>
      <c r="C204" s="112">
        <v>2646</v>
      </c>
      <c r="D204" s="112">
        <v>6259</v>
      </c>
      <c r="E204" s="112">
        <v>3094</v>
      </c>
      <c r="F204" s="112">
        <v>3165</v>
      </c>
      <c r="G204" s="2">
        <v>449.46492271105831</v>
      </c>
      <c r="H204" s="2">
        <v>1063.1900798369288</v>
      </c>
      <c r="I204" s="107">
        <v>2.3654572940287224</v>
      </c>
      <c r="J204" s="106">
        <v>97.756714060031584</v>
      </c>
      <c r="K204" s="110">
        <v>4.0519456978422852</v>
      </c>
      <c r="L204" s="1">
        <v>6283</v>
      </c>
      <c r="M204" s="105">
        <v>-24</v>
      </c>
      <c r="N204" s="3"/>
      <c r="O204" s="98"/>
      <c r="P204" s="97"/>
      <c r="Q204" s="97"/>
    </row>
    <row r="205" spans="1:17">
      <c r="A205" s="109" t="s">
        <v>203</v>
      </c>
      <c r="B205" s="111">
        <v>2.4159999999999999</v>
      </c>
      <c r="C205" s="112">
        <v>3493</v>
      </c>
      <c r="D205" s="112">
        <v>11287</v>
      </c>
      <c r="E205" s="112">
        <v>5414</v>
      </c>
      <c r="F205" s="112">
        <v>5873</v>
      </c>
      <c r="G205" s="2">
        <v>1445.7781456953642</v>
      </c>
      <c r="H205" s="2">
        <v>4671.7715231788079</v>
      </c>
      <c r="I205" s="107">
        <v>3.2313197824219868</v>
      </c>
      <c r="J205" s="106">
        <v>92.184573471820201</v>
      </c>
      <c r="K205" s="110">
        <v>7.3069677411001566</v>
      </c>
      <c r="L205" s="1">
        <v>10981</v>
      </c>
      <c r="M205" s="105">
        <v>306</v>
      </c>
      <c r="N205" s="3"/>
      <c r="O205" s="98"/>
      <c r="P205" s="97"/>
      <c r="Q205" s="97"/>
    </row>
    <row r="206" spans="1:17">
      <c r="A206" s="109" t="s">
        <v>204</v>
      </c>
      <c r="B206" s="111">
        <v>1.9990000000000001</v>
      </c>
      <c r="C206" s="112">
        <v>3425</v>
      </c>
      <c r="D206" s="112">
        <v>8764</v>
      </c>
      <c r="E206" s="112">
        <v>4166</v>
      </c>
      <c r="F206" s="112">
        <v>4598</v>
      </c>
      <c r="G206" s="2">
        <v>1713.3566783391695</v>
      </c>
      <c r="H206" s="2">
        <v>4384.1920960480238</v>
      </c>
      <c r="I206" s="107">
        <v>2.558832116788321</v>
      </c>
      <c r="J206" s="106">
        <v>90.604610700304477</v>
      </c>
      <c r="K206" s="110">
        <v>5.6736303076992796</v>
      </c>
      <c r="L206" s="1">
        <v>8944</v>
      </c>
      <c r="M206" s="105">
        <v>-180</v>
      </c>
      <c r="N206" s="3"/>
      <c r="O206" s="98"/>
      <c r="P206" s="97"/>
      <c r="Q206" s="97"/>
    </row>
    <row r="207" spans="1:17">
      <c r="A207" s="109" t="s">
        <v>205</v>
      </c>
      <c r="B207" s="111">
        <v>0.72299999999999998</v>
      </c>
      <c r="C207" s="112">
        <v>2838</v>
      </c>
      <c r="D207" s="112">
        <v>7554</v>
      </c>
      <c r="E207" s="112">
        <v>3531</v>
      </c>
      <c r="F207" s="112">
        <v>4023</v>
      </c>
      <c r="G207" s="2">
        <v>3925.3112033195021</v>
      </c>
      <c r="H207" s="2">
        <v>10448.132780082988</v>
      </c>
      <c r="I207" s="107">
        <v>2.6617336152219875</v>
      </c>
      <c r="J207" s="106">
        <v>87.770320656226701</v>
      </c>
      <c r="K207" s="110">
        <v>4.8903016139160611</v>
      </c>
      <c r="L207" s="1">
        <v>7745</v>
      </c>
      <c r="M207" s="105">
        <v>-191</v>
      </c>
      <c r="N207" s="3"/>
      <c r="O207" s="98"/>
      <c r="P207" s="97"/>
      <c r="Q207" s="97"/>
    </row>
    <row r="208" spans="1:17">
      <c r="A208" s="109" t="s">
        <v>206</v>
      </c>
      <c r="B208" s="111">
        <v>0.69199999999999995</v>
      </c>
      <c r="C208" s="112">
        <v>2534</v>
      </c>
      <c r="D208" s="112">
        <v>6836</v>
      </c>
      <c r="E208" s="112">
        <v>3173</v>
      </c>
      <c r="F208" s="112">
        <v>3663</v>
      </c>
      <c r="G208" s="2">
        <v>3661.8497109826594</v>
      </c>
      <c r="H208" s="2">
        <v>9878.6127167630057</v>
      </c>
      <c r="I208" s="107">
        <v>2.6977111286503552</v>
      </c>
      <c r="J208" s="106">
        <v>86.622986622986616</v>
      </c>
      <c r="K208" s="110">
        <v>4.4254834303322994</v>
      </c>
      <c r="L208" s="1">
        <v>6954</v>
      </c>
      <c r="M208" s="105">
        <v>-118</v>
      </c>
      <c r="N208" s="3"/>
      <c r="O208" s="98"/>
      <c r="P208" s="97"/>
      <c r="Q208" s="97"/>
    </row>
    <row r="209" spans="1:17">
      <c r="A209" s="109" t="s">
        <v>207</v>
      </c>
      <c r="B209" s="111">
        <v>0.62</v>
      </c>
      <c r="C209" s="112">
        <v>2363</v>
      </c>
      <c r="D209" s="112">
        <v>6469</v>
      </c>
      <c r="E209" s="112">
        <v>3003</v>
      </c>
      <c r="F209" s="112">
        <v>3466</v>
      </c>
      <c r="G209" s="2">
        <v>3811.2903225806454</v>
      </c>
      <c r="H209" s="2">
        <v>10433.870967741936</v>
      </c>
      <c r="I209" s="107">
        <v>2.7376216673719846</v>
      </c>
      <c r="J209" s="106">
        <v>86.641661858049616</v>
      </c>
      <c r="K209" s="110">
        <v>4.1878953058542496</v>
      </c>
      <c r="L209" s="1">
        <v>6557</v>
      </c>
      <c r="M209" s="105">
        <v>-88</v>
      </c>
      <c r="N209" s="3"/>
      <c r="O209" s="98"/>
      <c r="P209" s="97"/>
      <c r="Q209" s="97"/>
    </row>
    <row r="210" spans="1:17">
      <c r="A210" s="109" t="s">
        <v>208</v>
      </c>
      <c r="B210" s="111">
        <v>24.713999999999999</v>
      </c>
      <c r="C210" s="112">
        <v>3199</v>
      </c>
      <c r="D210" s="112">
        <v>9645</v>
      </c>
      <c r="E210" s="112">
        <v>4570</v>
      </c>
      <c r="F210" s="112">
        <v>5075</v>
      </c>
      <c r="G210" s="2">
        <v>129.44080278384723</v>
      </c>
      <c r="H210" s="2">
        <v>390.26462733673225</v>
      </c>
      <c r="I210" s="107">
        <v>3.0150046889653015</v>
      </c>
      <c r="J210" s="106">
        <v>90.049261083743843</v>
      </c>
      <c r="K210" s="110">
        <v>6.2439712822637548</v>
      </c>
      <c r="L210" s="1">
        <v>9738</v>
      </c>
      <c r="M210" s="105">
        <v>-93</v>
      </c>
      <c r="N210" s="3"/>
      <c r="O210" s="98"/>
      <c r="P210" s="97"/>
      <c r="Q210" s="97"/>
    </row>
    <row r="211" spans="1:17" s="3" customFormat="1">
      <c r="A211" s="121" t="s">
        <v>15</v>
      </c>
      <c r="B211" s="120">
        <v>61.62</v>
      </c>
      <c r="C211" s="119">
        <v>120597</v>
      </c>
      <c r="D211" s="119">
        <v>285083</v>
      </c>
      <c r="E211" s="119">
        <v>137321</v>
      </c>
      <c r="F211" s="119">
        <v>147762</v>
      </c>
      <c r="G211" s="118">
        <v>1957.1080817916261</v>
      </c>
      <c r="H211" s="118">
        <v>4626.4686790003252</v>
      </c>
      <c r="I211" s="117">
        <v>2.3639311093974147</v>
      </c>
      <c r="J211" s="116">
        <v>92.933907229192897</v>
      </c>
      <c r="K211" s="115">
        <v>100</v>
      </c>
      <c r="L211" s="114">
        <v>285419</v>
      </c>
      <c r="M211" s="113">
        <v>-336</v>
      </c>
      <c r="O211" s="98"/>
      <c r="P211" s="97"/>
      <c r="Q211" s="97"/>
    </row>
    <row r="212" spans="1:17">
      <c r="A212" s="109" t="s">
        <v>106</v>
      </c>
      <c r="B212" s="111">
        <v>2.33</v>
      </c>
      <c r="C212" s="112">
        <v>5516</v>
      </c>
      <c r="D212" s="112">
        <v>11008</v>
      </c>
      <c r="E212" s="112">
        <v>5792</v>
      </c>
      <c r="F212" s="112">
        <v>5216</v>
      </c>
      <c r="G212" s="2">
        <v>2367.3819742489268</v>
      </c>
      <c r="H212" s="2">
        <v>4724.4635193133045</v>
      </c>
      <c r="I212" s="107">
        <v>1.9956490210297317</v>
      </c>
      <c r="J212" s="106">
        <v>111.04294478527608</v>
      </c>
      <c r="K212" s="110">
        <v>3.8613316121971497</v>
      </c>
      <c r="L212" s="1">
        <v>10570</v>
      </c>
      <c r="M212" s="105">
        <v>438</v>
      </c>
      <c r="N212" s="3"/>
      <c r="O212" s="98"/>
      <c r="P212" s="97"/>
      <c r="Q212" s="97"/>
    </row>
    <row r="213" spans="1:17">
      <c r="A213" s="109" t="s">
        <v>107</v>
      </c>
      <c r="B213" s="111">
        <v>0.82299999999999995</v>
      </c>
      <c r="C213" s="112">
        <v>4140</v>
      </c>
      <c r="D213" s="112">
        <v>8968</v>
      </c>
      <c r="E213" s="112">
        <v>4394</v>
      </c>
      <c r="F213" s="112">
        <v>4574</v>
      </c>
      <c r="G213" s="2">
        <v>5030.3766707168897</v>
      </c>
      <c r="H213" s="2">
        <v>10896.719319562577</v>
      </c>
      <c r="I213" s="107">
        <v>2.1661835748792271</v>
      </c>
      <c r="J213" s="106">
        <v>96.064713598600775</v>
      </c>
      <c r="K213" s="110">
        <v>3.1457505358088693</v>
      </c>
      <c r="L213" s="1">
        <v>8943</v>
      </c>
      <c r="M213" s="105">
        <v>25</v>
      </c>
      <c r="N213" s="3"/>
      <c r="O213" s="98"/>
      <c r="P213" s="97"/>
      <c r="Q213" s="97"/>
    </row>
    <row r="214" spans="1:17">
      <c r="A214" s="109" t="s">
        <v>108</v>
      </c>
      <c r="B214" s="111">
        <v>1.103</v>
      </c>
      <c r="C214" s="112">
        <v>6205</v>
      </c>
      <c r="D214" s="112">
        <v>12442</v>
      </c>
      <c r="E214" s="112">
        <v>5948</v>
      </c>
      <c r="F214" s="112">
        <v>6494</v>
      </c>
      <c r="G214" s="2">
        <v>5625.5666364460567</v>
      </c>
      <c r="H214" s="2">
        <v>11280.145058930191</v>
      </c>
      <c r="I214" s="107">
        <v>2.0051571313456891</v>
      </c>
      <c r="J214" s="106">
        <v>91.592238989836773</v>
      </c>
      <c r="K214" s="110">
        <v>4.364343015893617</v>
      </c>
      <c r="L214" s="1">
        <v>12041</v>
      </c>
      <c r="M214" s="105">
        <v>401</v>
      </c>
      <c r="N214" s="3"/>
      <c r="O214" s="98"/>
      <c r="P214" s="97"/>
      <c r="Q214" s="97"/>
    </row>
    <row r="215" spans="1:17">
      <c r="A215" s="109" t="s">
        <v>109</v>
      </c>
      <c r="B215" s="111">
        <v>2.4870000000000001</v>
      </c>
      <c r="C215" s="112">
        <v>3389</v>
      </c>
      <c r="D215" s="112">
        <v>9076</v>
      </c>
      <c r="E215" s="112">
        <v>4392</v>
      </c>
      <c r="F215" s="112">
        <v>4684</v>
      </c>
      <c r="G215" s="2">
        <v>1362.6859670285485</v>
      </c>
      <c r="H215" s="2">
        <v>3649.3767591475671</v>
      </c>
      <c r="I215" s="107">
        <v>2.6780761286515196</v>
      </c>
      <c r="J215" s="106">
        <v>93.766011955593513</v>
      </c>
      <c r="K215" s="110">
        <v>3.1836342398529553</v>
      </c>
      <c r="L215" s="1">
        <v>9006</v>
      </c>
      <c r="M215" s="105">
        <v>70</v>
      </c>
      <c r="N215" s="3"/>
      <c r="O215" s="98"/>
      <c r="P215" s="97"/>
      <c r="Q215" s="97"/>
    </row>
    <row r="216" spans="1:17">
      <c r="A216" s="109" t="s">
        <v>110</v>
      </c>
      <c r="B216" s="111">
        <v>2.0579999999999998</v>
      </c>
      <c r="C216" s="112">
        <v>3795</v>
      </c>
      <c r="D216" s="112">
        <v>10876</v>
      </c>
      <c r="E216" s="112">
        <v>5410</v>
      </c>
      <c r="F216" s="112">
        <v>5466</v>
      </c>
      <c r="G216" s="2">
        <v>1844.0233236151605</v>
      </c>
      <c r="H216" s="2">
        <v>5284.7424684159387</v>
      </c>
      <c r="I216" s="107">
        <v>2.8658761528326746</v>
      </c>
      <c r="J216" s="106">
        <v>98.975484815221364</v>
      </c>
      <c r="K216" s="110">
        <v>3.8150293072543784</v>
      </c>
      <c r="L216" s="1">
        <v>10795</v>
      </c>
      <c r="M216" s="105">
        <v>81</v>
      </c>
      <c r="N216" s="3"/>
      <c r="O216" s="98"/>
      <c r="P216" s="97"/>
      <c r="Q216" s="97"/>
    </row>
    <row r="217" spans="1:17">
      <c r="A217" s="109" t="s">
        <v>111</v>
      </c>
      <c r="B217" s="111">
        <v>0.83</v>
      </c>
      <c r="C217" s="112">
        <v>2269</v>
      </c>
      <c r="D217" s="112">
        <v>6967</v>
      </c>
      <c r="E217" s="112">
        <v>3447</v>
      </c>
      <c r="F217" s="112">
        <v>3520</v>
      </c>
      <c r="G217" s="2">
        <v>2733.7349397590365</v>
      </c>
      <c r="H217" s="2">
        <v>8393.9759036144587</v>
      </c>
      <c r="I217" s="107">
        <v>3.0705156456588805</v>
      </c>
      <c r="J217" s="106">
        <v>97.92613636363636</v>
      </c>
      <c r="K217" s="110">
        <v>2.443849685880954</v>
      </c>
      <c r="L217" s="1">
        <v>6733</v>
      </c>
      <c r="M217" s="105">
        <v>234</v>
      </c>
      <c r="N217" s="3"/>
      <c r="O217" s="98"/>
      <c r="P217" s="97"/>
      <c r="Q217" s="97"/>
    </row>
    <row r="218" spans="1:17">
      <c r="A218" s="109" t="s">
        <v>112</v>
      </c>
      <c r="B218" s="111">
        <v>2.0139999999999998</v>
      </c>
      <c r="C218" s="112">
        <v>3357</v>
      </c>
      <c r="D218" s="112">
        <v>9878</v>
      </c>
      <c r="E218" s="112">
        <v>4976</v>
      </c>
      <c r="F218" s="112">
        <v>4902</v>
      </c>
      <c r="G218" s="2">
        <v>1666.8321747765642</v>
      </c>
      <c r="H218" s="2">
        <v>4904.6673286991072</v>
      </c>
      <c r="I218" s="107">
        <v>2.9425081918379505</v>
      </c>
      <c r="J218" s="106">
        <v>101.50958792329661</v>
      </c>
      <c r="K218" s="110">
        <v>3.4649558198840338</v>
      </c>
      <c r="L218" s="1">
        <v>9882</v>
      </c>
      <c r="M218" s="105">
        <v>-4</v>
      </c>
      <c r="N218" s="3"/>
      <c r="O218" s="98"/>
      <c r="P218" s="97"/>
      <c r="Q218" s="97"/>
    </row>
    <row r="219" spans="1:17">
      <c r="A219" s="109" t="s">
        <v>113</v>
      </c>
      <c r="B219" s="111">
        <v>2.6179999999999999</v>
      </c>
      <c r="C219" s="112">
        <v>3340</v>
      </c>
      <c r="D219" s="112">
        <v>8424</v>
      </c>
      <c r="E219" s="112">
        <v>4148</v>
      </c>
      <c r="F219" s="112">
        <v>4276</v>
      </c>
      <c r="G219" s="2">
        <v>1275.783040488923</v>
      </c>
      <c r="H219" s="2">
        <v>3217.7234530175706</v>
      </c>
      <c r="I219" s="107">
        <v>2.5221556886227545</v>
      </c>
      <c r="J219" s="106">
        <v>97.006548175865291</v>
      </c>
      <c r="K219" s="110">
        <v>2.9549289154386615</v>
      </c>
      <c r="L219" s="1">
        <v>8578</v>
      </c>
      <c r="M219" s="105">
        <v>-154</v>
      </c>
      <c r="N219" s="3"/>
      <c r="O219" s="98"/>
      <c r="P219" s="97"/>
      <c r="Q219" s="97"/>
    </row>
    <row r="220" spans="1:17">
      <c r="A220" s="109" t="s">
        <v>114</v>
      </c>
      <c r="B220" s="111">
        <v>2.3860000000000001</v>
      </c>
      <c r="C220" s="112">
        <v>2241</v>
      </c>
      <c r="D220" s="112">
        <v>6577</v>
      </c>
      <c r="E220" s="112">
        <v>3199</v>
      </c>
      <c r="F220" s="112">
        <v>3378</v>
      </c>
      <c r="G220" s="2">
        <v>939.22883487007539</v>
      </c>
      <c r="H220" s="2">
        <v>2756.4962279966471</v>
      </c>
      <c r="I220" s="107">
        <v>2.9348505131637661</v>
      </c>
      <c r="J220" s="106">
        <v>94.701006512729421</v>
      </c>
      <c r="K220" s="110">
        <v>2.3070474212773124</v>
      </c>
      <c r="L220" s="1">
        <v>6716</v>
      </c>
      <c r="M220" s="105">
        <v>-139</v>
      </c>
      <c r="N220" s="3"/>
      <c r="O220" s="98"/>
      <c r="P220" s="97"/>
      <c r="Q220" s="97"/>
    </row>
    <row r="221" spans="1:17">
      <c r="A221" s="109" t="s">
        <v>209</v>
      </c>
      <c r="B221" s="111">
        <v>1.675</v>
      </c>
      <c r="C221" s="112">
        <v>2279</v>
      </c>
      <c r="D221" s="112">
        <v>5812</v>
      </c>
      <c r="E221" s="112">
        <v>2817</v>
      </c>
      <c r="F221" s="112">
        <v>2995</v>
      </c>
      <c r="G221" s="2">
        <v>1360.5970149253731</v>
      </c>
      <c r="H221" s="2">
        <v>3469.8507462686566</v>
      </c>
      <c r="I221" s="107">
        <v>2.5502413339183851</v>
      </c>
      <c r="J221" s="106">
        <v>94.056761268781301</v>
      </c>
      <c r="K221" s="110">
        <v>2.0387045176317073</v>
      </c>
      <c r="L221" s="1">
        <v>5870</v>
      </c>
      <c r="M221" s="105">
        <v>-58</v>
      </c>
      <c r="N221" s="3"/>
      <c r="O221" s="98"/>
      <c r="P221" s="97"/>
      <c r="Q221" s="97"/>
    </row>
    <row r="222" spans="1:17">
      <c r="A222" s="109" t="s">
        <v>210</v>
      </c>
      <c r="B222" s="111">
        <v>3.9319999999999999</v>
      </c>
      <c r="C222" s="112">
        <v>1827</v>
      </c>
      <c r="D222" s="112">
        <v>4620</v>
      </c>
      <c r="E222" s="112">
        <v>2367</v>
      </c>
      <c r="F222" s="112">
        <v>2253</v>
      </c>
      <c r="G222" s="2">
        <v>464.64903357070193</v>
      </c>
      <c r="H222" s="2">
        <v>1174.9745676500509</v>
      </c>
      <c r="I222" s="107">
        <v>2.5287356321839081</v>
      </c>
      <c r="J222" s="106">
        <v>105.05992010652463</v>
      </c>
      <c r="K222" s="110">
        <v>1.6205806729969869</v>
      </c>
      <c r="L222" s="1">
        <v>4607</v>
      </c>
      <c r="M222" s="105">
        <v>13</v>
      </c>
      <c r="N222" s="3"/>
      <c r="O222" s="98"/>
      <c r="P222" s="97"/>
      <c r="Q222" s="97"/>
    </row>
    <row r="223" spans="1:17">
      <c r="A223" s="109" t="s">
        <v>211</v>
      </c>
      <c r="B223" s="111">
        <v>1.724</v>
      </c>
      <c r="C223" s="112">
        <v>6364</v>
      </c>
      <c r="D223" s="112">
        <v>13264</v>
      </c>
      <c r="E223" s="112">
        <v>6301</v>
      </c>
      <c r="F223" s="112">
        <v>6963</v>
      </c>
      <c r="G223" s="2">
        <v>3691.4153132250581</v>
      </c>
      <c r="H223" s="2">
        <v>7693.7354988399075</v>
      </c>
      <c r="I223" s="107">
        <v>2.0842237586423633</v>
      </c>
      <c r="J223" s="106">
        <v>90.492603762745944</v>
      </c>
      <c r="K223" s="110">
        <v>4.6526800966736008</v>
      </c>
      <c r="L223" s="1">
        <v>13525</v>
      </c>
      <c r="M223" s="105">
        <v>-261</v>
      </c>
      <c r="N223" s="3"/>
      <c r="O223" s="98"/>
      <c r="P223" s="97"/>
      <c r="Q223" s="97"/>
    </row>
    <row r="224" spans="1:17">
      <c r="A224" s="109" t="s">
        <v>212</v>
      </c>
      <c r="B224" s="111">
        <v>1.1439999999999999</v>
      </c>
      <c r="C224" s="112">
        <v>2539</v>
      </c>
      <c r="D224" s="112">
        <v>6172</v>
      </c>
      <c r="E224" s="112">
        <v>3057</v>
      </c>
      <c r="F224" s="112">
        <v>3115</v>
      </c>
      <c r="G224" s="2">
        <v>2219.4055944055945</v>
      </c>
      <c r="H224" s="2">
        <v>5395.1048951048951</v>
      </c>
      <c r="I224" s="107">
        <v>2.4308782985427335</v>
      </c>
      <c r="J224" s="106">
        <v>98.138041733547354</v>
      </c>
      <c r="K224" s="110">
        <v>2.164983531111992</v>
      </c>
      <c r="L224" s="1">
        <v>6233</v>
      </c>
      <c r="M224" s="105">
        <v>-61</v>
      </c>
      <c r="N224" s="3"/>
      <c r="O224" s="98"/>
      <c r="P224" s="97"/>
      <c r="Q224" s="97"/>
    </row>
    <row r="225" spans="1:17">
      <c r="A225" s="109" t="s">
        <v>213</v>
      </c>
      <c r="B225" s="111">
        <v>4.0330000000000004</v>
      </c>
      <c r="C225" s="112">
        <v>3891</v>
      </c>
      <c r="D225" s="112">
        <v>9580</v>
      </c>
      <c r="E225" s="112">
        <v>4695</v>
      </c>
      <c r="F225" s="112">
        <v>4885</v>
      </c>
      <c r="G225" s="2">
        <v>964.79047855194631</v>
      </c>
      <c r="H225" s="2">
        <v>2375.4029258616411</v>
      </c>
      <c r="I225" s="107">
        <v>2.4620920071960937</v>
      </c>
      <c r="J225" s="106">
        <v>96.110542476970323</v>
      </c>
      <c r="K225" s="110">
        <v>3.3604248587253536</v>
      </c>
      <c r="L225" s="1">
        <v>9815</v>
      </c>
      <c r="M225" s="105">
        <v>-235</v>
      </c>
      <c r="N225" s="3"/>
      <c r="O225" s="98"/>
      <c r="P225" s="97"/>
      <c r="Q225" s="97"/>
    </row>
    <row r="226" spans="1:17">
      <c r="A226" s="109" t="s">
        <v>214</v>
      </c>
      <c r="B226" s="111">
        <v>0.31</v>
      </c>
      <c r="C226" s="112">
        <v>2533</v>
      </c>
      <c r="D226" s="112">
        <v>5896</v>
      </c>
      <c r="E226" s="112">
        <v>2582</v>
      </c>
      <c r="F226" s="112">
        <v>3314</v>
      </c>
      <c r="G226" s="2">
        <v>8170.9677419354839</v>
      </c>
      <c r="H226" s="2">
        <v>19019.354838709678</v>
      </c>
      <c r="I226" s="107">
        <v>2.3276746940386892</v>
      </c>
      <c r="J226" s="106">
        <v>77.911888955944477</v>
      </c>
      <c r="K226" s="110">
        <v>2.0681696207771072</v>
      </c>
      <c r="L226" s="1">
        <v>5896</v>
      </c>
      <c r="M226" s="105">
        <v>0</v>
      </c>
      <c r="N226" s="3"/>
      <c r="O226" s="98"/>
      <c r="P226" s="97"/>
      <c r="Q226" s="97"/>
    </row>
    <row r="227" spans="1:17">
      <c r="A227" s="109" t="s">
        <v>215</v>
      </c>
      <c r="B227" s="111">
        <v>0.16600000000000001</v>
      </c>
      <c r="C227" s="112">
        <v>1469</v>
      </c>
      <c r="D227" s="112">
        <v>3637</v>
      </c>
      <c r="E227" s="112">
        <v>1689</v>
      </c>
      <c r="F227" s="112">
        <v>1948</v>
      </c>
      <c r="G227" s="2">
        <v>8849.3975903614446</v>
      </c>
      <c r="H227" s="2">
        <v>21909.638554216865</v>
      </c>
      <c r="I227" s="107">
        <v>2.4758339006126615</v>
      </c>
      <c r="J227" s="106">
        <v>86.704312114989733</v>
      </c>
      <c r="K227" s="110">
        <v>1.2757688111883205</v>
      </c>
      <c r="L227" s="1">
        <v>3706</v>
      </c>
      <c r="M227" s="105">
        <v>-69</v>
      </c>
      <c r="N227" s="3"/>
      <c r="O227" s="98"/>
      <c r="P227" s="97"/>
      <c r="Q227" s="97"/>
    </row>
    <row r="228" spans="1:17">
      <c r="A228" s="109" t="s">
        <v>216</v>
      </c>
      <c r="B228" s="111">
        <v>0.28799999999999998</v>
      </c>
      <c r="C228" s="112">
        <v>2270</v>
      </c>
      <c r="D228" s="112">
        <v>5379</v>
      </c>
      <c r="E228" s="112">
        <v>2392</v>
      </c>
      <c r="F228" s="112">
        <v>2987</v>
      </c>
      <c r="G228" s="2">
        <v>7881.9444444444453</v>
      </c>
      <c r="H228" s="2">
        <v>18677.083333333336</v>
      </c>
      <c r="I228" s="107">
        <v>2.3696035242290749</v>
      </c>
      <c r="J228" s="106">
        <v>80.080348175426849</v>
      </c>
      <c r="K228" s="110">
        <v>1.8868189264179203</v>
      </c>
      <c r="L228" s="1">
        <v>5509</v>
      </c>
      <c r="M228" s="105">
        <v>-130</v>
      </c>
      <c r="N228" s="3"/>
      <c r="O228" s="98"/>
      <c r="P228" s="97"/>
      <c r="Q228" s="97"/>
    </row>
    <row r="229" spans="1:17">
      <c r="A229" s="109" t="s">
        <v>217</v>
      </c>
      <c r="B229" s="111">
        <v>2.2320000000000002</v>
      </c>
      <c r="C229" s="112">
        <v>5768</v>
      </c>
      <c r="D229" s="112">
        <v>13053</v>
      </c>
      <c r="E229" s="112">
        <v>6207</v>
      </c>
      <c r="F229" s="112">
        <v>6846</v>
      </c>
      <c r="G229" s="2">
        <v>2584.2293906810032</v>
      </c>
      <c r="H229" s="2">
        <v>5848.1182795698924</v>
      </c>
      <c r="I229" s="107">
        <v>2.2630027739251042</v>
      </c>
      <c r="J229" s="106">
        <v>90.666082383873785</v>
      </c>
      <c r="K229" s="110">
        <v>4.5786665637726554</v>
      </c>
      <c r="L229" s="1">
        <v>13100</v>
      </c>
      <c r="M229" s="105">
        <v>-47</v>
      </c>
      <c r="N229" s="3"/>
      <c r="O229" s="98"/>
      <c r="P229" s="97"/>
      <c r="Q229" s="97"/>
    </row>
    <row r="230" spans="1:17">
      <c r="A230" s="109" t="s">
        <v>218</v>
      </c>
      <c r="B230" s="111">
        <v>1.4510000000000001</v>
      </c>
      <c r="C230" s="112">
        <v>2661</v>
      </c>
      <c r="D230" s="112">
        <v>6770</v>
      </c>
      <c r="E230" s="112">
        <v>3250</v>
      </c>
      <c r="F230" s="112">
        <v>3520</v>
      </c>
      <c r="G230" s="2">
        <v>1833.9076498966228</v>
      </c>
      <c r="H230" s="2">
        <v>4665.7477601654027</v>
      </c>
      <c r="I230" s="107">
        <v>2.5441563322059375</v>
      </c>
      <c r="J230" s="106">
        <v>92.329545454545453</v>
      </c>
      <c r="K230" s="110">
        <v>2.3747470035042428</v>
      </c>
      <c r="L230" s="1">
        <v>6728</v>
      </c>
      <c r="M230" s="105">
        <v>42</v>
      </c>
      <c r="N230" s="3"/>
      <c r="O230" s="98"/>
      <c r="P230" s="97"/>
      <c r="Q230" s="97"/>
    </row>
    <row r="231" spans="1:17">
      <c r="A231" s="109" t="s">
        <v>219</v>
      </c>
      <c r="B231" s="111">
        <v>0.90500000000000003</v>
      </c>
      <c r="C231" s="112">
        <v>3288</v>
      </c>
      <c r="D231" s="112">
        <v>8889</v>
      </c>
      <c r="E231" s="112">
        <v>4184</v>
      </c>
      <c r="F231" s="112">
        <v>4705</v>
      </c>
      <c r="G231" s="2">
        <v>3633.1491712707179</v>
      </c>
      <c r="H231" s="2">
        <v>9822.0994475138123</v>
      </c>
      <c r="I231" s="107">
        <v>2.7034671532846715</v>
      </c>
      <c r="J231" s="106">
        <v>88.92667375132838</v>
      </c>
      <c r="K231" s="110">
        <v>3.1180393078506961</v>
      </c>
      <c r="L231" s="1">
        <v>9002</v>
      </c>
      <c r="M231" s="105">
        <v>-113</v>
      </c>
      <c r="N231" s="3"/>
      <c r="O231" s="98"/>
      <c r="P231" s="97"/>
      <c r="Q231" s="97"/>
    </row>
    <row r="232" spans="1:17">
      <c r="A232" s="109" t="s">
        <v>220</v>
      </c>
      <c r="B232" s="111">
        <v>2.048</v>
      </c>
      <c r="C232" s="1">
        <v>2367</v>
      </c>
      <c r="D232" s="1">
        <v>5107</v>
      </c>
      <c r="E232" s="1">
        <v>2393</v>
      </c>
      <c r="F232" s="1">
        <v>2714</v>
      </c>
      <c r="G232" s="2">
        <v>1155.76171875</v>
      </c>
      <c r="H232" s="2">
        <v>2493.65234375</v>
      </c>
      <c r="I232" s="107">
        <v>2.1575834389522601</v>
      </c>
      <c r="J232" s="106">
        <v>88.172439204126746</v>
      </c>
      <c r="K232" s="110">
        <v>1.7914081162328164</v>
      </c>
      <c r="L232" s="1">
        <v>5142</v>
      </c>
      <c r="M232" s="105">
        <v>-35</v>
      </c>
      <c r="N232" s="3"/>
      <c r="O232" s="98"/>
      <c r="P232" s="97"/>
      <c r="Q232" s="97"/>
    </row>
    <row r="233" spans="1:17">
      <c r="A233" s="109" t="s">
        <v>221</v>
      </c>
      <c r="B233" s="111">
        <v>1.2669999999999999</v>
      </c>
      <c r="C233" s="1">
        <v>7559</v>
      </c>
      <c r="D233" s="1">
        <v>14698</v>
      </c>
      <c r="E233" s="1">
        <v>7383</v>
      </c>
      <c r="F233" s="1">
        <v>7315</v>
      </c>
      <c r="G233" s="2">
        <v>5966.0615627466459</v>
      </c>
      <c r="H233" s="2">
        <v>11600.63141278611</v>
      </c>
      <c r="I233" s="107">
        <v>1.9444370948538165</v>
      </c>
      <c r="J233" s="106">
        <v>100.9295967190704</v>
      </c>
      <c r="K233" s="110">
        <v>5.1556915003700672</v>
      </c>
      <c r="L233" s="1">
        <v>14857</v>
      </c>
      <c r="M233" s="105">
        <v>-159</v>
      </c>
      <c r="N233" s="3"/>
      <c r="O233" s="98"/>
      <c r="P233" s="97"/>
      <c r="Q233" s="97"/>
    </row>
    <row r="234" spans="1:17">
      <c r="A234" s="109" t="s">
        <v>222</v>
      </c>
      <c r="B234" s="111">
        <v>3.1240000000000001</v>
      </c>
      <c r="C234" s="1">
        <v>9373</v>
      </c>
      <c r="D234" s="1">
        <v>19331</v>
      </c>
      <c r="E234" s="1">
        <v>9523</v>
      </c>
      <c r="F234" s="1">
        <v>9808</v>
      </c>
      <c r="G234" s="2">
        <v>3000.3201024327782</v>
      </c>
      <c r="H234" s="2">
        <v>6187.900128040973</v>
      </c>
      <c r="I234" s="107">
        <v>2.0624133148404993</v>
      </c>
      <c r="J234" s="106">
        <v>97.094208809135395</v>
      </c>
      <c r="K234" s="110">
        <v>6.7808322488538426</v>
      </c>
      <c r="L234" s="1">
        <v>19545</v>
      </c>
      <c r="M234" s="105">
        <v>-214</v>
      </c>
      <c r="N234" s="3"/>
      <c r="O234" s="98"/>
      <c r="P234" s="97"/>
      <c r="Q234" s="97"/>
    </row>
    <row r="235" spans="1:17">
      <c r="A235" s="109" t="s">
        <v>223</v>
      </c>
      <c r="B235" s="111">
        <v>1.345</v>
      </c>
      <c r="C235" s="1">
        <v>7473</v>
      </c>
      <c r="D235" s="1">
        <v>16078</v>
      </c>
      <c r="E235" s="1">
        <v>7518</v>
      </c>
      <c r="F235" s="1">
        <v>8560</v>
      </c>
      <c r="G235" s="2">
        <v>5556.1338289962823</v>
      </c>
      <c r="H235" s="2">
        <v>11953.903345724908</v>
      </c>
      <c r="I235" s="107">
        <v>2.1514786564967214</v>
      </c>
      <c r="J235" s="106">
        <v>87.827102803738327</v>
      </c>
      <c r="K235" s="110">
        <v>5.6397610520444923</v>
      </c>
      <c r="L235" s="1">
        <v>16140</v>
      </c>
      <c r="M235" s="105">
        <v>-62</v>
      </c>
      <c r="N235" s="3"/>
      <c r="O235" s="98"/>
      <c r="P235" s="97"/>
      <c r="Q235" s="97"/>
    </row>
    <row r="236" spans="1:17">
      <c r="A236" s="109" t="s">
        <v>224</v>
      </c>
      <c r="B236" s="111">
        <v>1.411</v>
      </c>
      <c r="C236" s="1">
        <v>2659</v>
      </c>
      <c r="D236" s="1">
        <v>7309</v>
      </c>
      <c r="E236" s="1">
        <v>3539</v>
      </c>
      <c r="F236" s="1">
        <v>3770</v>
      </c>
      <c r="G236" s="2">
        <v>1884.4790928419561</v>
      </c>
      <c r="H236" s="2">
        <v>5180.0141743444365</v>
      </c>
      <c r="I236" s="107">
        <v>2.748777735990974</v>
      </c>
      <c r="J236" s="106">
        <v>93.872679045092838</v>
      </c>
      <c r="K236" s="110">
        <v>2.5638147486872245</v>
      </c>
      <c r="L236" s="1">
        <v>7226</v>
      </c>
      <c r="M236" s="105">
        <v>83</v>
      </c>
      <c r="N236" s="3"/>
      <c r="O236" s="98"/>
      <c r="P236" s="97"/>
      <c r="Q236" s="97"/>
    </row>
    <row r="237" spans="1:17">
      <c r="A237" s="109" t="s">
        <v>225</v>
      </c>
      <c r="B237" s="111">
        <v>0.49199999999999999</v>
      </c>
      <c r="C237" s="1">
        <v>1324</v>
      </c>
      <c r="D237" s="1">
        <v>3927</v>
      </c>
      <c r="E237" s="1">
        <v>1763</v>
      </c>
      <c r="F237" s="1">
        <v>2164</v>
      </c>
      <c r="G237" s="2">
        <v>2691.0569105691056</v>
      </c>
      <c r="H237" s="2">
        <v>7981.707317073171</v>
      </c>
      <c r="I237" s="107">
        <v>2.9660120845921449</v>
      </c>
      <c r="J237" s="106">
        <v>81.469500924214415</v>
      </c>
      <c r="K237" s="110">
        <v>1.3774935720474388</v>
      </c>
      <c r="L237" s="1">
        <v>3946</v>
      </c>
      <c r="M237" s="105">
        <v>-19</v>
      </c>
      <c r="N237" s="3"/>
      <c r="O237" s="98"/>
      <c r="P237" s="97"/>
      <c r="Q237" s="97"/>
    </row>
    <row r="238" spans="1:17">
      <c r="A238" s="109" t="s">
        <v>226</v>
      </c>
      <c r="B238" s="111">
        <v>0.45800000000000002</v>
      </c>
      <c r="C238" s="1">
        <v>2354</v>
      </c>
      <c r="D238" s="1">
        <v>5392</v>
      </c>
      <c r="E238" s="1">
        <v>2349</v>
      </c>
      <c r="F238" s="1">
        <v>3043</v>
      </c>
      <c r="G238" s="2">
        <v>5139.7379912663755</v>
      </c>
      <c r="H238" s="2">
        <v>11772.925764192139</v>
      </c>
      <c r="I238" s="107">
        <v>2.2905692438402721</v>
      </c>
      <c r="J238" s="106">
        <v>77.193558987840944</v>
      </c>
      <c r="K238" s="110">
        <v>1.8913790019047083</v>
      </c>
      <c r="L238" s="1">
        <v>5468</v>
      </c>
      <c r="M238" s="105">
        <v>-76</v>
      </c>
      <c r="N238" s="3"/>
      <c r="O238" s="98"/>
      <c r="P238" s="97"/>
      <c r="Q238" s="97"/>
    </row>
    <row r="239" spans="1:17">
      <c r="A239" s="109" t="s">
        <v>227</v>
      </c>
      <c r="B239" s="111">
        <v>10.135</v>
      </c>
      <c r="C239" s="1">
        <v>2192</v>
      </c>
      <c r="D239" s="1">
        <v>6190</v>
      </c>
      <c r="E239" s="1">
        <v>2966</v>
      </c>
      <c r="F239" s="1">
        <v>3224</v>
      </c>
      <c r="G239" s="2">
        <v>216.28021706956093</v>
      </c>
      <c r="H239" s="2">
        <v>610.75481006413418</v>
      </c>
      <c r="I239" s="107">
        <v>2.823905109489051</v>
      </c>
      <c r="J239" s="106">
        <v>91.997518610421835</v>
      </c>
      <c r="K239" s="110">
        <v>2.1712974817860062</v>
      </c>
      <c r="L239" s="1">
        <v>6113</v>
      </c>
      <c r="M239" s="105">
        <v>77</v>
      </c>
      <c r="N239" s="3"/>
      <c r="O239" s="98"/>
      <c r="P239" s="97"/>
      <c r="Q239" s="97"/>
    </row>
    <row r="240" spans="1:17">
      <c r="A240" s="109" t="s">
        <v>228</v>
      </c>
      <c r="B240" s="111">
        <v>0.40600000000000003</v>
      </c>
      <c r="C240" s="1">
        <v>3002</v>
      </c>
      <c r="D240" s="1">
        <v>6501</v>
      </c>
      <c r="E240" s="1">
        <v>2967</v>
      </c>
      <c r="F240" s="1">
        <v>3534</v>
      </c>
      <c r="G240" s="2">
        <v>7394.0886699507382</v>
      </c>
      <c r="H240" s="2">
        <v>16012.31527093596</v>
      </c>
      <c r="I240" s="107">
        <v>2.1655562958027983</v>
      </c>
      <c r="J240" s="106">
        <v>83.955857385398986</v>
      </c>
      <c r="K240" s="110">
        <v>2.2803885184314745</v>
      </c>
      <c r="L240" s="1">
        <v>6384</v>
      </c>
      <c r="M240" s="105">
        <v>117</v>
      </c>
      <c r="N240" s="3"/>
      <c r="O240" s="98"/>
      <c r="P240" s="97"/>
      <c r="Q240" s="97"/>
    </row>
    <row r="241" spans="1:17">
      <c r="A241" s="109" t="s">
        <v>229</v>
      </c>
      <c r="B241" s="111">
        <v>0.3</v>
      </c>
      <c r="C241" s="1">
        <v>1698</v>
      </c>
      <c r="D241" s="1">
        <v>4730</v>
      </c>
      <c r="E241" s="1">
        <v>2289</v>
      </c>
      <c r="F241" s="1">
        <v>2441</v>
      </c>
      <c r="G241" s="2">
        <v>5660</v>
      </c>
      <c r="H241" s="2">
        <v>15766.666666666668</v>
      </c>
      <c r="I241" s="107">
        <v>2.785630153121319</v>
      </c>
      <c r="J241" s="106">
        <v>93.773043834494061</v>
      </c>
      <c r="K241" s="110">
        <v>1.6591659271159627</v>
      </c>
      <c r="L241" s="1">
        <v>4631</v>
      </c>
      <c r="M241" s="105">
        <v>99</v>
      </c>
      <c r="N241" s="3"/>
      <c r="O241" s="98"/>
      <c r="P241" s="97"/>
      <c r="Q241" s="97"/>
    </row>
    <row r="242" spans="1:17">
      <c r="A242" s="109" t="s">
        <v>230</v>
      </c>
      <c r="B242" s="111">
        <v>0.17699999999999999</v>
      </c>
      <c r="C242" s="1">
        <v>1445</v>
      </c>
      <c r="D242" s="1">
        <v>3384</v>
      </c>
      <c r="E242" s="1">
        <v>1572</v>
      </c>
      <c r="F242" s="1">
        <v>1812</v>
      </c>
      <c r="G242" s="2">
        <v>8163.8418079096045</v>
      </c>
      <c r="H242" s="2">
        <v>19118.644067796613</v>
      </c>
      <c r="I242" s="107">
        <v>2.3418685121107266</v>
      </c>
      <c r="J242" s="106">
        <v>86.754966887417211</v>
      </c>
      <c r="K242" s="110">
        <v>1.187022726714676</v>
      </c>
      <c r="L242" s="1">
        <v>3405</v>
      </c>
      <c r="M242" s="105">
        <v>-21</v>
      </c>
      <c r="N242" s="3"/>
      <c r="O242" s="98"/>
      <c r="P242" s="97"/>
      <c r="Q242" s="97"/>
    </row>
    <row r="243" spans="1:17">
      <c r="A243" s="109" t="s">
        <v>231</v>
      </c>
      <c r="B243" s="111">
        <v>1.5940000000000001</v>
      </c>
      <c r="C243" s="1">
        <v>1814</v>
      </c>
      <c r="D243" s="1">
        <v>4754</v>
      </c>
      <c r="E243" s="1">
        <v>2230</v>
      </c>
      <c r="F243" s="1">
        <v>2524</v>
      </c>
      <c r="G243" s="2">
        <v>1138.01756587202</v>
      </c>
      <c r="H243" s="2">
        <v>2982.4341279799246</v>
      </c>
      <c r="I243" s="107">
        <v>2.6207276736493936</v>
      </c>
      <c r="J243" s="106">
        <v>88.351822503961969</v>
      </c>
      <c r="K243" s="110">
        <v>1.6675845280146484</v>
      </c>
      <c r="L243" s="1">
        <v>4797</v>
      </c>
      <c r="M243" s="105">
        <v>-43</v>
      </c>
      <c r="N243" s="3"/>
      <c r="O243" s="98"/>
      <c r="P243" s="97"/>
      <c r="Q243" s="97"/>
    </row>
    <row r="244" spans="1:17">
      <c r="A244" s="109" t="s">
        <v>232</v>
      </c>
      <c r="B244" s="108">
        <v>0.40899999999999997</v>
      </c>
      <c r="C244" s="2">
        <v>2730</v>
      </c>
      <c r="D244" s="2">
        <v>5482</v>
      </c>
      <c r="E244" s="2">
        <v>2639</v>
      </c>
      <c r="F244" s="2">
        <v>2843</v>
      </c>
      <c r="G244" s="2">
        <v>6674.8166259168711</v>
      </c>
      <c r="H244" s="2">
        <v>13403.422982885086</v>
      </c>
      <c r="I244" s="107">
        <v>2.008058608058608</v>
      </c>
      <c r="J244" s="106">
        <v>92.82448118185016</v>
      </c>
      <c r="K244" s="106">
        <v>1.9229487552747795</v>
      </c>
      <c r="L244" s="2">
        <v>5529</v>
      </c>
      <c r="M244" s="105">
        <v>-47</v>
      </c>
      <c r="N244" s="3"/>
      <c r="O244" s="98"/>
      <c r="P244" s="97"/>
      <c r="Q244" s="97"/>
    </row>
    <row r="245" spans="1:17">
      <c r="A245" s="109" t="s">
        <v>233</v>
      </c>
      <c r="B245" s="108">
        <v>3.3540000000000001</v>
      </c>
      <c r="C245" s="2">
        <v>2644</v>
      </c>
      <c r="D245" s="2">
        <v>7985</v>
      </c>
      <c r="E245" s="2">
        <v>3661</v>
      </c>
      <c r="F245" s="2">
        <v>4324</v>
      </c>
      <c r="G245" s="2">
        <v>788.3124627310674</v>
      </c>
      <c r="H245" s="2">
        <v>2380.7394156231367</v>
      </c>
      <c r="I245" s="107">
        <v>3.0200453857791225</v>
      </c>
      <c r="J245" s="106">
        <v>84.666975023126739</v>
      </c>
      <c r="K245" s="106">
        <v>2.8009386740002036</v>
      </c>
      <c r="L245" s="2">
        <v>7907</v>
      </c>
      <c r="M245" s="105">
        <v>78</v>
      </c>
      <c r="N245" s="3"/>
      <c r="O245" s="98"/>
      <c r="P245" s="97"/>
      <c r="Q245" s="97"/>
    </row>
    <row r="246" spans="1:17">
      <c r="A246" s="104" t="s">
        <v>234</v>
      </c>
      <c r="B246" s="103">
        <v>0.59099999999999997</v>
      </c>
      <c r="C246" s="100">
        <v>2822</v>
      </c>
      <c r="D246" s="100">
        <v>6927</v>
      </c>
      <c r="E246" s="100">
        <v>3282</v>
      </c>
      <c r="F246" s="100">
        <v>3645</v>
      </c>
      <c r="G246" s="100">
        <v>4774.9576988155668</v>
      </c>
      <c r="H246" s="100">
        <v>11720.812182741118</v>
      </c>
      <c r="I246" s="102">
        <v>2.4546420978029766</v>
      </c>
      <c r="J246" s="101">
        <v>90.041152263374485</v>
      </c>
      <c r="K246" s="101">
        <v>2.4298186843831444</v>
      </c>
      <c r="L246" s="100">
        <v>7074</v>
      </c>
      <c r="M246" s="99">
        <v>-147</v>
      </c>
      <c r="N246" s="3"/>
      <c r="O246" s="98"/>
      <c r="P246" s="97"/>
      <c r="Q246" s="97"/>
    </row>
    <row r="247" spans="1:17">
      <c r="A247" s="4" t="s">
        <v>309</v>
      </c>
    </row>
    <row r="248" spans="1:17">
      <c r="A248" s="4" t="s">
        <v>311</v>
      </c>
    </row>
  </sheetData>
  <mergeCells count="7">
    <mergeCell ref="L8:L9"/>
    <mergeCell ref="M8:M9"/>
    <mergeCell ref="A8:A9"/>
    <mergeCell ref="K8:K9"/>
    <mergeCell ref="I8:I9"/>
    <mergeCell ref="C8:F8"/>
    <mergeCell ref="G8:H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40"/>
  <sheetViews>
    <sheetView workbookViewId="0"/>
  </sheetViews>
  <sheetFormatPr defaultRowHeight="10.5"/>
  <cols>
    <col min="1" max="1" width="9.625" style="4" customWidth="1"/>
    <col min="2" max="2" width="6.5" style="1" customWidth="1"/>
    <col min="3" max="3" width="7.5" style="1" customWidth="1"/>
    <col min="4" max="4" width="8.875" style="1" customWidth="1"/>
    <col min="5" max="5" width="6.875" style="1" customWidth="1"/>
    <col min="6" max="6" width="7" style="1" customWidth="1"/>
    <col min="7" max="7" width="6.625" style="1" customWidth="1"/>
    <col min="8" max="8" width="6.875" style="1" customWidth="1"/>
    <col min="9" max="9" width="6.75" style="1" customWidth="1"/>
    <col min="10" max="10" width="6.375" style="1" customWidth="1"/>
    <col min="11" max="11" width="5.875" style="1" customWidth="1"/>
    <col min="12" max="12" width="8.75" style="1" customWidth="1"/>
    <col min="13" max="13" width="7.75" style="1" customWidth="1"/>
    <col min="14" max="14" width="9" style="1"/>
    <col min="15" max="15" width="9" style="96"/>
    <col min="16" max="16384" width="9" style="1"/>
  </cols>
  <sheetData>
    <row r="1" spans="1:17" ht="17.25">
      <c r="A1" s="147" t="s">
        <v>345</v>
      </c>
    </row>
    <row r="2" spans="1:17" ht="13.5" customHeight="1">
      <c r="A2" s="146" t="s">
        <v>344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4" spans="1:17">
      <c r="A4" s="4" t="s">
        <v>343</v>
      </c>
    </row>
    <row r="5" spans="1:17">
      <c r="B5" s="145"/>
      <c r="C5" s="144" t="s">
        <v>342</v>
      </c>
    </row>
    <row r="6" spans="1:17" ht="10.5" customHeight="1">
      <c r="A6" s="295" t="s">
        <v>331</v>
      </c>
      <c r="B6" s="143" t="s">
        <v>330</v>
      </c>
      <c r="C6" s="298" t="s">
        <v>341</v>
      </c>
      <c r="D6" s="299"/>
      <c r="E6" s="299"/>
      <c r="F6" s="300"/>
      <c r="G6" s="298" t="s">
        <v>328</v>
      </c>
      <c r="H6" s="300"/>
      <c r="I6" s="291" t="s">
        <v>327</v>
      </c>
      <c r="J6" s="143" t="s">
        <v>326</v>
      </c>
      <c r="K6" s="291" t="s">
        <v>325</v>
      </c>
      <c r="L6" s="291" t="s">
        <v>340</v>
      </c>
      <c r="M6" s="293" t="s">
        <v>323</v>
      </c>
    </row>
    <row r="7" spans="1:17">
      <c r="A7" s="296"/>
      <c r="B7" s="138" t="s">
        <v>322</v>
      </c>
      <c r="C7" s="139" t="s">
        <v>318</v>
      </c>
      <c r="D7" s="142" t="s">
        <v>321</v>
      </c>
      <c r="E7" s="141" t="s">
        <v>320</v>
      </c>
      <c r="F7" s="140" t="s">
        <v>319</v>
      </c>
      <c r="G7" s="139" t="s">
        <v>318</v>
      </c>
      <c r="H7" s="138" t="s">
        <v>317</v>
      </c>
      <c r="I7" s="297"/>
      <c r="J7" s="138" t="s">
        <v>316</v>
      </c>
      <c r="K7" s="297"/>
      <c r="L7" s="301"/>
      <c r="M7" s="294"/>
    </row>
    <row r="8" spans="1:17" s="3" customFormat="1">
      <c r="A8" s="121" t="s">
        <v>315</v>
      </c>
      <c r="B8" s="136">
        <v>610.22</v>
      </c>
      <c r="C8" s="119">
        <v>645480</v>
      </c>
      <c r="D8" s="119">
        <v>1464238</v>
      </c>
      <c r="E8" s="119">
        <v>699116</v>
      </c>
      <c r="F8" s="119">
        <v>765122</v>
      </c>
      <c r="G8" s="118">
        <v>1058</v>
      </c>
      <c r="H8" s="118">
        <v>2400</v>
      </c>
      <c r="I8" s="117">
        <v>2.27</v>
      </c>
      <c r="J8" s="116">
        <v>91.4</v>
      </c>
      <c r="K8" s="137"/>
      <c r="L8" s="118">
        <v>1465825</v>
      </c>
      <c r="M8" s="113">
        <v>-1587</v>
      </c>
      <c r="O8" s="98"/>
      <c r="P8" s="97"/>
      <c r="Q8" s="97"/>
    </row>
    <row r="9" spans="1:17" s="3" customFormat="1">
      <c r="A9" s="121" t="s">
        <v>314</v>
      </c>
      <c r="B9" s="136">
        <v>94.92</v>
      </c>
      <c r="C9" s="119">
        <v>56439</v>
      </c>
      <c r="D9" s="119">
        <v>125091</v>
      </c>
      <c r="E9" s="119">
        <v>60377</v>
      </c>
      <c r="F9" s="119">
        <v>64714</v>
      </c>
      <c r="G9" s="118">
        <v>595</v>
      </c>
      <c r="H9" s="118">
        <v>1318</v>
      </c>
      <c r="I9" s="117">
        <v>2.2200000000000002</v>
      </c>
      <c r="J9" s="116">
        <v>93.3</v>
      </c>
      <c r="K9" s="115">
        <v>100</v>
      </c>
      <c r="L9" s="118">
        <v>125109</v>
      </c>
      <c r="M9" s="113">
        <v>-18</v>
      </c>
      <c r="O9" s="98"/>
      <c r="P9" s="97"/>
      <c r="Q9" s="97"/>
    </row>
    <row r="10" spans="1:17">
      <c r="A10" s="109" t="s">
        <v>18</v>
      </c>
      <c r="B10" s="127">
        <v>1.091</v>
      </c>
      <c r="C10" s="112">
        <v>4859</v>
      </c>
      <c r="D10" s="112">
        <v>10596</v>
      </c>
      <c r="E10" s="112">
        <v>4979</v>
      </c>
      <c r="F10" s="112">
        <v>5617</v>
      </c>
      <c r="G10" s="2">
        <v>4454</v>
      </c>
      <c r="H10" s="2">
        <v>9712</v>
      </c>
      <c r="I10" s="107">
        <v>2.1800000000000002</v>
      </c>
      <c r="J10" s="106">
        <v>88.6</v>
      </c>
      <c r="K10" s="110">
        <v>8.5</v>
      </c>
      <c r="L10" s="131">
        <v>10683</v>
      </c>
      <c r="M10" s="105">
        <v>-87</v>
      </c>
      <c r="N10" s="3"/>
      <c r="O10" s="98"/>
      <c r="P10" s="97"/>
      <c r="Q10" s="97"/>
    </row>
    <row r="11" spans="1:17">
      <c r="A11" s="109" t="s">
        <v>19</v>
      </c>
      <c r="B11" s="127">
        <v>0.46700000000000003</v>
      </c>
      <c r="C11" s="112">
        <v>3297</v>
      </c>
      <c r="D11" s="112">
        <v>7002</v>
      </c>
      <c r="E11" s="112">
        <v>3282</v>
      </c>
      <c r="F11" s="112">
        <v>3720</v>
      </c>
      <c r="G11" s="2">
        <v>7060</v>
      </c>
      <c r="H11" s="2">
        <v>14994</v>
      </c>
      <c r="I11" s="107">
        <v>2.12</v>
      </c>
      <c r="J11" s="106">
        <v>88.2</v>
      </c>
      <c r="K11" s="110">
        <v>5.6</v>
      </c>
      <c r="L11" s="131">
        <v>7051</v>
      </c>
      <c r="M11" s="105">
        <v>-49</v>
      </c>
      <c r="N11" s="3"/>
      <c r="O11" s="98"/>
      <c r="P11" s="97"/>
      <c r="Q11" s="97"/>
    </row>
    <row r="12" spans="1:17">
      <c r="A12" s="109" t="s">
        <v>20</v>
      </c>
      <c r="B12" s="127">
        <v>0.45800000000000002</v>
      </c>
      <c r="C12" s="112">
        <v>3125</v>
      </c>
      <c r="D12" s="112">
        <v>7001</v>
      </c>
      <c r="E12" s="112">
        <v>3166</v>
      </c>
      <c r="F12" s="112">
        <v>3835</v>
      </c>
      <c r="G12" s="2">
        <v>6823</v>
      </c>
      <c r="H12" s="2">
        <v>15286</v>
      </c>
      <c r="I12" s="107">
        <v>2.2400000000000002</v>
      </c>
      <c r="J12" s="106">
        <v>82.6</v>
      </c>
      <c r="K12" s="110">
        <v>5.6</v>
      </c>
      <c r="L12" s="131">
        <v>6998</v>
      </c>
      <c r="M12" s="105">
        <v>3</v>
      </c>
      <c r="N12" s="3"/>
      <c r="O12" s="98"/>
      <c r="P12" s="97"/>
      <c r="Q12" s="97"/>
    </row>
    <row r="13" spans="1:17">
      <c r="A13" s="109" t="s">
        <v>21</v>
      </c>
      <c r="B13" s="127">
        <v>0.61499999999999999</v>
      </c>
      <c r="C13" s="112">
        <v>3825</v>
      </c>
      <c r="D13" s="112">
        <v>8461</v>
      </c>
      <c r="E13" s="112">
        <v>3853</v>
      </c>
      <c r="F13" s="112">
        <v>4608</v>
      </c>
      <c r="G13" s="2">
        <v>6220</v>
      </c>
      <c r="H13" s="2">
        <v>13758</v>
      </c>
      <c r="I13" s="107">
        <v>2.21</v>
      </c>
      <c r="J13" s="106">
        <v>83.6</v>
      </c>
      <c r="K13" s="110">
        <v>6.8</v>
      </c>
      <c r="L13" s="131">
        <v>8489</v>
      </c>
      <c r="M13" s="105">
        <v>-28</v>
      </c>
      <c r="N13" s="3"/>
      <c r="O13" s="98"/>
      <c r="P13" s="97"/>
      <c r="Q13" s="97"/>
    </row>
    <row r="14" spans="1:17">
      <c r="A14" s="109" t="s">
        <v>22</v>
      </c>
      <c r="B14" s="127">
        <v>0.25800000000000001</v>
      </c>
      <c r="C14" s="112">
        <v>1378</v>
      </c>
      <c r="D14" s="112">
        <v>2696</v>
      </c>
      <c r="E14" s="112">
        <v>1225</v>
      </c>
      <c r="F14" s="112">
        <v>1471</v>
      </c>
      <c r="G14" s="2">
        <v>5341</v>
      </c>
      <c r="H14" s="2">
        <v>10450</v>
      </c>
      <c r="I14" s="107">
        <v>1.96</v>
      </c>
      <c r="J14" s="106">
        <v>83.3</v>
      </c>
      <c r="K14" s="110">
        <v>2.2000000000000002</v>
      </c>
      <c r="L14" s="131">
        <v>2726</v>
      </c>
      <c r="M14" s="105">
        <v>-30</v>
      </c>
      <c r="N14" s="3"/>
      <c r="O14" s="98"/>
      <c r="P14" s="97"/>
      <c r="Q14" s="97"/>
    </row>
    <row r="15" spans="1:17">
      <c r="A15" s="109" t="s">
        <v>23</v>
      </c>
      <c r="B15" s="127">
        <v>6.9160000000000004</v>
      </c>
      <c r="C15" s="112">
        <v>1945</v>
      </c>
      <c r="D15" s="112">
        <v>4585</v>
      </c>
      <c r="E15" s="112">
        <v>2321</v>
      </c>
      <c r="F15" s="112">
        <v>2264</v>
      </c>
      <c r="G15" s="2">
        <v>281</v>
      </c>
      <c r="H15" s="2">
        <v>663</v>
      </c>
      <c r="I15" s="107">
        <v>2.36</v>
      </c>
      <c r="J15" s="106">
        <v>102.5</v>
      </c>
      <c r="K15" s="110">
        <v>3.7</v>
      </c>
      <c r="L15" s="131">
        <v>4667</v>
      </c>
      <c r="M15" s="105">
        <v>-82</v>
      </c>
      <c r="N15" s="3"/>
      <c r="O15" s="98"/>
      <c r="P15" s="97"/>
      <c r="Q15" s="97"/>
    </row>
    <row r="16" spans="1:17">
      <c r="A16" s="109" t="s">
        <v>24</v>
      </c>
      <c r="B16" s="127">
        <v>9.8179999999999996</v>
      </c>
      <c r="C16" s="112">
        <v>7233</v>
      </c>
      <c r="D16" s="112">
        <v>16633</v>
      </c>
      <c r="E16" s="112">
        <v>8310</v>
      </c>
      <c r="F16" s="112">
        <v>8323</v>
      </c>
      <c r="G16" s="2">
        <v>737</v>
      </c>
      <c r="H16" s="2">
        <v>1694</v>
      </c>
      <c r="I16" s="107">
        <v>2.2999999999999998</v>
      </c>
      <c r="J16" s="106">
        <v>99.8</v>
      </c>
      <c r="K16" s="110">
        <v>13.3</v>
      </c>
      <c r="L16" s="131">
        <v>16456</v>
      </c>
      <c r="M16" s="105">
        <v>177</v>
      </c>
      <c r="N16" s="3"/>
      <c r="O16" s="98"/>
      <c r="P16" s="97"/>
      <c r="Q16" s="97"/>
    </row>
    <row r="17" spans="1:17">
      <c r="A17" s="109" t="s">
        <v>25</v>
      </c>
      <c r="B17" s="127">
        <v>9.3870000000000005</v>
      </c>
      <c r="C17" s="112">
        <v>4754</v>
      </c>
      <c r="D17" s="112">
        <v>11682</v>
      </c>
      <c r="E17" s="112">
        <v>6260</v>
      </c>
      <c r="F17" s="112">
        <v>5422</v>
      </c>
      <c r="G17" s="2">
        <v>506</v>
      </c>
      <c r="H17" s="2">
        <v>1244</v>
      </c>
      <c r="I17" s="107">
        <v>2.46</v>
      </c>
      <c r="J17" s="106">
        <v>115.5</v>
      </c>
      <c r="K17" s="110">
        <v>9.3000000000000007</v>
      </c>
      <c r="L17" s="131">
        <v>11574</v>
      </c>
      <c r="M17" s="105">
        <v>108</v>
      </c>
      <c r="N17" s="3"/>
      <c r="O17" s="98"/>
      <c r="P17" s="97"/>
      <c r="Q17" s="97"/>
    </row>
    <row r="18" spans="1:17">
      <c r="A18" s="109" t="s">
        <v>26</v>
      </c>
      <c r="B18" s="127">
        <v>2.6640000000000001</v>
      </c>
      <c r="C18" s="112">
        <v>5434</v>
      </c>
      <c r="D18" s="112">
        <v>12168</v>
      </c>
      <c r="E18" s="112">
        <v>5851</v>
      </c>
      <c r="F18" s="112">
        <v>6317</v>
      </c>
      <c r="G18" s="2">
        <v>2040</v>
      </c>
      <c r="H18" s="2">
        <v>4568</v>
      </c>
      <c r="I18" s="107">
        <v>2.2400000000000002</v>
      </c>
      <c r="J18" s="106">
        <v>92.6</v>
      </c>
      <c r="K18" s="110">
        <v>9.6999999999999993</v>
      </c>
      <c r="L18" s="131">
        <v>12097</v>
      </c>
      <c r="M18" s="105">
        <v>71</v>
      </c>
      <c r="N18" s="3"/>
      <c r="O18" s="98"/>
      <c r="P18" s="97"/>
      <c r="Q18" s="97"/>
    </row>
    <row r="19" spans="1:17">
      <c r="A19" s="109" t="s">
        <v>115</v>
      </c>
      <c r="B19" s="127">
        <v>0.36899999999999999</v>
      </c>
      <c r="C19" s="112">
        <v>1476</v>
      </c>
      <c r="D19" s="112">
        <v>3336</v>
      </c>
      <c r="E19" s="112">
        <v>1523</v>
      </c>
      <c r="F19" s="112">
        <v>1813</v>
      </c>
      <c r="G19" s="2">
        <v>4000</v>
      </c>
      <c r="H19" s="2">
        <v>9041</v>
      </c>
      <c r="I19" s="107">
        <v>2.2599999999999998</v>
      </c>
      <c r="J19" s="106">
        <v>84</v>
      </c>
      <c r="K19" s="110">
        <v>2.7</v>
      </c>
      <c r="L19" s="131">
        <v>3287</v>
      </c>
      <c r="M19" s="105">
        <v>49</v>
      </c>
      <c r="N19" s="3"/>
      <c r="O19" s="98"/>
      <c r="P19" s="97"/>
      <c r="Q19" s="97"/>
    </row>
    <row r="20" spans="1:17">
      <c r="A20" s="109" t="s">
        <v>116</v>
      </c>
      <c r="B20" s="127">
        <v>0.58799999999999997</v>
      </c>
      <c r="C20" s="112">
        <v>2956</v>
      </c>
      <c r="D20" s="112">
        <v>6205</v>
      </c>
      <c r="E20" s="112">
        <v>2796</v>
      </c>
      <c r="F20" s="112">
        <v>3409</v>
      </c>
      <c r="G20" s="2">
        <v>5027</v>
      </c>
      <c r="H20" s="2">
        <v>10553</v>
      </c>
      <c r="I20" s="107">
        <v>2.1</v>
      </c>
      <c r="J20" s="106">
        <v>82</v>
      </c>
      <c r="K20" s="110">
        <v>5</v>
      </c>
      <c r="L20" s="131">
        <v>6178</v>
      </c>
      <c r="M20" s="105">
        <v>27</v>
      </c>
      <c r="N20" s="3"/>
      <c r="O20" s="98"/>
      <c r="P20" s="97"/>
      <c r="Q20" s="97"/>
    </row>
    <row r="21" spans="1:17">
      <c r="A21" s="109" t="s">
        <v>117</v>
      </c>
      <c r="B21" s="127">
        <v>0.39400000000000002</v>
      </c>
      <c r="C21" s="112">
        <v>1129</v>
      </c>
      <c r="D21" s="112">
        <v>2599</v>
      </c>
      <c r="E21" s="112">
        <v>1219</v>
      </c>
      <c r="F21" s="112">
        <v>1380</v>
      </c>
      <c r="G21" s="2">
        <v>2865</v>
      </c>
      <c r="H21" s="2">
        <v>6596</v>
      </c>
      <c r="I21" s="107">
        <v>2.2999999999999998</v>
      </c>
      <c r="J21" s="106">
        <v>88.3</v>
      </c>
      <c r="K21" s="110">
        <v>2.1</v>
      </c>
      <c r="L21" s="131">
        <v>2584</v>
      </c>
      <c r="M21" s="105">
        <v>15</v>
      </c>
      <c r="N21" s="3"/>
      <c r="O21" s="98"/>
      <c r="P21" s="97"/>
      <c r="Q21" s="97"/>
    </row>
    <row r="22" spans="1:17">
      <c r="A22" s="109" t="s">
        <v>118</v>
      </c>
      <c r="B22" s="127">
        <v>0.22500000000000001</v>
      </c>
      <c r="C22" s="112">
        <v>1511</v>
      </c>
      <c r="D22" s="112">
        <v>3472</v>
      </c>
      <c r="E22" s="112">
        <v>1663</v>
      </c>
      <c r="F22" s="112">
        <v>1809</v>
      </c>
      <c r="G22" s="2">
        <v>6716</v>
      </c>
      <c r="H22" s="2">
        <v>15431</v>
      </c>
      <c r="I22" s="107">
        <v>2.2999999999999998</v>
      </c>
      <c r="J22" s="106">
        <v>91.9</v>
      </c>
      <c r="K22" s="110">
        <v>2.8</v>
      </c>
      <c r="L22" s="131">
        <v>3498</v>
      </c>
      <c r="M22" s="105">
        <v>-26</v>
      </c>
      <c r="N22" s="3"/>
      <c r="O22" s="98"/>
      <c r="P22" s="97"/>
      <c r="Q22" s="97"/>
    </row>
    <row r="23" spans="1:17">
      <c r="A23" s="109" t="s">
        <v>119</v>
      </c>
      <c r="B23" s="127">
        <v>0.47199999999999998</v>
      </c>
      <c r="C23" s="112">
        <v>2762</v>
      </c>
      <c r="D23" s="112">
        <v>5776</v>
      </c>
      <c r="E23" s="112">
        <v>2666</v>
      </c>
      <c r="F23" s="112">
        <v>3110</v>
      </c>
      <c r="G23" s="2">
        <v>5852</v>
      </c>
      <c r="H23" s="2">
        <v>12237</v>
      </c>
      <c r="I23" s="107">
        <v>2.09</v>
      </c>
      <c r="J23" s="106">
        <v>85.7</v>
      </c>
      <c r="K23" s="110">
        <v>4.5999999999999996</v>
      </c>
      <c r="L23" s="131">
        <v>5823</v>
      </c>
      <c r="M23" s="105">
        <v>-47</v>
      </c>
      <c r="N23" s="3"/>
      <c r="O23" s="98"/>
      <c r="P23" s="97"/>
      <c r="Q23" s="97"/>
    </row>
    <row r="24" spans="1:17">
      <c r="A24" s="109" t="s">
        <v>120</v>
      </c>
      <c r="B24" s="127">
        <v>0.88500000000000001</v>
      </c>
      <c r="C24" s="112">
        <v>4195</v>
      </c>
      <c r="D24" s="112">
        <v>8270</v>
      </c>
      <c r="E24" s="112">
        <v>4024</v>
      </c>
      <c r="F24" s="112">
        <v>4246</v>
      </c>
      <c r="G24" s="2">
        <v>4740</v>
      </c>
      <c r="H24" s="2">
        <v>9345</v>
      </c>
      <c r="I24" s="107">
        <v>1.97</v>
      </c>
      <c r="J24" s="106">
        <v>94.8</v>
      </c>
      <c r="K24" s="110">
        <v>6.6</v>
      </c>
      <c r="L24" s="131">
        <v>8347</v>
      </c>
      <c r="M24" s="105">
        <v>-77</v>
      </c>
      <c r="N24" s="3"/>
      <c r="O24" s="98"/>
      <c r="P24" s="97"/>
      <c r="Q24" s="97"/>
    </row>
    <row r="25" spans="1:17">
      <c r="A25" s="109" t="s">
        <v>121</v>
      </c>
      <c r="B25" s="127">
        <v>3.7130000000000001</v>
      </c>
      <c r="C25" s="112">
        <v>6194</v>
      </c>
      <c r="D25" s="112">
        <v>13546</v>
      </c>
      <c r="E25" s="112">
        <v>6733</v>
      </c>
      <c r="F25" s="112">
        <v>6813</v>
      </c>
      <c r="G25" s="2">
        <v>1668</v>
      </c>
      <c r="H25" s="2">
        <v>3648</v>
      </c>
      <c r="I25" s="107">
        <v>2.19</v>
      </c>
      <c r="J25" s="106">
        <v>98.8</v>
      </c>
      <c r="K25" s="110">
        <v>10.8</v>
      </c>
      <c r="L25" s="131">
        <v>13566</v>
      </c>
      <c r="M25" s="105">
        <v>-20</v>
      </c>
      <c r="N25" s="3"/>
      <c r="O25" s="98"/>
      <c r="P25" s="97"/>
      <c r="Q25" s="97"/>
    </row>
    <row r="26" spans="1:17">
      <c r="A26" s="109" t="s">
        <v>122</v>
      </c>
      <c r="B26" s="127">
        <v>15.178000000000001</v>
      </c>
      <c r="C26" s="112">
        <v>145</v>
      </c>
      <c r="D26" s="112">
        <v>468</v>
      </c>
      <c r="E26" s="112">
        <v>218</v>
      </c>
      <c r="F26" s="112">
        <v>250</v>
      </c>
      <c r="G26" s="2">
        <v>10</v>
      </c>
      <c r="H26" s="2">
        <v>31</v>
      </c>
      <c r="I26" s="107">
        <v>3.23</v>
      </c>
      <c r="J26" s="106">
        <v>87.2</v>
      </c>
      <c r="K26" s="110">
        <v>0.4</v>
      </c>
      <c r="L26" s="131">
        <v>476</v>
      </c>
      <c r="M26" s="105">
        <v>-8</v>
      </c>
      <c r="N26" s="3"/>
      <c r="O26" s="98"/>
      <c r="P26" s="97"/>
      <c r="Q26" s="97"/>
    </row>
    <row r="27" spans="1:17">
      <c r="A27" s="109" t="s">
        <v>123</v>
      </c>
      <c r="B27" s="127">
        <v>21.605</v>
      </c>
      <c r="C27" s="112">
        <v>146</v>
      </c>
      <c r="D27" s="112">
        <v>373</v>
      </c>
      <c r="E27" s="112">
        <v>176</v>
      </c>
      <c r="F27" s="112">
        <v>197</v>
      </c>
      <c r="G27" s="2">
        <v>7</v>
      </c>
      <c r="H27" s="2">
        <v>17</v>
      </c>
      <c r="I27" s="107">
        <v>2.5499999999999998</v>
      </c>
      <c r="J27" s="106">
        <v>89.3</v>
      </c>
      <c r="K27" s="110">
        <v>0.3</v>
      </c>
      <c r="L27" s="131">
        <v>383</v>
      </c>
      <c r="M27" s="105">
        <v>-10</v>
      </c>
      <c r="N27" s="3"/>
      <c r="O27" s="98"/>
      <c r="P27" s="97"/>
      <c r="Q27" s="97"/>
    </row>
    <row r="28" spans="1:17">
      <c r="A28" s="109" t="s">
        <v>124</v>
      </c>
      <c r="B28" s="127">
        <v>19.817</v>
      </c>
      <c r="C28" s="112">
        <v>75</v>
      </c>
      <c r="D28" s="112">
        <v>222</v>
      </c>
      <c r="E28" s="112">
        <v>112</v>
      </c>
      <c r="F28" s="112">
        <v>110</v>
      </c>
      <c r="G28" s="2">
        <v>4</v>
      </c>
      <c r="H28" s="2">
        <v>11</v>
      </c>
      <c r="I28" s="107">
        <v>2.96</v>
      </c>
      <c r="J28" s="106">
        <v>101.8</v>
      </c>
      <c r="K28" s="110">
        <v>0.2</v>
      </c>
      <c r="L28" s="131">
        <v>226</v>
      </c>
      <c r="M28" s="105">
        <v>-4</v>
      </c>
      <c r="N28" s="3"/>
      <c r="O28" s="98"/>
      <c r="P28" s="97"/>
      <c r="Q28" s="97"/>
    </row>
    <row r="29" spans="1:17" s="3" customFormat="1">
      <c r="A29" s="121" t="s">
        <v>7</v>
      </c>
      <c r="B29" s="129">
        <v>7.11</v>
      </c>
      <c r="C29" s="119">
        <v>41053</v>
      </c>
      <c r="D29" s="119">
        <v>83364</v>
      </c>
      <c r="E29" s="119">
        <v>38559</v>
      </c>
      <c r="F29" s="119">
        <v>44805</v>
      </c>
      <c r="G29" s="118">
        <v>5774</v>
      </c>
      <c r="H29" s="118">
        <v>11725</v>
      </c>
      <c r="I29" s="117">
        <v>2.0299999999999998</v>
      </c>
      <c r="J29" s="116">
        <v>86.1</v>
      </c>
      <c r="K29" s="135">
        <v>100</v>
      </c>
      <c r="L29" s="134">
        <v>83704</v>
      </c>
      <c r="M29" s="113">
        <v>-340</v>
      </c>
      <c r="O29" s="98"/>
      <c r="P29" s="97"/>
      <c r="Q29" s="97"/>
    </row>
    <row r="30" spans="1:17">
      <c r="A30" s="109" t="s">
        <v>27</v>
      </c>
      <c r="B30" s="127">
        <v>0.249</v>
      </c>
      <c r="C30" s="112">
        <v>2279</v>
      </c>
      <c r="D30" s="112">
        <v>4190</v>
      </c>
      <c r="E30" s="112">
        <v>1971</v>
      </c>
      <c r="F30" s="112">
        <v>2219</v>
      </c>
      <c r="G30" s="2">
        <v>9153</v>
      </c>
      <c r="H30" s="2">
        <v>16827</v>
      </c>
      <c r="I30" s="107">
        <v>1.84</v>
      </c>
      <c r="J30" s="106">
        <v>88.8</v>
      </c>
      <c r="K30" s="110">
        <v>5</v>
      </c>
      <c r="L30" s="131">
        <v>4136</v>
      </c>
      <c r="M30" s="105">
        <v>54</v>
      </c>
      <c r="N30" s="3"/>
      <c r="O30" s="98"/>
      <c r="P30" s="97"/>
      <c r="Q30" s="97"/>
    </row>
    <row r="31" spans="1:17">
      <c r="A31" s="109" t="s">
        <v>28</v>
      </c>
      <c r="B31" s="127">
        <v>0.224</v>
      </c>
      <c r="C31" s="112">
        <v>2015</v>
      </c>
      <c r="D31" s="112">
        <v>3902</v>
      </c>
      <c r="E31" s="112">
        <v>1825</v>
      </c>
      <c r="F31" s="112">
        <v>2077</v>
      </c>
      <c r="G31" s="2">
        <v>8996</v>
      </c>
      <c r="H31" s="2">
        <v>17420</v>
      </c>
      <c r="I31" s="107">
        <v>1.94</v>
      </c>
      <c r="J31" s="106">
        <v>87.9</v>
      </c>
      <c r="K31" s="110">
        <v>4.7</v>
      </c>
      <c r="L31" s="131">
        <v>3923</v>
      </c>
      <c r="M31" s="105">
        <v>-21</v>
      </c>
      <c r="N31" s="3"/>
      <c r="O31" s="98"/>
      <c r="P31" s="97"/>
      <c r="Q31" s="97"/>
    </row>
    <row r="32" spans="1:17">
      <c r="A32" s="109" t="s">
        <v>29</v>
      </c>
      <c r="B32" s="127">
        <v>0.41299999999999998</v>
      </c>
      <c r="C32" s="112">
        <v>1834</v>
      </c>
      <c r="D32" s="112">
        <v>3678</v>
      </c>
      <c r="E32" s="112">
        <v>1674</v>
      </c>
      <c r="F32" s="112">
        <v>2004</v>
      </c>
      <c r="G32" s="2">
        <v>4441</v>
      </c>
      <c r="H32" s="2">
        <v>8906</v>
      </c>
      <c r="I32" s="107">
        <v>2.0099999999999998</v>
      </c>
      <c r="J32" s="106">
        <v>83.5</v>
      </c>
      <c r="K32" s="110">
        <v>4.4000000000000004</v>
      </c>
      <c r="L32" s="131">
        <v>3646</v>
      </c>
      <c r="M32" s="105">
        <v>32</v>
      </c>
      <c r="N32" s="3"/>
      <c r="O32" s="98"/>
      <c r="P32" s="97"/>
      <c r="Q32" s="97"/>
    </row>
    <row r="33" spans="1:17">
      <c r="A33" s="109" t="s">
        <v>30</v>
      </c>
      <c r="B33" s="127">
        <v>0.16800000000000001</v>
      </c>
      <c r="C33" s="112">
        <v>1702</v>
      </c>
      <c r="D33" s="112">
        <v>3283</v>
      </c>
      <c r="E33" s="112">
        <v>1544</v>
      </c>
      <c r="F33" s="112">
        <v>1739</v>
      </c>
      <c r="G33" s="2">
        <v>10131</v>
      </c>
      <c r="H33" s="2">
        <v>19542</v>
      </c>
      <c r="I33" s="107">
        <v>1.93</v>
      </c>
      <c r="J33" s="106">
        <v>88.8</v>
      </c>
      <c r="K33" s="110">
        <v>3.9</v>
      </c>
      <c r="L33" s="131">
        <v>3274</v>
      </c>
      <c r="M33" s="105">
        <v>9</v>
      </c>
      <c r="N33" s="3"/>
      <c r="O33" s="98"/>
      <c r="P33" s="97"/>
      <c r="Q33" s="97"/>
    </row>
    <row r="34" spans="1:17">
      <c r="A34" s="109" t="s">
        <v>31</v>
      </c>
      <c r="B34" s="127">
        <v>0.23899999999999999</v>
      </c>
      <c r="C34" s="112">
        <v>1988</v>
      </c>
      <c r="D34" s="112">
        <v>4110</v>
      </c>
      <c r="E34" s="112">
        <v>1894</v>
      </c>
      <c r="F34" s="112">
        <v>2216</v>
      </c>
      <c r="G34" s="2">
        <v>8318</v>
      </c>
      <c r="H34" s="2">
        <v>17197</v>
      </c>
      <c r="I34" s="107">
        <v>2.0699999999999998</v>
      </c>
      <c r="J34" s="106">
        <v>85.5</v>
      </c>
      <c r="K34" s="110">
        <v>4.9000000000000004</v>
      </c>
      <c r="L34" s="131">
        <v>4163</v>
      </c>
      <c r="M34" s="105">
        <v>-53</v>
      </c>
      <c r="N34" s="3"/>
      <c r="O34" s="98"/>
      <c r="P34" s="97"/>
      <c r="Q34" s="97"/>
    </row>
    <row r="35" spans="1:17">
      <c r="A35" s="109" t="s">
        <v>32</v>
      </c>
      <c r="B35" s="127">
        <v>0.21199999999999999</v>
      </c>
      <c r="C35" s="112">
        <v>2218</v>
      </c>
      <c r="D35" s="112">
        <v>4251</v>
      </c>
      <c r="E35" s="112">
        <v>1923</v>
      </c>
      <c r="F35" s="112">
        <v>2328</v>
      </c>
      <c r="G35" s="2">
        <v>10462</v>
      </c>
      <c r="H35" s="2">
        <v>20052</v>
      </c>
      <c r="I35" s="107">
        <v>1.92</v>
      </c>
      <c r="J35" s="106">
        <v>82.6</v>
      </c>
      <c r="K35" s="110">
        <v>5.0999999999999996</v>
      </c>
      <c r="L35" s="131">
        <v>4281</v>
      </c>
      <c r="M35" s="105">
        <v>-30</v>
      </c>
      <c r="N35" s="3"/>
      <c r="O35" s="98"/>
      <c r="P35" s="97"/>
      <c r="Q35" s="97"/>
    </row>
    <row r="36" spans="1:17">
      <c r="A36" s="109" t="s">
        <v>33</v>
      </c>
      <c r="B36" s="127">
        <v>0.224</v>
      </c>
      <c r="C36" s="112">
        <v>1331</v>
      </c>
      <c r="D36" s="112">
        <v>2943</v>
      </c>
      <c r="E36" s="112">
        <v>1393</v>
      </c>
      <c r="F36" s="112">
        <v>1550</v>
      </c>
      <c r="G36" s="2">
        <v>5942</v>
      </c>
      <c r="H36" s="2">
        <v>13138</v>
      </c>
      <c r="I36" s="107">
        <v>2.21</v>
      </c>
      <c r="J36" s="106">
        <v>89.9</v>
      </c>
      <c r="K36" s="110">
        <v>3.5</v>
      </c>
      <c r="L36" s="131">
        <v>2946</v>
      </c>
      <c r="M36" s="105">
        <v>-3</v>
      </c>
      <c r="N36" s="3"/>
      <c r="O36" s="98"/>
      <c r="P36" s="97"/>
      <c r="Q36" s="97"/>
    </row>
    <row r="37" spans="1:17">
      <c r="A37" s="109" t="s">
        <v>34</v>
      </c>
      <c r="B37" s="127">
        <v>0.21199999999999999</v>
      </c>
      <c r="C37" s="112">
        <v>1525</v>
      </c>
      <c r="D37" s="112">
        <v>3146</v>
      </c>
      <c r="E37" s="112">
        <v>1464</v>
      </c>
      <c r="F37" s="112">
        <v>1682</v>
      </c>
      <c r="G37" s="2">
        <v>7193</v>
      </c>
      <c r="H37" s="2">
        <v>14840</v>
      </c>
      <c r="I37" s="107">
        <v>2.06</v>
      </c>
      <c r="J37" s="106">
        <v>87</v>
      </c>
      <c r="K37" s="110">
        <v>3.8</v>
      </c>
      <c r="L37" s="131">
        <v>3139</v>
      </c>
      <c r="M37" s="105">
        <v>7</v>
      </c>
      <c r="N37" s="3"/>
      <c r="O37" s="98"/>
      <c r="P37" s="97"/>
      <c r="Q37" s="97"/>
    </row>
    <row r="38" spans="1:17">
      <c r="A38" s="109" t="s">
        <v>35</v>
      </c>
      <c r="B38" s="127">
        <v>0.23</v>
      </c>
      <c r="C38" s="112">
        <v>1246</v>
      </c>
      <c r="D38" s="112">
        <v>2571</v>
      </c>
      <c r="E38" s="112">
        <v>1219</v>
      </c>
      <c r="F38" s="112">
        <v>1352</v>
      </c>
      <c r="G38" s="2">
        <v>5417</v>
      </c>
      <c r="H38" s="2">
        <v>11178</v>
      </c>
      <c r="I38" s="107">
        <v>2.06</v>
      </c>
      <c r="J38" s="106">
        <v>90.2</v>
      </c>
      <c r="K38" s="110">
        <v>3.1</v>
      </c>
      <c r="L38" s="131">
        <v>2596</v>
      </c>
      <c r="M38" s="105">
        <v>-25</v>
      </c>
      <c r="N38" s="3"/>
      <c r="O38" s="98"/>
      <c r="P38" s="97"/>
      <c r="Q38" s="97"/>
    </row>
    <row r="39" spans="1:17">
      <c r="A39" s="109" t="s">
        <v>125</v>
      </c>
      <c r="B39" s="127">
        <v>1.0349999999999999</v>
      </c>
      <c r="C39" s="112">
        <v>4656</v>
      </c>
      <c r="D39" s="112">
        <v>9259</v>
      </c>
      <c r="E39" s="112">
        <v>4325</v>
      </c>
      <c r="F39" s="112">
        <v>4934</v>
      </c>
      <c r="G39" s="2">
        <v>4499</v>
      </c>
      <c r="H39" s="2">
        <v>8946</v>
      </c>
      <c r="I39" s="107">
        <v>1.99</v>
      </c>
      <c r="J39" s="106">
        <v>87.7</v>
      </c>
      <c r="K39" s="110">
        <v>11.1</v>
      </c>
      <c r="L39" s="131">
        <v>9312</v>
      </c>
      <c r="M39" s="105">
        <v>-53</v>
      </c>
      <c r="N39" s="3"/>
      <c r="O39" s="98"/>
      <c r="P39" s="97"/>
      <c r="Q39" s="97"/>
    </row>
    <row r="40" spans="1:17">
      <c r="A40" s="109" t="s">
        <v>126</v>
      </c>
      <c r="B40" s="127">
        <v>0.56499999999999995</v>
      </c>
      <c r="C40" s="112">
        <v>2788</v>
      </c>
      <c r="D40" s="112">
        <v>5317</v>
      </c>
      <c r="E40" s="112">
        <v>2457</v>
      </c>
      <c r="F40" s="112">
        <v>2860</v>
      </c>
      <c r="G40" s="2">
        <v>4935</v>
      </c>
      <c r="H40" s="2">
        <v>9411</v>
      </c>
      <c r="I40" s="107">
        <v>1.91</v>
      </c>
      <c r="J40" s="106">
        <v>85.9</v>
      </c>
      <c r="K40" s="110">
        <v>6.4</v>
      </c>
      <c r="L40" s="131">
        <v>5381</v>
      </c>
      <c r="M40" s="105">
        <v>-64</v>
      </c>
      <c r="N40" s="3"/>
      <c r="O40" s="98"/>
      <c r="P40" s="97"/>
      <c r="Q40" s="97"/>
    </row>
    <row r="41" spans="1:17">
      <c r="A41" s="109" t="s">
        <v>127</v>
      </c>
      <c r="B41" s="127">
        <v>0.26300000000000001</v>
      </c>
      <c r="C41" s="112">
        <v>1335</v>
      </c>
      <c r="D41" s="112">
        <v>2531</v>
      </c>
      <c r="E41" s="112">
        <v>1134</v>
      </c>
      <c r="F41" s="112">
        <v>1397</v>
      </c>
      <c r="G41" s="2">
        <v>5076</v>
      </c>
      <c r="H41" s="2">
        <v>9624</v>
      </c>
      <c r="I41" s="107">
        <v>1.9</v>
      </c>
      <c r="J41" s="106">
        <v>81.2</v>
      </c>
      <c r="K41" s="110">
        <v>3</v>
      </c>
      <c r="L41" s="131">
        <v>2461</v>
      </c>
      <c r="M41" s="105">
        <v>70</v>
      </c>
      <c r="N41" s="3"/>
      <c r="O41" s="98"/>
      <c r="P41" s="97"/>
      <c r="Q41" s="97"/>
    </row>
    <row r="42" spans="1:17">
      <c r="A42" s="109" t="s">
        <v>128</v>
      </c>
      <c r="B42" s="127">
        <v>1.175</v>
      </c>
      <c r="C42" s="112">
        <v>1615</v>
      </c>
      <c r="D42" s="112">
        <v>3337</v>
      </c>
      <c r="E42" s="112">
        <v>1540</v>
      </c>
      <c r="F42" s="112">
        <v>1797</v>
      </c>
      <c r="G42" s="2">
        <v>1374</v>
      </c>
      <c r="H42" s="2">
        <v>2840</v>
      </c>
      <c r="I42" s="107">
        <v>2.0699999999999998</v>
      </c>
      <c r="J42" s="106">
        <v>85.7</v>
      </c>
      <c r="K42" s="110">
        <v>4</v>
      </c>
      <c r="L42" s="131">
        <v>3385</v>
      </c>
      <c r="M42" s="105">
        <v>-48</v>
      </c>
      <c r="N42" s="3"/>
      <c r="O42" s="98"/>
      <c r="P42" s="97"/>
      <c r="Q42" s="97"/>
    </row>
    <row r="43" spans="1:17">
      <c r="A43" s="109" t="s">
        <v>129</v>
      </c>
      <c r="B43" s="127">
        <v>0.2</v>
      </c>
      <c r="C43" s="112">
        <v>2023</v>
      </c>
      <c r="D43" s="112">
        <v>3972</v>
      </c>
      <c r="E43" s="112">
        <v>1894</v>
      </c>
      <c r="F43" s="112">
        <v>2078</v>
      </c>
      <c r="G43" s="2">
        <v>10115</v>
      </c>
      <c r="H43" s="2">
        <v>19860</v>
      </c>
      <c r="I43" s="107">
        <v>1.96</v>
      </c>
      <c r="J43" s="106">
        <v>91.1</v>
      </c>
      <c r="K43" s="110">
        <v>4.8</v>
      </c>
      <c r="L43" s="131">
        <v>3970</v>
      </c>
      <c r="M43" s="105">
        <v>2</v>
      </c>
      <c r="N43" s="3"/>
      <c r="O43" s="98"/>
      <c r="P43" s="97"/>
      <c r="Q43" s="97"/>
    </row>
    <row r="44" spans="1:17">
      <c r="A44" s="109" t="s">
        <v>130</v>
      </c>
      <c r="B44" s="127">
        <v>0.48099999999999998</v>
      </c>
      <c r="C44" s="112">
        <v>3929</v>
      </c>
      <c r="D44" s="112">
        <v>8456</v>
      </c>
      <c r="E44" s="112">
        <v>3805</v>
      </c>
      <c r="F44" s="112">
        <v>4651</v>
      </c>
      <c r="G44" s="2">
        <v>8168</v>
      </c>
      <c r="H44" s="2">
        <v>17580</v>
      </c>
      <c r="I44" s="107">
        <v>2.15</v>
      </c>
      <c r="J44" s="106">
        <v>81.8</v>
      </c>
      <c r="K44" s="110">
        <v>10.1</v>
      </c>
      <c r="L44" s="131">
        <v>8564</v>
      </c>
      <c r="M44" s="105">
        <v>-108</v>
      </c>
      <c r="N44" s="3"/>
      <c r="O44" s="98"/>
      <c r="P44" s="97"/>
      <c r="Q44" s="97"/>
    </row>
    <row r="45" spans="1:17">
      <c r="A45" s="109" t="s">
        <v>131</v>
      </c>
      <c r="B45" s="127">
        <v>0.66300000000000003</v>
      </c>
      <c r="C45" s="112">
        <v>5139</v>
      </c>
      <c r="D45" s="112">
        <v>10938</v>
      </c>
      <c r="E45" s="112">
        <v>5074</v>
      </c>
      <c r="F45" s="112">
        <v>5864</v>
      </c>
      <c r="G45" s="2">
        <v>7751</v>
      </c>
      <c r="H45" s="2">
        <v>16498</v>
      </c>
      <c r="I45" s="107">
        <v>2.13</v>
      </c>
      <c r="J45" s="106">
        <v>86.5</v>
      </c>
      <c r="K45" s="110">
        <v>13.1</v>
      </c>
      <c r="L45" s="132">
        <v>11040</v>
      </c>
      <c r="M45" s="105">
        <v>-102</v>
      </c>
      <c r="N45" s="3"/>
      <c r="O45" s="98"/>
      <c r="P45" s="97"/>
      <c r="Q45" s="97"/>
    </row>
    <row r="46" spans="1:17">
      <c r="A46" s="109" t="s">
        <v>132</v>
      </c>
      <c r="B46" s="127">
        <v>0.55700000000000005</v>
      </c>
      <c r="C46" s="112">
        <v>3430</v>
      </c>
      <c r="D46" s="112">
        <v>7480</v>
      </c>
      <c r="E46" s="112">
        <v>3423</v>
      </c>
      <c r="F46" s="112">
        <v>4057</v>
      </c>
      <c r="G46" s="2">
        <v>6158</v>
      </c>
      <c r="H46" s="2">
        <v>13429</v>
      </c>
      <c r="I46" s="107">
        <v>2.1800000000000002</v>
      </c>
      <c r="J46" s="106">
        <v>84.4</v>
      </c>
      <c r="K46" s="110">
        <v>9</v>
      </c>
      <c r="L46" s="131">
        <v>7487</v>
      </c>
      <c r="M46" s="105">
        <v>-7</v>
      </c>
      <c r="N46" s="3"/>
      <c r="O46" s="98"/>
      <c r="P46" s="97"/>
      <c r="Q46" s="97"/>
    </row>
    <row r="47" spans="1:17" s="3" customFormat="1">
      <c r="A47" s="121" t="s">
        <v>8</v>
      </c>
      <c r="B47" s="129">
        <v>246.88</v>
      </c>
      <c r="C47" s="119">
        <v>78605</v>
      </c>
      <c r="D47" s="119">
        <v>168966</v>
      </c>
      <c r="E47" s="119">
        <v>82586</v>
      </c>
      <c r="F47" s="119">
        <v>86380</v>
      </c>
      <c r="G47" s="118">
        <v>318</v>
      </c>
      <c r="H47" s="118">
        <v>684</v>
      </c>
      <c r="I47" s="117">
        <v>2.15</v>
      </c>
      <c r="J47" s="116">
        <v>95.6</v>
      </c>
      <c r="K47" s="115">
        <v>100</v>
      </c>
      <c r="L47" s="133">
        <v>169932</v>
      </c>
      <c r="M47" s="113">
        <v>-966</v>
      </c>
      <c r="O47" s="98"/>
      <c r="P47" s="97"/>
      <c r="Q47" s="97"/>
    </row>
    <row r="48" spans="1:17">
      <c r="A48" s="109" t="s">
        <v>36</v>
      </c>
      <c r="B48" s="127">
        <v>13.952999999999999</v>
      </c>
      <c r="C48" s="112">
        <v>9886</v>
      </c>
      <c r="D48" s="112">
        <v>25666</v>
      </c>
      <c r="E48" s="112">
        <v>12372</v>
      </c>
      <c r="F48" s="112">
        <v>13294</v>
      </c>
      <c r="G48" s="2">
        <v>709</v>
      </c>
      <c r="H48" s="2">
        <v>1839</v>
      </c>
      <c r="I48" s="107">
        <v>2.6</v>
      </c>
      <c r="J48" s="106">
        <v>93.1</v>
      </c>
      <c r="K48" s="110">
        <v>15.2</v>
      </c>
      <c r="L48" s="131">
        <v>25527</v>
      </c>
      <c r="M48" s="105">
        <v>139</v>
      </c>
      <c r="N48" s="3"/>
      <c r="O48" s="98"/>
      <c r="P48" s="97"/>
      <c r="Q48" s="97"/>
    </row>
    <row r="49" spans="1:17">
      <c r="A49" s="109" t="s">
        <v>37</v>
      </c>
      <c r="B49" s="127">
        <v>16.414000000000001</v>
      </c>
      <c r="C49" s="112">
        <v>2258</v>
      </c>
      <c r="D49" s="112">
        <v>6405</v>
      </c>
      <c r="E49" s="112">
        <v>3242</v>
      </c>
      <c r="F49" s="112">
        <v>3163</v>
      </c>
      <c r="G49" s="2">
        <v>138</v>
      </c>
      <c r="H49" s="2">
        <v>390</v>
      </c>
      <c r="I49" s="107">
        <v>2.84</v>
      </c>
      <c r="J49" s="106">
        <v>102.5</v>
      </c>
      <c r="K49" s="110">
        <v>3.8</v>
      </c>
      <c r="L49" s="131">
        <v>6429</v>
      </c>
      <c r="M49" s="105">
        <v>-24</v>
      </c>
      <c r="N49" s="3"/>
      <c r="O49" s="98"/>
      <c r="P49" s="97"/>
      <c r="Q49" s="97"/>
    </row>
    <row r="50" spans="1:17">
      <c r="A50" s="109" t="s">
        <v>38</v>
      </c>
      <c r="B50" s="127">
        <v>24.478000000000002</v>
      </c>
      <c r="C50" s="112">
        <v>278</v>
      </c>
      <c r="D50" s="112">
        <v>791</v>
      </c>
      <c r="E50" s="112">
        <v>379</v>
      </c>
      <c r="F50" s="112">
        <v>412</v>
      </c>
      <c r="G50" s="2">
        <v>11</v>
      </c>
      <c r="H50" s="2">
        <v>32</v>
      </c>
      <c r="I50" s="107">
        <v>2.85</v>
      </c>
      <c r="J50" s="106">
        <v>92</v>
      </c>
      <c r="K50" s="110">
        <v>0.5</v>
      </c>
      <c r="L50" s="131">
        <v>786</v>
      </c>
      <c r="M50" s="105">
        <v>5</v>
      </c>
      <c r="N50" s="3"/>
      <c r="O50" s="98"/>
      <c r="P50" s="97"/>
      <c r="Q50" s="97"/>
    </row>
    <row r="51" spans="1:17">
      <c r="A51" s="109" t="s">
        <v>39</v>
      </c>
      <c r="B51" s="127">
        <v>40.343000000000004</v>
      </c>
      <c r="C51" s="112">
        <v>147</v>
      </c>
      <c r="D51" s="112">
        <v>352</v>
      </c>
      <c r="E51" s="112">
        <v>171</v>
      </c>
      <c r="F51" s="112">
        <v>181</v>
      </c>
      <c r="G51" s="2">
        <v>4</v>
      </c>
      <c r="H51" s="2">
        <v>9</v>
      </c>
      <c r="I51" s="107">
        <v>2.39</v>
      </c>
      <c r="J51" s="106">
        <v>94.5</v>
      </c>
      <c r="K51" s="110">
        <v>0.2</v>
      </c>
      <c r="L51" s="131">
        <v>356</v>
      </c>
      <c r="M51" s="105">
        <v>-4</v>
      </c>
      <c r="N51" s="3"/>
      <c r="O51" s="98"/>
      <c r="P51" s="97"/>
      <c r="Q51" s="97"/>
    </row>
    <row r="52" spans="1:17">
      <c r="A52" s="109" t="s">
        <v>40</v>
      </c>
      <c r="B52" s="127">
        <v>35.44</v>
      </c>
      <c r="C52" s="112">
        <v>55</v>
      </c>
      <c r="D52" s="112">
        <v>112</v>
      </c>
      <c r="E52" s="112">
        <v>56</v>
      </c>
      <c r="F52" s="112">
        <v>56</v>
      </c>
      <c r="G52" s="2">
        <v>2</v>
      </c>
      <c r="H52" s="2">
        <v>3</v>
      </c>
      <c r="I52" s="107">
        <v>2.04</v>
      </c>
      <c r="J52" s="106">
        <v>100</v>
      </c>
      <c r="K52" s="110">
        <v>0.1</v>
      </c>
      <c r="L52" s="131">
        <v>115</v>
      </c>
      <c r="M52" s="105">
        <v>-3</v>
      </c>
      <c r="N52" s="3"/>
      <c r="O52" s="98"/>
      <c r="P52" s="97"/>
      <c r="Q52" s="97"/>
    </row>
    <row r="53" spans="1:17">
      <c r="A53" s="109" t="s">
        <v>41</v>
      </c>
      <c r="B53" s="127">
        <v>25.757000000000001</v>
      </c>
      <c r="C53" s="112">
        <v>73</v>
      </c>
      <c r="D53" s="112">
        <v>146</v>
      </c>
      <c r="E53" s="112">
        <v>82</v>
      </c>
      <c r="F53" s="112">
        <v>64</v>
      </c>
      <c r="G53" s="2">
        <v>3</v>
      </c>
      <c r="H53" s="2">
        <v>6</v>
      </c>
      <c r="I53" s="107">
        <v>2</v>
      </c>
      <c r="J53" s="106">
        <v>128.1</v>
      </c>
      <c r="K53" s="110">
        <v>0.1</v>
      </c>
      <c r="L53" s="131">
        <v>108</v>
      </c>
      <c r="M53" s="105">
        <v>38</v>
      </c>
      <c r="N53" s="3"/>
      <c r="O53" s="98"/>
      <c r="P53" s="97"/>
      <c r="Q53" s="97"/>
    </row>
    <row r="54" spans="1:17">
      <c r="A54" s="109" t="s">
        <v>42</v>
      </c>
      <c r="B54" s="127">
        <v>47.914999999999999</v>
      </c>
      <c r="C54" s="112">
        <v>616</v>
      </c>
      <c r="D54" s="112">
        <v>2290</v>
      </c>
      <c r="E54" s="112">
        <v>1032</v>
      </c>
      <c r="F54" s="112">
        <v>1258</v>
      </c>
      <c r="G54" s="2">
        <v>13</v>
      </c>
      <c r="H54" s="2">
        <v>48</v>
      </c>
      <c r="I54" s="107">
        <v>3.72</v>
      </c>
      <c r="J54" s="106">
        <v>82</v>
      </c>
      <c r="K54" s="110">
        <v>1.4</v>
      </c>
      <c r="L54" s="131">
        <v>2358</v>
      </c>
      <c r="M54" s="105">
        <v>-68</v>
      </c>
      <c r="N54" s="3"/>
      <c r="O54" s="98"/>
      <c r="P54" s="97"/>
      <c r="Q54" s="97"/>
    </row>
    <row r="55" spans="1:17">
      <c r="A55" s="109" t="s">
        <v>43</v>
      </c>
      <c r="B55" s="127">
        <v>10.256</v>
      </c>
      <c r="C55" s="112">
        <v>692</v>
      </c>
      <c r="D55" s="112">
        <v>1764</v>
      </c>
      <c r="E55" s="112">
        <v>847</v>
      </c>
      <c r="F55" s="112">
        <v>917</v>
      </c>
      <c r="G55" s="2">
        <v>67</v>
      </c>
      <c r="H55" s="2">
        <v>172</v>
      </c>
      <c r="I55" s="107">
        <v>2.5499999999999998</v>
      </c>
      <c r="J55" s="106">
        <v>92.4</v>
      </c>
      <c r="K55" s="110">
        <v>1</v>
      </c>
      <c r="L55" s="131">
        <v>1768</v>
      </c>
      <c r="M55" s="105">
        <v>-4</v>
      </c>
      <c r="N55" s="3"/>
      <c r="O55" s="98"/>
      <c r="P55" s="97"/>
      <c r="Q55" s="97"/>
    </row>
    <row r="56" spans="1:17">
      <c r="A56" s="109" t="s">
        <v>44</v>
      </c>
      <c r="B56" s="127">
        <v>2.766</v>
      </c>
      <c r="C56" s="112">
        <v>2776</v>
      </c>
      <c r="D56" s="112">
        <v>6967</v>
      </c>
      <c r="E56" s="112">
        <v>3329</v>
      </c>
      <c r="F56" s="112">
        <v>3638</v>
      </c>
      <c r="G56" s="2">
        <v>1004</v>
      </c>
      <c r="H56" s="2">
        <v>2519</v>
      </c>
      <c r="I56" s="107">
        <v>2.5099999999999998</v>
      </c>
      <c r="J56" s="106">
        <v>91.5</v>
      </c>
      <c r="K56" s="110">
        <v>4.0999999999999996</v>
      </c>
      <c r="L56" s="131">
        <v>7066</v>
      </c>
      <c r="M56" s="105">
        <v>-99</v>
      </c>
      <c r="N56" s="3"/>
      <c r="O56" s="98"/>
      <c r="P56" s="97"/>
      <c r="Q56" s="97"/>
    </row>
    <row r="57" spans="1:17">
      <c r="A57" s="109" t="s">
        <v>133</v>
      </c>
      <c r="B57" s="127">
        <v>6.8479999999999999</v>
      </c>
      <c r="C57" s="112">
        <v>7522</v>
      </c>
      <c r="D57" s="112">
        <v>16879</v>
      </c>
      <c r="E57" s="112">
        <v>8228</v>
      </c>
      <c r="F57" s="112">
        <v>8651</v>
      </c>
      <c r="G57" s="2">
        <v>1098</v>
      </c>
      <c r="H57" s="2">
        <v>2465</v>
      </c>
      <c r="I57" s="107">
        <v>2.2400000000000002</v>
      </c>
      <c r="J57" s="106">
        <v>95.1</v>
      </c>
      <c r="K57" s="110">
        <v>10</v>
      </c>
      <c r="L57" s="131">
        <v>16957</v>
      </c>
      <c r="M57" s="105">
        <v>-78</v>
      </c>
      <c r="N57" s="3"/>
      <c r="O57" s="98"/>
      <c r="P57" s="97"/>
      <c r="Q57" s="97"/>
    </row>
    <row r="58" spans="1:17">
      <c r="A58" s="109" t="s">
        <v>134</v>
      </c>
      <c r="B58" s="127">
        <v>0.66400000000000003</v>
      </c>
      <c r="C58" s="112">
        <v>5390</v>
      </c>
      <c r="D58" s="112">
        <v>9746</v>
      </c>
      <c r="E58" s="112">
        <v>5071</v>
      </c>
      <c r="F58" s="112">
        <v>4675</v>
      </c>
      <c r="G58" s="2">
        <v>8117</v>
      </c>
      <c r="H58" s="2">
        <v>14678</v>
      </c>
      <c r="I58" s="107">
        <v>1.81</v>
      </c>
      <c r="J58" s="106">
        <v>108.5</v>
      </c>
      <c r="K58" s="110">
        <v>5.8</v>
      </c>
      <c r="L58" s="131">
        <v>9761</v>
      </c>
      <c r="M58" s="105">
        <v>-15</v>
      </c>
      <c r="N58" s="3"/>
      <c r="O58" s="98"/>
      <c r="P58" s="97"/>
      <c r="Q58" s="97"/>
    </row>
    <row r="59" spans="1:17">
      <c r="A59" s="109" t="s">
        <v>135</v>
      </c>
      <c r="B59" s="127">
        <v>5.5259999999999998</v>
      </c>
      <c r="C59" s="112">
        <v>5607</v>
      </c>
      <c r="D59" s="112">
        <v>10710</v>
      </c>
      <c r="E59" s="112">
        <v>5398</v>
      </c>
      <c r="F59" s="112">
        <v>5312</v>
      </c>
      <c r="G59" s="2">
        <v>1015</v>
      </c>
      <c r="H59" s="2">
        <v>1938</v>
      </c>
      <c r="I59" s="107">
        <v>1.91</v>
      </c>
      <c r="J59" s="106">
        <v>101.6</v>
      </c>
      <c r="K59" s="110">
        <v>6.3</v>
      </c>
      <c r="L59" s="131">
        <v>10832</v>
      </c>
      <c r="M59" s="105">
        <v>-122</v>
      </c>
      <c r="N59" s="3"/>
      <c r="O59" s="98"/>
      <c r="P59" s="97"/>
      <c r="Q59" s="97"/>
    </row>
    <row r="60" spans="1:17">
      <c r="A60" s="109" t="s">
        <v>136</v>
      </c>
      <c r="B60" s="127">
        <v>2.3239999999999998</v>
      </c>
      <c r="C60" s="112">
        <v>3733</v>
      </c>
      <c r="D60" s="112">
        <v>7598</v>
      </c>
      <c r="E60" s="112">
        <v>3703</v>
      </c>
      <c r="F60" s="112">
        <v>3895</v>
      </c>
      <c r="G60" s="2">
        <v>1606</v>
      </c>
      <c r="H60" s="2">
        <v>3269</v>
      </c>
      <c r="I60" s="107">
        <v>2.04</v>
      </c>
      <c r="J60" s="106">
        <v>95.1</v>
      </c>
      <c r="K60" s="110">
        <v>4.5</v>
      </c>
      <c r="L60" s="131">
        <v>7730</v>
      </c>
      <c r="M60" s="105">
        <v>-132</v>
      </c>
      <c r="N60" s="3"/>
      <c r="O60" s="98"/>
      <c r="P60" s="97"/>
      <c r="Q60" s="97"/>
    </row>
    <row r="61" spans="1:17">
      <c r="A61" s="109" t="s">
        <v>137</v>
      </c>
      <c r="B61" s="127">
        <v>4.4379999999999997</v>
      </c>
      <c r="C61" s="112">
        <v>1773</v>
      </c>
      <c r="D61" s="112">
        <v>3646</v>
      </c>
      <c r="E61" s="112">
        <v>1708</v>
      </c>
      <c r="F61" s="112">
        <v>1938</v>
      </c>
      <c r="G61" s="2">
        <v>400</v>
      </c>
      <c r="H61" s="2">
        <v>822</v>
      </c>
      <c r="I61" s="107">
        <v>2.06</v>
      </c>
      <c r="J61" s="106">
        <v>88.1</v>
      </c>
      <c r="K61" s="110">
        <v>2.2000000000000002</v>
      </c>
      <c r="L61" s="131">
        <v>3685</v>
      </c>
      <c r="M61" s="105">
        <v>-39</v>
      </c>
      <c r="N61" s="3"/>
      <c r="O61" s="98"/>
      <c r="P61" s="97"/>
      <c r="Q61" s="97"/>
    </row>
    <row r="62" spans="1:17">
      <c r="A62" s="109" t="s">
        <v>138</v>
      </c>
      <c r="B62" s="127">
        <v>0.98399999999999999</v>
      </c>
      <c r="C62" s="112">
        <v>2851</v>
      </c>
      <c r="D62" s="112">
        <v>5873</v>
      </c>
      <c r="E62" s="112">
        <v>2806</v>
      </c>
      <c r="F62" s="112">
        <v>3067</v>
      </c>
      <c r="G62" s="2">
        <v>2897</v>
      </c>
      <c r="H62" s="2">
        <v>5968</v>
      </c>
      <c r="I62" s="107">
        <v>2.06</v>
      </c>
      <c r="J62" s="106">
        <v>91.5</v>
      </c>
      <c r="K62" s="110">
        <v>3.5</v>
      </c>
      <c r="L62" s="131">
        <v>5992</v>
      </c>
      <c r="M62" s="105">
        <v>-119</v>
      </c>
      <c r="N62" s="3"/>
      <c r="O62" s="98"/>
      <c r="P62" s="97"/>
      <c r="Q62" s="97"/>
    </row>
    <row r="63" spans="1:17">
      <c r="A63" s="109" t="s">
        <v>139</v>
      </c>
      <c r="B63" s="127">
        <v>0.28599999999999998</v>
      </c>
      <c r="C63" s="112">
        <v>1482</v>
      </c>
      <c r="D63" s="112">
        <v>2834</v>
      </c>
      <c r="E63" s="112">
        <v>1311</v>
      </c>
      <c r="F63" s="112">
        <v>1523</v>
      </c>
      <c r="G63" s="2">
        <v>5182</v>
      </c>
      <c r="H63" s="2">
        <v>9909</v>
      </c>
      <c r="I63" s="107">
        <v>1.91</v>
      </c>
      <c r="J63" s="106">
        <v>86.1</v>
      </c>
      <c r="K63" s="110">
        <v>1.7</v>
      </c>
      <c r="L63" s="131">
        <v>2839</v>
      </c>
      <c r="M63" s="105">
        <v>-5</v>
      </c>
      <c r="N63" s="3"/>
      <c r="O63" s="98"/>
      <c r="P63" s="97"/>
      <c r="Q63" s="97"/>
    </row>
    <row r="64" spans="1:17">
      <c r="A64" s="109" t="s">
        <v>140</v>
      </c>
      <c r="B64" s="127">
        <v>0.182</v>
      </c>
      <c r="C64" s="112">
        <v>1227</v>
      </c>
      <c r="D64" s="112">
        <v>2615</v>
      </c>
      <c r="E64" s="112">
        <v>1365</v>
      </c>
      <c r="F64" s="112">
        <v>1250</v>
      </c>
      <c r="G64" s="2">
        <v>6742</v>
      </c>
      <c r="H64" s="2">
        <v>14368</v>
      </c>
      <c r="I64" s="107">
        <v>2.13</v>
      </c>
      <c r="J64" s="106">
        <v>109.2</v>
      </c>
      <c r="K64" s="110">
        <v>1.5</v>
      </c>
      <c r="L64" s="131">
        <v>2620</v>
      </c>
      <c r="M64" s="105">
        <v>-5</v>
      </c>
      <c r="N64" s="3"/>
      <c r="O64" s="98"/>
      <c r="P64" s="97"/>
      <c r="Q64" s="97"/>
    </row>
    <row r="65" spans="1:17">
      <c r="A65" s="109" t="s">
        <v>141</v>
      </c>
      <c r="B65" s="127">
        <v>0.39700000000000002</v>
      </c>
      <c r="C65" s="112">
        <v>2354</v>
      </c>
      <c r="D65" s="112">
        <v>4268</v>
      </c>
      <c r="E65" s="112">
        <v>2069</v>
      </c>
      <c r="F65" s="112">
        <v>2199</v>
      </c>
      <c r="G65" s="2">
        <v>5929</v>
      </c>
      <c r="H65" s="2">
        <v>10751</v>
      </c>
      <c r="I65" s="107">
        <v>1.81</v>
      </c>
      <c r="J65" s="106">
        <v>94.1</v>
      </c>
      <c r="K65" s="110">
        <v>2.5</v>
      </c>
      <c r="L65" s="131">
        <v>4317</v>
      </c>
      <c r="M65" s="105">
        <v>-49</v>
      </c>
      <c r="N65" s="3"/>
      <c r="O65" s="98"/>
      <c r="P65" s="97"/>
      <c r="Q65" s="97"/>
    </row>
    <row r="66" spans="1:17">
      <c r="A66" s="109" t="s">
        <v>142</v>
      </c>
      <c r="B66" s="127">
        <v>1.278</v>
      </c>
      <c r="C66" s="112">
        <v>4636</v>
      </c>
      <c r="D66" s="112">
        <v>8905</v>
      </c>
      <c r="E66" s="112">
        <v>4535</v>
      </c>
      <c r="F66" s="112">
        <v>4370</v>
      </c>
      <c r="G66" s="2">
        <v>3628</v>
      </c>
      <c r="H66" s="2">
        <v>6968</v>
      </c>
      <c r="I66" s="107">
        <v>1.92</v>
      </c>
      <c r="J66" s="106">
        <v>103.8</v>
      </c>
      <c r="K66" s="110">
        <v>5.3</v>
      </c>
      <c r="L66" s="131">
        <v>9048</v>
      </c>
      <c r="M66" s="105">
        <v>-143</v>
      </c>
      <c r="N66" s="3"/>
      <c r="O66" s="98"/>
      <c r="P66" s="97"/>
      <c r="Q66" s="97"/>
    </row>
    <row r="67" spans="1:17">
      <c r="A67" s="109" t="s">
        <v>143</v>
      </c>
      <c r="B67" s="127">
        <v>0.66100000000000003</v>
      </c>
      <c r="C67" s="112">
        <v>4197</v>
      </c>
      <c r="D67" s="112">
        <v>7254</v>
      </c>
      <c r="E67" s="112">
        <v>3761</v>
      </c>
      <c r="F67" s="112">
        <v>3493</v>
      </c>
      <c r="G67" s="2">
        <v>6349</v>
      </c>
      <c r="H67" s="2">
        <v>10974</v>
      </c>
      <c r="I67" s="107">
        <v>1.73</v>
      </c>
      <c r="J67" s="106">
        <v>107.7</v>
      </c>
      <c r="K67" s="110">
        <v>4.3</v>
      </c>
      <c r="L67" s="131">
        <v>7361</v>
      </c>
      <c r="M67" s="105">
        <v>-107</v>
      </c>
      <c r="N67" s="3"/>
      <c r="O67" s="98"/>
      <c r="P67" s="97"/>
      <c r="Q67" s="97"/>
    </row>
    <row r="68" spans="1:17">
      <c r="A68" s="109" t="s">
        <v>144</v>
      </c>
      <c r="B68" s="127">
        <v>0.86199999999999999</v>
      </c>
      <c r="C68" s="112">
        <v>7979</v>
      </c>
      <c r="D68" s="112">
        <v>15411</v>
      </c>
      <c r="E68" s="112">
        <v>7836</v>
      </c>
      <c r="F68" s="112">
        <v>7575</v>
      </c>
      <c r="G68" s="2">
        <v>9256</v>
      </c>
      <c r="H68" s="2">
        <v>17878</v>
      </c>
      <c r="I68" s="107">
        <v>1.93</v>
      </c>
      <c r="J68" s="106">
        <v>103.4</v>
      </c>
      <c r="K68" s="110">
        <v>9.1</v>
      </c>
      <c r="L68" s="131">
        <v>15454</v>
      </c>
      <c r="M68" s="105">
        <v>-43</v>
      </c>
      <c r="N68" s="3"/>
      <c r="O68" s="98"/>
      <c r="P68" s="97"/>
      <c r="Q68" s="97"/>
    </row>
    <row r="69" spans="1:17">
      <c r="A69" s="109" t="s">
        <v>145</v>
      </c>
      <c r="B69" s="127">
        <v>0.86599999999999999</v>
      </c>
      <c r="C69" s="112">
        <v>3784</v>
      </c>
      <c r="D69" s="112">
        <v>8567</v>
      </c>
      <c r="E69" s="112">
        <v>3981</v>
      </c>
      <c r="F69" s="112">
        <v>4586</v>
      </c>
      <c r="G69" s="2">
        <v>4370</v>
      </c>
      <c r="H69" s="2">
        <v>9893</v>
      </c>
      <c r="I69" s="107">
        <v>2.2599999999999998</v>
      </c>
      <c r="J69" s="106">
        <v>86.8</v>
      </c>
      <c r="K69" s="110">
        <v>5.0999999999999996</v>
      </c>
      <c r="L69" s="132">
        <v>8611</v>
      </c>
      <c r="M69" s="105">
        <v>-44</v>
      </c>
      <c r="N69" s="3"/>
      <c r="O69" s="98"/>
      <c r="P69" s="97"/>
      <c r="Q69" s="97"/>
    </row>
    <row r="70" spans="1:17">
      <c r="A70" s="109" t="s">
        <v>146</v>
      </c>
      <c r="B70" s="127">
        <v>1.619</v>
      </c>
      <c r="C70" s="112">
        <v>5228</v>
      </c>
      <c r="D70" s="112">
        <v>11742</v>
      </c>
      <c r="E70" s="112">
        <v>5232</v>
      </c>
      <c r="F70" s="112">
        <v>6510</v>
      </c>
      <c r="G70" s="2">
        <v>3229</v>
      </c>
      <c r="H70" s="2">
        <v>7253</v>
      </c>
      <c r="I70" s="107">
        <v>2.25</v>
      </c>
      <c r="J70" s="106">
        <v>80.400000000000006</v>
      </c>
      <c r="K70" s="110">
        <v>6.9</v>
      </c>
      <c r="L70" s="131">
        <v>11834</v>
      </c>
      <c r="M70" s="105">
        <v>-92</v>
      </c>
      <c r="N70" s="3"/>
      <c r="O70" s="98"/>
      <c r="P70" s="97"/>
      <c r="Q70" s="97"/>
    </row>
    <row r="71" spans="1:17">
      <c r="A71" s="109" t="s">
        <v>147</v>
      </c>
      <c r="B71" s="127">
        <v>2.6230000000000002</v>
      </c>
      <c r="C71" s="112">
        <v>4061</v>
      </c>
      <c r="D71" s="112">
        <v>8425</v>
      </c>
      <c r="E71" s="112">
        <v>4072</v>
      </c>
      <c r="F71" s="112">
        <v>4353</v>
      </c>
      <c r="G71" s="2">
        <v>1548</v>
      </c>
      <c r="H71" s="2">
        <v>3212</v>
      </c>
      <c r="I71" s="107">
        <v>2.0699999999999998</v>
      </c>
      <c r="J71" s="106">
        <v>93.5</v>
      </c>
      <c r="K71" s="110">
        <v>5</v>
      </c>
      <c r="L71" s="131">
        <v>8378</v>
      </c>
      <c r="M71" s="105">
        <v>47</v>
      </c>
      <c r="N71" s="3"/>
      <c r="O71" s="98"/>
      <c r="P71" s="97"/>
      <c r="Q71" s="97"/>
    </row>
    <row r="72" spans="1:17" s="3" customFormat="1">
      <c r="A72" s="121" t="s">
        <v>9</v>
      </c>
      <c r="B72" s="129">
        <v>7.38</v>
      </c>
      <c r="C72" s="119">
        <v>49399</v>
      </c>
      <c r="D72" s="119">
        <v>99848</v>
      </c>
      <c r="E72" s="119">
        <v>45692</v>
      </c>
      <c r="F72" s="119">
        <v>54156</v>
      </c>
      <c r="G72" s="118">
        <v>6694</v>
      </c>
      <c r="H72" s="118">
        <v>13530</v>
      </c>
      <c r="I72" s="117">
        <v>2.02</v>
      </c>
      <c r="J72" s="116">
        <v>84.4</v>
      </c>
      <c r="K72" s="115">
        <v>100</v>
      </c>
      <c r="L72" s="133">
        <v>98626</v>
      </c>
      <c r="M72" s="113">
        <v>1222</v>
      </c>
      <c r="O72" s="98"/>
      <c r="P72" s="97"/>
      <c r="Q72" s="97"/>
    </row>
    <row r="73" spans="1:17">
      <c r="A73" s="109" t="s">
        <v>45</v>
      </c>
      <c r="B73" s="127">
        <v>0.42299999999999999</v>
      </c>
      <c r="C73" s="112">
        <v>1101</v>
      </c>
      <c r="D73" s="112">
        <v>2092</v>
      </c>
      <c r="E73" s="112">
        <v>970</v>
      </c>
      <c r="F73" s="112">
        <v>1122</v>
      </c>
      <c r="G73" s="2">
        <v>2603</v>
      </c>
      <c r="H73" s="2">
        <v>4946</v>
      </c>
      <c r="I73" s="107">
        <v>1.9</v>
      </c>
      <c r="J73" s="106">
        <v>86.5</v>
      </c>
      <c r="K73" s="110">
        <v>2.1</v>
      </c>
      <c r="L73" s="131">
        <v>2059</v>
      </c>
      <c r="M73" s="105">
        <v>33</v>
      </c>
      <c r="N73" s="3"/>
      <c r="O73" s="98"/>
      <c r="P73" s="97"/>
      <c r="Q73" s="97"/>
    </row>
    <row r="74" spans="1:17">
      <c r="A74" s="123" t="s">
        <v>339</v>
      </c>
      <c r="B74" s="127">
        <v>0.224</v>
      </c>
      <c r="C74" s="112">
        <v>2224</v>
      </c>
      <c r="D74" s="112">
        <v>4134</v>
      </c>
      <c r="E74" s="112">
        <v>1892</v>
      </c>
      <c r="F74" s="112">
        <v>2242</v>
      </c>
      <c r="G74" s="2">
        <v>9929</v>
      </c>
      <c r="H74" s="2">
        <v>18455</v>
      </c>
      <c r="I74" s="107">
        <v>1.86</v>
      </c>
      <c r="J74" s="106">
        <v>84.4</v>
      </c>
      <c r="K74" s="110">
        <v>4.0999999999999996</v>
      </c>
      <c r="L74" s="131">
        <v>3918</v>
      </c>
      <c r="M74" s="105">
        <v>216</v>
      </c>
      <c r="N74" s="3"/>
      <c r="O74" s="98"/>
      <c r="P74" s="97"/>
      <c r="Q74" s="97"/>
    </row>
    <row r="75" spans="1:17">
      <c r="A75" s="109" t="s">
        <v>46</v>
      </c>
      <c r="B75" s="127">
        <v>0.182</v>
      </c>
      <c r="C75" s="112">
        <v>1190</v>
      </c>
      <c r="D75" s="112">
        <v>1960</v>
      </c>
      <c r="E75" s="112">
        <v>863</v>
      </c>
      <c r="F75" s="112">
        <v>1097</v>
      </c>
      <c r="G75" s="2">
        <v>6538</v>
      </c>
      <c r="H75" s="2">
        <v>10769</v>
      </c>
      <c r="I75" s="107">
        <v>1.65</v>
      </c>
      <c r="J75" s="106">
        <v>78.7</v>
      </c>
      <c r="K75" s="110">
        <v>2</v>
      </c>
      <c r="L75" s="131">
        <v>1936</v>
      </c>
      <c r="M75" s="105">
        <v>24</v>
      </c>
      <c r="N75" s="3"/>
      <c r="O75" s="98"/>
      <c r="P75" s="97"/>
      <c r="Q75" s="97"/>
    </row>
    <row r="76" spans="1:17">
      <c r="A76" s="109" t="s">
        <v>47</v>
      </c>
      <c r="B76" s="127">
        <v>0.215</v>
      </c>
      <c r="C76" s="112">
        <v>1396</v>
      </c>
      <c r="D76" s="112">
        <v>2585</v>
      </c>
      <c r="E76" s="112">
        <v>1139</v>
      </c>
      <c r="F76" s="112">
        <v>1446</v>
      </c>
      <c r="G76" s="2">
        <v>6493</v>
      </c>
      <c r="H76" s="2">
        <v>12023</v>
      </c>
      <c r="I76" s="107">
        <v>1.85</v>
      </c>
      <c r="J76" s="106">
        <v>78.8</v>
      </c>
      <c r="K76" s="110">
        <v>2.6</v>
      </c>
      <c r="L76" s="131">
        <v>2358</v>
      </c>
      <c r="M76" s="105">
        <v>227</v>
      </c>
      <c r="N76" s="3"/>
      <c r="O76" s="98"/>
      <c r="P76" s="97"/>
      <c r="Q76" s="97"/>
    </row>
    <row r="77" spans="1:17">
      <c r="A77" s="109" t="s">
        <v>48</v>
      </c>
      <c r="B77" s="127">
        <v>0.19700000000000001</v>
      </c>
      <c r="C77" s="112">
        <v>2109</v>
      </c>
      <c r="D77" s="112">
        <v>4047</v>
      </c>
      <c r="E77" s="112">
        <v>1834</v>
      </c>
      <c r="F77" s="112">
        <v>2213</v>
      </c>
      <c r="G77" s="2">
        <v>10706</v>
      </c>
      <c r="H77" s="2">
        <v>20543</v>
      </c>
      <c r="I77" s="107">
        <v>1.92</v>
      </c>
      <c r="J77" s="106">
        <v>82.9</v>
      </c>
      <c r="K77" s="110">
        <v>4.0999999999999996</v>
      </c>
      <c r="L77" s="131">
        <v>3880</v>
      </c>
      <c r="M77" s="105">
        <v>167</v>
      </c>
      <c r="N77" s="3"/>
      <c r="O77" s="98"/>
      <c r="P77" s="97"/>
      <c r="Q77" s="97"/>
    </row>
    <row r="78" spans="1:17">
      <c r="A78" s="109" t="s">
        <v>49</v>
      </c>
      <c r="B78" s="127">
        <v>0.221</v>
      </c>
      <c r="C78" s="112">
        <v>2137</v>
      </c>
      <c r="D78" s="112">
        <v>4006</v>
      </c>
      <c r="E78" s="112">
        <v>1795</v>
      </c>
      <c r="F78" s="112">
        <v>2211</v>
      </c>
      <c r="G78" s="2">
        <v>9670</v>
      </c>
      <c r="H78" s="2">
        <v>18127</v>
      </c>
      <c r="I78" s="107">
        <v>1.87</v>
      </c>
      <c r="J78" s="106">
        <v>81.2</v>
      </c>
      <c r="K78" s="110">
        <v>4</v>
      </c>
      <c r="L78" s="131">
        <v>3974</v>
      </c>
      <c r="M78" s="105">
        <v>32</v>
      </c>
      <c r="N78" s="3"/>
      <c r="O78" s="98"/>
      <c r="P78" s="97"/>
      <c r="Q78" s="97"/>
    </row>
    <row r="79" spans="1:17">
      <c r="A79" s="109" t="s">
        <v>50</v>
      </c>
      <c r="B79" s="127">
        <v>0.55700000000000005</v>
      </c>
      <c r="C79" s="112">
        <v>4831</v>
      </c>
      <c r="D79" s="112">
        <v>9459</v>
      </c>
      <c r="E79" s="112">
        <v>4378</v>
      </c>
      <c r="F79" s="112">
        <v>5081</v>
      </c>
      <c r="G79" s="2">
        <v>8673</v>
      </c>
      <c r="H79" s="2">
        <v>16982</v>
      </c>
      <c r="I79" s="107">
        <v>1.96</v>
      </c>
      <c r="J79" s="106">
        <v>86.2</v>
      </c>
      <c r="K79" s="110">
        <v>9.5</v>
      </c>
      <c r="L79" s="131">
        <v>9356</v>
      </c>
      <c r="M79" s="105">
        <v>103</v>
      </c>
      <c r="N79" s="3"/>
      <c r="O79" s="98"/>
      <c r="P79" s="97"/>
      <c r="Q79" s="97"/>
    </row>
    <row r="80" spans="1:17">
      <c r="A80" s="109" t="s">
        <v>51</v>
      </c>
      <c r="B80" s="127">
        <v>0.42599999999999999</v>
      </c>
      <c r="C80" s="112">
        <v>3572</v>
      </c>
      <c r="D80" s="112">
        <v>7411</v>
      </c>
      <c r="E80" s="112">
        <v>3434</v>
      </c>
      <c r="F80" s="112">
        <v>3977</v>
      </c>
      <c r="G80" s="2">
        <v>8385</v>
      </c>
      <c r="H80" s="2">
        <v>17397</v>
      </c>
      <c r="I80" s="107">
        <v>2.0699999999999998</v>
      </c>
      <c r="J80" s="106">
        <v>86.3</v>
      </c>
      <c r="K80" s="110">
        <v>7.4</v>
      </c>
      <c r="L80" s="131">
        <v>7395</v>
      </c>
      <c r="M80" s="105">
        <v>16</v>
      </c>
      <c r="N80" s="3"/>
      <c r="O80" s="98"/>
      <c r="P80" s="97"/>
      <c r="Q80" s="97"/>
    </row>
    <row r="81" spans="1:17">
      <c r="A81" s="109" t="s">
        <v>52</v>
      </c>
      <c r="B81" s="127">
        <v>0.39500000000000002</v>
      </c>
      <c r="C81" s="112">
        <v>2999</v>
      </c>
      <c r="D81" s="112">
        <v>6291</v>
      </c>
      <c r="E81" s="112">
        <v>2864</v>
      </c>
      <c r="F81" s="112">
        <v>3427</v>
      </c>
      <c r="G81" s="2">
        <v>7592</v>
      </c>
      <c r="H81" s="2">
        <v>15927</v>
      </c>
      <c r="I81" s="107">
        <v>2.1</v>
      </c>
      <c r="J81" s="106">
        <v>83.6</v>
      </c>
      <c r="K81" s="110">
        <v>6.3</v>
      </c>
      <c r="L81" s="131">
        <v>6261</v>
      </c>
      <c r="M81" s="105">
        <v>30</v>
      </c>
      <c r="N81" s="3"/>
      <c r="O81" s="98"/>
      <c r="P81" s="97"/>
      <c r="Q81" s="97"/>
    </row>
    <row r="82" spans="1:17">
      <c r="A82" s="109" t="s">
        <v>148</v>
      </c>
      <c r="B82" s="127">
        <v>0.51300000000000001</v>
      </c>
      <c r="C82" s="112">
        <v>3956</v>
      </c>
      <c r="D82" s="112">
        <v>8651</v>
      </c>
      <c r="E82" s="112">
        <v>4085</v>
      </c>
      <c r="F82" s="112">
        <v>4566</v>
      </c>
      <c r="G82" s="2">
        <v>7712</v>
      </c>
      <c r="H82" s="2">
        <v>16864</v>
      </c>
      <c r="I82" s="107">
        <v>2.19</v>
      </c>
      <c r="J82" s="106">
        <v>89.5</v>
      </c>
      <c r="K82" s="110">
        <v>8.6999999999999993</v>
      </c>
      <c r="L82" s="131">
        <v>8688</v>
      </c>
      <c r="M82" s="105">
        <v>-37</v>
      </c>
      <c r="N82" s="3"/>
      <c r="O82" s="98"/>
      <c r="P82" s="97"/>
      <c r="Q82" s="97"/>
    </row>
    <row r="83" spans="1:17">
      <c r="A83" s="109" t="s">
        <v>149</v>
      </c>
      <c r="B83" s="127">
        <v>0.47</v>
      </c>
      <c r="C83" s="112">
        <v>3403</v>
      </c>
      <c r="D83" s="112">
        <v>6844</v>
      </c>
      <c r="E83" s="112">
        <v>3183</v>
      </c>
      <c r="F83" s="112">
        <v>3661</v>
      </c>
      <c r="G83" s="2">
        <v>7240</v>
      </c>
      <c r="H83" s="2">
        <v>14562</v>
      </c>
      <c r="I83" s="107">
        <v>2.0099999999999998</v>
      </c>
      <c r="J83" s="106">
        <v>86.9</v>
      </c>
      <c r="K83" s="110">
        <v>6.9</v>
      </c>
      <c r="L83" s="131">
        <v>6909</v>
      </c>
      <c r="M83" s="105">
        <v>-65</v>
      </c>
      <c r="N83" s="3"/>
      <c r="O83" s="98"/>
      <c r="P83" s="97"/>
      <c r="Q83" s="97"/>
    </row>
    <row r="84" spans="1:17">
      <c r="A84" s="109" t="s">
        <v>150</v>
      </c>
      <c r="B84" s="127">
        <v>1.0549999999999999</v>
      </c>
      <c r="C84" s="112">
        <v>4904</v>
      </c>
      <c r="D84" s="112">
        <v>10993</v>
      </c>
      <c r="E84" s="112">
        <v>5163</v>
      </c>
      <c r="F84" s="112">
        <v>5830</v>
      </c>
      <c r="G84" s="2">
        <v>4648</v>
      </c>
      <c r="H84" s="2">
        <v>10420</v>
      </c>
      <c r="I84" s="107">
        <v>2.2400000000000002</v>
      </c>
      <c r="J84" s="106">
        <v>88.6</v>
      </c>
      <c r="K84" s="110">
        <v>11</v>
      </c>
      <c r="L84" s="131">
        <v>11057</v>
      </c>
      <c r="M84" s="105">
        <v>-64</v>
      </c>
      <c r="N84" s="3"/>
      <c r="O84" s="98"/>
      <c r="P84" s="97"/>
      <c r="Q84" s="97"/>
    </row>
    <row r="85" spans="1:17">
      <c r="A85" s="109" t="s">
        <v>151</v>
      </c>
      <c r="B85" s="127">
        <v>0.30099999999999999</v>
      </c>
      <c r="C85" s="112">
        <v>2487</v>
      </c>
      <c r="D85" s="112">
        <v>5398</v>
      </c>
      <c r="E85" s="112">
        <v>2530</v>
      </c>
      <c r="F85" s="112">
        <v>2868</v>
      </c>
      <c r="G85" s="2">
        <v>8262</v>
      </c>
      <c r="H85" s="2">
        <v>17934</v>
      </c>
      <c r="I85" s="107">
        <v>2.17</v>
      </c>
      <c r="J85" s="106">
        <v>88.2</v>
      </c>
      <c r="K85" s="110">
        <v>5.4</v>
      </c>
      <c r="L85" s="131">
        <v>5419</v>
      </c>
      <c r="M85" s="105">
        <v>-21</v>
      </c>
      <c r="N85" s="3"/>
      <c r="O85" s="98"/>
      <c r="P85" s="97"/>
      <c r="Q85" s="97"/>
    </row>
    <row r="86" spans="1:17">
      <c r="A86" s="109" t="s">
        <v>152</v>
      </c>
      <c r="B86" s="127">
        <v>0.29499999999999998</v>
      </c>
      <c r="C86" s="112">
        <v>1874</v>
      </c>
      <c r="D86" s="112">
        <v>4285</v>
      </c>
      <c r="E86" s="112">
        <v>1968</v>
      </c>
      <c r="F86" s="112">
        <v>2317</v>
      </c>
      <c r="G86" s="2">
        <v>6353</v>
      </c>
      <c r="H86" s="2">
        <v>14525</v>
      </c>
      <c r="I86" s="107">
        <v>2.29</v>
      </c>
      <c r="J86" s="106">
        <v>84.9</v>
      </c>
      <c r="K86" s="110">
        <v>4.3</v>
      </c>
      <c r="L86" s="131">
        <v>4304</v>
      </c>
      <c r="M86" s="105">
        <v>-19</v>
      </c>
      <c r="N86" s="3"/>
      <c r="O86" s="98"/>
      <c r="P86" s="97"/>
      <c r="Q86" s="97"/>
    </row>
    <row r="87" spans="1:17">
      <c r="A87" s="109" t="s">
        <v>153</v>
      </c>
      <c r="B87" s="127">
        <v>0.22700000000000001</v>
      </c>
      <c r="C87" s="112">
        <v>1645</v>
      </c>
      <c r="D87" s="112">
        <v>3313</v>
      </c>
      <c r="E87" s="112">
        <v>1470</v>
      </c>
      <c r="F87" s="112">
        <v>1843</v>
      </c>
      <c r="G87" s="2">
        <v>7247</v>
      </c>
      <c r="H87" s="2">
        <v>14595</v>
      </c>
      <c r="I87" s="107">
        <v>2.0099999999999998</v>
      </c>
      <c r="J87" s="106">
        <v>79.8</v>
      </c>
      <c r="K87" s="110">
        <v>3.3</v>
      </c>
      <c r="L87" s="131">
        <v>3296</v>
      </c>
      <c r="M87" s="105">
        <v>17</v>
      </c>
      <c r="N87" s="3"/>
      <c r="O87" s="98"/>
      <c r="P87" s="97"/>
      <c r="Q87" s="97"/>
    </row>
    <row r="88" spans="1:17">
      <c r="A88" s="109" t="s">
        <v>154</v>
      </c>
      <c r="B88" s="127">
        <v>0.187</v>
      </c>
      <c r="C88" s="112">
        <v>1102</v>
      </c>
      <c r="D88" s="112">
        <v>2227</v>
      </c>
      <c r="E88" s="112">
        <v>999</v>
      </c>
      <c r="F88" s="112">
        <v>1228</v>
      </c>
      <c r="G88" s="2">
        <v>5893</v>
      </c>
      <c r="H88" s="2">
        <v>11909</v>
      </c>
      <c r="I88" s="107">
        <v>2.02</v>
      </c>
      <c r="J88" s="106">
        <v>81.400000000000006</v>
      </c>
      <c r="K88" s="110">
        <v>2.2000000000000002</v>
      </c>
      <c r="L88" s="131">
        <v>2235</v>
      </c>
      <c r="M88" s="105">
        <v>-8</v>
      </c>
      <c r="N88" s="3"/>
      <c r="O88" s="98"/>
      <c r="P88" s="97"/>
      <c r="Q88" s="97"/>
    </row>
    <row r="89" spans="1:17">
      <c r="A89" s="109" t="s">
        <v>155</v>
      </c>
      <c r="B89" s="127">
        <v>0.17299999999999999</v>
      </c>
      <c r="C89" s="112">
        <v>846</v>
      </c>
      <c r="D89" s="112">
        <v>2023</v>
      </c>
      <c r="E89" s="112">
        <v>935</v>
      </c>
      <c r="F89" s="112">
        <v>1088</v>
      </c>
      <c r="G89" s="2">
        <v>4890</v>
      </c>
      <c r="H89" s="2">
        <v>11694</v>
      </c>
      <c r="I89" s="107">
        <v>2.39</v>
      </c>
      <c r="J89" s="106">
        <v>85.9</v>
      </c>
      <c r="K89" s="110">
        <v>2</v>
      </c>
      <c r="L89" s="131">
        <v>2026</v>
      </c>
      <c r="M89" s="105">
        <v>-3</v>
      </c>
      <c r="N89" s="3"/>
      <c r="O89" s="98"/>
      <c r="P89" s="97"/>
      <c r="Q89" s="97"/>
    </row>
    <row r="90" spans="1:17">
      <c r="A90" s="109" t="s">
        <v>156</v>
      </c>
      <c r="B90" s="127">
        <v>0.189</v>
      </c>
      <c r="C90" s="112">
        <v>1466</v>
      </c>
      <c r="D90" s="112">
        <v>2580</v>
      </c>
      <c r="E90" s="112">
        <v>1127</v>
      </c>
      <c r="F90" s="112">
        <v>1453</v>
      </c>
      <c r="G90" s="2">
        <v>7757</v>
      </c>
      <c r="H90" s="2">
        <v>13651</v>
      </c>
      <c r="I90" s="107">
        <v>1.76</v>
      </c>
      <c r="J90" s="106">
        <v>77.599999999999994</v>
      </c>
      <c r="K90" s="110">
        <v>2.6</v>
      </c>
      <c r="L90" s="131">
        <v>2456</v>
      </c>
      <c r="M90" s="105">
        <v>124</v>
      </c>
      <c r="N90" s="3"/>
      <c r="O90" s="98"/>
      <c r="P90" s="97"/>
      <c r="Q90" s="97"/>
    </row>
    <row r="91" spans="1:17">
      <c r="A91" s="109" t="s">
        <v>157</v>
      </c>
      <c r="B91" s="127">
        <v>0.22800000000000001</v>
      </c>
      <c r="C91" s="112">
        <v>1904</v>
      </c>
      <c r="D91" s="112">
        <v>3562</v>
      </c>
      <c r="E91" s="112">
        <v>1566</v>
      </c>
      <c r="F91" s="112">
        <v>1996</v>
      </c>
      <c r="G91" s="2">
        <v>8351</v>
      </c>
      <c r="H91" s="2">
        <v>15623</v>
      </c>
      <c r="I91" s="107">
        <v>1.87</v>
      </c>
      <c r="J91" s="106">
        <v>78.5</v>
      </c>
      <c r="K91" s="110">
        <v>3.6</v>
      </c>
      <c r="L91" s="131">
        <v>3508</v>
      </c>
      <c r="M91" s="105">
        <v>54</v>
      </c>
      <c r="N91" s="3"/>
      <c r="O91" s="98"/>
      <c r="P91" s="97"/>
      <c r="Q91" s="97"/>
    </row>
    <row r="92" spans="1:17">
      <c r="A92" s="109" t="s">
        <v>158</v>
      </c>
      <c r="B92" s="127">
        <v>0.307</v>
      </c>
      <c r="C92" s="112">
        <v>1552</v>
      </c>
      <c r="D92" s="112">
        <v>2781</v>
      </c>
      <c r="E92" s="112">
        <v>1274</v>
      </c>
      <c r="F92" s="112">
        <v>1507</v>
      </c>
      <c r="G92" s="2">
        <v>5055</v>
      </c>
      <c r="H92" s="2">
        <v>9059</v>
      </c>
      <c r="I92" s="107">
        <v>1.79</v>
      </c>
      <c r="J92" s="106">
        <v>84.5</v>
      </c>
      <c r="K92" s="110">
        <v>2.8</v>
      </c>
      <c r="L92" s="132">
        <v>2483</v>
      </c>
      <c r="M92" s="105">
        <v>298</v>
      </c>
      <c r="N92" s="3"/>
      <c r="O92" s="98"/>
      <c r="P92" s="97"/>
      <c r="Q92" s="97"/>
    </row>
    <row r="93" spans="1:17">
      <c r="A93" s="109" t="s">
        <v>159</v>
      </c>
      <c r="B93" s="127">
        <v>0.25900000000000001</v>
      </c>
      <c r="C93" s="112">
        <v>335</v>
      </c>
      <c r="D93" s="112">
        <v>811</v>
      </c>
      <c r="E93" s="112">
        <v>316</v>
      </c>
      <c r="F93" s="112">
        <v>495</v>
      </c>
      <c r="G93" s="2">
        <v>1293</v>
      </c>
      <c r="H93" s="2">
        <v>3131</v>
      </c>
      <c r="I93" s="107">
        <v>2.42</v>
      </c>
      <c r="J93" s="106">
        <v>63.8</v>
      </c>
      <c r="K93" s="110">
        <v>0.8</v>
      </c>
      <c r="L93" s="131">
        <v>890</v>
      </c>
      <c r="M93" s="105">
        <v>-79</v>
      </c>
      <c r="N93" s="3"/>
      <c r="O93" s="98"/>
      <c r="P93" s="97"/>
      <c r="Q93" s="97"/>
    </row>
    <row r="94" spans="1:17">
      <c r="A94" s="109" t="s">
        <v>160</v>
      </c>
      <c r="B94" s="127">
        <v>0.128</v>
      </c>
      <c r="C94" s="112">
        <v>975</v>
      </c>
      <c r="D94" s="112">
        <v>1763</v>
      </c>
      <c r="E94" s="112">
        <v>750</v>
      </c>
      <c r="F94" s="112">
        <v>1013</v>
      </c>
      <c r="G94" s="2">
        <v>7617</v>
      </c>
      <c r="H94" s="2">
        <v>13773</v>
      </c>
      <c r="I94" s="107">
        <v>1.81</v>
      </c>
      <c r="J94" s="106">
        <v>74</v>
      </c>
      <c r="K94" s="110">
        <v>1.8</v>
      </c>
      <c r="L94" s="131">
        <v>1722</v>
      </c>
      <c r="M94" s="105">
        <v>41</v>
      </c>
      <c r="N94" s="3"/>
      <c r="O94" s="98"/>
      <c r="P94" s="97"/>
      <c r="Q94" s="97"/>
    </row>
    <row r="95" spans="1:17">
      <c r="A95" s="109" t="s">
        <v>161</v>
      </c>
      <c r="B95" s="127">
        <v>0.20799999999999999</v>
      </c>
      <c r="C95" s="112">
        <v>1391</v>
      </c>
      <c r="D95" s="112">
        <v>2632</v>
      </c>
      <c r="E95" s="112">
        <v>1157</v>
      </c>
      <c r="F95" s="112">
        <v>1475</v>
      </c>
      <c r="G95" s="2">
        <v>6688</v>
      </c>
      <c r="H95" s="2">
        <v>12654</v>
      </c>
      <c r="I95" s="107">
        <v>1.89</v>
      </c>
      <c r="J95" s="106">
        <v>78.400000000000006</v>
      </c>
      <c r="K95" s="110">
        <v>2.6</v>
      </c>
      <c r="L95" s="130">
        <v>2496</v>
      </c>
      <c r="M95" s="105">
        <v>136</v>
      </c>
      <c r="N95" s="3"/>
      <c r="O95" s="98"/>
      <c r="P95" s="97"/>
      <c r="Q95" s="97"/>
    </row>
    <row r="96" spans="1:17" s="3" customFormat="1">
      <c r="A96" s="121" t="s">
        <v>10</v>
      </c>
      <c r="B96" s="129">
        <v>7.46</v>
      </c>
      <c r="C96" s="119">
        <v>20522</v>
      </c>
      <c r="D96" s="119">
        <v>42121</v>
      </c>
      <c r="E96" s="119">
        <v>18117</v>
      </c>
      <c r="F96" s="119">
        <v>24004</v>
      </c>
      <c r="G96" s="118">
        <v>2751</v>
      </c>
      <c r="H96" s="118">
        <v>5646</v>
      </c>
      <c r="I96" s="117">
        <v>2.0499999999999998</v>
      </c>
      <c r="J96" s="116">
        <v>75.5</v>
      </c>
      <c r="K96" s="115">
        <v>100</v>
      </c>
      <c r="L96" s="128">
        <v>42684</v>
      </c>
      <c r="M96" s="113">
        <v>-563</v>
      </c>
      <c r="O96" s="98"/>
      <c r="P96" s="97"/>
      <c r="Q96" s="97"/>
    </row>
    <row r="97" spans="1:17">
      <c r="A97" s="109" t="s">
        <v>53</v>
      </c>
      <c r="B97" s="127">
        <v>0.82</v>
      </c>
      <c r="C97" s="112">
        <v>1883</v>
      </c>
      <c r="D97" s="112">
        <v>4505</v>
      </c>
      <c r="E97" s="112">
        <v>1745</v>
      </c>
      <c r="F97" s="112">
        <v>2760</v>
      </c>
      <c r="G97" s="2">
        <v>2296</v>
      </c>
      <c r="H97" s="2">
        <v>5494</v>
      </c>
      <c r="I97" s="107">
        <v>2.39</v>
      </c>
      <c r="J97" s="106">
        <v>63.2</v>
      </c>
      <c r="K97" s="110">
        <v>10.7</v>
      </c>
      <c r="L97" s="1">
        <v>4599</v>
      </c>
      <c r="M97" s="105">
        <v>-94</v>
      </c>
      <c r="N97" s="3"/>
      <c r="O97" s="98"/>
      <c r="P97" s="97"/>
      <c r="Q97" s="97"/>
    </row>
    <row r="98" spans="1:17">
      <c r="A98" s="109" t="s">
        <v>54</v>
      </c>
      <c r="B98" s="127">
        <v>0.46100000000000002</v>
      </c>
      <c r="C98" s="112">
        <v>1765</v>
      </c>
      <c r="D98" s="112">
        <v>3458</v>
      </c>
      <c r="E98" s="112">
        <v>1475</v>
      </c>
      <c r="F98" s="112">
        <v>1983</v>
      </c>
      <c r="G98" s="2">
        <v>3829</v>
      </c>
      <c r="H98" s="2">
        <v>7501</v>
      </c>
      <c r="I98" s="107">
        <v>1.96</v>
      </c>
      <c r="J98" s="106">
        <v>74.400000000000006</v>
      </c>
      <c r="K98" s="110">
        <v>8.1999999999999993</v>
      </c>
      <c r="L98" s="1">
        <v>3486</v>
      </c>
      <c r="M98" s="105">
        <v>-28</v>
      </c>
      <c r="N98" s="3"/>
      <c r="O98" s="98"/>
      <c r="P98" s="97"/>
      <c r="Q98" s="97"/>
    </row>
    <row r="99" spans="1:17" s="3" customFormat="1">
      <c r="A99" s="126" t="s">
        <v>55</v>
      </c>
      <c r="B99" s="125">
        <v>0.90900000000000003</v>
      </c>
      <c r="C99" s="112">
        <v>1816</v>
      </c>
      <c r="D99" s="112">
        <v>3454</v>
      </c>
      <c r="E99" s="112">
        <v>1495</v>
      </c>
      <c r="F99" s="112">
        <v>1959</v>
      </c>
      <c r="G99" s="2">
        <v>1998</v>
      </c>
      <c r="H99" s="2">
        <v>3800</v>
      </c>
      <c r="I99" s="107">
        <v>1.9</v>
      </c>
      <c r="J99" s="106">
        <v>76.3</v>
      </c>
      <c r="K99" s="110">
        <v>8.1999999999999993</v>
      </c>
      <c r="L99" s="1">
        <v>3502</v>
      </c>
      <c r="M99" s="105">
        <v>-48</v>
      </c>
      <c r="O99" s="98"/>
      <c r="P99" s="97"/>
      <c r="Q99" s="97"/>
    </row>
    <row r="100" spans="1:17">
      <c r="A100" s="109" t="s">
        <v>56</v>
      </c>
      <c r="B100" s="124">
        <v>0.71</v>
      </c>
      <c r="C100" s="112">
        <v>2276</v>
      </c>
      <c r="D100" s="112">
        <v>5358</v>
      </c>
      <c r="E100" s="112">
        <v>2445</v>
      </c>
      <c r="F100" s="112">
        <v>2913</v>
      </c>
      <c r="G100" s="2">
        <v>3206</v>
      </c>
      <c r="H100" s="2">
        <v>7546</v>
      </c>
      <c r="I100" s="107">
        <v>2.35</v>
      </c>
      <c r="J100" s="106">
        <v>83.9</v>
      </c>
      <c r="K100" s="110">
        <v>12.7</v>
      </c>
      <c r="L100" s="1">
        <v>5398</v>
      </c>
      <c r="M100" s="105">
        <v>-40</v>
      </c>
      <c r="N100" s="3"/>
      <c r="O100" s="98"/>
      <c r="P100" s="97"/>
      <c r="Q100" s="97"/>
    </row>
    <row r="101" spans="1:17">
      <c r="A101" s="109" t="s">
        <v>57</v>
      </c>
      <c r="B101" s="111">
        <v>0.77800000000000002</v>
      </c>
      <c r="C101" s="112">
        <v>2767</v>
      </c>
      <c r="D101" s="112">
        <v>6374</v>
      </c>
      <c r="E101" s="112">
        <v>2840</v>
      </c>
      <c r="F101" s="112">
        <v>3534</v>
      </c>
      <c r="G101" s="2">
        <v>3557</v>
      </c>
      <c r="H101" s="2">
        <v>8193</v>
      </c>
      <c r="I101" s="107">
        <v>2.2999999999999998</v>
      </c>
      <c r="J101" s="106">
        <v>80.400000000000006</v>
      </c>
      <c r="K101" s="110">
        <v>15.1</v>
      </c>
      <c r="L101" s="1">
        <v>6458</v>
      </c>
      <c r="M101" s="105">
        <v>-84</v>
      </c>
      <c r="N101" s="3"/>
      <c r="O101" s="98"/>
      <c r="P101" s="97"/>
      <c r="Q101" s="97"/>
    </row>
    <row r="102" spans="1:17">
      <c r="A102" s="109" t="s">
        <v>58</v>
      </c>
      <c r="B102" s="111">
        <v>1.544</v>
      </c>
      <c r="C102" s="112">
        <v>2864</v>
      </c>
      <c r="D102" s="112">
        <v>5674</v>
      </c>
      <c r="E102" s="112">
        <v>2533</v>
      </c>
      <c r="F102" s="112">
        <v>3141</v>
      </c>
      <c r="G102" s="2">
        <v>1855</v>
      </c>
      <c r="H102" s="2">
        <v>3675</v>
      </c>
      <c r="I102" s="107">
        <v>1.98</v>
      </c>
      <c r="J102" s="106">
        <v>80.599999999999994</v>
      </c>
      <c r="K102" s="110">
        <v>13.5</v>
      </c>
      <c r="L102" s="1">
        <v>5745</v>
      </c>
      <c r="M102" s="105">
        <v>-71</v>
      </c>
      <c r="N102" s="3"/>
      <c r="O102" s="98"/>
      <c r="P102" s="97"/>
      <c r="Q102" s="97"/>
    </row>
    <row r="103" spans="1:17">
      <c r="A103" s="109" t="s">
        <v>59</v>
      </c>
      <c r="B103" s="111">
        <v>0.32200000000000001</v>
      </c>
      <c r="C103" s="112">
        <v>1455</v>
      </c>
      <c r="D103" s="112">
        <v>2720</v>
      </c>
      <c r="E103" s="112">
        <v>1074</v>
      </c>
      <c r="F103" s="112">
        <v>1646</v>
      </c>
      <c r="G103" s="2">
        <v>4519</v>
      </c>
      <c r="H103" s="2">
        <v>8447</v>
      </c>
      <c r="I103" s="107">
        <v>1.87</v>
      </c>
      <c r="J103" s="106">
        <v>65.2</v>
      </c>
      <c r="K103" s="110">
        <v>6.5</v>
      </c>
      <c r="L103" s="122">
        <v>2828</v>
      </c>
      <c r="M103" s="105">
        <v>-108</v>
      </c>
      <c r="N103" s="3"/>
      <c r="O103" s="98"/>
      <c r="P103" s="97"/>
      <c r="Q103" s="97"/>
    </row>
    <row r="104" spans="1:17">
      <c r="A104" s="109" t="s">
        <v>60</v>
      </c>
      <c r="B104" s="111">
        <v>0.32100000000000001</v>
      </c>
      <c r="C104" s="112">
        <v>1710</v>
      </c>
      <c r="D104" s="112">
        <v>3131</v>
      </c>
      <c r="E104" s="112">
        <v>1267</v>
      </c>
      <c r="F104" s="112">
        <v>1864</v>
      </c>
      <c r="G104" s="2">
        <v>5327</v>
      </c>
      <c r="H104" s="2">
        <v>9754</v>
      </c>
      <c r="I104" s="107">
        <v>1.83</v>
      </c>
      <c r="J104" s="106">
        <v>68</v>
      </c>
      <c r="K104" s="110">
        <v>7.4</v>
      </c>
      <c r="L104" s="1">
        <v>3170</v>
      </c>
      <c r="M104" s="105">
        <v>-39</v>
      </c>
      <c r="N104" s="3"/>
      <c r="O104" s="98"/>
      <c r="P104" s="97"/>
      <c r="Q104" s="97"/>
    </row>
    <row r="105" spans="1:17">
      <c r="A105" s="109" t="s">
        <v>61</v>
      </c>
      <c r="B105" s="111">
        <v>0.94399999999999995</v>
      </c>
      <c r="C105" s="112">
        <v>735</v>
      </c>
      <c r="D105" s="112">
        <v>1526</v>
      </c>
      <c r="E105" s="112">
        <v>590</v>
      </c>
      <c r="F105" s="112">
        <v>936</v>
      </c>
      <c r="G105" s="2">
        <v>779</v>
      </c>
      <c r="H105" s="2">
        <v>1617</v>
      </c>
      <c r="I105" s="107">
        <v>2.08</v>
      </c>
      <c r="J105" s="106">
        <v>63</v>
      </c>
      <c r="K105" s="110">
        <v>3.6</v>
      </c>
      <c r="L105" s="1">
        <v>1579</v>
      </c>
      <c r="M105" s="105">
        <v>-53</v>
      </c>
      <c r="N105" s="3"/>
      <c r="O105" s="98"/>
      <c r="P105" s="97"/>
      <c r="Q105" s="97"/>
    </row>
    <row r="106" spans="1:17">
      <c r="A106" s="109" t="s">
        <v>162</v>
      </c>
      <c r="B106" s="111">
        <v>0.19600000000000001</v>
      </c>
      <c r="C106" s="112">
        <v>1120</v>
      </c>
      <c r="D106" s="112">
        <v>2053</v>
      </c>
      <c r="E106" s="112">
        <v>900</v>
      </c>
      <c r="F106" s="112">
        <v>1153</v>
      </c>
      <c r="G106" s="2">
        <v>5714</v>
      </c>
      <c r="H106" s="2">
        <v>10474</v>
      </c>
      <c r="I106" s="107">
        <v>1.83</v>
      </c>
      <c r="J106" s="106">
        <v>78.099999999999994</v>
      </c>
      <c r="K106" s="110">
        <v>4.9000000000000004</v>
      </c>
      <c r="L106" s="1">
        <v>2154</v>
      </c>
      <c r="M106" s="105">
        <v>-101</v>
      </c>
      <c r="N106" s="3"/>
      <c r="O106" s="98"/>
      <c r="P106" s="97"/>
      <c r="Q106" s="97"/>
    </row>
    <row r="107" spans="1:17">
      <c r="A107" s="109" t="s">
        <v>163</v>
      </c>
      <c r="B107" s="111">
        <v>0.45500000000000002</v>
      </c>
      <c r="C107" s="112">
        <v>2131</v>
      </c>
      <c r="D107" s="112">
        <v>3868</v>
      </c>
      <c r="E107" s="112">
        <v>1753</v>
      </c>
      <c r="F107" s="112">
        <v>2115</v>
      </c>
      <c r="G107" s="2">
        <v>4684</v>
      </c>
      <c r="H107" s="2">
        <v>8501</v>
      </c>
      <c r="I107" s="107">
        <v>1.82</v>
      </c>
      <c r="J107" s="106">
        <v>82.9</v>
      </c>
      <c r="K107" s="110">
        <v>9.1999999999999993</v>
      </c>
      <c r="L107" s="1">
        <v>3765</v>
      </c>
      <c r="M107" s="105">
        <v>103</v>
      </c>
      <c r="N107" s="3"/>
      <c r="O107" s="98"/>
      <c r="P107" s="97"/>
      <c r="Q107" s="97"/>
    </row>
    <row r="108" spans="1:17" s="3" customFormat="1">
      <c r="A108" s="121" t="s">
        <v>11</v>
      </c>
      <c r="B108" s="120">
        <v>28.78</v>
      </c>
      <c r="C108" s="119">
        <v>56229</v>
      </c>
      <c r="D108" s="119">
        <v>136801</v>
      </c>
      <c r="E108" s="119">
        <v>64903</v>
      </c>
      <c r="F108" s="119">
        <v>71898</v>
      </c>
      <c r="G108" s="118">
        <v>1954</v>
      </c>
      <c r="H108" s="118">
        <v>4753</v>
      </c>
      <c r="I108" s="117">
        <v>2.4300000000000002</v>
      </c>
      <c r="J108" s="116">
        <v>90.3</v>
      </c>
      <c r="K108" s="115">
        <v>100</v>
      </c>
      <c r="L108" s="114">
        <v>137101</v>
      </c>
      <c r="M108" s="113">
        <v>-300</v>
      </c>
      <c r="O108" s="98"/>
      <c r="P108" s="97"/>
      <c r="Q108" s="97"/>
    </row>
    <row r="109" spans="1:17">
      <c r="A109" s="109" t="s">
        <v>62</v>
      </c>
      <c r="B109" s="111">
        <v>1.0880000000000001</v>
      </c>
      <c r="C109" s="112">
        <v>5555</v>
      </c>
      <c r="D109" s="112">
        <v>12886</v>
      </c>
      <c r="E109" s="112">
        <v>5875</v>
      </c>
      <c r="F109" s="112">
        <v>7011</v>
      </c>
      <c r="G109" s="2">
        <v>5106</v>
      </c>
      <c r="H109" s="2">
        <v>11844</v>
      </c>
      <c r="I109" s="107">
        <v>2.3199999999999998</v>
      </c>
      <c r="J109" s="106">
        <v>83.8</v>
      </c>
      <c r="K109" s="110">
        <v>9.4</v>
      </c>
      <c r="L109" s="1">
        <v>12883</v>
      </c>
      <c r="M109" s="105">
        <v>3</v>
      </c>
      <c r="N109" s="3"/>
      <c r="O109" s="98"/>
      <c r="P109" s="97"/>
      <c r="Q109" s="97"/>
    </row>
    <row r="110" spans="1:17">
      <c r="A110" s="109" t="s">
        <v>63</v>
      </c>
      <c r="B110" s="111">
        <v>0.84299999999999997</v>
      </c>
      <c r="C110" s="112">
        <v>4013</v>
      </c>
      <c r="D110" s="112">
        <v>10173</v>
      </c>
      <c r="E110" s="112">
        <v>4935</v>
      </c>
      <c r="F110" s="112">
        <v>5238</v>
      </c>
      <c r="G110" s="2">
        <v>4760</v>
      </c>
      <c r="H110" s="2">
        <v>12068</v>
      </c>
      <c r="I110" s="107">
        <v>2.54</v>
      </c>
      <c r="J110" s="106">
        <v>94.2</v>
      </c>
      <c r="K110" s="110">
        <v>7.4</v>
      </c>
      <c r="L110" s="1">
        <v>10176</v>
      </c>
      <c r="M110" s="105">
        <v>-3</v>
      </c>
      <c r="N110" s="3"/>
      <c r="O110" s="98"/>
      <c r="P110" s="97"/>
      <c r="Q110" s="97"/>
    </row>
    <row r="111" spans="1:17">
      <c r="A111" s="109" t="s">
        <v>64</v>
      </c>
      <c r="B111" s="111">
        <v>1.1739999999999999</v>
      </c>
      <c r="C111" s="112">
        <v>5790</v>
      </c>
      <c r="D111" s="112">
        <v>13249</v>
      </c>
      <c r="E111" s="112">
        <v>6302</v>
      </c>
      <c r="F111" s="112">
        <v>6947</v>
      </c>
      <c r="G111" s="2">
        <v>4932</v>
      </c>
      <c r="H111" s="2">
        <v>11285</v>
      </c>
      <c r="I111" s="107">
        <v>2.29</v>
      </c>
      <c r="J111" s="106">
        <v>90.7</v>
      </c>
      <c r="K111" s="110">
        <v>9.6999999999999993</v>
      </c>
      <c r="L111" s="1">
        <v>13355</v>
      </c>
      <c r="M111" s="105">
        <v>-106</v>
      </c>
      <c r="N111" s="3"/>
      <c r="O111" s="98"/>
      <c r="P111" s="97"/>
      <c r="Q111" s="97"/>
    </row>
    <row r="112" spans="1:17">
      <c r="A112" s="109" t="s">
        <v>65</v>
      </c>
      <c r="B112" s="111">
        <v>0.40799999999999997</v>
      </c>
      <c r="C112" s="112">
        <v>2325</v>
      </c>
      <c r="D112" s="112">
        <v>5333</v>
      </c>
      <c r="E112" s="112">
        <v>2478</v>
      </c>
      <c r="F112" s="112">
        <v>2855</v>
      </c>
      <c r="G112" s="2">
        <v>5699</v>
      </c>
      <c r="H112" s="2">
        <v>13071</v>
      </c>
      <c r="I112" s="107">
        <v>2.29</v>
      </c>
      <c r="J112" s="106">
        <v>86.8</v>
      </c>
      <c r="K112" s="110">
        <v>3.9</v>
      </c>
      <c r="L112" s="1">
        <v>5373</v>
      </c>
      <c r="M112" s="105">
        <v>-40</v>
      </c>
      <c r="N112" s="3"/>
      <c r="O112" s="98"/>
      <c r="P112" s="97"/>
      <c r="Q112" s="97"/>
    </row>
    <row r="113" spans="1:17">
      <c r="A113" s="109" t="s">
        <v>66</v>
      </c>
      <c r="B113" s="111">
        <v>0.63500000000000001</v>
      </c>
      <c r="C113" s="112">
        <v>3552</v>
      </c>
      <c r="D113" s="112">
        <v>7460</v>
      </c>
      <c r="E113" s="112">
        <v>3411</v>
      </c>
      <c r="F113" s="112">
        <v>4049</v>
      </c>
      <c r="G113" s="2">
        <v>5594</v>
      </c>
      <c r="H113" s="2">
        <v>11748</v>
      </c>
      <c r="I113" s="107">
        <v>2.1</v>
      </c>
      <c r="J113" s="106">
        <v>84.2</v>
      </c>
      <c r="K113" s="110">
        <v>5.5</v>
      </c>
      <c r="L113" s="1">
        <v>7506</v>
      </c>
      <c r="M113" s="105">
        <v>-46</v>
      </c>
      <c r="N113" s="3"/>
      <c r="O113" s="98"/>
      <c r="P113" s="97"/>
      <c r="Q113" s="97"/>
    </row>
    <row r="114" spans="1:17">
      <c r="A114" s="109" t="s">
        <v>67</v>
      </c>
      <c r="B114" s="111">
        <v>0.55200000000000005</v>
      </c>
      <c r="C114" s="112">
        <v>3522</v>
      </c>
      <c r="D114" s="112">
        <v>8472</v>
      </c>
      <c r="E114" s="112">
        <v>3932</v>
      </c>
      <c r="F114" s="112">
        <v>4540</v>
      </c>
      <c r="G114" s="2">
        <v>6380</v>
      </c>
      <c r="H114" s="2">
        <v>15348</v>
      </c>
      <c r="I114" s="107">
        <v>2.41</v>
      </c>
      <c r="J114" s="106">
        <v>86.6</v>
      </c>
      <c r="K114" s="110">
        <v>6.2</v>
      </c>
      <c r="L114" s="1">
        <v>8532</v>
      </c>
      <c r="M114" s="105">
        <v>-60</v>
      </c>
      <c r="N114" s="3"/>
      <c r="O114" s="98"/>
      <c r="P114" s="97"/>
      <c r="Q114" s="97"/>
    </row>
    <row r="115" spans="1:17">
      <c r="A115" s="109" t="s">
        <v>68</v>
      </c>
      <c r="B115" s="111">
        <v>1.8069999999999999</v>
      </c>
      <c r="C115" s="112">
        <v>3970</v>
      </c>
      <c r="D115" s="112">
        <v>9261</v>
      </c>
      <c r="E115" s="112">
        <v>4446</v>
      </c>
      <c r="F115" s="112">
        <v>4815</v>
      </c>
      <c r="G115" s="2">
        <v>2197</v>
      </c>
      <c r="H115" s="2">
        <v>5125</v>
      </c>
      <c r="I115" s="107">
        <v>2.33</v>
      </c>
      <c r="J115" s="106">
        <v>92.3</v>
      </c>
      <c r="K115" s="110">
        <v>6.8</v>
      </c>
      <c r="L115" s="1">
        <v>9339</v>
      </c>
      <c r="M115" s="105">
        <v>-78</v>
      </c>
      <c r="N115" s="3"/>
      <c r="O115" s="98"/>
      <c r="P115" s="97"/>
      <c r="Q115" s="97"/>
    </row>
    <row r="116" spans="1:17">
      <c r="A116" s="109" t="s">
        <v>69</v>
      </c>
      <c r="B116" s="111">
        <v>6.0780000000000003</v>
      </c>
      <c r="C116" s="112">
        <v>4801</v>
      </c>
      <c r="D116" s="112">
        <v>12744</v>
      </c>
      <c r="E116" s="112">
        <v>6162</v>
      </c>
      <c r="F116" s="112">
        <v>6582</v>
      </c>
      <c r="G116" s="2">
        <v>790</v>
      </c>
      <c r="H116" s="2">
        <v>2097</v>
      </c>
      <c r="I116" s="107">
        <v>2.65</v>
      </c>
      <c r="J116" s="106">
        <v>93.6</v>
      </c>
      <c r="K116" s="110">
        <v>9.3000000000000007</v>
      </c>
      <c r="L116" s="122">
        <v>12787</v>
      </c>
      <c r="M116" s="105">
        <v>-43</v>
      </c>
      <c r="N116" s="3"/>
      <c r="O116" s="98"/>
      <c r="P116" s="97"/>
      <c r="Q116" s="97"/>
    </row>
    <row r="117" spans="1:17">
      <c r="A117" s="109" t="s">
        <v>70</v>
      </c>
      <c r="B117" s="111">
        <v>2.613</v>
      </c>
      <c r="C117" s="112">
        <v>6919</v>
      </c>
      <c r="D117" s="112">
        <v>17828</v>
      </c>
      <c r="E117" s="112">
        <v>8997</v>
      </c>
      <c r="F117" s="112">
        <v>8831</v>
      </c>
      <c r="G117" s="2">
        <v>2648</v>
      </c>
      <c r="H117" s="2">
        <v>6823</v>
      </c>
      <c r="I117" s="107">
        <v>2.58</v>
      </c>
      <c r="J117" s="106">
        <v>101.9</v>
      </c>
      <c r="K117" s="110">
        <v>13</v>
      </c>
      <c r="L117" s="1">
        <v>18063</v>
      </c>
      <c r="M117" s="105">
        <v>-235</v>
      </c>
      <c r="N117" s="3"/>
      <c r="O117" s="98"/>
      <c r="P117" s="97"/>
      <c r="Q117" s="97"/>
    </row>
    <row r="118" spans="1:17">
      <c r="A118" s="109" t="s">
        <v>164</v>
      </c>
      <c r="B118" s="111">
        <v>3.4580000000000002</v>
      </c>
      <c r="C118" s="112">
        <v>3798</v>
      </c>
      <c r="D118" s="112">
        <v>10168</v>
      </c>
      <c r="E118" s="112">
        <v>4844</v>
      </c>
      <c r="F118" s="112">
        <v>5324</v>
      </c>
      <c r="G118" s="2">
        <v>1098</v>
      </c>
      <c r="H118" s="2">
        <v>2940</v>
      </c>
      <c r="I118" s="107">
        <v>2.68</v>
      </c>
      <c r="J118" s="106">
        <v>91</v>
      </c>
      <c r="K118" s="110">
        <v>7.4</v>
      </c>
      <c r="L118" s="1">
        <v>9992</v>
      </c>
      <c r="M118" s="105">
        <v>176</v>
      </c>
      <c r="N118" s="3"/>
      <c r="O118" s="98"/>
      <c r="P118" s="97"/>
      <c r="Q118" s="97"/>
    </row>
    <row r="119" spans="1:17">
      <c r="A119" s="109" t="s">
        <v>165</v>
      </c>
      <c r="B119" s="111">
        <v>2.5489999999999999</v>
      </c>
      <c r="C119" s="112">
        <v>4490</v>
      </c>
      <c r="D119" s="112">
        <v>11665</v>
      </c>
      <c r="E119" s="112">
        <v>5657</v>
      </c>
      <c r="F119" s="112">
        <v>6008</v>
      </c>
      <c r="G119" s="2">
        <v>1761</v>
      </c>
      <c r="H119" s="2">
        <v>4576</v>
      </c>
      <c r="I119" s="107">
        <v>2.6</v>
      </c>
      <c r="J119" s="106">
        <v>94.2</v>
      </c>
      <c r="K119" s="110">
        <v>8.5</v>
      </c>
      <c r="L119" s="1">
        <v>11561</v>
      </c>
      <c r="M119" s="105">
        <v>104</v>
      </c>
      <c r="N119" s="3"/>
      <c r="O119" s="98"/>
      <c r="P119" s="97"/>
      <c r="Q119" s="97"/>
    </row>
    <row r="120" spans="1:17">
      <c r="A120" s="109" t="s">
        <v>166</v>
      </c>
      <c r="B120" s="111">
        <v>3.722</v>
      </c>
      <c r="C120" s="112">
        <v>4568</v>
      </c>
      <c r="D120" s="112">
        <v>11303</v>
      </c>
      <c r="E120" s="112">
        <v>5015</v>
      </c>
      <c r="F120" s="112">
        <v>6288</v>
      </c>
      <c r="G120" s="2">
        <v>1227</v>
      </c>
      <c r="H120" s="2">
        <v>3037</v>
      </c>
      <c r="I120" s="107">
        <v>2.4700000000000002</v>
      </c>
      <c r="J120" s="106">
        <v>79.8</v>
      </c>
      <c r="K120" s="110">
        <v>8.3000000000000007</v>
      </c>
      <c r="L120" s="1">
        <v>11338</v>
      </c>
      <c r="M120" s="105">
        <v>-35</v>
      </c>
      <c r="N120" s="3"/>
      <c r="O120" s="98"/>
      <c r="P120" s="97"/>
      <c r="Q120" s="97"/>
    </row>
    <row r="121" spans="1:17">
      <c r="A121" s="109" t="s">
        <v>167</v>
      </c>
      <c r="B121" s="111">
        <v>3.8530000000000002</v>
      </c>
      <c r="C121" s="112">
        <v>2926</v>
      </c>
      <c r="D121" s="112">
        <v>6259</v>
      </c>
      <c r="E121" s="112">
        <v>2849</v>
      </c>
      <c r="F121" s="112">
        <v>3410</v>
      </c>
      <c r="G121" s="2">
        <v>759</v>
      </c>
      <c r="H121" s="2">
        <v>1624</v>
      </c>
      <c r="I121" s="107">
        <v>2.14</v>
      </c>
      <c r="J121" s="106">
        <v>83.5</v>
      </c>
      <c r="K121" s="110">
        <v>4.5999999999999996</v>
      </c>
      <c r="L121" s="1">
        <v>6196</v>
      </c>
      <c r="M121" s="105">
        <v>63</v>
      </c>
      <c r="N121" s="3"/>
      <c r="O121" s="98"/>
      <c r="P121" s="97"/>
      <c r="Q121" s="97"/>
    </row>
    <row r="122" spans="1:17" s="3" customFormat="1">
      <c r="A122" s="121" t="s">
        <v>12</v>
      </c>
      <c r="B122" s="120">
        <v>6.82</v>
      </c>
      <c r="C122" s="119">
        <v>37788</v>
      </c>
      <c r="D122" s="119">
        <v>74437</v>
      </c>
      <c r="E122" s="119">
        <v>34497</v>
      </c>
      <c r="F122" s="119">
        <v>39940</v>
      </c>
      <c r="G122" s="118">
        <v>5541</v>
      </c>
      <c r="H122" s="118">
        <v>10915</v>
      </c>
      <c r="I122" s="117">
        <v>1.97</v>
      </c>
      <c r="J122" s="116">
        <v>86.4</v>
      </c>
      <c r="K122" s="115">
        <v>100</v>
      </c>
      <c r="L122" s="114">
        <v>73618</v>
      </c>
      <c r="M122" s="113">
        <v>819</v>
      </c>
      <c r="O122" s="98"/>
      <c r="P122" s="97"/>
      <c r="Q122" s="97"/>
    </row>
    <row r="123" spans="1:17">
      <c r="A123" s="109" t="s">
        <v>71</v>
      </c>
      <c r="B123" s="111">
        <v>0.159</v>
      </c>
      <c r="C123" s="112">
        <v>1527</v>
      </c>
      <c r="D123" s="112">
        <v>2660</v>
      </c>
      <c r="E123" s="112">
        <v>1146</v>
      </c>
      <c r="F123" s="112">
        <v>1514</v>
      </c>
      <c r="G123" s="2">
        <v>9604</v>
      </c>
      <c r="H123" s="2">
        <v>16730</v>
      </c>
      <c r="I123" s="107">
        <v>1.74</v>
      </c>
      <c r="J123" s="106">
        <v>75.7</v>
      </c>
      <c r="K123" s="110">
        <v>3.6</v>
      </c>
      <c r="L123" s="1">
        <v>2556</v>
      </c>
      <c r="M123" s="105">
        <v>104</v>
      </c>
      <c r="N123" s="3"/>
      <c r="O123" s="98"/>
      <c r="P123" s="97"/>
      <c r="Q123" s="97"/>
    </row>
    <row r="124" spans="1:17">
      <c r="A124" s="109" t="s">
        <v>72</v>
      </c>
      <c r="B124" s="111">
        <v>0.14799999999999999</v>
      </c>
      <c r="C124" s="112">
        <v>1006</v>
      </c>
      <c r="D124" s="112">
        <v>1799</v>
      </c>
      <c r="E124" s="112">
        <v>827</v>
      </c>
      <c r="F124" s="112">
        <v>972</v>
      </c>
      <c r="G124" s="2">
        <v>6797</v>
      </c>
      <c r="H124" s="2">
        <v>12155</v>
      </c>
      <c r="I124" s="107">
        <v>1.79</v>
      </c>
      <c r="J124" s="106">
        <v>85.1</v>
      </c>
      <c r="K124" s="110">
        <v>2.4</v>
      </c>
      <c r="L124" s="1">
        <v>1786</v>
      </c>
      <c r="M124" s="105">
        <v>13</v>
      </c>
      <c r="N124" s="3"/>
      <c r="O124" s="98"/>
      <c r="P124" s="97"/>
      <c r="Q124" s="97"/>
    </row>
    <row r="125" spans="1:17">
      <c r="A125" s="109" t="s">
        <v>73</v>
      </c>
      <c r="B125" s="111">
        <v>0.34499999999999997</v>
      </c>
      <c r="C125" s="112">
        <v>1483</v>
      </c>
      <c r="D125" s="112">
        <v>2928</v>
      </c>
      <c r="E125" s="112">
        <v>1318</v>
      </c>
      <c r="F125" s="112">
        <v>1610</v>
      </c>
      <c r="G125" s="2">
        <v>4299</v>
      </c>
      <c r="H125" s="2">
        <v>8487</v>
      </c>
      <c r="I125" s="107">
        <v>1.97</v>
      </c>
      <c r="J125" s="106">
        <v>81.900000000000006</v>
      </c>
      <c r="K125" s="110">
        <v>3.9</v>
      </c>
      <c r="L125" s="1">
        <v>2917</v>
      </c>
      <c r="M125" s="105">
        <v>11</v>
      </c>
      <c r="N125" s="3"/>
      <c r="O125" s="98"/>
      <c r="P125" s="97"/>
      <c r="Q125" s="97"/>
    </row>
    <row r="126" spans="1:17">
      <c r="A126" s="109" t="s">
        <v>74</v>
      </c>
      <c r="B126" s="111">
        <v>0.63300000000000001</v>
      </c>
      <c r="C126" s="112">
        <v>1905</v>
      </c>
      <c r="D126" s="112">
        <v>3061</v>
      </c>
      <c r="E126" s="112">
        <v>1431</v>
      </c>
      <c r="F126" s="112">
        <v>1630</v>
      </c>
      <c r="G126" s="2">
        <v>3009</v>
      </c>
      <c r="H126" s="2">
        <v>4836</v>
      </c>
      <c r="I126" s="107">
        <v>1.61</v>
      </c>
      <c r="J126" s="106">
        <v>87.8</v>
      </c>
      <c r="K126" s="110">
        <v>4.0999999999999996</v>
      </c>
      <c r="L126" s="1">
        <v>2941</v>
      </c>
      <c r="M126" s="105">
        <v>120</v>
      </c>
      <c r="N126" s="3"/>
      <c r="O126" s="98"/>
      <c r="P126" s="97"/>
      <c r="Q126" s="97"/>
    </row>
    <row r="127" spans="1:17">
      <c r="A127" s="109" t="s">
        <v>75</v>
      </c>
      <c r="B127" s="111">
        <v>0.218</v>
      </c>
      <c r="C127" s="112">
        <v>870</v>
      </c>
      <c r="D127" s="112">
        <v>1793</v>
      </c>
      <c r="E127" s="112">
        <v>819</v>
      </c>
      <c r="F127" s="112">
        <v>974</v>
      </c>
      <c r="G127" s="2">
        <v>3991</v>
      </c>
      <c r="H127" s="2">
        <v>8225</v>
      </c>
      <c r="I127" s="107">
        <v>2.06</v>
      </c>
      <c r="J127" s="106">
        <v>84.1</v>
      </c>
      <c r="K127" s="110">
        <v>2.4</v>
      </c>
      <c r="L127" s="1">
        <v>1802</v>
      </c>
      <c r="M127" s="105">
        <v>-9</v>
      </c>
      <c r="N127" s="3"/>
      <c r="O127" s="98"/>
      <c r="P127" s="97"/>
      <c r="Q127" s="97"/>
    </row>
    <row r="128" spans="1:17">
      <c r="A128" s="109" t="s">
        <v>76</v>
      </c>
      <c r="B128" s="111">
        <v>8.2000000000000003E-2</v>
      </c>
      <c r="C128" s="112">
        <v>380</v>
      </c>
      <c r="D128" s="112">
        <v>737</v>
      </c>
      <c r="E128" s="112">
        <v>373</v>
      </c>
      <c r="F128" s="112">
        <v>364</v>
      </c>
      <c r="G128" s="2">
        <v>4634</v>
      </c>
      <c r="H128" s="2">
        <v>8988</v>
      </c>
      <c r="I128" s="107">
        <v>1.94</v>
      </c>
      <c r="J128" s="106">
        <v>102.5</v>
      </c>
      <c r="K128" s="110">
        <v>1</v>
      </c>
      <c r="L128" s="1">
        <v>728</v>
      </c>
      <c r="M128" s="105">
        <v>9</v>
      </c>
      <c r="N128" s="3"/>
      <c r="O128" s="98"/>
      <c r="P128" s="97"/>
      <c r="Q128" s="97"/>
    </row>
    <row r="129" spans="1:17">
      <c r="A129" s="109" t="s">
        <v>77</v>
      </c>
      <c r="B129" s="111">
        <v>0.61499999999999999</v>
      </c>
      <c r="C129" s="112">
        <v>1925</v>
      </c>
      <c r="D129" s="112">
        <v>4456</v>
      </c>
      <c r="E129" s="112">
        <v>2152</v>
      </c>
      <c r="F129" s="112">
        <v>2304</v>
      </c>
      <c r="G129" s="2">
        <v>3130</v>
      </c>
      <c r="H129" s="2">
        <v>7246</v>
      </c>
      <c r="I129" s="107">
        <v>2.31</v>
      </c>
      <c r="J129" s="106">
        <v>93.4</v>
      </c>
      <c r="K129" s="110">
        <v>6</v>
      </c>
      <c r="L129" s="1">
        <v>4454</v>
      </c>
      <c r="M129" s="105">
        <v>2</v>
      </c>
      <c r="N129" s="3"/>
      <c r="O129" s="98"/>
      <c r="P129" s="97"/>
      <c r="Q129" s="97"/>
    </row>
    <row r="130" spans="1:17">
      <c r="A130" s="109" t="s">
        <v>78</v>
      </c>
      <c r="B130" s="111">
        <v>0.53200000000000003</v>
      </c>
      <c r="C130" s="112">
        <v>3067</v>
      </c>
      <c r="D130" s="112">
        <v>7123</v>
      </c>
      <c r="E130" s="112">
        <v>3314</v>
      </c>
      <c r="F130" s="112">
        <v>3809</v>
      </c>
      <c r="G130" s="2">
        <v>5765</v>
      </c>
      <c r="H130" s="2">
        <v>13389</v>
      </c>
      <c r="I130" s="107">
        <v>2.3199999999999998</v>
      </c>
      <c r="J130" s="106">
        <v>87</v>
      </c>
      <c r="K130" s="110">
        <v>9.6</v>
      </c>
      <c r="L130" s="1">
        <v>7138</v>
      </c>
      <c r="M130" s="105">
        <v>-15</v>
      </c>
      <c r="N130" s="3"/>
      <c r="O130" s="98"/>
      <c r="P130" s="97"/>
      <c r="Q130" s="97"/>
    </row>
    <row r="131" spans="1:17">
      <c r="A131" s="109" t="s">
        <v>79</v>
      </c>
      <c r="B131" s="111">
        <v>0.28899999999999998</v>
      </c>
      <c r="C131" s="112">
        <v>1710</v>
      </c>
      <c r="D131" s="112">
        <v>3739</v>
      </c>
      <c r="E131" s="112">
        <v>1773</v>
      </c>
      <c r="F131" s="112">
        <v>1966</v>
      </c>
      <c r="G131" s="2">
        <v>5917</v>
      </c>
      <c r="H131" s="2">
        <v>12938</v>
      </c>
      <c r="I131" s="107">
        <v>2.19</v>
      </c>
      <c r="J131" s="106">
        <v>90.2</v>
      </c>
      <c r="K131" s="110">
        <v>5</v>
      </c>
      <c r="L131" s="1">
        <v>3715</v>
      </c>
      <c r="M131" s="105">
        <v>24</v>
      </c>
      <c r="N131" s="3"/>
      <c r="O131" s="98"/>
      <c r="P131" s="97"/>
      <c r="Q131" s="97"/>
    </row>
    <row r="132" spans="1:17">
      <c r="A132" s="109" t="s">
        <v>168</v>
      </c>
      <c r="B132" s="111">
        <v>0.58099999999999996</v>
      </c>
      <c r="C132" s="112">
        <v>3157</v>
      </c>
      <c r="D132" s="112">
        <v>7356</v>
      </c>
      <c r="E132" s="112">
        <v>3508</v>
      </c>
      <c r="F132" s="112">
        <v>3848</v>
      </c>
      <c r="G132" s="2">
        <v>5434</v>
      </c>
      <c r="H132" s="2">
        <v>12661</v>
      </c>
      <c r="I132" s="107">
        <v>2.33</v>
      </c>
      <c r="J132" s="106">
        <v>91.2</v>
      </c>
      <c r="K132" s="110">
        <v>9.9</v>
      </c>
      <c r="L132" s="1">
        <v>7076</v>
      </c>
      <c r="M132" s="105">
        <v>280</v>
      </c>
      <c r="N132" s="3"/>
      <c r="O132" s="98"/>
      <c r="P132" s="97"/>
      <c r="Q132" s="97"/>
    </row>
    <row r="133" spans="1:17">
      <c r="A133" s="109" t="s">
        <v>169</v>
      </c>
      <c r="B133" s="111">
        <v>0.6</v>
      </c>
      <c r="C133" s="112">
        <v>3037</v>
      </c>
      <c r="D133" s="112">
        <v>7132</v>
      </c>
      <c r="E133" s="112">
        <v>3344</v>
      </c>
      <c r="F133" s="112">
        <v>3788</v>
      </c>
      <c r="G133" s="2">
        <v>5062</v>
      </c>
      <c r="H133" s="2">
        <v>11887</v>
      </c>
      <c r="I133" s="107">
        <v>2.35</v>
      </c>
      <c r="J133" s="106">
        <v>88.3</v>
      </c>
      <c r="K133" s="110">
        <v>9.6</v>
      </c>
      <c r="L133" s="1">
        <v>7149</v>
      </c>
      <c r="M133" s="105">
        <v>-17</v>
      </c>
      <c r="N133" s="3"/>
      <c r="O133" s="98"/>
      <c r="P133" s="97"/>
      <c r="Q133" s="97"/>
    </row>
    <row r="134" spans="1:17">
      <c r="A134" s="109" t="s">
        <v>170</v>
      </c>
      <c r="B134" s="111">
        <v>0.21299999999999999</v>
      </c>
      <c r="C134" s="112">
        <v>1505</v>
      </c>
      <c r="D134" s="112">
        <v>3171</v>
      </c>
      <c r="E134" s="112">
        <v>1493</v>
      </c>
      <c r="F134" s="112">
        <v>1678</v>
      </c>
      <c r="G134" s="2">
        <v>7066</v>
      </c>
      <c r="H134" s="2">
        <v>14887</v>
      </c>
      <c r="I134" s="107">
        <v>2.11</v>
      </c>
      <c r="J134" s="106">
        <v>89</v>
      </c>
      <c r="K134" s="110">
        <v>4.3</v>
      </c>
      <c r="L134" s="1">
        <v>3196</v>
      </c>
      <c r="M134" s="105">
        <v>-25</v>
      </c>
      <c r="N134" s="3"/>
      <c r="O134" s="98"/>
      <c r="P134" s="97"/>
      <c r="Q134" s="97"/>
    </row>
    <row r="135" spans="1:17">
      <c r="A135" s="109" t="s">
        <v>171</v>
      </c>
      <c r="B135" s="111">
        <v>0.33400000000000002</v>
      </c>
      <c r="C135" s="112">
        <v>2091</v>
      </c>
      <c r="D135" s="112">
        <v>4085</v>
      </c>
      <c r="E135" s="112">
        <v>1899</v>
      </c>
      <c r="F135" s="112">
        <v>2186</v>
      </c>
      <c r="G135" s="2">
        <v>6260</v>
      </c>
      <c r="H135" s="2">
        <v>12231</v>
      </c>
      <c r="I135" s="107">
        <v>1.95</v>
      </c>
      <c r="J135" s="106">
        <v>86.9</v>
      </c>
      <c r="K135" s="110">
        <v>5.5</v>
      </c>
      <c r="L135" s="1">
        <v>3943</v>
      </c>
      <c r="M135" s="105">
        <v>142</v>
      </c>
      <c r="N135" s="3"/>
      <c r="O135" s="98"/>
      <c r="P135" s="97"/>
      <c r="Q135" s="97"/>
    </row>
    <row r="136" spans="1:17">
      <c r="A136" s="109" t="s">
        <v>172</v>
      </c>
      <c r="B136" s="111">
        <v>0.23499999999999999</v>
      </c>
      <c r="C136" s="112">
        <v>1855</v>
      </c>
      <c r="D136" s="112">
        <v>3267</v>
      </c>
      <c r="E136" s="112">
        <v>1452</v>
      </c>
      <c r="F136" s="112">
        <v>1815</v>
      </c>
      <c r="G136" s="2">
        <v>7894</v>
      </c>
      <c r="H136" s="2">
        <v>13902</v>
      </c>
      <c r="I136" s="107">
        <v>1.76</v>
      </c>
      <c r="J136" s="106">
        <v>80</v>
      </c>
      <c r="K136" s="110">
        <v>4.4000000000000004</v>
      </c>
      <c r="L136" s="1">
        <v>3253</v>
      </c>
      <c r="M136" s="105">
        <v>14</v>
      </c>
      <c r="N136" s="3"/>
      <c r="O136" s="98"/>
      <c r="P136" s="97"/>
      <c r="Q136" s="97"/>
    </row>
    <row r="137" spans="1:17">
      <c r="A137" s="109" t="s">
        <v>173</v>
      </c>
      <c r="B137" s="111">
        <v>0.191</v>
      </c>
      <c r="C137" s="112">
        <v>1901</v>
      </c>
      <c r="D137" s="112">
        <v>3212</v>
      </c>
      <c r="E137" s="112">
        <v>1455</v>
      </c>
      <c r="F137" s="112">
        <v>1757</v>
      </c>
      <c r="G137" s="2">
        <v>9953</v>
      </c>
      <c r="H137" s="2">
        <v>16817</v>
      </c>
      <c r="I137" s="107">
        <v>1.69</v>
      </c>
      <c r="J137" s="106">
        <v>82.8</v>
      </c>
      <c r="K137" s="110">
        <v>4.3</v>
      </c>
      <c r="L137" s="1">
        <v>3129</v>
      </c>
      <c r="M137" s="105">
        <v>83</v>
      </c>
      <c r="N137" s="3"/>
      <c r="O137" s="98"/>
      <c r="P137" s="97"/>
      <c r="Q137" s="97"/>
    </row>
    <row r="138" spans="1:17">
      <c r="A138" s="109" t="s">
        <v>174</v>
      </c>
      <c r="B138" s="111">
        <v>0.22900000000000001</v>
      </c>
      <c r="C138" s="112">
        <v>1216</v>
      </c>
      <c r="D138" s="112">
        <v>2081</v>
      </c>
      <c r="E138" s="112">
        <v>897</v>
      </c>
      <c r="F138" s="112">
        <v>1184</v>
      </c>
      <c r="G138" s="2">
        <v>5310</v>
      </c>
      <c r="H138" s="2">
        <v>9087</v>
      </c>
      <c r="I138" s="107">
        <v>1.71</v>
      </c>
      <c r="J138" s="106">
        <v>75.8</v>
      </c>
      <c r="K138" s="110">
        <v>2.8</v>
      </c>
      <c r="L138" s="1">
        <v>1953</v>
      </c>
      <c r="M138" s="105">
        <v>128</v>
      </c>
      <c r="N138" s="3"/>
      <c r="O138" s="98"/>
      <c r="P138" s="97"/>
      <c r="Q138" s="97"/>
    </row>
    <row r="139" spans="1:17">
      <c r="A139" s="109" t="s">
        <v>175</v>
      </c>
      <c r="B139" s="111">
        <v>0.222</v>
      </c>
      <c r="C139" s="112">
        <v>1341</v>
      </c>
      <c r="D139" s="112">
        <v>2431</v>
      </c>
      <c r="E139" s="112">
        <v>1070</v>
      </c>
      <c r="F139" s="112">
        <v>1361</v>
      </c>
      <c r="G139" s="2">
        <v>6041</v>
      </c>
      <c r="H139" s="2">
        <v>10950</v>
      </c>
      <c r="I139" s="107">
        <v>1.81</v>
      </c>
      <c r="J139" s="106">
        <v>78.599999999999994</v>
      </c>
      <c r="K139" s="110">
        <v>3.3</v>
      </c>
      <c r="L139" s="122">
        <v>2439</v>
      </c>
      <c r="M139" s="105">
        <v>-8</v>
      </c>
      <c r="N139" s="3"/>
      <c r="O139" s="98"/>
      <c r="P139" s="97"/>
      <c r="Q139" s="97"/>
    </row>
    <row r="140" spans="1:17">
      <c r="A140" s="109" t="s">
        <v>176</v>
      </c>
      <c r="B140" s="111">
        <v>0.192</v>
      </c>
      <c r="C140" s="112">
        <v>1018</v>
      </c>
      <c r="D140" s="112">
        <v>1862</v>
      </c>
      <c r="E140" s="112">
        <v>831</v>
      </c>
      <c r="F140" s="112">
        <v>1031</v>
      </c>
      <c r="G140" s="2">
        <v>5302</v>
      </c>
      <c r="H140" s="2">
        <v>9698</v>
      </c>
      <c r="I140" s="107">
        <v>1.83</v>
      </c>
      <c r="J140" s="106">
        <v>80.599999999999994</v>
      </c>
      <c r="K140" s="110">
        <v>2.5</v>
      </c>
      <c r="L140" s="1">
        <v>1854</v>
      </c>
      <c r="M140" s="105">
        <v>8</v>
      </c>
      <c r="N140" s="3"/>
      <c r="O140" s="98"/>
      <c r="P140" s="97"/>
      <c r="Q140" s="97"/>
    </row>
    <row r="141" spans="1:17">
      <c r="A141" s="109" t="s">
        <v>177</v>
      </c>
      <c r="B141" s="111">
        <v>0.16700000000000001</v>
      </c>
      <c r="C141" s="112">
        <v>1017</v>
      </c>
      <c r="D141" s="112">
        <v>1638</v>
      </c>
      <c r="E141" s="112">
        <v>726</v>
      </c>
      <c r="F141" s="112">
        <v>912</v>
      </c>
      <c r="G141" s="2">
        <v>6090</v>
      </c>
      <c r="H141" s="2">
        <v>9808</v>
      </c>
      <c r="I141" s="107">
        <v>1.61</v>
      </c>
      <c r="J141" s="106">
        <v>79.599999999999994</v>
      </c>
      <c r="K141" s="110">
        <v>2.2000000000000002</v>
      </c>
      <c r="L141" s="1">
        <v>1551</v>
      </c>
      <c r="M141" s="105">
        <v>87</v>
      </c>
      <c r="N141" s="3"/>
      <c r="O141" s="98"/>
      <c r="P141" s="97"/>
      <c r="Q141" s="97"/>
    </row>
    <row r="142" spans="1:17">
      <c r="A142" s="109" t="s">
        <v>178</v>
      </c>
      <c r="B142" s="111">
        <v>0.21099999999999999</v>
      </c>
      <c r="C142" s="112">
        <v>2211</v>
      </c>
      <c r="D142" s="112">
        <v>3723</v>
      </c>
      <c r="E142" s="112">
        <v>1681</v>
      </c>
      <c r="F142" s="112">
        <v>2042</v>
      </c>
      <c r="G142" s="2">
        <v>10479</v>
      </c>
      <c r="H142" s="2">
        <v>17645</v>
      </c>
      <c r="I142" s="107">
        <v>1.68</v>
      </c>
      <c r="J142" s="106">
        <v>82.3</v>
      </c>
      <c r="K142" s="110">
        <v>5</v>
      </c>
      <c r="L142" s="1">
        <v>3723</v>
      </c>
      <c r="M142" s="105">
        <v>0</v>
      </c>
      <c r="N142" s="3"/>
      <c r="O142" s="98"/>
      <c r="P142" s="97"/>
      <c r="Q142" s="97"/>
    </row>
    <row r="143" spans="1:17">
      <c r="A143" s="109" t="s">
        <v>179</v>
      </c>
      <c r="B143" s="111">
        <v>0.215</v>
      </c>
      <c r="C143" s="112">
        <v>1173</v>
      </c>
      <c r="D143" s="112">
        <v>2163</v>
      </c>
      <c r="E143" s="112">
        <v>1042</v>
      </c>
      <c r="F143" s="112">
        <v>1121</v>
      </c>
      <c r="G143" s="2">
        <v>5456</v>
      </c>
      <c r="H143" s="2">
        <v>10060</v>
      </c>
      <c r="I143" s="107">
        <v>1.84</v>
      </c>
      <c r="J143" s="106">
        <v>93</v>
      </c>
      <c r="K143" s="110">
        <v>2.9</v>
      </c>
      <c r="L143" s="1">
        <v>2180</v>
      </c>
      <c r="M143" s="105">
        <v>-17</v>
      </c>
      <c r="N143" s="3"/>
      <c r="O143" s="98"/>
      <c r="P143" s="97"/>
      <c r="Q143" s="97"/>
    </row>
    <row r="144" spans="1:17">
      <c r="A144" s="109" t="s">
        <v>180</v>
      </c>
      <c r="B144" s="111">
        <v>0.14699999999999999</v>
      </c>
      <c r="C144" s="112">
        <v>1288</v>
      </c>
      <c r="D144" s="112">
        <v>2087</v>
      </c>
      <c r="E144" s="112">
        <v>997</v>
      </c>
      <c r="F144" s="112">
        <v>1090</v>
      </c>
      <c r="G144" s="2">
        <v>8762</v>
      </c>
      <c r="H144" s="2">
        <v>14197</v>
      </c>
      <c r="I144" s="107">
        <v>1.62</v>
      </c>
      <c r="J144" s="106">
        <v>91.5</v>
      </c>
      <c r="K144" s="110">
        <v>2.8</v>
      </c>
      <c r="L144" s="1">
        <v>2104</v>
      </c>
      <c r="M144" s="105">
        <v>-17</v>
      </c>
      <c r="N144" s="3"/>
      <c r="O144" s="98"/>
      <c r="P144" s="97"/>
      <c r="Q144" s="97"/>
    </row>
    <row r="145" spans="1:17">
      <c r="A145" s="109" t="s">
        <v>181</v>
      </c>
      <c r="B145" s="111">
        <v>0.26200000000000001</v>
      </c>
      <c r="C145" s="112">
        <v>1105</v>
      </c>
      <c r="D145" s="112">
        <v>1933</v>
      </c>
      <c r="E145" s="112">
        <v>949</v>
      </c>
      <c r="F145" s="112">
        <v>984</v>
      </c>
      <c r="G145" s="2">
        <v>4218</v>
      </c>
      <c r="H145" s="2">
        <v>7378</v>
      </c>
      <c r="I145" s="107">
        <v>1.75</v>
      </c>
      <c r="J145" s="106">
        <v>96.4</v>
      </c>
      <c r="K145" s="110">
        <v>2.6</v>
      </c>
      <c r="L145" s="1">
        <v>2031</v>
      </c>
      <c r="M145" s="105">
        <v>-98</v>
      </c>
      <c r="N145" s="3"/>
      <c r="O145" s="98"/>
      <c r="P145" s="97"/>
      <c r="Q145" s="97"/>
    </row>
    <row r="146" spans="1:17" s="3" customFormat="1">
      <c r="A146" s="121" t="s">
        <v>182</v>
      </c>
      <c r="B146" s="120">
        <v>15.78</v>
      </c>
      <c r="C146" s="119">
        <v>42489</v>
      </c>
      <c r="D146" s="119">
        <v>97527</v>
      </c>
      <c r="E146" s="119">
        <v>48672</v>
      </c>
      <c r="F146" s="119">
        <v>48855</v>
      </c>
      <c r="G146" s="118">
        <v>2693</v>
      </c>
      <c r="H146" s="118">
        <v>6180</v>
      </c>
      <c r="I146" s="117">
        <v>2.2999999999999998</v>
      </c>
      <c r="J146" s="116">
        <v>99.6</v>
      </c>
      <c r="K146" s="115">
        <v>100</v>
      </c>
      <c r="L146" s="114">
        <v>97671</v>
      </c>
      <c r="M146" s="113">
        <v>-144</v>
      </c>
      <c r="O146" s="98"/>
      <c r="P146" s="97"/>
      <c r="Q146" s="97"/>
    </row>
    <row r="147" spans="1:17">
      <c r="A147" s="109" t="s">
        <v>80</v>
      </c>
      <c r="B147" s="111">
        <v>0.66900000000000004</v>
      </c>
      <c r="C147" s="112">
        <v>3539</v>
      </c>
      <c r="D147" s="112">
        <v>7444</v>
      </c>
      <c r="E147" s="112">
        <v>3660</v>
      </c>
      <c r="F147" s="112">
        <v>3784</v>
      </c>
      <c r="G147" s="2">
        <v>5290</v>
      </c>
      <c r="H147" s="2">
        <v>11127</v>
      </c>
      <c r="I147" s="107">
        <v>2.1</v>
      </c>
      <c r="J147" s="106">
        <v>96.7</v>
      </c>
      <c r="K147" s="110">
        <v>7.6</v>
      </c>
      <c r="L147" s="1">
        <v>7335</v>
      </c>
      <c r="M147" s="105">
        <v>109</v>
      </c>
      <c r="N147" s="3"/>
      <c r="O147" s="98"/>
      <c r="P147" s="97"/>
      <c r="Q147" s="97"/>
    </row>
    <row r="148" spans="1:17">
      <c r="A148" s="109" t="s">
        <v>81</v>
      </c>
      <c r="B148" s="111">
        <v>0.28000000000000003</v>
      </c>
      <c r="C148" s="112">
        <v>1439</v>
      </c>
      <c r="D148" s="112">
        <v>3540</v>
      </c>
      <c r="E148" s="112">
        <v>1689</v>
      </c>
      <c r="F148" s="112">
        <v>1851</v>
      </c>
      <c r="G148" s="2">
        <v>5139</v>
      </c>
      <c r="H148" s="2">
        <v>12643</v>
      </c>
      <c r="I148" s="107">
        <v>2.46</v>
      </c>
      <c r="J148" s="106">
        <v>91.2</v>
      </c>
      <c r="K148" s="110">
        <v>3.6</v>
      </c>
      <c r="L148" s="1">
        <v>3586</v>
      </c>
      <c r="M148" s="105">
        <v>-46</v>
      </c>
      <c r="N148" s="3"/>
      <c r="O148" s="98"/>
      <c r="P148" s="97"/>
      <c r="Q148" s="97"/>
    </row>
    <row r="149" spans="1:17">
      <c r="A149" s="109" t="s">
        <v>76</v>
      </c>
      <c r="B149" s="111">
        <v>0.19600000000000001</v>
      </c>
      <c r="C149" s="112">
        <v>423</v>
      </c>
      <c r="D149" s="112">
        <v>1022</v>
      </c>
      <c r="E149" s="112">
        <v>544</v>
      </c>
      <c r="F149" s="112">
        <v>478</v>
      </c>
      <c r="G149" s="2">
        <v>2158</v>
      </c>
      <c r="H149" s="2">
        <v>5214</v>
      </c>
      <c r="I149" s="107">
        <v>2.42</v>
      </c>
      <c r="J149" s="106">
        <v>113.8</v>
      </c>
      <c r="K149" s="110">
        <v>1</v>
      </c>
      <c r="L149" s="1">
        <v>1024</v>
      </c>
      <c r="M149" s="105">
        <v>-2</v>
      </c>
      <c r="N149" s="3"/>
      <c r="O149" s="98"/>
      <c r="P149" s="97"/>
      <c r="Q149" s="97"/>
    </row>
    <row r="150" spans="1:17">
      <c r="A150" s="109" t="s">
        <v>82</v>
      </c>
      <c r="B150" s="111">
        <v>5.3999999999999999E-2</v>
      </c>
      <c r="C150" s="112">
        <v>157</v>
      </c>
      <c r="D150" s="112">
        <v>327</v>
      </c>
      <c r="E150" s="112">
        <v>155</v>
      </c>
      <c r="F150" s="112">
        <v>172</v>
      </c>
      <c r="G150" s="2">
        <v>2907</v>
      </c>
      <c r="H150" s="2">
        <v>6056</v>
      </c>
      <c r="I150" s="107">
        <v>2.08</v>
      </c>
      <c r="J150" s="106">
        <v>90.1</v>
      </c>
      <c r="K150" s="110">
        <v>0.3</v>
      </c>
      <c r="L150" s="1">
        <v>344</v>
      </c>
      <c r="M150" s="105">
        <v>-17</v>
      </c>
      <c r="N150" s="3"/>
      <c r="O150" s="98"/>
      <c r="P150" s="97"/>
      <c r="Q150" s="97"/>
    </row>
    <row r="151" spans="1:17">
      <c r="A151" s="109" t="s">
        <v>83</v>
      </c>
      <c r="B151" s="111">
        <v>0.16700000000000001</v>
      </c>
      <c r="C151" s="112">
        <v>1084</v>
      </c>
      <c r="D151" s="112">
        <v>2195</v>
      </c>
      <c r="E151" s="112">
        <v>1071</v>
      </c>
      <c r="F151" s="112">
        <v>1124</v>
      </c>
      <c r="G151" s="2">
        <v>6491</v>
      </c>
      <c r="H151" s="2">
        <v>13144</v>
      </c>
      <c r="I151" s="107">
        <v>2.02</v>
      </c>
      <c r="J151" s="106">
        <v>95.3</v>
      </c>
      <c r="K151" s="110">
        <v>2.2999999999999998</v>
      </c>
      <c r="L151" s="1">
        <v>2240</v>
      </c>
      <c r="M151" s="105">
        <v>-45</v>
      </c>
      <c r="N151" s="3"/>
      <c r="O151" s="98"/>
      <c r="P151" s="97"/>
      <c r="Q151" s="97"/>
    </row>
    <row r="152" spans="1:17">
      <c r="A152" s="109" t="s">
        <v>84</v>
      </c>
      <c r="B152" s="111">
        <v>0.35599999999999998</v>
      </c>
      <c r="C152" s="112">
        <v>1291</v>
      </c>
      <c r="D152" s="112">
        <v>2802</v>
      </c>
      <c r="E152" s="112">
        <v>1361</v>
      </c>
      <c r="F152" s="112">
        <v>1441</v>
      </c>
      <c r="G152" s="2">
        <v>3626</v>
      </c>
      <c r="H152" s="2">
        <v>7871</v>
      </c>
      <c r="I152" s="107">
        <v>2.17</v>
      </c>
      <c r="J152" s="106">
        <v>94.4</v>
      </c>
      <c r="K152" s="110">
        <v>2.9</v>
      </c>
      <c r="L152" s="1">
        <v>2833</v>
      </c>
      <c r="M152" s="105">
        <v>-31</v>
      </c>
      <c r="N152" s="3"/>
      <c r="O152" s="98"/>
      <c r="P152" s="97"/>
      <c r="Q152" s="97"/>
    </row>
    <row r="153" spans="1:17">
      <c r="A153" s="109" t="s">
        <v>85</v>
      </c>
      <c r="B153" s="111">
        <v>0.42</v>
      </c>
      <c r="C153" s="112">
        <v>2001</v>
      </c>
      <c r="D153" s="112">
        <v>3885</v>
      </c>
      <c r="E153" s="112">
        <v>1882</v>
      </c>
      <c r="F153" s="112">
        <v>2003</v>
      </c>
      <c r="G153" s="2">
        <v>4764</v>
      </c>
      <c r="H153" s="2">
        <v>9250</v>
      </c>
      <c r="I153" s="107">
        <v>1.94</v>
      </c>
      <c r="J153" s="106">
        <v>94</v>
      </c>
      <c r="K153" s="110">
        <v>4</v>
      </c>
      <c r="L153" s="1">
        <v>3943</v>
      </c>
      <c r="M153" s="105">
        <v>-58</v>
      </c>
      <c r="N153" s="3"/>
      <c r="O153" s="98"/>
      <c r="P153" s="97"/>
      <c r="Q153" s="97"/>
    </row>
    <row r="154" spans="1:17">
      <c r="A154" s="109" t="s">
        <v>86</v>
      </c>
      <c r="B154" s="111">
        <v>0.47099999999999997</v>
      </c>
      <c r="C154" s="112">
        <v>2554</v>
      </c>
      <c r="D154" s="112">
        <v>5122</v>
      </c>
      <c r="E154" s="112">
        <v>2567</v>
      </c>
      <c r="F154" s="112">
        <v>2555</v>
      </c>
      <c r="G154" s="2">
        <v>5423</v>
      </c>
      <c r="H154" s="2">
        <v>10875</v>
      </c>
      <c r="I154" s="107">
        <v>2.0099999999999998</v>
      </c>
      <c r="J154" s="106">
        <v>100.5</v>
      </c>
      <c r="K154" s="110">
        <v>5.3</v>
      </c>
      <c r="L154" s="122">
        <v>5168</v>
      </c>
      <c r="M154" s="105">
        <v>-46</v>
      </c>
      <c r="N154" s="3"/>
      <c r="O154" s="98"/>
      <c r="P154" s="97"/>
      <c r="Q154" s="97"/>
    </row>
    <row r="155" spans="1:17">
      <c r="A155" s="109" t="s">
        <v>87</v>
      </c>
      <c r="B155" s="111">
        <v>0.78800000000000003</v>
      </c>
      <c r="C155" s="112">
        <v>3457</v>
      </c>
      <c r="D155" s="112">
        <v>7618</v>
      </c>
      <c r="E155" s="112">
        <v>3793</v>
      </c>
      <c r="F155" s="112">
        <v>3825</v>
      </c>
      <c r="G155" s="2">
        <v>4387</v>
      </c>
      <c r="H155" s="2">
        <v>9668</v>
      </c>
      <c r="I155" s="107">
        <v>2.2000000000000002</v>
      </c>
      <c r="J155" s="106">
        <v>99.2</v>
      </c>
      <c r="K155" s="110">
        <v>7.8</v>
      </c>
      <c r="L155" s="1">
        <v>7731</v>
      </c>
      <c r="M155" s="105">
        <v>-113</v>
      </c>
      <c r="N155" s="3"/>
      <c r="O155" s="98"/>
      <c r="P155" s="97"/>
      <c r="Q155" s="97"/>
    </row>
    <row r="156" spans="1:17">
      <c r="A156" s="109" t="s">
        <v>183</v>
      </c>
      <c r="B156" s="111">
        <v>3.7869999999999999</v>
      </c>
      <c r="C156" s="112">
        <v>3621</v>
      </c>
      <c r="D156" s="112">
        <v>8853</v>
      </c>
      <c r="E156" s="112">
        <v>4527</v>
      </c>
      <c r="F156" s="112">
        <v>4326</v>
      </c>
      <c r="G156" s="2">
        <v>956</v>
      </c>
      <c r="H156" s="2">
        <v>2338</v>
      </c>
      <c r="I156" s="107">
        <v>2.44</v>
      </c>
      <c r="J156" s="106">
        <v>104.6</v>
      </c>
      <c r="K156" s="110">
        <v>9.1</v>
      </c>
      <c r="L156" s="1">
        <v>8926</v>
      </c>
      <c r="M156" s="105">
        <v>-73</v>
      </c>
      <c r="N156" s="3"/>
      <c r="O156" s="98"/>
      <c r="P156" s="97"/>
      <c r="Q156" s="97"/>
    </row>
    <row r="157" spans="1:17">
      <c r="A157" s="109" t="s">
        <v>184</v>
      </c>
      <c r="B157" s="111">
        <v>3.4039999999999999</v>
      </c>
      <c r="C157" s="112">
        <v>8083</v>
      </c>
      <c r="D157" s="112">
        <v>20643</v>
      </c>
      <c r="E157" s="112">
        <v>10597</v>
      </c>
      <c r="F157" s="112">
        <v>10046</v>
      </c>
      <c r="G157" s="2">
        <v>2375</v>
      </c>
      <c r="H157" s="2">
        <v>6064</v>
      </c>
      <c r="I157" s="107">
        <v>2.5499999999999998</v>
      </c>
      <c r="J157" s="106">
        <v>105.5</v>
      </c>
      <c r="K157" s="110">
        <v>21.2</v>
      </c>
      <c r="L157" s="1">
        <v>20882</v>
      </c>
      <c r="M157" s="105">
        <v>-239</v>
      </c>
      <c r="N157" s="3"/>
      <c r="O157" s="98"/>
      <c r="P157" s="97"/>
      <c r="Q157" s="97"/>
    </row>
    <row r="158" spans="1:17">
      <c r="A158" s="109" t="s">
        <v>185</v>
      </c>
      <c r="B158" s="111">
        <v>1.639</v>
      </c>
      <c r="C158" s="112">
        <v>2860</v>
      </c>
      <c r="D158" s="112">
        <v>7301</v>
      </c>
      <c r="E158" s="112">
        <v>3619</v>
      </c>
      <c r="F158" s="112">
        <v>3682</v>
      </c>
      <c r="G158" s="2">
        <v>1745</v>
      </c>
      <c r="H158" s="2">
        <v>4455</v>
      </c>
      <c r="I158" s="107">
        <v>2.5499999999999998</v>
      </c>
      <c r="J158" s="106">
        <v>98.3</v>
      </c>
      <c r="K158" s="110">
        <v>7.5</v>
      </c>
      <c r="L158" s="1">
        <v>7182</v>
      </c>
      <c r="M158" s="105">
        <v>119</v>
      </c>
      <c r="N158" s="3"/>
      <c r="O158" s="98"/>
      <c r="P158" s="97"/>
      <c r="Q158" s="97"/>
    </row>
    <row r="159" spans="1:17">
      <c r="A159" s="109" t="s">
        <v>186</v>
      </c>
      <c r="B159" s="111">
        <v>1.143</v>
      </c>
      <c r="C159" s="112">
        <v>4410</v>
      </c>
      <c r="D159" s="112">
        <v>9884</v>
      </c>
      <c r="E159" s="112">
        <v>4904</v>
      </c>
      <c r="F159" s="112">
        <v>4980</v>
      </c>
      <c r="G159" s="2">
        <v>3858</v>
      </c>
      <c r="H159" s="2">
        <v>8647</v>
      </c>
      <c r="I159" s="107">
        <v>2.2400000000000002</v>
      </c>
      <c r="J159" s="106">
        <v>98.5</v>
      </c>
      <c r="K159" s="110">
        <v>10.1</v>
      </c>
      <c r="L159" s="1">
        <v>9898</v>
      </c>
      <c r="M159" s="105">
        <v>-14</v>
      </c>
      <c r="N159" s="3"/>
      <c r="O159" s="98"/>
      <c r="P159" s="97"/>
      <c r="Q159" s="97"/>
    </row>
    <row r="160" spans="1:17">
      <c r="A160" s="109" t="s">
        <v>187</v>
      </c>
      <c r="B160" s="111">
        <v>1.6879999999999999</v>
      </c>
      <c r="C160" s="112">
        <v>3586</v>
      </c>
      <c r="D160" s="112">
        <v>7924</v>
      </c>
      <c r="E160" s="112">
        <v>4047</v>
      </c>
      <c r="F160" s="112">
        <v>3877</v>
      </c>
      <c r="G160" s="2">
        <v>2124</v>
      </c>
      <c r="H160" s="2">
        <v>4694</v>
      </c>
      <c r="I160" s="107">
        <v>2.21</v>
      </c>
      <c r="J160" s="106">
        <v>104.4</v>
      </c>
      <c r="K160" s="110">
        <v>8.1</v>
      </c>
      <c r="L160" s="1">
        <v>7938</v>
      </c>
      <c r="M160" s="105">
        <v>-14</v>
      </c>
      <c r="N160" s="3"/>
      <c r="O160" s="98"/>
      <c r="P160" s="97"/>
      <c r="Q160" s="97"/>
    </row>
    <row r="161" spans="1:17">
      <c r="A161" s="109" t="s">
        <v>188</v>
      </c>
      <c r="B161" s="111">
        <v>0.71799999999999997</v>
      </c>
      <c r="C161" s="112">
        <v>3984</v>
      </c>
      <c r="D161" s="112">
        <v>8967</v>
      </c>
      <c r="E161" s="112">
        <v>4256</v>
      </c>
      <c r="F161" s="112">
        <v>4711</v>
      </c>
      <c r="G161" s="2">
        <v>5549</v>
      </c>
      <c r="H161" s="2">
        <v>12489</v>
      </c>
      <c r="I161" s="107">
        <v>2.25</v>
      </c>
      <c r="J161" s="106">
        <v>90.3</v>
      </c>
      <c r="K161" s="110">
        <v>9.1999999999999993</v>
      </c>
      <c r="L161" s="1">
        <v>8641</v>
      </c>
      <c r="M161" s="105">
        <v>326</v>
      </c>
      <c r="N161" s="3"/>
      <c r="O161" s="98"/>
      <c r="P161" s="97"/>
      <c r="Q161" s="97"/>
    </row>
    <row r="162" spans="1:17" s="3" customFormat="1">
      <c r="A162" s="121" t="s">
        <v>13</v>
      </c>
      <c r="B162" s="120">
        <v>74.27</v>
      </c>
      <c r="C162" s="119">
        <v>83530</v>
      </c>
      <c r="D162" s="119">
        <v>195417</v>
      </c>
      <c r="E162" s="119">
        <v>93388</v>
      </c>
      <c r="F162" s="119">
        <v>102029</v>
      </c>
      <c r="G162" s="118">
        <v>1125</v>
      </c>
      <c r="H162" s="118">
        <v>2631</v>
      </c>
      <c r="I162" s="117">
        <v>2.34</v>
      </c>
      <c r="J162" s="116">
        <v>91.5</v>
      </c>
      <c r="K162" s="115">
        <v>100</v>
      </c>
      <c r="L162" s="114">
        <v>194994</v>
      </c>
      <c r="M162" s="113">
        <v>423</v>
      </c>
      <c r="O162" s="98"/>
      <c r="P162" s="97"/>
      <c r="Q162" s="97"/>
    </row>
    <row r="163" spans="1:17">
      <c r="A163" s="109" t="s">
        <v>88</v>
      </c>
      <c r="B163" s="111">
        <v>1.621</v>
      </c>
      <c r="C163" s="112">
        <v>7294</v>
      </c>
      <c r="D163" s="112">
        <v>18109</v>
      </c>
      <c r="E163" s="112">
        <v>8687</v>
      </c>
      <c r="F163" s="112">
        <v>9422</v>
      </c>
      <c r="G163" s="2">
        <v>4500</v>
      </c>
      <c r="H163" s="2">
        <v>11171</v>
      </c>
      <c r="I163" s="107">
        <v>2.48</v>
      </c>
      <c r="J163" s="106">
        <v>92.2</v>
      </c>
      <c r="K163" s="110">
        <v>9.3000000000000007</v>
      </c>
      <c r="L163" s="1">
        <v>18340</v>
      </c>
      <c r="M163" s="105">
        <v>-231</v>
      </c>
      <c r="N163" s="3"/>
      <c r="O163" s="98"/>
      <c r="P163" s="97"/>
      <c r="Q163" s="97"/>
    </row>
    <row r="164" spans="1:17">
      <c r="A164" s="109" t="s">
        <v>89</v>
      </c>
      <c r="B164" s="111">
        <v>0.36599999999999999</v>
      </c>
      <c r="C164" s="112">
        <v>2540</v>
      </c>
      <c r="D164" s="112">
        <v>6454</v>
      </c>
      <c r="E164" s="112">
        <v>3276</v>
      </c>
      <c r="F164" s="112">
        <v>3178</v>
      </c>
      <c r="G164" s="2">
        <v>6940</v>
      </c>
      <c r="H164" s="2">
        <v>17634</v>
      </c>
      <c r="I164" s="107">
        <v>2.54</v>
      </c>
      <c r="J164" s="106">
        <v>103.1</v>
      </c>
      <c r="K164" s="110">
        <v>3.3</v>
      </c>
      <c r="L164" s="1">
        <v>6521</v>
      </c>
      <c r="M164" s="105">
        <v>-67</v>
      </c>
      <c r="N164" s="3"/>
      <c r="O164" s="98"/>
      <c r="P164" s="97"/>
      <c r="Q164" s="97"/>
    </row>
    <row r="165" spans="1:17">
      <c r="A165" s="109" t="s">
        <v>90</v>
      </c>
      <c r="B165" s="111">
        <v>1.1719999999999999</v>
      </c>
      <c r="C165" s="112">
        <v>5841</v>
      </c>
      <c r="D165" s="112">
        <v>14466</v>
      </c>
      <c r="E165" s="112">
        <v>6982</v>
      </c>
      <c r="F165" s="112">
        <v>7484</v>
      </c>
      <c r="G165" s="2">
        <v>4984</v>
      </c>
      <c r="H165" s="2">
        <v>12343</v>
      </c>
      <c r="I165" s="107">
        <v>2.48</v>
      </c>
      <c r="J165" s="106">
        <v>93.3</v>
      </c>
      <c r="K165" s="110">
        <v>7.4</v>
      </c>
      <c r="L165" s="1">
        <v>14424</v>
      </c>
      <c r="M165" s="105">
        <v>42</v>
      </c>
      <c r="N165" s="3"/>
      <c r="O165" s="98"/>
      <c r="P165" s="97"/>
      <c r="Q165" s="97"/>
    </row>
    <row r="166" spans="1:17">
      <c r="A166" s="109" t="s">
        <v>91</v>
      </c>
      <c r="B166" s="111">
        <v>1.1879999999999999</v>
      </c>
      <c r="C166" s="112">
        <v>6215</v>
      </c>
      <c r="D166" s="112">
        <v>16071</v>
      </c>
      <c r="E166" s="112">
        <v>7626</v>
      </c>
      <c r="F166" s="112">
        <v>8445</v>
      </c>
      <c r="G166" s="2">
        <v>5231</v>
      </c>
      <c r="H166" s="2">
        <v>13528</v>
      </c>
      <c r="I166" s="107">
        <v>2.59</v>
      </c>
      <c r="J166" s="106">
        <v>90.3</v>
      </c>
      <c r="K166" s="110">
        <v>8.1999999999999993</v>
      </c>
      <c r="L166" s="1">
        <v>15898</v>
      </c>
      <c r="M166" s="105">
        <v>173</v>
      </c>
      <c r="N166" s="3"/>
      <c r="O166" s="98"/>
      <c r="P166" s="97"/>
      <c r="Q166" s="97"/>
    </row>
    <row r="167" spans="1:17">
      <c r="A167" s="109" t="s">
        <v>92</v>
      </c>
      <c r="B167" s="111">
        <v>0.84399999999999997</v>
      </c>
      <c r="C167" s="112">
        <v>2645</v>
      </c>
      <c r="D167" s="112">
        <v>6143</v>
      </c>
      <c r="E167" s="112">
        <v>2917</v>
      </c>
      <c r="F167" s="112">
        <v>3226</v>
      </c>
      <c r="G167" s="2">
        <v>3134</v>
      </c>
      <c r="H167" s="2">
        <v>7278</v>
      </c>
      <c r="I167" s="107">
        <v>2.3199999999999998</v>
      </c>
      <c r="J167" s="106">
        <v>90.4</v>
      </c>
      <c r="K167" s="110">
        <v>3.1</v>
      </c>
      <c r="L167" s="1">
        <v>6277</v>
      </c>
      <c r="M167" s="105">
        <v>-134</v>
      </c>
      <c r="N167" s="3"/>
      <c r="O167" s="98"/>
      <c r="P167" s="97"/>
      <c r="Q167" s="97"/>
    </row>
    <row r="168" spans="1:17">
      <c r="A168" s="109" t="s">
        <v>93</v>
      </c>
      <c r="B168" s="111">
        <v>0.60699999999999998</v>
      </c>
      <c r="C168" s="112">
        <v>3143</v>
      </c>
      <c r="D168" s="112">
        <v>7540</v>
      </c>
      <c r="E168" s="112">
        <v>3568</v>
      </c>
      <c r="F168" s="112">
        <v>3972</v>
      </c>
      <c r="G168" s="2">
        <v>5178</v>
      </c>
      <c r="H168" s="2">
        <v>12422</v>
      </c>
      <c r="I168" s="107">
        <v>2.4</v>
      </c>
      <c r="J168" s="106">
        <v>89.8</v>
      </c>
      <c r="K168" s="110">
        <v>3.9</v>
      </c>
      <c r="L168" s="1">
        <v>7564</v>
      </c>
      <c r="M168" s="105">
        <v>-24</v>
      </c>
      <c r="N168" s="3"/>
      <c r="O168" s="98"/>
      <c r="P168" s="97"/>
      <c r="Q168" s="97"/>
    </row>
    <row r="169" spans="1:17">
      <c r="A169" s="109" t="s">
        <v>94</v>
      </c>
      <c r="B169" s="111">
        <v>1.032</v>
      </c>
      <c r="C169" s="112">
        <v>4987</v>
      </c>
      <c r="D169" s="112">
        <v>10041</v>
      </c>
      <c r="E169" s="112">
        <v>4660</v>
      </c>
      <c r="F169" s="112">
        <v>5381</v>
      </c>
      <c r="G169" s="2">
        <v>4832</v>
      </c>
      <c r="H169" s="2">
        <v>9730</v>
      </c>
      <c r="I169" s="107">
        <v>2.0099999999999998</v>
      </c>
      <c r="J169" s="106">
        <v>86.6</v>
      </c>
      <c r="K169" s="110">
        <v>5.0999999999999996</v>
      </c>
      <c r="L169" s="1">
        <v>9852</v>
      </c>
      <c r="M169" s="105">
        <v>189</v>
      </c>
      <c r="N169" s="3"/>
      <c r="O169" s="98"/>
      <c r="P169" s="97"/>
      <c r="Q169" s="97"/>
    </row>
    <row r="170" spans="1:17">
      <c r="A170" s="109" t="s">
        <v>95</v>
      </c>
      <c r="B170" s="111">
        <v>0.68300000000000005</v>
      </c>
      <c r="C170" s="112">
        <v>3978</v>
      </c>
      <c r="D170" s="112">
        <v>7623</v>
      </c>
      <c r="E170" s="112">
        <v>3636</v>
      </c>
      <c r="F170" s="112">
        <v>3987</v>
      </c>
      <c r="G170" s="2">
        <v>5824</v>
      </c>
      <c r="H170" s="2">
        <v>11161</v>
      </c>
      <c r="I170" s="107">
        <v>1.92</v>
      </c>
      <c r="J170" s="106">
        <v>91.2</v>
      </c>
      <c r="K170" s="110">
        <v>3.9</v>
      </c>
      <c r="L170" s="1">
        <v>7633</v>
      </c>
      <c r="M170" s="105">
        <v>-10</v>
      </c>
      <c r="N170" s="3"/>
      <c r="O170" s="98"/>
      <c r="P170" s="97"/>
      <c r="Q170" s="97"/>
    </row>
    <row r="171" spans="1:17">
      <c r="A171" s="109" t="s">
        <v>96</v>
      </c>
      <c r="B171" s="111">
        <v>0.92100000000000004</v>
      </c>
      <c r="C171" s="112">
        <v>6214</v>
      </c>
      <c r="D171" s="112">
        <v>11521</v>
      </c>
      <c r="E171" s="112">
        <v>5438</v>
      </c>
      <c r="F171" s="112">
        <v>6083</v>
      </c>
      <c r="G171" s="2">
        <v>6747</v>
      </c>
      <c r="H171" s="2">
        <v>12509</v>
      </c>
      <c r="I171" s="107">
        <v>1.85</v>
      </c>
      <c r="J171" s="106">
        <v>89.4</v>
      </c>
      <c r="K171" s="110">
        <v>5.9</v>
      </c>
      <c r="L171" s="1">
        <v>11322</v>
      </c>
      <c r="M171" s="105">
        <v>199</v>
      </c>
      <c r="N171" s="3"/>
      <c r="O171" s="98"/>
      <c r="P171" s="97"/>
      <c r="Q171" s="97"/>
    </row>
    <row r="172" spans="1:17">
      <c r="A172" s="109" t="s">
        <v>189</v>
      </c>
      <c r="B172" s="111">
        <v>0.94599999999999995</v>
      </c>
      <c r="C172" s="112">
        <v>5540</v>
      </c>
      <c r="D172" s="112">
        <v>12677</v>
      </c>
      <c r="E172" s="112">
        <v>6046</v>
      </c>
      <c r="F172" s="112">
        <v>6631</v>
      </c>
      <c r="G172" s="2">
        <v>5856</v>
      </c>
      <c r="H172" s="2">
        <v>13401</v>
      </c>
      <c r="I172" s="107">
        <v>2.29</v>
      </c>
      <c r="J172" s="106">
        <v>91.2</v>
      </c>
      <c r="K172" s="110">
        <v>6.5</v>
      </c>
      <c r="L172" s="1">
        <v>12470</v>
      </c>
      <c r="M172" s="105">
        <v>207</v>
      </c>
      <c r="N172" s="3"/>
      <c r="O172" s="98"/>
      <c r="P172" s="97"/>
      <c r="Q172" s="97"/>
    </row>
    <row r="173" spans="1:17">
      <c r="A173" s="109" t="s">
        <v>190</v>
      </c>
      <c r="B173" s="111">
        <v>0.59599999999999997</v>
      </c>
      <c r="C173" s="112">
        <v>1976</v>
      </c>
      <c r="D173" s="112">
        <v>4765</v>
      </c>
      <c r="E173" s="112">
        <v>2345</v>
      </c>
      <c r="F173" s="112">
        <v>2420</v>
      </c>
      <c r="G173" s="2">
        <v>3315</v>
      </c>
      <c r="H173" s="2">
        <v>7995</v>
      </c>
      <c r="I173" s="107">
        <v>2.41</v>
      </c>
      <c r="J173" s="106">
        <v>96.9</v>
      </c>
      <c r="K173" s="110">
        <v>2.4</v>
      </c>
      <c r="L173" s="1">
        <v>4589</v>
      </c>
      <c r="M173" s="105">
        <v>176</v>
      </c>
      <c r="N173" s="3"/>
      <c r="O173" s="98"/>
      <c r="P173" s="97"/>
      <c r="Q173" s="97"/>
    </row>
    <row r="174" spans="1:17">
      <c r="A174" s="123" t="s">
        <v>338</v>
      </c>
      <c r="B174" s="111">
        <v>1.2569999999999999</v>
      </c>
      <c r="C174" s="112">
        <v>5087</v>
      </c>
      <c r="D174" s="112">
        <v>10601</v>
      </c>
      <c r="E174" s="112">
        <v>5105</v>
      </c>
      <c r="F174" s="112">
        <v>5496</v>
      </c>
      <c r="G174" s="2">
        <v>4047</v>
      </c>
      <c r="H174" s="2">
        <v>8434</v>
      </c>
      <c r="I174" s="107">
        <v>2.08</v>
      </c>
      <c r="J174" s="106">
        <v>92.9</v>
      </c>
      <c r="K174" s="110">
        <v>5.4</v>
      </c>
      <c r="L174" s="1">
        <v>10694</v>
      </c>
      <c r="M174" s="105">
        <v>-93</v>
      </c>
      <c r="N174" s="3"/>
      <c r="O174" s="98"/>
      <c r="P174" s="97"/>
      <c r="Q174" s="97"/>
    </row>
    <row r="175" spans="1:17">
      <c r="A175" s="109" t="s">
        <v>191</v>
      </c>
      <c r="B175" s="111">
        <v>1.28</v>
      </c>
      <c r="C175" s="112">
        <v>4468</v>
      </c>
      <c r="D175" s="112">
        <v>10396</v>
      </c>
      <c r="E175" s="112">
        <v>5079</v>
      </c>
      <c r="F175" s="112">
        <v>5317</v>
      </c>
      <c r="G175" s="2">
        <v>3491</v>
      </c>
      <c r="H175" s="2">
        <v>8122</v>
      </c>
      <c r="I175" s="107">
        <v>2.33</v>
      </c>
      <c r="J175" s="106">
        <v>95.5</v>
      </c>
      <c r="K175" s="110">
        <v>5.3</v>
      </c>
      <c r="L175" s="1">
        <v>10382</v>
      </c>
      <c r="M175" s="105">
        <v>14</v>
      </c>
      <c r="N175" s="3"/>
      <c r="O175" s="98"/>
      <c r="P175" s="97"/>
      <c r="Q175" s="97"/>
    </row>
    <row r="176" spans="1:17">
      <c r="A176" s="109" t="s">
        <v>192</v>
      </c>
      <c r="B176" s="111">
        <v>0.60399999999999998</v>
      </c>
      <c r="C176" s="112">
        <v>3776</v>
      </c>
      <c r="D176" s="112">
        <v>9132</v>
      </c>
      <c r="E176" s="112">
        <v>4454</v>
      </c>
      <c r="F176" s="112">
        <v>4678</v>
      </c>
      <c r="G176" s="2">
        <v>6252</v>
      </c>
      <c r="H176" s="2">
        <v>15119</v>
      </c>
      <c r="I176" s="107">
        <v>2.42</v>
      </c>
      <c r="J176" s="106">
        <v>95.2</v>
      </c>
      <c r="K176" s="110">
        <v>4.7</v>
      </c>
      <c r="L176" s="122">
        <v>9154</v>
      </c>
      <c r="M176" s="105">
        <v>-22</v>
      </c>
      <c r="N176" s="3"/>
      <c r="O176" s="98"/>
      <c r="P176" s="97"/>
      <c r="Q176" s="97"/>
    </row>
    <row r="177" spans="1:17">
      <c r="A177" s="109" t="s">
        <v>193</v>
      </c>
      <c r="B177" s="111">
        <v>0.87</v>
      </c>
      <c r="C177" s="112">
        <v>3446</v>
      </c>
      <c r="D177" s="112">
        <v>8450</v>
      </c>
      <c r="E177" s="112">
        <v>3954</v>
      </c>
      <c r="F177" s="112">
        <v>4496</v>
      </c>
      <c r="G177" s="2">
        <v>3961</v>
      </c>
      <c r="H177" s="2">
        <v>9713</v>
      </c>
      <c r="I177" s="107">
        <v>2.4500000000000002</v>
      </c>
      <c r="J177" s="106">
        <v>87.9</v>
      </c>
      <c r="K177" s="110">
        <v>4.3</v>
      </c>
      <c r="L177" s="1">
        <v>8421</v>
      </c>
      <c r="M177" s="105">
        <v>29</v>
      </c>
      <c r="N177" s="3"/>
      <c r="O177" s="98"/>
      <c r="P177" s="97"/>
      <c r="Q177" s="97"/>
    </row>
    <row r="178" spans="1:17">
      <c r="A178" s="109" t="s">
        <v>194</v>
      </c>
      <c r="B178" s="111">
        <v>0.89300000000000002</v>
      </c>
      <c r="C178" s="112">
        <v>2974</v>
      </c>
      <c r="D178" s="112">
        <v>7859</v>
      </c>
      <c r="E178" s="112">
        <v>3751</v>
      </c>
      <c r="F178" s="112">
        <v>4108</v>
      </c>
      <c r="G178" s="2">
        <v>3330</v>
      </c>
      <c r="H178" s="2">
        <v>8801</v>
      </c>
      <c r="I178" s="107">
        <v>2.64</v>
      </c>
      <c r="J178" s="106">
        <v>91.3</v>
      </c>
      <c r="K178" s="110">
        <v>4</v>
      </c>
      <c r="L178" s="1">
        <v>7964</v>
      </c>
      <c r="M178" s="105">
        <v>-105</v>
      </c>
      <c r="N178" s="3"/>
      <c r="O178" s="98"/>
      <c r="P178" s="97"/>
      <c r="Q178" s="97"/>
    </row>
    <row r="179" spans="1:17">
      <c r="A179" s="109" t="s">
        <v>195</v>
      </c>
      <c r="B179" s="111">
        <v>14.541</v>
      </c>
      <c r="C179" s="112">
        <v>4964</v>
      </c>
      <c r="D179" s="112">
        <v>12600</v>
      </c>
      <c r="E179" s="112">
        <v>5827</v>
      </c>
      <c r="F179" s="112">
        <v>6773</v>
      </c>
      <c r="G179" s="2">
        <v>341</v>
      </c>
      <c r="H179" s="2">
        <v>867</v>
      </c>
      <c r="I179" s="107">
        <v>2.54</v>
      </c>
      <c r="J179" s="106">
        <v>86</v>
      </c>
      <c r="K179" s="110">
        <v>6.4</v>
      </c>
      <c r="L179" s="1">
        <v>12534</v>
      </c>
      <c r="M179" s="105">
        <v>66</v>
      </c>
      <c r="N179" s="3"/>
      <c r="O179" s="98"/>
      <c r="P179" s="97"/>
      <c r="Q179" s="97"/>
    </row>
    <row r="180" spans="1:17">
      <c r="A180" s="109" t="s">
        <v>196</v>
      </c>
      <c r="B180" s="111">
        <v>7.8810000000000002</v>
      </c>
      <c r="C180" s="112">
        <v>26</v>
      </c>
      <c r="D180" s="112">
        <v>144</v>
      </c>
      <c r="E180" s="112">
        <v>70</v>
      </c>
      <c r="F180" s="112">
        <v>74</v>
      </c>
      <c r="G180" s="2">
        <v>3</v>
      </c>
      <c r="H180" s="2">
        <v>18</v>
      </c>
      <c r="I180" s="107">
        <v>5.54</v>
      </c>
      <c r="J180" s="106">
        <v>94.6</v>
      </c>
      <c r="K180" s="110">
        <v>0.1</v>
      </c>
      <c r="L180" s="1">
        <v>143</v>
      </c>
      <c r="M180" s="105">
        <v>1</v>
      </c>
      <c r="N180" s="3"/>
      <c r="O180" s="98"/>
      <c r="P180" s="97"/>
      <c r="Q180" s="97"/>
    </row>
    <row r="181" spans="1:17">
      <c r="A181" s="109" t="s">
        <v>197</v>
      </c>
      <c r="B181" s="111">
        <v>8.0820000000000007</v>
      </c>
      <c r="C181" s="112">
        <v>63</v>
      </c>
      <c r="D181" s="112">
        <v>165</v>
      </c>
      <c r="E181" s="112">
        <v>77</v>
      </c>
      <c r="F181" s="112">
        <v>88</v>
      </c>
      <c r="G181" s="2">
        <v>8</v>
      </c>
      <c r="H181" s="2">
        <v>20</v>
      </c>
      <c r="I181" s="107">
        <v>2.62</v>
      </c>
      <c r="J181" s="106">
        <v>87.5</v>
      </c>
      <c r="K181" s="110">
        <v>0.1</v>
      </c>
      <c r="L181" s="1">
        <v>169</v>
      </c>
      <c r="M181" s="105">
        <v>-4</v>
      </c>
      <c r="N181" s="3"/>
      <c r="O181" s="98"/>
      <c r="P181" s="97"/>
      <c r="Q181" s="97"/>
    </row>
    <row r="182" spans="1:17">
      <c r="A182" s="109" t="s">
        <v>198</v>
      </c>
      <c r="B182" s="111">
        <v>19.785</v>
      </c>
      <c r="C182" s="112">
        <v>869</v>
      </c>
      <c r="D182" s="112">
        <v>2424</v>
      </c>
      <c r="E182" s="112">
        <v>1178</v>
      </c>
      <c r="F182" s="112">
        <v>1246</v>
      </c>
      <c r="G182" s="2">
        <v>44</v>
      </c>
      <c r="H182" s="2">
        <v>123</v>
      </c>
      <c r="I182" s="107">
        <v>2.79</v>
      </c>
      <c r="J182" s="106">
        <v>94.5</v>
      </c>
      <c r="K182" s="110">
        <v>1.2</v>
      </c>
      <c r="L182" s="1">
        <v>2424</v>
      </c>
      <c r="M182" s="105">
        <v>0</v>
      </c>
      <c r="N182" s="3"/>
      <c r="O182" s="98"/>
      <c r="P182" s="97"/>
      <c r="Q182" s="97"/>
    </row>
    <row r="183" spans="1:17">
      <c r="A183" s="109" t="s">
        <v>199</v>
      </c>
      <c r="B183" s="111">
        <v>6.98</v>
      </c>
      <c r="C183" s="112">
        <v>3495</v>
      </c>
      <c r="D183" s="112">
        <v>9067</v>
      </c>
      <c r="E183" s="112">
        <v>4290</v>
      </c>
      <c r="F183" s="112">
        <v>4777</v>
      </c>
      <c r="G183" s="2">
        <v>501</v>
      </c>
      <c r="H183" s="2">
        <v>1299</v>
      </c>
      <c r="I183" s="107">
        <v>2.59</v>
      </c>
      <c r="J183" s="106">
        <v>89.8</v>
      </c>
      <c r="K183" s="110">
        <v>4.5999999999999996</v>
      </c>
      <c r="L183" s="1">
        <v>9093</v>
      </c>
      <c r="M183" s="105">
        <v>-26</v>
      </c>
      <c r="N183" s="3"/>
      <c r="O183" s="98"/>
      <c r="P183" s="97"/>
      <c r="Q183" s="97"/>
    </row>
    <row r="184" spans="1:17">
      <c r="A184" s="109" t="s">
        <v>200</v>
      </c>
      <c r="B184" s="111">
        <v>2.121</v>
      </c>
      <c r="C184" s="112">
        <v>3989</v>
      </c>
      <c r="D184" s="112">
        <v>9169</v>
      </c>
      <c r="E184" s="112">
        <v>4422</v>
      </c>
      <c r="F184" s="112">
        <v>4747</v>
      </c>
      <c r="G184" s="2">
        <v>1881</v>
      </c>
      <c r="H184" s="2">
        <v>4323</v>
      </c>
      <c r="I184" s="107">
        <v>2.2999999999999998</v>
      </c>
      <c r="J184" s="106">
        <v>93.2</v>
      </c>
      <c r="K184" s="110">
        <v>4.7</v>
      </c>
      <c r="L184" s="1">
        <v>9126</v>
      </c>
      <c r="M184" s="105">
        <v>43</v>
      </c>
      <c r="N184" s="3"/>
      <c r="O184" s="98"/>
      <c r="P184" s="97"/>
      <c r="Q184" s="97"/>
    </row>
    <row r="185" spans="1:17" s="3" customFormat="1">
      <c r="A185" s="121" t="s">
        <v>14</v>
      </c>
      <c r="B185" s="120">
        <v>59.2</v>
      </c>
      <c r="C185" s="119">
        <v>59521</v>
      </c>
      <c r="D185" s="119">
        <v>155607</v>
      </c>
      <c r="E185" s="119">
        <v>74219</v>
      </c>
      <c r="F185" s="119">
        <v>81388</v>
      </c>
      <c r="G185" s="118">
        <v>1005</v>
      </c>
      <c r="H185" s="118">
        <v>2628</v>
      </c>
      <c r="I185" s="117">
        <v>2.61</v>
      </c>
      <c r="J185" s="116">
        <v>91.2</v>
      </c>
      <c r="K185" s="115">
        <v>100</v>
      </c>
      <c r="L185" s="114">
        <v>155530</v>
      </c>
      <c r="M185" s="113">
        <v>77</v>
      </c>
      <c r="O185" s="98"/>
      <c r="P185" s="97"/>
      <c r="Q185" s="97"/>
    </row>
    <row r="186" spans="1:17">
      <c r="A186" s="109" t="s">
        <v>97</v>
      </c>
      <c r="B186" s="111">
        <v>4.9790000000000001</v>
      </c>
      <c r="C186" s="112">
        <v>3048</v>
      </c>
      <c r="D186" s="112">
        <v>7587</v>
      </c>
      <c r="E186" s="112">
        <v>3659</v>
      </c>
      <c r="F186" s="112">
        <v>3928</v>
      </c>
      <c r="G186" s="2">
        <v>612</v>
      </c>
      <c r="H186" s="2">
        <v>1524</v>
      </c>
      <c r="I186" s="107">
        <v>2.4900000000000002</v>
      </c>
      <c r="J186" s="106">
        <v>93.2</v>
      </c>
      <c r="K186" s="110">
        <v>4.9000000000000004</v>
      </c>
      <c r="L186" s="1">
        <v>7666</v>
      </c>
      <c r="M186" s="105">
        <v>-79</v>
      </c>
      <c r="N186" s="3"/>
      <c r="O186" s="98"/>
      <c r="P186" s="97"/>
      <c r="Q186" s="97"/>
    </row>
    <row r="187" spans="1:17">
      <c r="A187" s="109" t="s">
        <v>98</v>
      </c>
      <c r="B187" s="111">
        <v>7.601</v>
      </c>
      <c r="C187" s="112">
        <v>4637</v>
      </c>
      <c r="D187" s="112">
        <v>12186</v>
      </c>
      <c r="E187" s="112">
        <v>5873</v>
      </c>
      <c r="F187" s="112">
        <v>6313</v>
      </c>
      <c r="G187" s="2">
        <v>610</v>
      </c>
      <c r="H187" s="2">
        <v>1603</v>
      </c>
      <c r="I187" s="107">
        <v>2.63</v>
      </c>
      <c r="J187" s="106">
        <v>93</v>
      </c>
      <c r="K187" s="110">
        <v>7.8</v>
      </c>
      <c r="L187" s="1">
        <v>12022</v>
      </c>
      <c r="M187" s="105">
        <v>164</v>
      </c>
      <c r="N187" s="3"/>
      <c r="O187" s="98"/>
      <c r="P187" s="97"/>
      <c r="Q187" s="97"/>
    </row>
    <row r="188" spans="1:17">
      <c r="A188" s="109" t="s">
        <v>99</v>
      </c>
      <c r="B188" s="111">
        <v>2.048</v>
      </c>
      <c r="C188" s="112">
        <v>3746</v>
      </c>
      <c r="D188" s="112">
        <v>9622</v>
      </c>
      <c r="E188" s="112">
        <v>4482</v>
      </c>
      <c r="F188" s="112">
        <v>5140</v>
      </c>
      <c r="G188" s="2">
        <v>1829</v>
      </c>
      <c r="H188" s="2">
        <v>4698</v>
      </c>
      <c r="I188" s="107">
        <v>2.57</v>
      </c>
      <c r="J188" s="106">
        <v>87.2</v>
      </c>
      <c r="K188" s="110">
        <v>6.2</v>
      </c>
      <c r="L188" s="1">
        <v>9620</v>
      </c>
      <c r="M188" s="105">
        <v>2</v>
      </c>
      <c r="N188" s="3"/>
      <c r="O188" s="98"/>
      <c r="P188" s="97"/>
      <c r="Q188" s="97"/>
    </row>
    <row r="189" spans="1:17">
      <c r="A189" s="109" t="s">
        <v>100</v>
      </c>
      <c r="B189" s="111">
        <v>1.147</v>
      </c>
      <c r="C189" s="112">
        <v>3942</v>
      </c>
      <c r="D189" s="112">
        <v>9801</v>
      </c>
      <c r="E189" s="112">
        <v>4669</v>
      </c>
      <c r="F189" s="112">
        <v>5132</v>
      </c>
      <c r="G189" s="2">
        <v>3437</v>
      </c>
      <c r="H189" s="2">
        <v>8545</v>
      </c>
      <c r="I189" s="107">
        <v>2.4900000000000002</v>
      </c>
      <c r="J189" s="106">
        <v>91</v>
      </c>
      <c r="K189" s="110">
        <v>6.3</v>
      </c>
      <c r="L189" s="1">
        <v>9657</v>
      </c>
      <c r="M189" s="105">
        <v>144</v>
      </c>
      <c r="N189" s="3"/>
      <c r="O189" s="98"/>
      <c r="P189" s="97"/>
      <c r="Q189" s="97"/>
    </row>
    <row r="190" spans="1:17">
      <c r="A190" s="109" t="s">
        <v>101</v>
      </c>
      <c r="B190" s="111">
        <v>0.61399999999999999</v>
      </c>
      <c r="C190" s="112">
        <v>2734</v>
      </c>
      <c r="D190" s="112">
        <v>6476</v>
      </c>
      <c r="E190" s="112">
        <v>3229</v>
      </c>
      <c r="F190" s="112">
        <v>3247</v>
      </c>
      <c r="G190" s="2">
        <v>4453</v>
      </c>
      <c r="H190" s="2">
        <v>10547</v>
      </c>
      <c r="I190" s="107">
        <v>2.37</v>
      </c>
      <c r="J190" s="106">
        <v>99.4</v>
      </c>
      <c r="K190" s="110">
        <v>4.2</v>
      </c>
      <c r="L190" s="1">
        <v>6393</v>
      </c>
      <c r="M190" s="105">
        <v>83</v>
      </c>
      <c r="N190" s="3"/>
      <c r="O190" s="98"/>
      <c r="P190" s="97"/>
      <c r="Q190" s="97"/>
    </row>
    <row r="191" spans="1:17">
      <c r="A191" s="109" t="s">
        <v>102</v>
      </c>
      <c r="B191" s="111">
        <v>0.61099999999999999</v>
      </c>
      <c r="C191" s="112">
        <v>3612</v>
      </c>
      <c r="D191" s="112">
        <v>8697</v>
      </c>
      <c r="E191" s="112">
        <v>4073</v>
      </c>
      <c r="F191" s="112">
        <v>4624</v>
      </c>
      <c r="G191" s="2">
        <v>5912</v>
      </c>
      <c r="H191" s="2">
        <v>14234</v>
      </c>
      <c r="I191" s="107">
        <v>2.41</v>
      </c>
      <c r="J191" s="106">
        <v>88.1</v>
      </c>
      <c r="K191" s="110">
        <v>5.6</v>
      </c>
      <c r="L191" s="1">
        <v>8755</v>
      </c>
      <c r="M191" s="105">
        <v>-58</v>
      </c>
      <c r="N191" s="3"/>
      <c r="O191" s="98"/>
      <c r="P191" s="97"/>
      <c r="Q191" s="97"/>
    </row>
    <row r="192" spans="1:17">
      <c r="A192" s="109" t="s">
        <v>103</v>
      </c>
      <c r="B192" s="111">
        <v>1.042</v>
      </c>
      <c r="C192" s="112">
        <v>3897</v>
      </c>
      <c r="D192" s="112">
        <v>9182</v>
      </c>
      <c r="E192" s="112">
        <v>4267</v>
      </c>
      <c r="F192" s="112">
        <v>4915</v>
      </c>
      <c r="G192" s="2">
        <v>3740</v>
      </c>
      <c r="H192" s="2">
        <v>8812</v>
      </c>
      <c r="I192" s="107">
        <v>2.36</v>
      </c>
      <c r="J192" s="106">
        <v>86.8</v>
      </c>
      <c r="K192" s="110">
        <v>5.9</v>
      </c>
      <c r="L192" s="122">
        <v>8873</v>
      </c>
      <c r="M192" s="105">
        <v>309</v>
      </c>
      <c r="N192" s="3"/>
      <c r="O192" s="98"/>
      <c r="P192" s="97"/>
      <c r="Q192" s="97"/>
    </row>
    <row r="193" spans="1:17">
      <c r="A193" s="109" t="s">
        <v>104</v>
      </c>
      <c r="B193" s="111">
        <v>1.29</v>
      </c>
      <c r="C193" s="112">
        <v>4740</v>
      </c>
      <c r="D193" s="112">
        <v>10916</v>
      </c>
      <c r="E193" s="112">
        <v>5212</v>
      </c>
      <c r="F193" s="112">
        <v>5704</v>
      </c>
      <c r="G193" s="2">
        <v>3674</v>
      </c>
      <c r="H193" s="2">
        <v>8462</v>
      </c>
      <c r="I193" s="107">
        <v>2.2999999999999998</v>
      </c>
      <c r="J193" s="106">
        <v>91.4</v>
      </c>
      <c r="K193" s="110">
        <v>7</v>
      </c>
      <c r="L193" s="1">
        <v>11035</v>
      </c>
      <c r="M193" s="105">
        <v>-119</v>
      </c>
      <c r="N193" s="3"/>
      <c r="O193" s="98"/>
      <c r="P193" s="97"/>
      <c r="Q193" s="97"/>
    </row>
    <row r="194" spans="1:17">
      <c r="A194" s="109" t="s">
        <v>105</v>
      </c>
      <c r="B194" s="111">
        <v>0.93200000000000005</v>
      </c>
      <c r="C194" s="112">
        <v>2987</v>
      </c>
      <c r="D194" s="112">
        <v>8017</v>
      </c>
      <c r="E194" s="112">
        <v>3897</v>
      </c>
      <c r="F194" s="112">
        <v>4120</v>
      </c>
      <c r="G194" s="2">
        <v>3205</v>
      </c>
      <c r="H194" s="2">
        <v>8602</v>
      </c>
      <c r="I194" s="107">
        <v>2.68</v>
      </c>
      <c r="J194" s="106">
        <v>94.6</v>
      </c>
      <c r="K194" s="110">
        <v>5.2</v>
      </c>
      <c r="L194" s="1">
        <v>8082</v>
      </c>
      <c r="M194" s="105">
        <v>-65</v>
      </c>
      <c r="N194" s="3"/>
      <c r="O194" s="98"/>
      <c r="P194" s="97"/>
      <c r="Q194" s="97"/>
    </row>
    <row r="195" spans="1:17">
      <c r="A195" s="109" t="s">
        <v>201</v>
      </c>
      <c r="B195" s="111">
        <v>1.9690000000000001</v>
      </c>
      <c r="C195" s="112">
        <v>5848</v>
      </c>
      <c r="D195" s="112">
        <v>15170</v>
      </c>
      <c r="E195" s="112">
        <v>7262</v>
      </c>
      <c r="F195" s="112">
        <v>7908</v>
      </c>
      <c r="G195" s="2">
        <v>2970</v>
      </c>
      <c r="H195" s="2">
        <v>7704</v>
      </c>
      <c r="I195" s="107">
        <v>2.59</v>
      </c>
      <c r="J195" s="106">
        <v>91.8</v>
      </c>
      <c r="K195" s="110">
        <v>9.6999999999999993</v>
      </c>
      <c r="L195" s="1">
        <v>15205</v>
      </c>
      <c r="M195" s="105">
        <v>-35</v>
      </c>
      <c r="N195" s="3"/>
      <c r="O195" s="98"/>
      <c r="P195" s="97"/>
      <c r="Q195" s="97"/>
    </row>
    <row r="196" spans="1:17">
      <c r="A196" s="109" t="s">
        <v>202</v>
      </c>
      <c r="B196" s="111">
        <v>5.8090000000000002</v>
      </c>
      <c r="C196" s="112">
        <v>2492</v>
      </c>
      <c r="D196" s="112">
        <v>6023</v>
      </c>
      <c r="E196" s="112">
        <v>3049</v>
      </c>
      <c r="F196" s="112">
        <v>2974</v>
      </c>
      <c r="G196" s="2">
        <v>429</v>
      </c>
      <c r="H196" s="2">
        <v>1037</v>
      </c>
      <c r="I196" s="107">
        <v>2.42</v>
      </c>
      <c r="J196" s="106">
        <v>102.5</v>
      </c>
      <c r="K196" s="110">
        <v>3.9</v>
      </c>
      <c r="L196" s="1">
        <v>5838</v>
      </c>
      <c r="M196" s="105">
        <v>185</v>
      </c>
      <c r="N196" s="3"/>
      <c r="O196" s="98"/>
      <c r="P196" s="97"/>
      <c r="Q196" s="97"/>
    </row>
    <row r="197" spans="1:17">
      <c r="A197" s="109" t="s">
        <v>203</v>
      </c>
      <c r="B197" s="111">
        <v>2.3919999999999999</v>
      </c>
      <c r="C197" s="112">
        <v>3280</v>
      </c>
      <c r="D197" s="112">
        <v>11007</v>
      </c>
      <c r="E197" s="112">
        <v>5282</v>
      </c>
      <c r="F197" s="112">
        <v>5725</v>
      </c>
      <c r="G197" s="2">
        <v>1371</v>
      </c>
      <c r="H197" s="2">
        <v>4602</v>
      </c>
      <c r="I197" s="107">
        <v>3.36</v>
      </c>
      <c r="J197" s="106">
        <v>92.3</v>
      </c>
      <c r="K197" s="110">
        <v>7.1</v>
      </c>
      <c r="L197" s="1">
        <v>10754</v>
      </c>
      <c r="M197" s="105">
        <v>253</v>
      </c>
      <c r="N197" s="3"/>
      <c r="O197" s="98"/>
      <c r="P197" s="97"/>
      <c r="Q197" s="97"/>
    </row>
    <row r="198" spans="1:17">
      <c r="A198" s="109" t="s">
        <v>204</v>
      </c>
      <c r="B198" s="111">
        <v>1.9710000000000001</v>
      </c>
      <c r="C198" s="112">
        <v>3571</v>
      </c>
      <c r="D198" s="112">
        <v>9278</v>
      </c>
      <c r="E198" s="112">
        <v>4397</v>
      </c>
      <c r="F198" s="112">
        <v>4881</v>
      </c>
      <c r="G198" s="2">
        <v>1812</v>
      </c>
      <c r="H198" s="2">
        <v>4707</v>
      </c>
      <c r="I198" s="107">
        <v>2.6</v>
      </c>
      <c r="J198" s="106">
        <v>90.1</v>
      </c>
      <c r="K198" s="110">
        <v>6</v>
      </c>
      <c r="L198" s="1">
        <v>9458</v>
      </c>
      <c r="M198" s="105">
        <v>-180</v>
      </c>
      <c r="N198" s="3"/>
      <c r="O198" s="98"/>
      <c r="P198" s="97"/>
      <c r="Q198" s="97"/>
    </row>
    <row r="199" spans="1:17">
      <c r="A199" s="109" t="s">
        <v>205</v>
      </c>
      <c r="B199" s="111">
        <v>0.77100000000000002</v>
      </c>
      <c r="C199" s="112">
        <v>2857</v>
      </c>
      <c r="D199" s="112">
        <v>7957</v>
      </c>
      <c r="E199" s="112">
        <v>3730</v>
      </c>
      <c r="F199" s="112">
        <v>4227</v>
      </c>
      <c r="G199" s="2">
        <v>3706</v>
      </c>
      <c r="H199" s="2">
        <v>10320</v>
      </c>
      <c r="I199" s="107">
        <v>2.79</v>
      </c>
      <c r="J199" s="106">
        <v>88.2</v>
      </c>
      <c r="K199" s="110">
        <v>5.0999999999999996</v>
      </c>
      <c r="L199" s="1">
        <v>8103</v>
      </c>
      <c r="M199" s="105">
        <v>-146</v>
      </c>
      <c r="N199" s="3"/>
      <c r="O199" s="98"/>
      <c r="P199" s="97"/>
      <c r="Q199" s="97"/>
    </row>
    <row r="200" spans="1:17">
      <c r="A200" s="109" t="s">
        <v>206</v>
      </c>
      <c r="B200" s="111">
        <v>0.66100000000000003</v>
      </c>
      <c r="C200" s="112">
        <v>2521</v>
      </c>
      <c r="D200" s="112">
        <v>7151</v>
      </c>
      <c r="E200" s="112">
        <v>3388</v>
      </c>
      <c r="F200" s="112">
        <v>3763</v>
      </c>
      <c r="G200" s="2">
        <v>3814</v>
      </c>
      <c r="H200" s="2">
        <v>10818</v>
      </c>
      <c r="I200" s="107">
        <v>2.84</v>
      </c>
      <c r="J200" s="106">
        <v>90</v>
      </c>
      <c r="K200" s="110">
        <v>4.5999999999999996</v>
      </c>
      <c r="L200" s="1">
        <v>7346</v>
      </c>
      <c r="M200" s="105">
        <v>-195</v>
      </c>
      <c r="N200" s="3"/>
      <c r="O200" s="98"/>
      <c r="P200" s="97"/>
      <c r="Q200" s="97"/>
    </row>
    <row r="201" spans="1:17">
      <c r="A201" s="109" t="s">
        <v>207</v>
      </c>
      <c r="B201" s="111">
        <v>0.59799999999999998</v>
      </c>
      <c r="C201" s="112">
        <v>2335</v>
      </c>
      <c r="D201" s="112">
        <v>6636</v>
      </c>
      <c r="E201" s="112">
        <v>3085</v>
      </c>
      <c r="F201" s="112">
        <v>3551</v>
      </c>
      <c r="G201" s="2">
        <v>3905</v>
      </c>
      <c r="H201" s="2">
        <v>11097</v>
      </c>
      <c r="I201" s="107">
        <v>2.84</v>
      </c>
      <c r="J201" s="106">
        <v>86.9</v>
      </c>
      <c r="K201" s="110">
        <v>4.3</v>
      </c>
      <c r="L201" s="1">
        <v>6640</v>
      </c>
      <c r="M201" s="105">
        <v>-4</v>
      </c>
      <c r="N201" s="3"/>
      <c r="O201" s="98"/>
      <c r="P201" s="97"/>
      <c r="Q201" s="97"/>
    </row>
    <row r="202" spans="1:17">
      <c r="A202" s="109" t="s">
        <v>208</v>
      </c>
      <c r="B202" s="111">
        <v>24.765000000000001</v>
      </c>
      <c r="C202" s="112">
        <v>3274</v>
      </c>
      <c r="D202" s="112">
        <v>9901</v>
      </c>
      <c r="E202" s="112">
        <v>4665</v>
      </c>
      <c r="F202" s="112">
        <v>5236</v>
      </c>
      <c r="G202" s="2">
        <v>132</v>
      </c>
      <c r="H202" s="2">
        <v>400</v>
      </c>
      <c r="I202" s="107">
        <v>3.02</v>
      </c>
      <c r="J202" s="106">
        <v>89.1</v>
      </c>
      <c r="K202" s="110">
        <v>6.4</v>
      </c>
      <c r="L202" s="1">
        <v>10083</v>
      </c>
      <c r="M202" s="105">
        <v>-182</v>
      </c>
      <c r="N202" s="3"/>
      <c r="O202" s="98"/>
      <c r="P202" s="97"/>
      <c r="Q202" s="97"/>
    </row>
    <row r="203" spans="1:17" s="3" customFormat="1">
      <c r="A203" s="121" t="s">
        <v>15</v>
      </c>
      <c r="B203" s="120">
        <v>61.62</v>
      </c>
      <c r="C203" s="119">
        <v>119905</v>
      </c>
      <c r="D203" s="119">
        <v>285059</v>
      </c>
      <c r="E203" s="119">
        <v>138106</v>
      </c>
      <c r="F203" s="119">
        <v>146953</v>
      </c>
      <c r="G203" s="118">
        <v>1946</v>
      </c>
      <c r="H203" s="118">
        <v>4626</v>
      </c>
      <c r="I203" s="117">
        <v>2.38</v>
      </c>
      <c r="J203" s="116">
        <v>94</v>
      </c>
      <c r="K203" s="115">
        <v>100</v>
      </c>
      <c r="L203" s="114">
        <v>286856</v>
      </c>
      <c r="M203" s="113">
        <v>-1797</v>
      </c>
      <c r="O203" s="98"/>
      <c r="P203" s="97"/>
      <c r="Q203" s="97"/>
    </row>
    <row r="204" spans="1:17">
      <c r="A204" s="109" t="s">
        <v>106</v>
      </c>
      <c r="B204" s="111">
        <v>2.1920000000000002</v>
      </c>
      <c r="C204" s="112">
        <v>5279</v>
      </c>
      <c r="D204" s="112">
        <v>10372</v>
      </c>
      <c r="E204" s="112">
        <v>5473</v>
      </c>
      <c r="F204" s="112">
        <v>4899</v>
      </c>
      <c r="G204" s="2">
        <v>2408</v>
      </c>
      <c r="H204" s="2">
        <v>4732</v>
      </c>
      <c r="I204" s="107">
        <v>1.96</v>
      </c>
      <c r="J204" s="106">
        <v>111.7</v>
      </c>
      <c r="K204" s="110">
        <v>3.6</v>
      </c>
      <c r="L204" s="1">
        <v>10293</v>
      </c>
      <c r="M204" s="105">
        <v>79</v>
      </c>
      <c r="N204" s="3"/>
      <c r="O204" s="98"/>
      <c r="P204" s="97"/>
      <c r="Q204" s="97"/>
    </row>
    <row r="205" spans="1:17">
      <c r="A205" s="109" t="s">
        <v>107</v>
      </c>
      <c r="B205" s="111">
        <v>0.83799999999999997</v>
      </c>
      <c r="C205" s="112">
        <v>4068</v>
      </c>
      <c r="D205" s="112">
        <v>8777</v>
      </c>
      <c r="E205" s="112">
        <v>4334</v>
      </c>
      <c r="F205" s="112">
        <v>4443</v>
      </c>
      <c r="G205" s="2">
        <v>4854</v>
      </c>
      <c r="H205" s="2">
        <v>10474</v>
      </c>
      <c r="I205" s="107">
        <v>2.16</v>
      </c>
      <c r="J205" s="106">
        <v>97.5</v>
      </c>
      <c r="K205" s="110">
        <v>3.1</v>
      </c>
      <c r="L205" s="1">
        <v>8647</v>
      </c>
      <c r="M205" s="105">
        <v>130</v>
      </c>
      <c r="N205" s="3"/>
      <c r="O205" s="98"/>
      <c r="P205" s="97"/>
      <c r="Q205" s="97"/>
    </row>
    <row r="206" spans="1:17">
      <c r="A206" s="109" t="s">
        <v>108</v>
      </c>
      <c r="B206" s="111">
        <v>1.0880000000000001</v>
      </c>
      <c r="C206" s="112">
        <v>5733</v>
      </c>
      <c r="D206" s="112">
        <v>11743</v>
      </c>
      <c r="E206" s="112">
        <v>5697</v>
      </c>
      <c r="F206" s="112">
        <v>6046</v>
      </c>
      <c r="G206" s="2">
        <v>5269</v>
      </c>
      <c r="H206" s="2">
        <v>10793</v>
      </c>
      <c r="I206" s="107">
        <v>2.0499999999999998</v>
      </c>
      <c r="J206" s="106">
        <v>94.2</v>
      </c>
      <c r="K206" s="110">
        <v>4.0999999999999996</v>
      </c>
      <c r="L206" s="1">
        <v>11830</v>
      </c>
      <c r="M206" s="105">
        <v>-87</v>
      </c>
      <c r="N206" s="3"/>
      <c r="O206" s="98"/>
      <c r="P206" s="97"/>
      <c r="Q206" s="97"/>
    </row>
    <row r="207" spans="1:17">
      <c r="A207" s="109" t="s">
        <v>109</v>
      </c>
      <c r="B207" s="111">
        <v>2.5430000000000001</v>
      </c>
      <c r="C207" s="112">
        <v>3413</v>
      </c>
      <c r="D207" s="112">
        <v>9112</v>
      </c>
      <c r="E207" s="112">
        <v>4542</v>
      </c>
      <c r="F207" s="112">
        <v>4570</v>
      </c>
      <c r="G207" s="2">
        <v>1342</v>
      </c>
      <c r="H207" s="2">
        <v>3583</v>
      </c>
      <c r="I207" s="107">
        <v>2.67</v>
      </c>
      <c r="J207" s="106">
        <v>99.4</v>
      </c>
      <c r="K207" s="110">
        <v>3.2</v>
      </c>
      <c r="L207" s="1">
        <v>9197</v>
      </c>
      <c r="M207" s="105">
        <v>-85</v>
      </c>
      <c r="N207" s="3"/>
      <c r="O207" s="98"/>
      <c r="P207" s="97"/>
      <c r="Q207" s="97"/>
    </row>
    <row r="208" spans="1:17">
      <c r="A208" s="109" t="s">
        <v>110</v>
      </c>
      <c r="B208" s="111">
        <v>1.7849999999999999</v>
      </c>
      <c r="C208" s="112">
        <v>3952</v>
      </c>
      <c r="D208" s="112">
        <v>11066</v>
      </c>
      <c r="E208" s="112">
        <v>5631</v>
      </c>
      <c r="F208" s="112">
        <v>5435</v>
      </c>
      <c r="G208" s="2">
        <v>2214</v>
      </c>
      <c r="H208" s="2">
        <v>6199</v>
      </c>
      <c r="I208" s="107">
        <v>2.8</v>
      </c>
      <c r="J208" s="106">
        <v>103.6</v>
      </c>
      <c r="K208" s="110">
        <v>3.9</v>
      </c>
      <c r="L208" s="1">
        <v>10743</v>
      </c>
      <c r="M208" s="105">
        <v>323</v>
      </c>
      <c r="N208" s="3"/>
      <c r="O208" s="98"/>
      <c r="P208" s="97"/>
      <c r="Q208" s="97"/>
    </row>
    <row r="209" spans="1:17">
      <c r="A209" s="109" t="s">
        <v>111</v>
      </c>
      <c r="B209" s="111">
        <v>0.93</v>
      </c>
      <c r="C209" s="112">
        <v>2023</v>
      </c>
      <c r="D209" s="112">
        <v>6379</v>
      </c>
      <c r="E209" s="112">
        <v>3156</v>
      </c>
      <c r="F209" s="112">
        <v>3223</v>
      </c>
      <c r="G209" s="2">
        <v>2175</v>
      </c>
      <c r="H209" s="2">
        <v>6859</v>
      </c>
      <c r="I209" s="107">
        <v>3.15</v>
      </c>
      <c r="J209" s="106">
        <v>97.9</v>
      </c>
      <c r="K209" s="110">
        <v>2.2000000000000002</v>
      </c>
      <c r="L209" s="1">
        <v>6401</v>
      </c>
      <c r="M209" s="105">
        <v>-22</v>
      </c>
      <c r="N209" s="3"/>
      <c r="O209" s="98"/>
      <c r="P209" s="97"/>
      <c r="Q209" s="97"/>
    </row>
    <row r="210" spans="1:17">
      <c r="A210" s="109" t="s">
        <v>112</v>
      </c>
      <c r="B210" s="111">
        <v>2.0990000000000002</v>
      </c>
      <c r="C210" s="112">
        <v>3337</v>
      </c>
      <c r="D210" s="112">
        <v>9842</v>
      </c>
      <c r="E210" s="112">
        <v>4969</v>
      </c>
      <c r="F210" s="112">
        <v>4873</v>
      </c>
      <c r="G210" s="2">
        <v>1590</v>
      </c>
      <c r="H210" s="2">
        <v>4689</v>
      </c>
      <c r="I210" s="107">
        <v>2.95</v>
      </c>
      <c r="J210" s="106">
        <v>102</v>
      </c>
      <c r="K210" s="110">
        <v>3.5</v>
      </c>
      <c r="L210" s="1">
        <v>9758</v>
      </c>
      <c r="M210" s="105">
        <v>84</v>
      </c>
      <c r="N210" s="3"/>
      <c r="O210" s="98"/>
      <c r="P210" s="97"/>
      <c r="Q210" s="97"/>
    </row>
    <row r="211" spans="1:17">
      <c r="A211" s="109" t="s">
        <v>113</v>
      </c>
      <c r="B211" s="111">
        <v>2.5379999999999998</v>
      </c>
      <c r="C211" s="112">
        <v>3451</v>
      </c>
      <c r="D211" s="112">
        <v>8797</v>
      </c>
      <c r="E211" s="112">
        <v>4341</v>
      </c>
      <c r="F211" s="112">
        <v>4456</v>
      </c>
      <c r="G211" s="2">
        <v>1360</v>
      </c>
      <c r="H211" s="2">
        <v>3466</v>
      </c>
      <c r="I211" s="107">
        <v>2.5499999999999998</v>
      </c>
      <c r="J211" s="106">
        <v>97.4</v>
      </c>
      <c r="K211" s="110">
        <v>3.1</v>
      </c>
      <c r="L211" s="1">
        <v>9058</v>
      </c>
      <c r="M211" s="105">
        <v>-261</v>
      </c>
      <c r="N211" s="3"/>
      <c r="O211" s="98"/>
      <c r="P211" s="97"/>
      <c r="Q211" s="97"/>
    </row>
    <row r="212" spans="1:17">
      <c r="A212" s="109" t="s">
        <v>114</v>
      </c>
      <c r="B212" s="111">
        <v>2.702</v>
      </c>
      <c r="C212" s="112">
        <v>2302</v>
      </c>
      <c r="D212" s="112">
        <v>6689</v>
      </c>
      <c r="E212" s="112">
        <v>3299</v>
      </c>
      <c r="F212" s="112">
        <v>3390</v>
      </c>
      <c r="G212" s="2">
        <v>852</v>
      </c>
      <c r="H212" s="2">
        <v>2476</v>
      </c>
      <c r="I212" s="107">
        <v>2.91</v>
      </c>
      <c r="J212" s="106">
        <v>97.3</v>
      </c>
      <c r="K212" s="110">
        <v>2.2999999999999998</v>
      </c>
      <c r="L212" s="1">
        <v>6774</v>
      </c>
      <c r="M212" s="105">
        <v>-85</v>
      </c>
      <c r="N212" s="3"/>
      <c r="O212" s="98"/>
      <c r="P212" s="97"/>
      <c r="Q212" s="97"/>
    </row>
    <row r="213" spans="1:17">
      <c r="A213" s="109" t="s">
        <v>209</v>
      </c>
      <c r="B213" s="111">
        <v>0.97</v>
      </c>
      <c r="C213" s="112">
        <v>2354</v>
      </c>
      <c r="D213" s="112">
        <v>6017</v>
      </c>
      <c r="E213" s="112">
        <v>2907</v>
      </c>
      <c r="F213" s="112">
        <v>3110</v>
      </c>
      <c r="G213" s="2">
        <v>2427</v>
      </c>
      <c r="H213" s="2">
        <v>6203</v>
      </c>
      <c r="I213" s="107">
        <v>2.56</v>
      </c>
      <c r="J213" s="106">
        <v>93.5</v>
      </c>
      <c r="K213" s="110">
        <v>2.1</v>
      </c>
      <c r="L213" s="1">
        <v>6109</v>
      </c>
      <c r="M213" s="105">
        <v>-92</v>
      </c>
      <c r="N213" s="3"/>
      <c r="O213" s="98"/>
      <c r="P213" s="97"/>
      <c r="Q213" s="97"/>
    </row>
    <row r="214" spans="1:17">
      <c r="A214" s="109" t="s">
        <v>210</v>
      </c>
      <c r="B214" s="111">
        <v>3.839</v>
      </c>
      <c r="C214" s="112">
        <v>1735</v>
      </c>
      <c r="D214" s="112">
        <v>4523</v>
      </c>
      <c r="E214" s="112">
        <v>2316</v>
      </c>
      <c r="F214" s="112">
        <v>2207</v>
      </c>
      <c r="G214" s="2">
        <v>452</v>
      </c>
      <c r="H214" s="2">
        <v>1178</v>
      </c>
      <c r="I214" s="107">
        <v>2.61</v>
      </c>
      <c r="J214" s="106">
        <v>104.9</v>
      </c>
      <c r="K214" s="110">
        <v>1.6</v>
      </c>
      <c r="L214" s="1">
        <v>4602</v>
      </c>
      <c r="M214" s="105">
        <v>-79</v>
      </c>
      <c r="N214" s="3"/>
      <c r="O214" s="98"/>
      <c r="P214" s="97"/>
      <c r="Q214" s="97"/>
    </row>
    <row r="215" spans="1:17">
      <c r="A215" s="109" t="s">
        <v>211</v>
      </c>
      <c r="B215" s="111">
        <v>1.246</v>
      </c>
      <c r="C215" s="112">
        <v>6283</v>
      </c>
      <c r="D215" s="112">
        <v>13524</v>
      </c>
      <c r="E215" s="112">
        <v>6412</v>
      </c>
      <c r="F215" s="112">
        <v>7112</v>
      </c>
      <c r="G215" s="2">
        <v>5043</v>
      </c>
      <c r="H215" s="2">
        <v>10854</v>
      </c>
      <c r="I215" s="107">
        <v>2.15</v>
      </c>
      <c r="J215" s="106">
        <v>90.2</v>
      </c>
      <c r="K215" s="110">
        <v>4.7</v>
      </c>
      <c r="L215" s="1">
        <v>13724</v>
      </c>
      <c r="M215" s="105">
        <v>-200</v>
      </c>
      <c r="N215" s="3"/>
      <c r="O215" s="98"/>
      <c r="P215" s="97"/>
      <c r="Q215" s="97"/>
    </row>
    <row r="216" spans="1:17">
      <c r="A216" s="109" t="s">
        <v>212</v>
      </c>
      <c r="B216" s="111">
        <v>1.262</v>
      </c>
      <c r="C216" s="112">
        <v>2523</v>
      </c>
      <c r="D216" s="112">
        <v>6250</v>
      </c>
      <c r="E216" s="112">
        <v>3121</v>
      </c>
      <c r="F216" s="112">
        <v>3129</v>
      </c>
      <c r="G216" s="2">
        <v>1999</v>
      </c>
      <c r="H216" s="2">
        <v>4952</v>
      </c>
      <c r="I216" s="107">
        <v>2.48</v>
      </c>
      <c r="J216" s="106">
        <v>99.7</v>
      </c>
      <c r="K216" s="110">
        <v>2.2000000000000002</v>
      </c>
      <c r="L216" s="1">
        <v>6335</v>
      </c>
      <c r="M216" s="105">
        <v>-85</v>
      </c>
      <c r="N216" s="3"/>
      <c r="O216" s="98"/>
      <c r="P216" s="97"/>
      <c r="Q216" s="97"/>
    </row>
    <row r="217" spans="1:17">
      <c r="A217" s="109" t="s">
        <v>213</v>
      </c>
      <c r="B217" s="111">
        <v>5.63</v>
      </c>
      <c r="C217" s="112">
        <v>4049</v>
      </c>
      <c r="D217" s="112">
        <v>9745</v>
      </c>
      <c r="E217" s="112">
        <v>4745</v>
      </c>
      <c r="F217" s="112">
        <v>5000</v>
      </c>
      <c r="G217" s="2">
        <v>719</v>
      </c>
      <c r="H217" s="2">
        <v>1731</v>
      </c>
      <c r="I217" s="107">
        <v>2.41</v>
      </c>
      <c r="J217" s="106">
        <v>94.9</v>
      </c>
      <c r="K217" s="110">
        <v>3.4</v>
      </c>
      <c r="L217" s="1">
        <v>9855</v>
      </c>
      <c r="M217" s="105">
        <v>-110</v>
      </c>
      <c r="N217" s="3"/>
      <c r="O217" s="98"/>
      <c r="P217" s="97"/>
      <c r="Q217" s="97"/>
    </row>
    <row r="218" spans="1:17">
      <c r="A218" s="109" t="s">
        <v>214</v>
      </c>
      <c r="B218" s="111">
        <v>0.33300000000000002</v>
      </c>
      <c r="C218" s="112">
        <v>2513</v>
      </c>
      <c r="D218" s="112">
        <v>5822</v>
      </c>
      <c r="E218" s="112">
        <v>2629</v>
      </c>
      <c r="F218" s="112">
        <v>3193</v>
      </c>
      <c r="G218" s="2">
        <v>7547</v>
      </c>
      <c r="H218" s="2">
        <v>17483</v>
      </c>
      <c r="I218" s="107">
        <v>2.3199999999999998</v>
      </c>
      <c r="J218" s="106">
        <v>82.3</v>
      </c>
      <c r="K218" s="110">
        <v>2</v>
      </c>
      <c r="L218" s="1">
        <v>5873</v>
      </c>
      <c r="M218" s="105">
        <v>-51</v>
      </c>
      <c r="N218" s="3"/>
      <c r="O218" s="98"/>
      <c r="P218" s="97"/>
      <c r="Q218" s="97"/>
    </row>
    <row r="219" spans="1:17">
      <c r="A219" s="109" t="s">
        <v>215</v>
      </c>
      <c r="B219" s="111">
        <v>0.187</v>
      </c>
      <c r="C219" s="112">
        <v>1502</v>
      </c>
      <c r="D219" s="112">
        <v>3806</v>
      </c>
      <c r="E219" s="112">
        <v>1795</v>
      </c>
      <c r="F219" s="112">
        <v>2011</v>
      </c>
      <c r="G219" s="2">
        <v>8032</v>
      </c>
      <c r="H219" s="2">
        <v>20353</v>
      </c>
      <c r="I219" s="107">
        <v>2.5299999999999998</v>
      </c>
      <c r="J219" s="106">
        <v>89.3</v>
      </c>
      <c r="K219" s="110">
        <v>1.3</v>
      </c>
      <c r="L219" s="1">
        <v>3828</v>
      </c>
      <c r="M219" s="105">
        <v>-22</v>
      </c>
      <c r="N219" s="3"/>
      <c r="O219" s="98"/>
      <c r="P219" s="97"/>
      <c r="Q219" s="97"/>
    </row>
    <row r="220" spans="1:17">
      <c r="A220" s="109" t="s">
        <v>216</v>
      </c>
      <c r="B220" s="111">
        <v>0.33200000000000002</v>
      </c>
      <c r="C220" s="112">
        <v>2390</v>
      </c>
      <c r="D220" s="112">
        <v>5716</v>
      </c>
      <c r="E220" s="112">
        <v>2577</v>
      </c>
      <c r="F220" s="112">
        <v>3139</v>
      </c>
      <c r="G220" s="2">
        <v>7199</v>
      </c>
      <c r="H220" s="2">
        <v>17217</v>
      </c>
      <c r="I220" s="107">
        <v>2.39</v>
      </c>
      <c r="J220" s="106">
        <v>82.1</v>
      </c>
      <c r="K220" s="110">
        <v>2</v>
      </c>
      <c r="L220" s="1">
        <v>5815</v>
      </c>
      <c r="M220" s="105">
        <v>-99</v>
      </c>
      <c r="N220" s="3"/>
      <c r="O220" s="98"/>
      <c r="P220" s="97"/>
      <c r="Q220" s="97"/>
    </row>
    <row r="221" spans="1:17">
      <c r="A221" s="109" t="s">
        <v>217</v>
      </c>
      <c r="B221" s="111">
        <v>1.619</v>
      </c>
      <c r="C221" s="112">
        <v>5872</v>
      </c>
      <c r="D221" s="112">
        <v>13156</v>
      </c>
      <c r="E221" s="112">
        <v>6239</v>
      </c>
      <c r="F221" s="112">
        <v>6917</v>
      </c>
      <c r="G221" s="2">
        <v>3627</v>
      </c>
      <c r="H221" s="2">
        <v>8126</v>
      </c>
      <c r="I221" s="107">
        <v>2.2400000000000002</v>
      </c>
      <c r="J221" s="106">
        <v>90.2</v>
      </c>
      <c r="K221" s="110">
        <v>4.5999999999999996</v>
      </c>
      <c r="L221" s="1">
        <v>13184</v>
      </c>
      <c r="M221" s="105">
        <v>-28</v>
      </c>
      <c r="N221" s="3"/>
      <c r="O221" s="98"/>
      <c r="P221" s="97"/>
      <c r="Q221" s="97"/>
    </row>
    <row r="222" spans="1:17">
      <c r="A222" s="109" t="s">
        <v>218</v>
      </c>
      <c r="B222" s="111">
        <v>1.492</v>
      </c>
      <c r="C222" s="112">
        <v>2668</v>
      </c>
      <c r="D222" s="112">
        <v>6883</v>
      </c>
      <c r="E222" s="112">
        <v>3300</v>
      </c>
      <c r="F222" s="112">
        <v>3583</v>
      </c>
      <c r="G222" s="2">
        <v>1788</v>
      </c>
      <c r="H222" s="2">
        <v>4613</v>
      </c>
      <c r="I222" s="107">
        <v>2.58</v>
      </c>
      <c r="J222" s="106">
        <v>92.1</v>
      </c>
      <c r="K222" s="110">
        <v>2.4</v>
      </c>
      <c r="L222" s="1">
        <v>6946</v>
      </c>
      <c r="M222" s="105">
        <v>-63</v>
      </c>
      <c r="N222" s="3"/>
      <c r="O222" s="98"/>
      <c r="P222" s="97"/>
      <c r="Q222" s="97"/>
    </row>
    <row r="223" spans="1:17">
      <c r="A223" s="109" t="s">
        <v>219</v>
      </c>
      <c r="B223" s="111">
        <v>1.0209999999999999</v>
      </c>
      <c r="C223" s="112">
        <v>3408</v>
      </c>
      <c r="D223" s="112">
        <v>9211</v>
      </c>
      <c r="E223" s="112">
        <v>4362</v>
      </c>
      <c r="F223" s="112">
        <v>4849</v>
      </c>
      <c r="G223" s="2">
        <v>3338</v>
      </c>
      <c r="H223" s="2">
        <v>9022</v>
      </c>
      <c r="I223" s="107">
        <v>2.7</v>
      </c>
      <c r="J223" s="106">
        <v>90</v>
      </c>
      <c r="K223" s="110">
        <v>3.2</v>
      </c>
      <c r="L223" s="1">
        <v>9385</v>
      </c>
      <c r="M223" s="105">
        <v>-174</v>
      </c>
      <c r="N223" s="3"/>
      <c r="O223" s="98"/>
      <c r="P223" s="97"/>
      <c r="Q223" s="97"/>
    </row>
    <row r="224" spans="1:17">
      <c r="A224" s="109" t="s">
        <v>220</v>
      </c>
      <c r="B224" s="111">
        <v>2.2999999999999998</v>
      </c>
      <c r="C224" s="1">
        <v>2307</v>
      </c>
      <c r="D224" s="1">
        <v>5183</v>
      </c>
      <c r="E224" s="1">
        <v>2419</v>
      </c>
      <c r="F224" s="1">
        <v>2764</v>
      </c>
      <c r="G224" s="2">
        <v>1003</v>
      </c>
      <c r="H224" s="2">
        <v>2253</v>
      </c>
      <c r="I224" s="107">
        <v>2.25</v>
      </c>
      <c r="J224" s="106">
        <v>87.5</v>
      </c>
      <c r="K224" s="110">
        <v>1.8</v>
      </c>
      <c r="L224" s="1">
        <v>5259</v>
      </c>
      <c r="M224" s="105">
        <v>-76</v>
      </c>
      <c r="N224" s="3"/>
      <c r="O224" s="98"/>
      <c r="P224" s="97"/>
      <c r="Q224" s="97"/>
    </row>
    <row r="225" spans="1:17">
      <c r="A225" s="109" t="s">
        <v>221</v>
      </c>
      <c r="B225" s="111">
        <v>1.696</v>
      </c>
      <c r="C225" s="1">
        <v>7602</v>
      </c>
      <c r="D225" s="1">
        <v>14772</v>
      </c>
      <c r="E225" s="1">
        <v>7482</v>
      </c>
      <c r="F225" s="1">
        <v>7290</v>
      </c>
      <c r="G225" s="2">
        <v>4482</v>
      </c>
      <c r="H225" s="2">
        <v>8710</v>
      </c>
      <c r="I225" s="107">
        <v>1.94</v>
      </c>
      <c r="J225" s="106">
        <v>102.6</v>
      </c>
      <c r="K225" s="110">
        <v>5.2</v>
      </c>
      <c r="L225" s="1">
        <v>14972</v>
      </c>
      <c r="M225" s="105">
        <v>-200</v>
      </c>
      <c r="N225" s="3"/>
      <c r="O225" s="98"/>
      <c r="P225" s="97"/>
      <c r="Q225" s="97"/>
    </row>
    <row r="226" spans="1:17">
      <c r="A226" s="109" t="s">
        <v>222</v>
      </c>
      <c r="B226" s="111">
        <v>2.5369999999999999</v>
      </c>
      <c r="C226" s="1">
        <v>9522</v>
      </c>
      <c r="D226" s="1">
        <v>19821</v>
      </c>
      <c r="E226" s="1">
        <v>9812</v>
      </c>
      <c r="F226" s="1">
        <v>10009</v>
      </c>
      <c r="G226" s="2">
        <v>3753</v>
      </c>
      <c r="H226" s="2">
        <v>7813</v>
      </c>
      <c r="I226" s="107">
        <v>2.08</v>
      </c>
      <c r="J226" s="106">
        <v>98</v>
      </c>
      <c r="K226" s="110">
        <v>7</v>
      </c>
      <c r="L226" s="1">
        <v>20148</v>
      </c>
      <c r="M226" s="105">
        <v>-327</v>
      </c>
      <c r="N226" s="3"/>
      <c r="O226" s="98"/>
      <c r="P226" s="97"/>
      <c r="Q226" s="97"/>
    </row>
    <row r="227" spans="1:17">
      <c r="A227" s="109" t="s">
        <v>223</v>
      </c>
      <c r="B227" s="111">
        <v>1.2430000000000001</v>
      </c>
      <c r="C227" s="1">
        <v>7346</v>
      </c>
      <c r="D227" s="1">
        <v>16373</v>
      </c>
      <c r="E227" s="1">
        <v>7571</v>
      </c>
      <c r="F227" s="1">
        <v>8802</v>
      </c>
      <c r="G227" s="2">
        <v>5910</v>
      </c>
      <c r="H227" s="2">
        <v>13172</v>
      </c>
      <c r="I227" s="107">
        <v>2.23</v>
      </c>
      <c r="J227" s="106">
        <v>86</v>
      </c>
      <c r="K227" s="110">
        <v>5.7</v>
      </c>
      <c r="L227" s="1">
        <v>16402</v>
      </c>
      <c r="M227" s="105">
        <v>-29</v>
      </c>
      <c r="N227" s="3"/>
      <c r="O227" s="98"/>
      <c r="P227" s="97"/>
      <c r="Q227" s="97"/>
    </row>
    <row r="228" spans="1:17">
      <c r="A228" s="109" t="s">
        <v>224</v>
      </c>
      <c r="B228" s="111">
        <v>1.284</v>
      </c>
      <c r="C228" s="1">
        <v>2601</v>
      </c>
      <c r="D228" s="1">
        <v>7231</v>
      </c>
      <c r="E228" s="1">
        <v>3484</v>
      </c>
      <c r="F228" s="1">
        <v>3747</v>
      </c>
      <c r="G228" s="2">
        <v>2026</v>
      </c>
      <c r="H228" s="2">
        <v>5632</v>
      </c>
      <c r="I228" s="107">
        <v>2.78</v>
      </c>
      <c r="J228" s="106">
        <v>93</v>
      </c>
      <c r="K228" s="110">
        <v>2.5</v>
      </c>
      <c r="L228" s="1">
        <v>7145</v>
      </c>
      <c r="M228" s="105">
        <v>86</v>
      </c>
      <c r="N228" s="3"/>
      <c r="O228" s="98"/>
      <c r="P228" s="97"/>
      <c r="Q228" s="97"/>
    </row>
    <row r="229" spans="1:17">
      <c r="A229" s="109" t="s">
        <v>225</v>
      </c>
      <c r="B229" s="111">
        <v>0.441</v>
      </c>
      <c r="C229" s="1">
        <v>1323</v>
      </c>
      <c r="D229" s="1">
        <v>3916</v>
      </c>
      <c r="E229" s="1">
        <v>1781</v>
      </c>
      <c r="F229" s="1">
        <v>2135</v>
      </c>
      <c r="G229" s="2">
        <v>3000</v>
      </c>
      <c r="H229" s="2">
        <v>8880</v>
      </c>
      <c r="I229" s="107">
        <v>2.96</v>
      </c>
      <c r="J229" s="106">
        <v>83.4</v>
      </c>
      <c r="K229" s="110">
        <v>1.4</v>
      </c>
      <c r="L229" s="1">
        <v>3971</v>
      </c>
      <c r="M229" s="105">
        <v>-55</v>
      </c>
      <c r="N229" s="3"/>
      <c r="O229" s="98"/>
      <c r="P229" s="97"/>
      <c r="Q229" s="97"/>
    </row>
    <row r="230" spans="1:17">
      <c r="A230" s="109" t="s">
        <v>226</v>
      </c>
      <c r="B230" s="111">
        <v>0.45</v>
      </c>
      <c r="C230" s="1">
        <v>2338</v>
      </c>
      <c r="D230" s="1">
        <v>5414</v>
      </c>
      <c r="E230" s="1">
        <v>2378</v>
      </c>
      <c r="F230" s="1">
        <v>3036</v>
      </c>
      <c r="G230" s="2">
        <v>5196</v>
      </c>
      <c r="H230" s="2">
        <v>12031</v>
      </c>
      <c r="I230" s="107">
        <v>2.3199999999999998</v>
      </c>
      <c r="J230" s="106">
        <v>78.3</v>
      </c>
      <c r="K230" s="110">
        <v>1.9</v>
      </c>
      <c r="L230" s="1">
        <v>5492</v>
      </c>
      <c r="M230" s="105">
        <v>-78</v>
      </c>
      <c r="N230" s="3"/>
      <c r="O230" s="98"/>
      <c r="P230" s="97"/>
      <c r="Q230" s="97"/>
    </row>
    <row r="231" spans="1:17">
      <c r="A231" s="109" t="s">
        <v>227</v>
      </c>
      <c r="B231" s="111">
        <v>10.201000000000001</v>
      </c>
      <c r="C231" s="1">
        <v>2128</v>
      </c>
      <c r="D231" s="1">
        <v>5987</v>
      </c>
      <c r="E231" s="1">
        <v>2902</v>
      </c>
      <c r="F231" s="1">
        <v>3085</v>
      </c>
      <c r="G231" s="2">
        <v>209</v>
      </c>
      <c r="H231" s="2">
        <v>587</v>
      </c>
      <c r="I231" s="107">
        <v>2.81</v>
      </c>
      <c r="J231" s="106">
        <v>94.1</v>
      </c>
      <c r="K231" s="110">
        <v>2.1</v>
      </c>
      <c r="L231" s="1">
        <v>6019</v>
      </c>
      <c r="M231" s="105">
        <v>-32</v>
      </c>
      <c r="N231" s="3"/>
      <c r="O231" s="98"/>
      <c r="P231" s="97"/>
      <c r="Q231" s="97"/>
    </row>
    <row r="232" spans="1:17">
      <c r="A232" s="109" t="s">
        <v>228</v>
      </c>
      <c r="B232" s="111">
        <v>0.39700000000000002</v>
      </c>
      <c r="C232" s="1">
        <v>2881</v>
      </c>
      <c r="D232" s="1">
        <v>6496</v>
      </c>
      <c r="E232" s="1">
        <v>2970</v>
      </c>
      <c r="F232" s="1">
        <v>3526</v>
      </c>
      <c r="G232" s="2">
        <v>7257</v>
      </c>
      <c r="H232" s="2">
        <v>16363</v>
      </c>
      <c r="I232" s="107">
        <v>2.25</v>
      </c>
      <c r="J232" s="106">
        <v>84.2</v>
      </c>
      <c r="K232" s="110">
        <v>2.2999999999999998</v>
      </c>
      <c r="L232" s="1">
        <v>6614</v>
      </c>
      <c r="M232" s="105">
        <v>-118</v>
      </c>
      <c r="N232" s="3"/>
      <c r="O232" s="98"/>
      <c r="P232" s="97"/>
      <c r="Q232" s="97"/>
    </row>
    <row r="233" spans="1:17">
      <c r="A233" s="109" t="s">
        <v>229</v>
      </c>
      <c r="B233" s="111">
        <v>0.29799999999999999</v>
      </c>
      <c r="C233" s="1">
        <v>1624</v>
      </c>
      <c r="D233" s="1">
        <v>4611</v>
      </c>
      <c r="E233" s="1">
        <v>2229</v>
      </c>
      <c r="F233" s="1">
        <v>2382</v>
      </c>
      <c r="G233" s="2">
        <v>5450</v>
      </c>
      <c r="H233" s="2">
        <v>15473</v>
      </c>
      <c r="I233" s="107">
        <v>2.84</v>
      </c>
      <c r="J233" s="106">
        <v>93.6</v>
      </c>
      <c r="K233" s="110">
        <v>1.6</v>
      </c>
      <c r="L233" s="1">
        <v>4659</v>
      </c>
      <c r="M233" s="105">
        <v>-48</v>
      </c>
      <c r="N233" s="3"/>
      <c r="O233" s="98"/>
      <c r="P233" s="97"/>
      <c r="Q233" s="97"/>
    </row>
    <row r="234" spans="1:17">
      <c r="A234" s="109" t="s">
        <v>230</v>
      </c>
      <c r="B234" s="111">
        <v>0.193</v>
      </c>
      <c r="C234" s="1">
        <v>1490</v>
      </c>
      <c r="D234" s="1">
        <v>3644</v>
      </c>
      <c r="E234" s="1">
        <v>1678</v>
      </c>
      <c r="F234" s="1">
        <v>1966</v>
      </c>
      <c r="G234" s="2">
        <v>7720</v>
      </c>
      <c r="H234" s="2">
        <v>18881</v>
      </c>
      <c r="I234" s="107">
        <v>2.4500000000000002</v>
      </c>
      <c r="J234" s="106">
        <v>85.4</v>
      </c>
      <c r="K234" s="110">
        <v>1.3</v>
      </c>
      <c r="L234" s="1">
        <v>3642</v>
      </c>
      <c r="M234" s="105">
        <v>2</v>
      </c>
      <c r="N234" s="3"/>
      <c r="O234" s="98"/>
      <c r="P234" s="97"/>
      <c r="Q234" s="97"/>
    </row>
    <row r="235" spans="1:17">
      <c r="A235" s="109" t="s">
        <v>231</v>
      </c>
      <c r="B235" s="111">
        <v>1.5589999999999999</v>
      </c>
      <c r="C235" s="1">
        <v>1712</v>
      </c>
      <c r="D235" s="1">
        <v>4505</v>
      </c>
      <c r="E235" s="1">
        <v>2121</v>
      </c>
      <c r="F235" s="1">
        <v>2384</v>
      </c>
      <c r="G235" s="2">
        <v>1098</v>
      </c>
      <c r="H235" s="2">
        <v>2890</v>
      </c>
      <c r="I235" s="107">
        <v>2.63</v>
      </c>
      <c r="J235" s="106">
        <v>89</v>
      </c>
      <c r="K235" s="110">
        <v>1.6</v>
      </c>
      <c r="L235" s="1">
        <v>4545</v>
      </c>
      <c r="M235" s="105">
        <v>-40</v>
      </c>
      <c r="N235" s="3"/>
      <c r="O235" s="98"/>
      <c r="P235" s="97"/>
      <c r="Q235" s="97"/>
    </row>
    <row r="236" spans="1:17">
      <c r="A236" s="109" t="s">
        <v>232</v>
      </c>
      <c r="B236" s="108">
        <v>0.38200000000000001</v>
      </c>
      <c r="C236" s="2">
        <v>2740</v>
      </c>
      <c r="D236" s="2">
        <v>5591</v>
      </c>
      <c r="E236" s="2">
        <v>2703</v>
      </c>
      <c r="F236" s="2">
        <v>2888</v>
      </c>
      <c r="G236" s="2">
        <v>7173</v>
      </c>
      <c r="H236" s="2">
        <v>14636</v>
      </c>
      <c r="I236" s="107">
        <v>2.04</v>
      </c>
      <c r="J236" s="106">
        <v>93.6</v>
      </c>
      <c r="K236" s="106">
        <v>2</v>
      </c>
      <c r="L236" s="2">
        <v>5548</v>
      </c>
      <c r="M236" s="105">
        <v>43</v>
      </c>
      <c r="N236" s="3"/>
      <c r="O236" s="98"/>
      <c r="P236" s="97"/>
      <c r="Q236" s="97"/>
    </row>
    <row r="237" spans="1:17">
      <c r="A237" s="109" t="s">
        <v>233</v>
      </c>
      <c r="B237" s="108">
        <v>3.415</v>
      </c>
      <c r="C237" s="2">
        <v>2587</v>
      </c>
      <c r="D237" s="2">
        <v>6968</v>
      </c>
      <c r="E237" s="2">
        <v>3344</v>
      </c>
      <c r="F237" s="2">
        <v>3624</v>
      </c>
      <c r="G237" s="2">
        <v>758</v>
      </c>
      <c r="H237" s="2">
        <v>2040</v>
      </c>
      <c r="I237" s="107">
        <v>2.69</v>
      </c>
      <c r="J237" s="106">
        <v>92.3</v>
      </c>
      <c r="K237" s="106">
        <v>2.4</v>
      </c>
      <c r="L237" s="2">
        <v>6888</v>
      </c>
      <c r="M237" s="105">
        <v>80</v>
      </c>
      <c r="N237" s="3"/>
      <c r="O237" s="98"/>
      <c r="P237" s="97"/>
      <c r="Q237" s="97"/>
    </row>
    <row r="238" spans="1:17">
      <c r="A238" s="104" t="s">
        <v>234</v>
      </c>
      <c r="B238" s="103">
        <v>0.57799999999999996</v>
      </c>
      <c r="C238" s="100">
        <v>2849</v>
      </c>
      <c r="D238" s="100">
        <v>7117</v>
      </c>
      <c r="E238" s="100">
        <v>3387</v>
      </c>
      <c r="F238" s="100">
        <v>3730</v>
      </c>
      <c r="G238" s="100">
        <v>4929</v>
      </c>
      <c r="H238" s="100">
        <v>12313</v>
      </c>
      <c r="I238" s="102">
        <v>2.5</v>
      </c>
      <c r="J238" s="101">
        <v>90.8</v>
      </c>
      <c r="K238" s="101">
        <v>2.5</v>
      </c>
      <c r="L238" s="100">
        <v>7195</v>
      </c>
      <c r="M238" s="99">
        <v>-78</v>
      </c>
      <c r="N238" s="3"/>
      <c r="O238" s="98"/>
      <c r="P238" s="97"/>
      <c r="Q238" s="97"/>
    </row>
    <row r="239" spans="1:17">
      <c r="A239" s="4" t="s">
        <v>309</v>
      </c>
    </row>
    <row r="240" spans="1:17">
      <c r="A240" s="4" t="s">
        <v>337</v>
      </c>
    </row>
  </sheetData>
  <mergeCells count="7">
    <mergeCell ref="L6:L7"/>
    <mergeCell ref="M6:M7"/>
    <mergeCell ref="A6:A7"/>
    <mergeCell ref="K6:K7"/>
    <mergeCell ref="I6:I7"/>
    <mergeCell ref="C6:F6"/>
    <mergeCell ref="G6:H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39"/>
  <sheetViews>
    <sheetView workbookViewId="0"/>
  </sheetViews>
  <sheetFormatPr defaultRowHeight="10.5"/>
  <cols>
    <col min="1" max="1" width="6.25" style="4" customWidth="1"/>
    <col min="2" max="2" width="6.5" style="1" customWidth="1"/>
    <col min="3" max="3" width="7.5" style="1" customWidth="1"/>
    <col min="4" max="4" width="8.875" style="1" customWidth="1"/>
    <col min="5" max="5" width="6.875" style="1" customWidth="1"/>
    <col min="6" max="6" width="7" style="1" customWidth="1"/>
    <col min="7" max="7" width="6.625" style="1" customWidth="1"/>
    <col min="8" max="8" width="6.875" style="1" customWidth="1"/>
    <col min="9" max="9" width="6.75" style="1" customWidth="1"/>
    <col min="10" max="10" width="6.375" style="1" customWidth="1"/>
    <col min="11" max="11" width="5.875" style="1" customWidth="1"/>
    <col min="12" max="12" width="8.75" style="1" customWidth="1"/>
    <col min="13" max="13" width="7.75" style="1" customWidth="1"/>
    <col min="14" max="14" width="5.625" style="1" customWidth="1"/>
    <col min="15" max="15" width="3" style="1" customWidth="1"/>
    <col min="16" max="16384" width="9" style="1"/>
  </cols>
  <sheetData>
    <row r="1" spans="1:13" ht="13.5" customHeight="1">
      <c r="A1" s="146" t="s">
        <v>351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1:13">
      <c r="A3" s="4" t="s">
        <v>343</v>
      </c>
    </row>
    <row r="4" spans="1:13">
      <c r="B4" s="145"/>
      <c r="C4" s="144" t="s">
        <v>350</v>
      </c>
    </row>
    <row r="5" spans="1:13" ht="10.5" customHeight="1">
      <c r="A5" s="295" t="s">
        <v>331</v>
      </c>
      <c r="B5" s="143" t="s">
        <v>330</v>
      </c>
      <c r="C5" s="298" t="s">
        <v>349</v>
      </c>
      <c r="D5" s="299"/>
      <c r="E5" s="299"/>
      <c r="F5" s="300"/>
      <c r="G5" s="298" t="s">
        <v>328</v>
      </c>
      <c r="H5" s="300"/>
      <c r="I5" s="291" t="s">
        <v>327</v>
      </c>
      <c r="J5" s="143" t="s">
        <v>326</v>
      </c>
      <c r="K5" s="291" t="s">
        <v>325</v>
      </c>
      <c r="L5" s="291" t="s">
        <v>348</v>
      </c>
      <c r="M5" s="293" t="s">
        <v>323</v>
      </c>
    </row>
    <row r="6" spans="1:13">
      <c r="A6" s="296"/>
      <c r="B6" s="138" t="s">
        <v>322</v>
      </c>
      <c r="C6" s="139" t="s">
        <v>318</v>
      </c>
      <c r="D6" s="142" t="s">
        <v>321</v>
      </c>
      <c r="E6" s="141" t="s">
        <v>320</v>
      </c>
      <c r="F6" s="140" t="s">
        <v>319</v>
      </c>
      <c r="G6" s="139" t="s">
        <v>318</v>
      </c>
      <c r="H6" s="138" t="s">
        <v>317</v>
      </c>
      <c r="I6" s="297"/>
      <c r="J6" s="138" t="s">
        <v>316</v>
      </c>
      <c r="K6" s="297"/>
      <c r="L6" s="301"/>
      <c r="M6" s="294"/>
    </row>
    <row r="7" spans="1:13" s="3" customFormat="1">
      <c r="A7" s="121" t="s">
        <v>315</v>
      </c>
      <c r="B7" s="136">
        <v>610.22</v>
      </c>
      <c r="C7" s="119">
        <v>639319</v>
      </c>
      <c r="D7" s="119">
        <v>1465825</v>
      </c>
      <c r="E7" s="119">
        <v>700809</v>
      </c>
      <c r="F7" s="119">
        <v>765016</v>
      </c>
      <c r="G7" s="118">
        <v>1047.6860804300088</v>
      </c>
      <c r="H7" s="118">
        <v>2402.1254629477894</v>
      </c>
      <c r="I7" s="117">
        <v>2.29</v>
      </c>
      <c r="J7" s="116">
        <v>91.6</v>
      </c>
      <c r="K7" s="137"/>
      <c r="L7" s="118">
        <v>1466978</v>
      </c>
      <c r="M7" s="113">
        <v>-1153</v>
      </c>
    </row>
    <row r="8" spans="1:13" s="3" customFormat="1">
      <c r="A8" s="121" t="s">
        <v>314</v>
      </c>
      <c r="B8" s="136">
        <v>94.92</v>
      </c>
      <c r="C8" s="119">
        <v>56105</v>
      </c>
      <c r="D8" s="119">
        <v>125109</v>
      </c>
      <c r="E8" s="119">
        <v>60483</v>
      </c>
      <c r="F8" s="119">
        <v>64626</v>
      </c>
      <c r="G8" s="118">
        <v>591.07669616519172</v>
      </c>
      <c r="H8" s="118">
        <v>1318.0467762326168</v>
      </c>
      <c r="I8" s="117">
        <v>2.23</v>
      </c>
      <c r="J8" s="116">
        <v>93.6</v>
      </c>
      <c r="K8" s="115">
        <v>100</v>
      </c>
      <c r="L8" s="118">
        <v>125268</v>
      </c>
      <c r="M8" s="113">
        <v>-159</v>
      </c>
    </row>
    <row r="9" spans="1:13">
      <c r="A9" s="109" t="s">
        <v>18</v>
      </c>
      <c r="B9" s="127">
        <v>1.091</v>
      </c>
      <c r="C9" s="112">
        <v>4840</v>
      </c>
      <c r="D9" s="112">
        <v>10683</v>
      </c>
      <c r="E9" s="112">
        <v>5070</v>
      </c>
      <c r="F9" s="112">
        <v>5613</v>
      </c>
      <c r="G9" s="2">
        <v>4436.2969752520621</v>
      </c>
      <c r="H9" s="2">
        <v>9791.9340054995428</v>
      </c>
      <c r="I9" s="107">
        <v>2.21</v>
      </c>
      <c r="J9" s="106">
        <v>90.3</v>
      </c>
      <c r="K9" s="110">
        <v>8.5389540320840229</v>
      </c>
      <c r="L9" s="131">
        <v>10733</v>
      </c>
      <c r="M9" s="105">
        <v>-50</v>
      </c>
    </row>
    <row r="10" spans="1:13">
      <c r="A10" s="109" t="s">
        <v>19</v>
      </c>
      <c r="B10" s="127">
        <v>0.46700000000000003</v>
      </c>
      <c r="C10" s="112">
        <v>3334</v>
      </c>
      <c r="D10" s="112">
        <v>7051</v>
      </c>
      <c r="E10" s="112">
        <v>3293</v>
      </c>
      <c r="F10" s="112">
        <v>3758</v>
      </c>
      <c r="G10" s="2">
        <v>7139.186295503212</v>
      </c>
      <c r="H10" s="2">
        <v>15098.501070663811</v>
      </c>
      <c r="I10" s="107">
        <v>2.11</v>
      </c>
      <c r="J10" s="106">
        <v>87.6</v>
      </c>
      <c r="K10" s="110">
        <v>5.6358855078371661</v>
      </c>
      <c r="L10" s="131">
        <v>7088</v>
      </c>
      <c r="M10" s="105">
        <v>-37</v>
      </c>
    </row>
    <row r="11" spans="1:13">
      <c r="A11" s="109" t="s">
        <v>20</v>
      </c>
      <c r="B11" s="127">
        <v>0.45800000000000002</v>
      </c>
      <c r="C11" s="112">
        <v>3087</v>
      </c>
      <c r="D11" s="112">
        <v>6998</v>
      </c>
      <c r="E11" s="112">
        <v>3150</v>
      </c>
      <c r="F11" s="112">
        <v>3848</v>
      </c>
      <c r="G11" s="2">
        <v>6740.1746724890827</v>
      </c>
      <c r="H11" s="2">
        <v>15279.475982532751</v>
      </c>
      <c r="I11" s="107">
        <v>2.27</v>
      </c>
      <c r="J11" s="106">
        <v>81.900000000000006</v>
      </c>
      <c r="K11" s="110">
        <v>5.5935224484249737</v>
      </c>
      <c r="L11" s="131">
        <v>7180</v>
      </c>
      <c r="M11" s="105">
        <v>-182</v>
      </c>
    </row>
    <row r="12" spans="1:13">
      <c r="A12" s="109" t="s">
        <v>21</v>
      </c>
      <c r="B12" s="127">
        <v>0.61499999999999999</v>
      </c>
      <c r="C12" s="112">
        <v>3796</v>
      </c>
      <c r="D12" s="112">
        <v>8489</v>
      </c>
      <c r="E12" s="112">
        <v>3868</v>
      </c>
      <c r="F12" s="112">
        <v>4621</v>
      </c>
      <c r="G12" s="2">
        <v>6172.3577235772354</v>
      </c>
      <c r="H12" s="2">
        <v>13803.252032520326</v>
      </c>
      <c r="I12" s="107">
        <v>2.2400000000000002</v>
      </c>
      <c r="J12" s="106">
        <v>83.7</v>
      </c>
      <c r="K12" s="110">
        <v>6.7852832330208059</v>
      </c>
      <c r="L12" s="131">
        <v>8447</v>
      </c>
      <c r="M12" s="105">
        <v>42</v>
      </c>
    </row>
    <row r="13" spans="1:13">
      <c r="A13" s="109" t="s">
        <v>22</v>
      </c>
      <c r="B13" s="127">
        <v>0.25800000000000001</v>
      </c>
      <c r="C13" s="112">
        <v>1386</v>
      </c>
      <c r="D13" s="112">
        <v>2726</v>
      </c>
      <c r="E13" s="112">
        <v>1258</v>
      </c>
      <c r="F13" s="112">
        <v>1468</v>
      </c>
      <c r="G13" s="2">
        <v>5372.0930232558139</v>
      </c>
      <c r="H13" s="2">
        <v>10565.891472868218</v>
      </c>
      <c r="I13" s="107">
        <v>1.97</v>
      </c>
      <c r="J13" s="106">
        <v>85.7</v>
      </c>
      <c r="K13" s="110">
        <v>2.1788999992006968</v>
      </c>
      <c r="L13" s="131">
        <v>2787</v>
      </c>
      <c r="M13" s="105">
        <v>-61</v>
      </c>
    </row>
    <row r="14" spans="1:13">
      <c r="A14" s="109" t="s">
        <v>23</v>
      </c>
      <c r="B14" s="127">
        <v>6.9160000000000004</v>
      </c>
      <c r="C14" s="112">
        <v>1953</v>
      </c>
      <c r="D14" s="112">
        <v>4667</v>
      </c>
      <c r="E14" s="112">
        <v>2360</v>
      </c>
      <c r="F14" s="112">
        <v>2307</v>
      </c>
      <c r="G14" s="2">
        <v>282.38866396761131</v>
      </c>
      <c r="H14" s="2">
        <v>674.81203007518798</v>
      </c>
      <c r="I14" s="107">
        <v>2.39</v>
      </c>
      <c r="J14" s="106">
        <v>102.3</v>
      </c>
      <c r="K14" s="110">
        <v>3.7303471372962775</v>
      </c>
      <c r="L14" s="131">
        <v>4729</v>
      </c>
      <c r="M14" s="105">
        <v>-62</v>
      </c>
    </row>
    <row r="15" spans="1:13">
      <c r="A15" s="109" t="s">
        <v>24</v>
      </c>
      <c r="B15" s="127">
        <v>9.8179999999999996</v>
      </c>
      <c r="C15" s="112">
        <v>7114</v>
      </c>
      <c r="D15" s="112">
        <v>16456</v>
      </c>
      <c r="E15" s="112">
        <v>8248</v>
      </c>
      <c r="F15" s="112">
        <v>8208</v>
      </c>
      <c r="G15" s="2">
        <v>724.58749236096969</v>
      </c>
      <c r="H15" s="2">
        <v>1676.1051130576493</v>
      </c>
      <c r="I15" s="107">
        <v>2.31</v>
      </c>
      <c r="J15" s="106">
        <v>100.5</v>
      </c>
      <c r="K15" s="110">
        <v>13.153330295981904</v>
      </c>
      <c r="L15" s="131">
        <v>16399</v>
      </c>
      <c r="M15" s="105">
        <v>57</v>
      </c>
    </row>
    <row r="16" spans="1:13">
      <c r="A16" s="109" t="s">
        <v>25</v>
      </c>
      <c r="B16" s="127">
        <v>9.3870000000000005</v>
      </c>
      <c r="C16" s="112">
        <v>4696</v>
      </c>
      <c r="D16" s="112">
        <v>11574</v>
      </c>
      <c r="E16" s="112">
        <v>6183</v>
      </c>
      <c r="F16" s="112">
        <v>5391</v>
      </c>
      <c r="G16" s="2">
        <v>500.26632576968143</v>
      </c>
      <c r="H16" s="2">
        <v>1232.9817833173538</v>
      </c>
      <c r="I16" s="107">
        <v>2.46</v>
      </c>
      <c r="J16" s="106">
        <v>114.7</v>
      </c>
      <c r="K16" s="110">
        <v>9.2511330120135238</v>
      </c>
      <c r="L16" s="131">
        <v>11410</v>
      </c>
      <c r="M16" s="105">
        <v>164</v>
      </c>
    </row>
    <row r="17" spans="1:13">
      <c r="A17" s="109" t="s">
        <v>26</v>
      </c>
      <c r="B17" s="127">
        <v>2.6640000000000001</v>
      </c>
      <c r="C17" s="112">
        <v>5419</v>
      </c>
      <c r="D17" s="112">
        <v>12097</v>
      </c>
      <c r="E17" s="112">
        <v>5838</v>
      </c>
      <c r="F17" s="112">
        <v>6259</v>
      </c>
      <c r="G17" s="2">
        <v>2034.1591591591591</v>
      </c>
      <c r="H17" s="2">
        <v>4540.9159159159153</v>
      </c>
      <c r="I17" s="107">
        <v>2.23</v>
      </c>
      <c r="J17" s="106">
        <v>93.3</v>
      </c>
      <c r="K17" s="110">
        <v>9.6691684850810091</v>
      </c>
      <c r="L17" s="131">
        <v>11986</v>
      </c>
      <c r="M17" s="105">
        <v>111</v>
      </c>
    </row>
    <row r="18" spans="1:13">
      <c r="A18" s="109" t="s">
        <v>115</v>
      </c>
      <c r="B18" s="127">
        <v>0.36899999999999999</v>
      </c>
      <c r="C18" s="112">
        <v>1451</v>
      </c>
      <c r="D18" s="112">
        <v>3287</v>
      </c>
      <c r="E18" s="112">
        <v>1499</v>
      </c>
      <c r="F18" s="112">
        <v>1788</v>
      </c>
      <c r="G18" s="2">
        <v>3932.249322493225</v>
      </c>
      <c r="H18" s="2">
        <v>8907.8590785907854</v>
      </c>
      <c r="I18" s="107">
        <v>2.27</v>
      </c>
      <c r="J18" s="106">
        <v>83.8</v>
      </c>
      <c r="K18" s="110">
        <v>2.6273089865637167</v>
      </c>
      <c r="L18" s="131">
        <v>3296</v>
      </c>
      <c r="M18" s="105">
        <v>-9</v>
      </c>
    </row>
    <row r="19" spans="1:13">
      <c r="A19" s="109" t="s">
        <v>116</v>
      </c>
      <c r="B19" s="127">
        <v>0.58799999999999997</v>
      </c>
      <c r="C19" s="112">
        <v>2904</v>
      </c>
      <c r="D19" s="112">
        <v>6178</v>
      </c>
      <c r="E19" s="112">
        <v>2786</v>
      </c>
      <c r="F19" s="112">
        <v>3392</v>
      </c>
      <c r="G19" s="2">
        <v>4938.7755102040819</v>
      </c>
      <c r="H19" s="2">
        <v>10506.802721088436</v>
      </c>
      <c r="I19" s="107">
        <v>2.13</v>
      </c>
      <c r="J19" s="106">
        <v>82.1</v>
      </c>
      <c r="K19" s="110">
        <v>4.938093982047655</v>
      </c>
      <c r="L19" s="131">
        <v>6237</v>
      </c>
      <c r="M19" s="105">
        <v>-59</v>
      </c>
    </row>
    <row r="20" spans="1:13">
      <c r="A20" s="109" t="s">
        <v>117</v>
      </c>
      <c r="B20" s="127">
        <v>0.39400000000000002</v>
      </c>
      <c r="C20" s="112">
        <v>1118</v>
      </c>
      <c r="D20" s="112">
        <v>2584</v>
      </c>
      <c r="E20" s="112">
        <v>1209</v>
      </c>
      <c r="F20" s="112">
        <v>1375</v>
      </c>
      <c r="G20" s="2">
        <v>2837.5634517766498</v>
      </c>
      <c r="H20" s="2">
        <v>6558.3756345177662</v>
      </c>
      <c r="I20" s="107">
        <v>2.31</v>
      </c>
      <c r="J20" s="106">
        <v>87.9</v>
      </c>
      <c r="K20" s="110">
        <v>2.0653989720963319</v>
      </c>
      <c r="L20" s="131">
        <v>2644</v>
      </c>
      <c r="M20" s="105">
        <v>-60</v>
      </c>
    </row>
    <row r="21" spans="1:13">
      <c r="A21" s="109" t="s">
        <v>118</v>
      </c>
      <c r="B21" s="127">
        <v>0.22500000000000001</v>
      </c>
      <c r="C21" s="112">
        <v>1517</v>
      </c>
      <c r="D21" s="112">
        <v>3498</v>
      </c>
      <c r="E21" s="112">
        <v>1679</v>
      </c>
      <c r="F21" s="112">
        <v>1819</v>
      </c>
      <c r="G21" s="2">
        <v>6742.2222222222217</v>
      </c>
      <c r="H21" s="2">
        <v>15546.666666666666</v>
      </c>
      <c r="I21" s="107">
        <v>2.31</v>
      </c>
      <c r="J21" s="106">
        <v>92.3</v>
      </c>
      <c r="K21" s="110">
        <v>2.7959619212047091</v>
      </c>
      <c r="L21" s="131">
        <v>3591</v>
      </c>
      <c r="M21" s="105">
        <v>-93</v>
      </c>
    </row>
    <row r="22" spans="1:13">
      <c r="A22" s="109" t="s">
        <v>119</v>
      </c>
      <c r="B22" s="127">
        <v>0.47199999999999998</v>
      </c>
      <c r="C22" s="112">
        <v>2770</v>
      </c>
      <c r="D22" s="112">
        <v>5823</v>
      </c>
      <c r="E22" s="112">
        <v>2694</v>
      </c>
      <c r="F22" s="112">
        <v>3129</v>
      </c>
      <c r="G22" s="2">
        <v>5868.6440677966102</v>
      </c>
      <c r="H22" s="2">
        <v>12336.864406779661</v>
      </c>
      <c r="I22" s="107">
        <v>2.1</v>
      </c>
      <c r="J22" s="106">
        <v>86.1</v>
      </c>
      <c r="K22" s="110">
        <v>4.6543414142867414</v>
      </c>
      <c r="L22" s="131">
        <v>5799</v>
      </c>
      <c r="M22" s="105">
        <v>24</v>
      </c>
    </row>
    <row r="23" spans="1:13">
      <c r="A23" s="109" t="s">
        <v>120</v>
      </c>
      <c r="B23" s="127">
        <v>0.88500000000000001</v>
      </c>
      <c r="C23" s="112">
        <v>4209</v>
      </c>
      <c r="D23" s="112">
        <v>8347</v>
      </c>
      <c r="E23" s="112">
        <v>4078</v>
      </c>
      <c r="F23" s="112">
        <v>4269</v>
      </c>
      <c r="G23" s="2">
        <v>4755.9322033898306</v>
      </c>
      <c r="H23" s="2">
        <v>9431.6384180790956</v>
      </c>
      <c r="I23" s="107">
        <v>1.98</v>
      </c>
      <c r="J23" s="106">
        <v>95.5</v>
      </c>
      <c r="K23" s="110">
        <v>6.6717822059164407</v>
      </c>
      <c r="L23" s="131">
        <v>8379</v>
      </c>
      <c r="M23" s="105">
        <v>-32</v>
      </c>
    </row>
    <row r="24" spans="1:13">
      <c r="A24" s="109" t="s">
        <v>121</v>
      </c>
      <c r="B24" s="127">
        <v>3.7130000000000001</v>
      </c>
      <c r="C24" s="112">
        <v>6148</v>
      </c>
      <c r="D24" s="112">
        <v>13566</v>
      </c>
      <c r="E24" s="112">
        <v>6752</v>
      </c>
      <c r="F24" s="112">
        <v>6814</v>
      </c>
      <c r="G24" s="2">
        <v>1655.8039321303527</v>
      </c>
      <c r="H24" s="2">
        <v>3653.6493401562079</v>
      </c>
      <c r="I24" s="107">
        <v>2.21</v>
      </c>
      <c r="J24" s="106">
        <v>99.1</v>
      </c>
      <c r="K24" s="110">
        <v>10.843344603505743</v>
      </c>
      <c r="L24" s="131">
        <v>13465</v>
      </c>
      <c r="M24" s="105">
        <v>101</v>
      </c>
    </row>
    <row r="25" spans="1:13">
      <c r="A25" s="109" t="s">
        <v>122</v>
      </c>
      <c r="B25" s="127">
        <v>15.178000000000001</v>
      </c>
      <c r="C25" s="112">
        <v>144</v>
      </c>
      <c r="D25" s="112">
        <v>476</v>
      </c>
      <c r="E25" s="112">
        <v>222</v>
      </c>
      <c r="F25" s="112">
        <v>254</v>
      </c>
      <c r="G25" s="2">
        <v>9.4874159968375267</v>
      </c>
      <c r="H25" s="2">
        <v>31.361180656212937</v>
      </c>
      <c r="I25" s="107">
        <v>3.31</v>
      </c>
      <c r="J25" s="106">
        <v>87.4</v>
      </c>
      <c r="K25" s="110">
        <v>0.38046823170195587</v>
      </c>
      <c r="L25" s="131">
        <v>474</v>
      </c>
      <c r="M25" s="105">
        <v>2</v>
      </c>
    </row>
    <row r="26" spans="1:13">
      <c r="A26" s="109" t="s">
        <v>123</v>
      </c>
      <c r="B26" s="127">
        <v>21.605</v>
      </c>
      <c r="C26" s="112">
        <v>145</v>
      </c>
      <c r="D26" s="112">
        <v>383</v>
      </c>
      <c r="E26" s="112">
        <v>182</v>
      </c>
      <c r="F26" s="112">
        <v>201</v>
      </c>
      <c r="G26" s="2">
        <v>6.7114093959731544</v>
      </c>
      <c r="H26" s="2">
        <v>17.727377921777364</v>
      </c>
      <c r="I26" s="107">
        <v>2.64</v>
      </c>
      <c r="J26" s="106">
        <v>90.5</v>
      </c>
      <c r="K26" s="110">
        <v>0.30613305197867458</v>
      </c>
      <c r="L26" s="131">
        <v>396</v>
      </c>
      <c r="M26" s="105">
        <v>-13</v>
      </c>
    </row>
    <row r="27" spans="1:13">
      <c r="A27" s="109" t="s">
        <v>124</v>
      </c>
      <c r="B27" s="127">
        <v>19.817</v>
      </c>
      <c r="C27" s="112">
        <v>74</v>
      </c>
      <c r="D27" s="112">
        <v>226</v>
      </c>
      <c r="E27" s="112">
        <v>114</v>
      </c>
      <c r="F27" s="112">
        <v>112</v>
      </c>
      <c r="G27" s="2">
        <v>3.7341676338497249</v>
      </c>
      <c r="H27" s="2">
        <v>11.404349800676187</v>
      </c>
      <c r="I27" s="107">
        <v>3.05</v>
      </c>
      <c r="J27" s="106">
        <v>101.8</v>
      </c>
      <c r="K27" s="110">
        <v>0.18064247975765133</v>
      </c>
      <c r="L27" s="131">
        <v>228</v>
      </c>
      <c r="M27" s="105">
        <v>-2</v>
      </c>
    </row>
    <row r="28" spans="1:13" s="3" customFormat="1">
      <c r="A28" s="121" t="s">
        <v>7</v>
      </c>
      <c r="B28" s="129">
        <v>7.11</v>
      </c>
      <c r="C28" s="119">
        <v>40884</v>
      </c>
      <c r="D28" s="119">
        <v>83704</v>
      </c>
      <c r="E28" s="119">
        <v>38760</v>
      </c>
      <c r="F28" s="119">
        <v>44944</v>
      </c>
      <c r="G28" s="118">
        <v>5750.2109704641343</v>
      </c>
      <c r="H28" s="118">
        <v>11772.714486638537</v>
      </c>
      <c r="I28" s="117">
        <v>2.0499999999999998</v>
      </c>
      <c r="J28" s="116">
        <v>86.2</v>
      </c>
      <c r="K28" s="135">
        <v>100</v>
      </c>
      <c r="L28" s="134">
        <v>84061</v>
      </c>
      <c r="M28" s="113">
        <v>-357</v>
      </c>
    </row>
    <row r="29" spans="1:13">
      <c r="A29" s="109" t="s">
        <v>27</v>
      </c>
      <c r="B29" s="127">
        <v>0.249</v>
      </c>
      <c r="C29" s="112">
        <v>2246</v>
      </c>
      <c r="D29" s="112">
        <v>4136</v>
      </c>
      <c r="E29" s="112">
        <v>1952</v>
      </c>
      <c r="F29" s="112">
        <v>2184</v>
      </c>
      <c r="G29" s="2">
        <v>9020.0803212851406</v>
      </c>
      <c r="H29" s="2">
        <v>16610.441767068274</v>
      </c>
      <c r="I29" s="107">
        <v>1.84</v>
      </c>
      <c r="J29" s="106">
        <v>89.4</v>
      </c>
      <c r="K29" s="110">
        <v>4.9412214470037279</v>
      </c>
      <c r="L29" s="131">
        <v>4169</v>
      </c>
      <c r="M29" s="105">
        <v>-33</v>
      </c>
    </row>
    <row r="30" spans="1:13">
      <c r="A30" s="109" t="s">
        <v>28</v>
      </c>
      <c r="B30" s="127">
        <v>0.224</v>
      </c>
      <c r="C30" s="112">
        <v>2008</v>
      </c>
      <c r="D30" s="112">
        <v>3923</v>
      </c>
      <c r="E30" s="112">
        <v>1828</v>
      </c>
      <c r="F30" s="112">
        <v>2095</v>
      </c>
      <c r="G30" s="2">
        <v>8964.2857142857138</v>
      </c>
      <c r="H30" s="2">
        <v>17513.392857142855</v>
      </c>
      <c r="I30" s="107">
        <v>1.95</v>
      </c>
      <c r="J30" s="106">
        <v>87.3</v>
      </c>
      <c r="K30" s="110">
        <v>4.6867533212271812</v>
      </c>
      <c r="L30" s="131">
        <v>3934</v>
      </c>
      <c r="M30" s="105">
        <v>-11</v>
      </c>
    </row>
    <row r="31" spans="1:13">
      <c r="A31" s="109" t="s">
        <v>29</v>
      </c>
      <c r="B31" s="127">
        <v>0.41299999999999998</v>
      </c>
      <c r="C31" s="112">
        <v>1820</v>
      </c>
      <c r="D31" s="112">
        <v>3646</v>
      </c>
      <c r="E31" s="112">
        <v>1668</v>
      </c>
      <c r="F31" s="112">
        <v>1978</v>
      </c>
      <c r="G31" s="2">
        <v>4406.7796610169498</v>
      </c>
      <c r="H31" s="2">
        <v>8828.0871670702181</v>
      </c>
      <c r="I31" s="107">
        <v>2</v>
      </c>
      <c r="J31" s="106">
        <v>84.3</v>
      </c>
      <c r="K31" s="110">
        <v>4.355825289114021</v>
      </c>
      <c r="L31" s="131">
        <v>3587</v>
      </c>
      <c r="M31" s="105">
        <v>59</v>
      </c>
    </row>
    <row r="32" spans="1:13">
      <c r="A32" s="109" t="s">
        <v>30</v>
      </c>
      <c r="B32" s="127">
        <v>0.16800000000000001</v>
      </c>
      <c r="C32" s="112">
        <v>1680</v>
      </c>
      <c r="D32" s="112">
        <v>3274</v>
      </c>
      <c r="E32" s="112">
        <v>1535</v>
      </c>
      <c r="F32" s="112">
        <v>1739</v>
      </c>
      <c r="G32" s="2">
        <v>10000</v>
      </c>
      <c r="H32" s="2">
        <v>19488.095238095237</v>
      </c>
      <c r="I32" s="107">
        <v>1.95</v>
      </c>
      <c r="J32" s="106">
        <v>88.3</v>
      </c>
      <c r="K32" s="110">
        <v>3.9114020835324474</v>
      </c>
      <c r="L32" s="131">
        <v>3297</v>
      </c>
      <c r="M32" s="105">
        <v>-23</v>
      </c>
    </row>
    <row r="33" spans="1:13">
      <c r="A33" s="109" t="s">
        <v>31</v>
      </c>
      <c r="B33" s="127">
        <v>0.23899999999999999</v>
      </c>
      <c r="C33" s="112">
        <v>1980</v>
      </c>
      <c r="D33" s="112">
        <v>4163</v>
      </c>
      <c r="E33" s="112">
        <v>1922</v>
      </c>
      <c r="F33" s="112">
        <v>2241</v>
      </c>
      <c r="G33" s="2">
        <v>8284.5188284518827</v>
      </c>
      <c r="H33" s="2">
        <v>17418.410041841005</v>
      </c>
      <c r="I33" s="107">
        <v>2.1</v>
      </c>
      <c r="J33" s="106">
        <v>85.8</v>
      </c>
      <c r="K33" s="110">
        <v>4.9734779699894869</v>
      </c>
      <c r="L33" s="131">
        <v>4238</v>
      </c>
      <c r="M33" s="105">
        <v>-75</v>
      </c>
    </row>
    <row r="34" spans="1:13">
      <c r="A34" s="109" t="s">
        <v>32</v>
      </c>
      <c r="B34" s="127">
        <v>0.21199999999999999</v>
      </c>
      <c r="C34" s="112">
        <v>2217</v>
      </c>
      <c r="D34" s="112">
        <v>4281</v>
      </c>
      <c r="E34" s="112">
        <v>1953</v>
      </c>
      <c r="F34" s="112">
        <v>2328</v>
      </c>
      <c r="G34" s="2">
        <v>10457.547169811322</v>
      </c>
      <c r="H34" s="2">
        <v>20193.396226415094</v>
      </c>
      <c r="I34" s="107">
        <v>1.93</v>
      </c>
      <c r="J34" s="106">
        <v>83.9</v>
      </c>
      <c r="K34" s="110">
        <v>5.1144509222976202</v>
      </c>
      <c r="L34" s="131">
        <v>4172</v>
      </c>
      <c r="M34" s="105">
        <v>109</v>
      </c>
    </row>
    <row r="35" spans="1:13">
      <c r="A35" s="109" t="s">
        <v>33</v>
      </c>
      <c r="B35" s="127">
        <v>0.224</v>
      </c>
      <c r="C35" s="112">
        <v>1339</v>
      </c>
      <c r="D35" s="112">
        <v>2946</v>
      </c>
      <c r="E35" s="112">
        <v>1412</v>
      </c>
      <c r="F35" s="112">
        <v>1534</v>
      </c>
      <c r="G35" s="2">
        <v>5977.6785714285716</v>
      </c>
      <c r="H35" s="2">
        <v>13151.785714285714</v>
      </c>
      <c r="I35" s="107">
        <v>2.2000000000000002</v>
      </c>
      <c r="J35" s="106">
        <v>92</v>
      </c>
      <c r="K35" s="110">
        <v>3.5195450635572971</v>
      </c>
      <c r="L35" s="131">
        <v>2954</v>
      </c>
      <c r="M35" s="105">
        <v>-8</v>
      </c>
    </row>
    <row r="36" spans="1:13">
      <c r="A36" s="109" t="s">
        <v>34</v>
      </c>
      <c r="B36" s="127">
        <v>0.21199999999999999</v>
      </c>
      <c r="C36" s="112">
        <v>1527</v>
      </c>
      <c r="D36" s="112">
        <v>3139</v>
      </c>
      <c r="E36" s="112">
        <v>1449</v>
      </c>
      <c r="F36" s="112">
        <v>1690</v>
      </c>
      <c r="G36" s="2">
        <v>7202.8301886792451</v>
      </c>
      <c r="H36" s="2">
        <v>14806.603773584906</v>
      </c>
      <c r="I36" s="107">
        <v>2.06</v>
      </c>
      <c r="J36" s="106">
        <v>85.7</v>
      </c>
      <c r="K36" s="110">
        <v>3.7501194686036508</v>
      </c>
      <c r="L36" s="131">
        <v>3100</v>
      </c>
      <c r="M36" s="105">
        <v>39</v>
      </c>
    </row>
    <row r="37" spans="1:13">
      <c r="A37" s="109" t="s">
        <v>35</v>
      </c>
      <c r="B37" s="127">
        <v>0.23</v>
      </c>
      <c r="C37" s="112">
        <v>1262</v>
      </c>
      <c r="D37" s="112">
        <v>2596</v>
      </c>
      <c r="E37" s="112">
        <v>1225</v>
      </c>
      <c r="F37" s="112">
        <v>1371</v>
      </c>
      <c r="G37" s="2">
        <v>5486.95652173913</v>
      </c>
      <c r="H37" s="2">
        <v>11286.95652173913</v>
      </c>
      <c r="I37" s="107">
        <v>2.06</v>
      </c>
      <c r="J37" s="106">
        <v>89.4</v>
      </c>
      <c r="K37" s="110">
        <v>3.1014049507789352</v>
      </c>
      <c r="L37" s="131">
        <v>2618</v>
      </c>
      <c r="M37" s="105">
        <v>-22</v>
      </c>
    </row>
    <row r="38" spans="1:13">
      <c r="A38" s="109" t="s">
        <v>125</v>
      </c>
      <c r="B38" s="127">
        <v>1.0349999999999999</v>
      </c>
      <c r="C38" s="112">
        <v>4626</v>
      </c>
      <c r="D38" s="112">
        <v>9312</v>
      </c>
      <c r="E38" s="112">
        <v>4336</v>
      </c>
      <c r="F38" s="112">
        <v>4976</v>
      </c>
      <c r="G38" s="2">
        <v>4469.5652173913049</v>
      </c>
      <c r="H38" s="2">
        <v>8997.1014492753638</v>
      </c>
      <c r="I38" s="107">
        <v>2.0099999999999998</v>
      </c>
      <c r="J38" s="106">
        <v>87.1</v>
      </c>
      <c r="K38" s="110">
        <v>11.124916371977445</v>
      </c>
      <c r="L38" s="131">
        <v>9359</v>
      </c>
      <c r="M38" s="105">
        <v>-47</v>
      </c>
    </row>
    <row r="39" spans="1:13">
      <c r="A39" s="109" t="s">
        <v>126</v>
      </c>
      <c r="B39" s="127">
        <v>0.56499999999999995</v>
      </c>
      <c r="C39" s="112">
        <v>2792</v>
      </c>
      <c r="D39" s="112">
        <v>5381</v>
      </c>
      <c r="E39" s="112">
        <v>2511</v>
      </c>
      <c r="F39" s="112">
        <v>2870</v>
      </c>
      <c r="G39" s="2">
        <v>4941.5929203539827</v>
      </c>
      <c r="H39" s="2">
        <v>9523.8938053097354</v>
      </c>
      <c r="I39" s="107">
        <v>1.93</v>
      </c>
      <c r="J39" s="106">
        <v>87.5</v>
      </c>
      <c r="K39" s="110">
        <v>6.428605562458185</v>
      </c>
      <c r="L39" s="131">
        <v>5465</v>
      </c>
      <c r="M39" s="105">
        <v>-84</v>
      </c>
    </row>
    <row r="40" spans="1:13">
      <c r="A40" s="109" t="s">
        <v>127</v>
      </c>
      <c r="B40" s="127">
        <v>0.26300000000000001</v>
      </c>
      <c r="C40" s="112">
        <v>1292</v>
      </c>
      <c r="D40" s="112">
        <v>2461</v>
      </c>
      <c r="E40" s="112">
        <v>1115</v>
      </c>
      <c r="F40" s="112">
        <v>1346</v>
      </c>
      <c r="G40" s="2">
        <v>4912.5475285171096</v>
      </c>
      <c r="H40" s="2">
        <v>9357.4144486692003</v>
      </c>
      <c r="I40" s="107">
        <v>1.9</v>
      </c>
      <c r="J40" s="106">
        <v>82.8</v>
      </c>
      <c r="K40" s="110">
        <v>2.9401223358501385</v>
      </c>
      <c r="L40" s="131">
        <v>2455</v>
      </c>
      <c r="M40" s="105">
        <v>6</v>
      </c>
    </row>
    <row r="41" spans="1:13">
      <c r="A41" s="109" t="s">
        <v>128</v>
      </c>
      <c r="B41" s="127">
        <v>1.175</v>
      </c>
      <c r="C41" s="112">
        <v>1629</v>
      </c>
      <c r="D41" s="112">
        <v>3385</v>
      </c>
      <c r="E41" s="112">
        <v>1553</v>
      </c>
      <c r="F41" s="112">
        <v>1832</v>
      </c>
      <c r="G41" s="2">
        <v>1386.3829787234042</v>
      </c>
      <c r="H41" s="2">
        <v>2880.8510638297871</v>
      </c>
      <c r="I41" s="107">
        <v>2.08</v>
      </c>
      <c r="J41" s="106">
        <v>84.8</v>
      </c>
      <c r="K41" s="110">
        <v>4.0440122335850139</v>
      </c>
      <c r="L41" s="131">
        <v>3358</v>
      </c>
      <c r="M41" s="105">
        <v>27</v>
      </c>
    </row>
    <row r="42" spans="1:13">
      <c r="A42" s="109" t="s">
        <v>129</v>
      </c>
      <c r="B42" s="127">
        <v>0.2</v>
      </c>
      <c r="C42" s="112">
        <v>2011</v>
      </c>
      <c r="D42" s="112">
        <v>3970</v>
      </c>
      <c r="E42" s="112">
        <v>1898</v>
      </c>
      <c r="F42" s="112">
        <v>2072</v>
      </c>
      <c r="G42" s="2">
        <v>10055</v>
      </c>
      <c r="H42" s="2">
        <v>19850</v>
      </c>
      <c r="I42" s="107">
        <v>1.97</v>
      </c>
      <c r="J42" s="106">
        <v>91.6</v>
      </c>
      <c r="K42" s="110">
        <v>4.7429035649431333</v>
      </c>
      <c r="L42" s="131">
        <v>3981</v>
      </c>
      <c r="M42" s="105">
        <v>-11</v>
      </c>
    </row>
    <row r="43" spans="1:13">
      <c r="A43" s="109" t="s">
        <v>130</v>
      </c>
      <c r="B43" s="127">
        <v>0.48099999999999998</v>
      </c>
      <c r="C43" s="112">
        <v>3930</v>
      </c>
      <c r="D43" s="112">
        <v>8564</v>
      </c>
      <c r="E43" s="112">
        <v>3851</v>
      </c>
      <c r="F43" s="112">
        <v>4713</v>
      </c>
      <c r="G43" s="2">
        <v>8170.4781704781708</v>
      </c>
      <c r="H43" s="2">
        <v>17804.573804573803</v>
      </c>
      <c r="I43" s="107">
        <v>2.1800000000000002</v>
      </c>
      <c r="J43" s="106">
        <v>81.7</v>
      </c>
      <c r="K43" s="110">
        <v>10.231291216668259</v>
      </c>
      <c r="L43" s="131">
        <v>8632</v>
      </c>
      <c r="M43" s="105">
        <v>-68</v>
      </c>
    </row>
    <row r="44" spans="1:13">
      <c r="A44" s="109" t="s">
        <v>131</v>
      </c>
      <c r="B44" s="127">
        <v>0.66300000000000003</v>
      </c>
      <c r="C44" s="112">
        <v>5120</v>
      </c>
      <c r="D44" s="112">
        <v>11040</v>
      </c>
      <c r="E44" s="112">
        <v>5122</v>
      </c>
      <c r="F44" s="112">
        <v>5918</v>
      </c>
      <c r="G44" s="2">
        <v>7722.4736048265459</v>
      </c>
      <c r="H44" s="2">
        <v>16651.583710407238</v>
      </c>
      <c r="I44" s="107">
        <v>2.16</v>
      </c>
      <c r="J44" s="106">
        <v>86.5</v>
      </c>
      <c r="K44" s="110">
        <v>13.189333843066041</v>
      </c>
      <c r="L44" s="132">
        <v>11205</v>
      </c>
      <c r="M44" s="105">
        <v>-165</v>
      </c>
    </row>
    <row r="45" spans="1:13">
      <c r="A45" s="109" t="s">
        <v>132</v>
      </c>
      <c r="B45" s="127">
        <v>0.55700000000000005</v>
      </c>
      <c r="C45" s="112">
        <v>3405</v>
      </c>
      <c r="D45" s="112">
        <v>7487</v>
      </c>
      <c r="E45" s="112">
        <v>3430</v>
      </c>
      <c r="F45" s="112">
        <v>4057</v>
      </c>
      <c r="G45" s="2">
        <v>6113.1059245960496</v>
      </c>
      <c r="H45" s="2">
        <v>13441.651705565528</v>
      </c>
      <c r="I45" s="107">
        <v>2.2000000000000002</v>
      </c>
      <c r="J45" s="106">
        <v>84.5</v>
      </c>
      <c r="K45" s="110">
        <v>8.9446143553474151</v>
      </c>
      <c r="L45" s="131">
        <v>7537</v>
      </c>
      <c r="M45" s="105">
        <v>-50</v>
      </c>
    </row>
    <row r="46" spans="1:13" s="3" customFormat="1">
      <c r="A46" s="121" t="s">
        <v>8</v>
      </c>
      <c r="B46" s="129">
        <v>246.88</v>
      </c>
      <c r="C46" s="119">
        <v>78600</v>
      </c>
      <c r="D46" s="119">
        <v>169932</v>
      </c>
      <c r="E46" s="119">
        <v>83245</v>
      </c>
      <c r="F46" s="119">
        <v>86687</v>
      </c>
      <c r="G46" s="118">
        <v>318.37329876863254</v>
      </c>
      <c r="H46" s="118">
        <v>688.31821127673368</v>
      </c>
      <c r="I46" s="117">
        <v>2.16</v>
      </c>
      <c r="J46" s="116">
        <v>96</v>
      </c>
      <c r="K46" s="115">
        <v>100</v>
      </c>
      <c r="L46" s="133">
        <v>170803</v>
      </c>
      <c r="M46" s="113">
        <v>-871</v>
      </c>
    </row>
    <row r="47" spans="1:13">
      <c r="A47" s="109" t="s">
        <v>36</v>
      </c>
      <c r="B47" s="127">
        <v>13.952999999999999</v>
      </c>
      <c r="C47" s="112">
        <v>9727</v>
      </c>
      <c r="D47" s="112">
        <v>25527</v>
      </c>
      <c r="E47" s="112">
        <v>12332</v>
      </c>
      <c r="F47" s="112">
        <v>13195</v>
      </c>
      <c r="G47" s="2">
        <v>697.12606607897942</v>
      </c>
      <c r="H47" s="2">
        <v>1829.4990324661364</v>
      </c>
      <c r="I47" s="107">
        <v>2.62</v>
      </c>
      <c r="J47" s="106">
        <v>93.5</v>
      </c>
      <c r="K47" s="110">
        <v>15.02189110938493</v>
      </c>
      <c r="L47" s="131">
        <v>25376</v>
      </c>
      <c r="M47" s="105">
        <v>151</v>
      </c>
    </row>
    <row r="48" spans="1:13">
      <c r="A48" s="109" t="s">
        <v>37</v>
      </c>
      <c r="B48" s="127">
        <v>16.414000000000001</v>
      </c>
      <c r="C48" s="112">
        <v>2262</v>
      </c>
      <c r="D48" s="112">
        <v>6429</v>
      </c>
      <c r="E48" s="112">
        <v>3248</v>
      </c>
      <c r="F48" s="112">
        <v>3181</v>
      </c>
      <c r="G48" s="2">
        <v>137.80918727915193</v>
      </c>
      <c r="H48" s="2">
        <v>391.6778359936639</v>
      </c>
      <c r="I48" s="107">
        <v>2.84</v>
      </c>
      <c r="J48" s="106">
        <v>102.1</v>
      </c>
      <c r="K48" s="110">
        <v>3.7832780170891889</v>
      </c>
      <c r="L48" s="131">
        <v>6474</v>
      </c>
      <c r="M48" s="105">
        <v>-45</v>
      </c>
    </row>
    <row r="49" spans="1:13">
      <c r="A49" s="109" t="s">
        <v>38</v>
      </c>
      <c r="B49" s="127">
        <v>24.478000000000002</v>
      </c>
      <c r="C49" s="112">
        <v>266</v>
      </c>
      <c r="D49" s="112">
        <v>786</v>
      </c>
      <c r="E49" s="112">
        <v>378</v>
      </c>
      <c r="F49" s="112">
        <v>408</v>
      </c>
      <c r="G49" s="2">
        <v>10.866900890595636</v>
      </c>
      <c r="H49" s="2">
        <v>32.110466541384099</v>
      </c>
      <c r="I49" s="107">
        <v>2.95</v>
      </c>
      <c r="J49" s="106">
        <v>92.6</v>
      </c>
      <c r="K49" s="110">
        <v>0.46253795635901424</v>
      </c>
      <c r="L49" s="131">
        <v>807</v>
      </c>
      <c r="M49" s="105">
        <v>-21</v>
      </c>
    </row>
    <row r="50" spans="1:13">
      <c r="A50" s="109" t="s">
        <v>39</v>
      </c>
      <c r="B50" s="127">
        <v>40.343000000000004</v>
      </c>
      <c r="C50" s="112">
        <v>147</v>
      </c>
      <c r="D50" s="112">
        <v>356</v>
      </c>
      <c r="E50" s="112">
        <v>175</v>
      </c>
      <c r="F50" s="112">
        <v>181</v>
      </c>
      <c r="G50" s="2">
        <v>3.6437548025679791</v>
      </c>
      <c r="H50" s="2">
        <v>8.8243313586000038</v>
      </c>
      <c r="I50" s="107">
        <v>2.42</v>
      </c>
      <c r="J50" s="106">
        <v>96.7</v>
      </c>
      <c r="K50" s="110">
        <v>0.20949556293105476</v>
      </c>
      <c r="L50" s="131">
        <v>355</v>
      </c>
      <c r="M50" s="105">
        <v>1</v>
      </c>
    </row>
    <row r="51" spans="1:13">
      <c r="A51" s="109" t="s">
        <v>40</v>
      </c>
      <c r="B51" s="127">
        <v>35.44</v>
      </c>
      <c r="C51" s="112">
        <v>57</v>
      </c>
      <c r="D51" s="112">
        <v>115</v>
      </c>
      <c r="E51" s="112">
        <v>58</v>
      </c>
      <c r="F51" s="112">
        <v>57</v>
      </c>
      <c r="G51" s="2">
        <v>1.6083521444695261</v>
      </c>
      <c r="H51" s="2">
        <v>3.244920993227991</v>
      </c>
      <c r="I51" s="107">
        <v>2.02</v>
      </c>
      <c r="J51" s="106">
        <v>101.8</v>
      </c>
      <c r="K51" s="110">
        <v>6.7674128474919382E-2</v>
      </c>
      <c r="L51" s="131">
        <v>116</v>
      </c>
      <c r="M51" s="105">
        <v>-1</v>
      </c>
    </row>
    <row r="52" spans="1:13">
      <c r="A52" s="109" t="s">
        <v>41</v>
      </c>
      <c r="B52" s="127">
        <v>25.757000000000001</v>
      </c>
      <c r="C52" s="112">
        <v>66</v>
      </c>
      <c r="D52" s="112">
        <v>108</v>
      </c>
      <c r="E52" s="112">
        <v>58</v>
      </c>
      <c r="F52" s="112">
        <v>50</v>
      </c>
      <c r="G52" s="2">
        <v>2.5624102185813564</v>
      </c>
      <c r="H52" s="2">
        <v>4.1930349031331282</v>
      </c>
      <c r="I52" s="107">
        <v>1.64</v>
      </c>
      <c r="J52" s="106">
        <v>116</v>
      </c>
      <c r="K52" s="110">
        <v>6.3554833698185154E-2</v>
      </c>
      <c r="L52" s="131">
        <v>108</v>
      </c>
      <c r="M52" s="105">
        <v>0</v>
      </c>
    </row>
    <row r="53" spans="1:13">
      <c r="A53" s="109" t="s">
        <v>42</v>
      </c>
      <c r="B53" s="127">
        <v>47.914999999999999</v>
      </c>
      <c r="C53" s="112">
        <v>629</v>
      </c>
      <c r="D53" s="112">
        <v>2358</v>
      </c>
      <c r="E53" s="112">
        <v>1076</v>
      </c>
      <c r="F53" s="112">
        <v>1282</v>
      </c>
      <c r="G53" s="2">
        <v>13.127413127413128</v>
      </c>
      <c r="H53" s="2">
        <v>49.212146509443805</v>
      </c>
      <c r="I53" s="107">
        <v>3.75</v>
      </c>
      <c r="J53" s="106">
        <v>83.9</v>
      </c>
      <c r="K53" s="110">
        <v>1.3876138690770428</v>
      </c>
      <c r="L53" s="131">
        <v>2407</v>
      </c>
      <c r="M53" s="105">
        <v>-49</v>
      </c>
    </row>
    <row r="54" spans="1:13">
      <c r="A54" s="109" t="s">
        <v>43</v>
      </c>
      <c r="B54" s="127">
        <v>10.256</v>
      </c>
      <c r="C54" s="112">
        <v>677</v>
      </c>
      <c r="D54" s="112">
        <v>1768</v>
      </c>
      <c r="E54" s="112">
        <v>854</v>
      </c>
      <c r="F54" s="112">
        <v>914</v>
      </c>
      <c r="G54" s="2">
        <v>66.010140405616227</v>
      </c>
      <c r="H54" s="2">
        <v>172.38689547581902</v>
      </c>
      <c r="I54" s="107">
        <v>2.61</v>
      </c>
      <c r="J54" s="106">
        <v>93.4</v>
      </c>
      <c r="K54" s="110">
        <v>1.0404161664665865</v>
      </c>
      <c r="L54" s="131">
        <v>1803</v>
      </c>
      <c r="M54" s="105">
        <v>-35</v>
      </c>
    </row>
    <row r="55" spans="1:13">
      <c r="A55" s="109" t="s">
        <v>44</v>
      </c>
      <c r="B55" s="127">
        <v>2.766</v>
      </c>
      <c r="C55" s="112">
        <v>2783</v>
      </c>
      <c r="D55" s="112">
        <v>7066</v>
      </c>
      <c r="E55" s="112">
        <v>3368</v>
      </c>
      <c r="F55" s="112">
        <v>3698</v>
      </c>
      <c r="G55" s="2">
        <v>1006.1460592913955</v>
      </c>
      <c r="H55" s="2">
        <v>2554.5914678235717</v>
      </c>
      <c r="I55" s="107">
        <v>2.54</v>
      </c>
      <c r="J55" s="106">
        <v>91.1</v>
      </c>
      <c r="K55" s="110">
        <v>4.1581338417720026</v>
      </c>
      <c r="L55" s="131">
        <v>6997</v>
      </c>
      <c r="M55" s="105">
        <v>69</v>
      </c>
    </row>
    <row r="56" spans="1:13" ht="21">
      <c r="A56" s="109" t="s">
        <v>133</v>
      </c>
      <c r="B56" s="127">
        <v>6.8479999999999999</v>
      </c>
      <c r="C56" s="112">
        <v>7517</v>
      </c>
      <c r="D56" s="112">
        <v>16957</v>
      </c>
      <c r="E56" s="112">
        <v>8261</v>
      </c>
      <c r="F56" s="112">
        <v>8696</v>
      </c>
      <c r="G56" s="2">
        <v>1097.6927570093458</v>
      </c>
      <c r="H56" s="2">
        <v>2476.1974299065423</v>
      </c>
      <c r="I56" s="107">
        <v>2.2599999999999998</v>
      </c>
      <c r="J56" s="106">
        <v>95</v>
      </c>
      <c r="K56" s="110">
        <v>9.9786973612974599</v>
      </c>
      <c r="L56" s="131">
        <v>16984</v>
      </c>
      <c r="M56" s="105">
        <v>-27</v>
      </c>
    </row>
    <row r="57" spans="1:13" ht="21">
      <c r="A57" s="109" t="s">
        <v>134</v>
      </c>
      <c r="B57" s="127">
        <v>0.66400000000000003</v>
      </c>
      <c r="C57" s="112">
        <v>5423</v>
      </c>
      <c r="D57" s="112">
        <v>9761</v>
      </c>
      <c r="E57" s="112">
        <v>5074</v>
      </c>
      <c r="F57" s="112">
        <v>4687</v>
      </c>
      <c r="G57" s="2">
        <v>8167.1686746987943</v>
      </c>
      <c r="H57" s="2">
        <v>14700.301204819276</v>
      </c>
      <c r="I57" s="107">
        <v>1.8</v>
      </c>
      <c r="J57" s="106">
        <v>108.3</v>
      </c>
      <c r="K57" s="110">
        <v>5.7440623308146792</v>
      </c>
      <c r="L57" s="131">
        <v>9723</v>
      </c>
      <c r="M57" s="105">
        <v>38</v>
      </c>
    </row>
    <row r="58" spans="1:13">
      <c r="A58" s="109" t="s">
        <v>135</v>
      </c>
      <c r="B58" s="127">
        <v>5.5259999999999998</v>
      </c>
      <c r="C58" s="112">
        <v>5654</v>
      </c>
      <c r="D58" s="112">
        <v>10832</v>
      </c>
      <c r="E58" s="112">
        <v>5485</v>
      </c>
      <c r="F58" s="112">
        <v>5347</v>
      </c>
      <c r="G58" s="2">
        <v>1023.1632283749548</v>
      </c>
      <c r="H58" s="2">
        <v>1960.1882012305466</v>
      </c>
      <c r="I58" s="107">
        <v>1.92</v>
      </c>
      <c r="J58" s="106">
        <v>102.6</v>
      </c>
      <c r="K58" s="110">
        <v>6.3743144316550149</v>
      </c>
      <c r="L58" s="131">
        <v>10946</v>
      </c>
      <c r="M58" s="105">
        <v>-114</v>
      </c>
    </row>
    <row r="59" spans="1:13">
      <c r="A59" s="109" t="s">
        <v>136</v>
      </c>
      <c r="B59" s="127">
        <v>2.3239999999999998</v>
      </c>
      <c r="C59" s="112">
        <v>3788</v>
      </c>
      <c r="D59" s="112">
        <v>7730</v>
      </c>
      <c r="E59" s="112">
        <v>3813</v>
      </c>
      <c r="F59" s="112">
        <v>3917</v>
      </c>
      <c r="G59" s="2">
        <v>1629.9483648881239</v>
      </c>
      <c r="H59" s="2">
        <v>3326.1617900172118</v>
      </c>
      <c r="I59" s="107">
        <v>2.04</v>
      </c>
      <c r="J59" s="106">
        <v>97.3</v>
      </c>
      <c r="K59" s="110">
        <v>4.5488783748793633</v>
      </c>
      <c r="L59" s="131">
        <v>7773</v>
      </c>
      <c r="M59" s="105">
        <v>-43</v>
      </c>
    </row>
    <row r="60" spans="1:13" ht="21">
      <c r="A60" s="109" t="s">
        <v>137</v>
      </c>
      <c r="B60" s="127">
        <v>4.4379999999999997</v>
      </c>
      <c r="C60" s="112">
        <v>1756</v>
      </c>
      <c r="D60" s="112">
        <v>3685</v>
      </c>
      <c r="E60" s="112">
        <v>1719</v>
      </c>
      <c r="F60" s="112">
        <v>1966</v>
      </c>
      <c r="G60" s="2">
        <v>395.67372690401083</v>
      </c>
      <c r="H60" s="2">
        <v>830.32897701667423</v>
      </c>
      <c r="I60" s="107">
        <v>2.1</v>
      </c>
      <c r="J60" s="106">
        <v>87.4</v>
      </c>
      <c r="K60" s="110">
        <v>2.1685144646093732</v>
      </c>
      <c r="L60" s="131">
        <v>3771</v>
      </c>
      <c r="M60" s="105">
        <v>-86</v>
      </c>
    </row>
    <row r="61" spans="1:13">
      <c r="A61" s="109" t="s">
        <v>138</v>
      </c>
      <c r="B61" s="127">
        <v>0.98399999999999999</v>
      </c>
      <c r="C61" s="112">
        <v>2895</v>
      </c>
      <c r="D61" s="112">
        <v>5992</v>
      </c>
      <c r="E61" s="112">
        <v>2879</v>
      </c>
      <c r="F61" s="112">
        <v>3113</v>
      </c>
      <c r="G61" s="2">
        <v>2942.0731707317073</v>
      </c>
      <c r="H61" s="2">
        <v>6089.4308943089436</v>
      </c>
      <c r="I61" s="107">
        <v>2.0699999999999998</v>
      </c>
      <c r="J61" s="106">
        <v>92.5</v>
      </c>
      <c r="K61" s="110">
        <v>3.5261163288844952</v>
      </c>
      <c r="L61" s="131">
        <v>5987</v>
      </c>
      <c r="M61" s="105">
        <v>5</v>
      </c>
    </row>
    <row r="62" spans="1:13">
      <c r="A62" s="109" t="s">
        <v>139</v>
      </c>
      <c r="B62" s="127">
        <v>0.28599999999999998</v>
      </c>
      <c r="C62" s="112">
        <v>1459</v>
      </c>
      <c r="D62" s="112">
        <v>2839</v>
      </c>
      <c r="E62" s="112">
        <v>1306</v>
      </c>
      <c r="F62" s="112">
        <v>1533</v>
      </c>
      <c r="G62" s="2">
        <v>5101.3986013986014</v>
      </c>
      <c r="H62" s="2">
        <v>9926.5734265734282</v>
      </c>
      <c r="I62" s="107">
        <v>1.95</v>
      </c>
      <c r="J62" s="106">
        <v>85.2</v>
      </c>
      <c r="K62" s="110">
        <v>1.6706682673069229</v>
      </c>
      <c r="L62" s="131">
        <v>2936</v>
      </c>
      <c r="M62" s="105">
        <v>-97</v>
      </c>
    </row>
    <row r="63" spans="1:13">
      <c r="A63" s="109" t="s">
        <v>140</v>
      </c>
      <c r="B63" s="127">
        <v>0.182</v>
      </c>
      <c r="C63" s="112">
        <v>1236</v>
      </c>
      <c r="D63" s="112">
        <v>2620</v>
      </c>
      <c r="E63" s="112">
        <v>1373</v>
      </c>
      <c r="F63" s="112">
        <v>1247</v>
      </c>
      <c r="G63" s="2">
        <v>6791.2087912087918</v>
      </c>
      <c r="H63" s="2">
        <v>14395.604395604396</v>
      </c>
      <c r="I63" s="107">
        <v>2.12</v>
      </c>
      <c r="J63" s="106">
        <v>110.1</v>
      </c>
      <c r="K63" s="110">
        <v>1.5417931878633806</v>
      </c>
      <c r="L63" s="131">
        <v>2653</v>
      </c>
      <c r="M63" s="105">
        <v>-33</v>
      </c>
    </row>
    <row r="64" spans="1:13">
      <c r="A64" s="109" t="s">
        <v>141</v>
      </c>
      <c r="B64" s="127">
        <v>0.39700000000000002</v>
      </c>
      <c r="C64" s="112">
        <v>2343</v>
      </c>
      <c r="D64" s="112">
        <v>4317</v>
      </c>
      <c r="E64" s="112">
        <v>2104</v>
      </c>
      <c r="F64" s="112">
        <v>2213</v>
      </c>
      <c r="G64" s="2">
        <v>5901.7632241813599</v>
      </c>
      <c r="H64" s="2">
        <v>10874.055415617127</v>
      </c>
      <c r="I64" s="107">
        <v>1.84</v>
      </c>
      <c r="J64" s="106">
        <v>95.1</v>
      </c>
      <c r="K64" s="110">
        <v>2.5404279358802344</v>
      </c>
      <c r="L64" s="131">
        <v>4260</v>
      </c>
      <c r="M64" s="105">
        <v>57</v>
      </c>
    </row>
    <row r="65" spans="1:13">
      <c r="A65" s="109" t="s">
        <v>142</v>
      </c>
      <c r="B65" s="127">
        <v>1.278</v>
      </c>
      <c r="C65" s="112">
        <v>4718</v>
      </c>
      <c r="D65" s="112">
        <v>9048</v>
      </c>
      <c r="E65" s="112">
        <v>4586</v>
      </c>
      <c r="F65" s="112">
        <v>4462</v>
      </c>
      <c r="G65" s="2">
        <v>3691.7057902973397</v>
      </c>
      <c r="H65" s="2">
        <v>7079.8122065727703</v>
      </c>
      <c r="I65" s="107">
        <v>1.92</v>
      </c>
      <c r="J65" s="106">
        <v>102.8</v>
      </c>
      <c r="K65" s="110">
        <v>5.3244827342701786</v>
      </c>
      <c r="L65" s="131">
        <v>9108</v>
      </c>
      <c r="M65" s="105">
        <v>-60</v>
      </c>
    </row>
    <row r="66" spans="1:13">
      <c r="A66" s="109" t="s">
        <v>143</v>
      </c>
      <c r="B66" s="127">
        <v>0.66100000000000003</v>
      </c>
      <c r="C66" s="112">
        <v>4222</v>
      </c>
      <c r="D66" s="112">
        <v>7361</v>
      </c>
      <c r="E66" s="112">
        <v>3855</v>
      </c>
      <c r="F66" s="112">
        <v>3506</v>
      </c>
      <c r="G66" s="2">
        <v>6387.2919818456885</v>
      </c>
      <c r="H66" s="2">
        <v>11136.157337367624</v>
      </c>
      <c r="I66" s="107">
        <v>1.74</v>
      </c>
      <c r="J66" s="106">
        <v>110</v>
      </c>
      <c r="K66" s="110">
        <v>4.3317326930772309</v>
      </c>
      <c r="L66" s="131">
        <v>7461</v>
      </c>
      <c r="M66" s="105">
        <v>-100</v>
      </c>
    </row>
    <row r="67" spans="1:13">
      <c r="A67" s="109" t="s">
        <v>144</v>
      </c>
      <c r="B67" s="127">
        <v>0.86199999999999999</v>
      </c>
      <c r="C67" s="112">
        <v>7933</v>
      </c>
      <c r="D67" s="112">
        <v>15454</v>
      </c>
      <c r="E67" s="112">
        <v>7870</v>
      </c>
      <c r="F67" s="112">
        <v>7584</v>
      </c>
      <c r="G67" s="2">
        <v>9203.016241299305</v>
      </c>
      <c r="H67" s="2">
        <v>17928.074245939675</v>
      </c>
      <c r="I67" s="107">
        <v>1.95</v>
      </c>
      <c r="J67" s="106">
        <v>103.8</v>
      </c>
      <c r="K67" s="110">
        <v>9.0942259256643823</v>
      </c>
      <c r="L67" s="131">
        <v>15746</v>
      </c>
      <c r="M67" s="105">
        <v>-292</v>
      </c>
    </row>
    <row r="68" spans="1:13">
      <c r="A68" s="109" t="s">
        <v>145</v>
      </c>
      <c r="B68" s="127">
        <v>0.86599999999999999</v>
      </c>
      <c r="C68" s="112">
        <v>3756</v>
      </c>
      <c r="D68" s="112">
        <v>8611</v>
      </c>
      <c r="E68" s="112">
        <v>3986</v>
      </c>
      <c r="F68" s="112">
        <v>4625</v>
      </c>
      <c r="G68" s="2">
        <v>4337.1824480369514</v>
      </c>
      <c r="H68" s="2">
        <v>9943.4180138568136</v>
      </c>
      <c r="I68" s="107">
        <v>2.29</v>
      </c>
      <c r="J68" s="106">
        <v>86.2</v>
      </c>
      <c r="K68" s="110">
        <v>5.0673210460654854</v>
      </c>
      <c r="L68" s="132">
        <v>8693</v>
      </c>
      <c r="M68" s="105">
        <v>-82</v>
      </c>
    </row>
    <row r="69" spans="1:13">
      <c r="A69" s="109" t="s">
        <v>146</v>
      </c>
      <c r="B69" s="127">
        <v>1.619</v>
      </c>
      <c r="C69" s="112">
        <v>5252</v>
      </c>
      <c r="D69" s="112">
        <v>11834</v>
      </c>
      <c r="E69" s="112">
        <v>5285</v>
      </c>
      <c r="F69" s="112">
        <v>6549</v>
      </c>
      <c r="G69" s="2">
        <v>3243.9777640518837</v>
      </c>
      <c r="H69" s="2">
        <v>7309.4502779493514</v>
      </c>
      <c r="I69" s="107">
        <v>2.25</v>
      </c>
      <c r="J69" s="106">
        <v>80.7</v>
      </c>
      <c r="K69" s="110">
        <v>6.9639620554104003</v>
      </c>
      <c r="L69" s="131">
        <v>11869</v>
      </c>
      <c r="M69" s="105">
        <v>-35</v>
      </c>
    </row>
    <row r="70" spans="1:13">
      <c r="A70" s="109" t="s">
        <v>147</v>
      </c>
      <c r="B70" s="127">
        <v>2.6230000000000002</v>
      </c>
      <c r="C70" s="112">
        <v>4034</v>
      </c>
      <c r="D70" s="112">
        <v>8378</v>
      </c>
      <c r="E70" s="112">
        <v>4102</v>
      </c>
      <c r="F70" s="112">
        <v>4276</v>
      </c>
      <c r="G70" s="2">
        <v>1537.9336637438046</v>
      </c>
      <c r="H70" s="2">
        <v>3194.052611513534</v>
      </c>
      <c r="I70" s="107">
        <v>2.08</v>
      </c>
      <c r="J70" s="106">
        <v>95.9</v>
      </c>
      <c r="K70" s="110">
        <v>4.9302073770684745</v>
      </c>
      <c r="L70" s="131">
        <v>8450</v>
      </c>
      <c r="M70" s="105">
        <v>-72</v>
      </c>
    </row>
    <row r="71" spans="1:13" s="3" customFormat="1">
      <c r="A71" s="121" t="s">
        <v>9</v>
      </c>
      <c r="B71" s="129">
        <v>7.38</v>
      </c>
      <c r="C71" s="119">
        <v>48321</v>
      </c>
      <c r="D71" s="119">
        <v>98626</v>
      </c>
      <c r="E71" s="119">
        <v>45301</v>
      </c>
      <c r="F71" s="119">
        <v>53325</v>
      </c>
      <c r="G71" s="118">
        <v>6547.5609756097565</v>
      </c>
      <c r="H71" s="118">
        <v>13363.956639566395</v>
      </c>
      <c r="I71" s="117">
        <v>2.04</v>
      </c>
      <c r="J71" s="116">
        <v>85</v>
      </c>
      <c r="K71" s="115">
        <v>100</v>
      </c>
      <c r="L71" s="133">
        <v>97110</v>
      </c>
      <c r="M71" s="113">
        <v>1516</v>
      </c>
    </row>
    <row r="72" spans="1:13">
      <c r="A72" s="109" t="s">
        <v>45</v>
      </c>
      <c r="B72" s="127">
        <v>0.42299999999999999</v>
      </c>
      <c r="C72" s="112">
        <v>1074</v>
      </c>
      <c r="D72" s="112">
        <v>2059</v>
      </c>
      <c r="E72" s="112">
        <v>954</v>
      </c>
      <c r="F72" s="112">
        <v>1105</v>
      </c>
      <c r="G72" s="2">
        <v>2539.0070921985816</v>
      </c>
      <c r="H72" s="2">
        <v>4867.6122931442078</v>
      </c>
      <c r="I72" s="107">
        <v>1.92</v>
      </c>
      <c r="J72" s="106">
        <v>86.3</v>
      </c>
      <c r="K72" s="110">
        <v>2.0876847890008721</v>
      </c>
      <c r="L72" s="131">
        <v>2113</v>
      </c>
      <c r="M72" s="105">
        <v>-54</v>
      </c>
    </row>
    <row r="73" spans="1:13">
      <c r="A73" s="123" t="s">
        <v>339</v>
      </c>
      <c r="B73" s="127">
        <v>0.224</v>
      </c>
      <c r="C73" s="112">
        <v>2077</v>
      </c>
      <c r="D73" s="112">
        <v>3918</v>
      </c>
      <c r="E73" s="112">
        <v>1771</v>
      </c>
      <c r="F73" s="112">
        <v>2147</v>
      </c>
      <c r="G73" s="2">
        <v>9272.3214285714275</v>
      </c>
      <c r="H73" s="2">
        <v>17491.071428571428</v>
      </c>
      <c r="I73" s="107">
        <v>1.89</v>
      </c>
      <c r="J73" s="106">
        <v>82.5</v>
      </c>
      <c r="K73" s="110">
        <v>3.9725832944659625</v>
      </c>
      <c r="L73" s="131">
        <v>3664</v>
      </c>
      <c r="M73" s="105">
        <v>254</v>
      </c>
    </row>
    <row r="74" spans="1:13">
      <c r="A74" s="109" t="s">
        <v>46</v>
      </c>
      <c r="B74" s="127">
        <v>0.182</v>
      </c>
      <c r="C74" s="112">
        <v>1154</v>
      </c>
      <c r="D74" s="112">
        <v>1936</v>
      </c>
      <c r="E74" s="112">
        <v>857</v>
      </c>
      <c r="F74" s="112">
        <v>1079</v>
      </c>
      <c r="G74" s="2">
        <v>6340.6593406593411</v>
      </c>
      <c r="H74" s="2">
        <v>10637.362637362638</v>
      </c>
      <c r="I74" s="107">
        <v>1.68</v>
      </c>
      <c r="J74" s="106">
        <v>79.400000000000006</v>
      </c>
      <c r="K74" s="110">
        <v>1.9629712246263662</v>
      </c>
      <c r="L74" s="131">
        <v>1889</v>
      </c>
      <c r="M74" s="105">
        <v>47</v>
      </c>
    </row>
    <row r="75" spans="1:13">
      <c r="A75" s="109" t="s">
        <v>47</v>
      </c>
      <c r="B75" s="127">
        <v>0.215</v>
      </c>
      <c r="C75" s="112">
        <v>1240</v>
      </c>
      <c r="D75" s="112">
        <v>2358</v>
      </c>
      <c r="E75" s="112">
        <v>1064</v>
      </c>
      <c r="F75" s="112">
        <v>1294</v>
      </c>
      <c r="G75" s="2">
        <v>5767.4418604651164</v>
      </c>
      <c r="H75" s="2">
        <v>10967.441860465116</v>
      </c>
      <c r="I75" s="107">
        <v>1.9</v>
      </c>
      <c r="J75" s="106">
        <v>82.2</v>
      </c>
      <c r="K75" s="110">
        <v>2.3908502828868654</v>
      </c>
      <c r="L75" s="131">
        <v>2231</v>
      </c>
      <c r="M75" s="105">
        <v>127</v>
      </c>
    </row>
    <row r="76" spans="1:13">
      <c r="A76" s="109" t="s">
        <v>48</v>
      </c>
      <c r="B76" s="127">
        <v>0.19700000000000001</v>
      </c>
      <c r="C76" s="112">
        <v>2017</v>
      </c>
      <c r="D76" s="112">
        <v>3880</v>
      </c>
      <c r="E76" s="112">
        <v>1771</v>
      </c>
      <c r="F76" s="112">
        <v>2109</v>
      </c>
      <c r="G76" s="2">
        <v>10238.578680203045</v>
      </c>
      <c r="H76" s="2">
        <v>19695.431472081218</v>
      </c>
      <c r="I76" s="107">
        <v>1.92</v>
      </c>
      <c r="J76" s="106">
        <v>84</v>
      </c>
      <c r="K76" s="110">
        <v>3.9340539005941637</v>
      </c>
      <c r="L76" s="131">
        <v>3597</v>
      </c>
      <c r="M76" s="105">
        <v>283</v>
      </c>
    </row>
    <row r="77" spans="1:13">
      <c r="A77" s="109" t="s">
        <v>49</v>
      </c>
      <c r="B77" s="127">
        <v>0.221</v>
      </c>
      <c r="C77" s="112">
        <v>2118</v>
      </c>
      <c r="D77" s="112">
        <v>3974</v>
      </c>
      <c r="E77" s="112">
        <v>1806</v>
      </c>
      <c r="F77" s="112">
        <v>2168</v>
      </c>
      <c r="G77" s="2">
        <v>9583.7104072398197</v>
      </c>
      <c r="H77" s="2">
        <v>17981.900452488688</v>
      </c>
      <c r="I77" s="107">
        <v>1.88</v>
      </c>
      <c r="J77" s="106">
        <v>83.3</v>
      </c>
      <c r="K77" s="110">
        <v>4.0293634538559813</v>
      </c>
      <c r="L77" s="131">
        <v>4000</v>
      </c>
      <c r="M77" s="105">
        <v>-26</v>
      </c>
    </row>
    <row r="78" spans="1:13" ht="21">
      <c r="A78" s="109" t="s">
        <v>50</v>
      </c>
      <c r="B78" s="127">
        <v>0.55700000000000005</v>
      </c>
      <c r="C78" s="112">
        <v>4740</v>
      </c>
      <c r="D78" s="112">
        <v>9356</v>
      </c>
      <c r="E78" s="112">
        <v>4337</v>
      </c>
      <c r="F78" s="112">
        <v>5019</v>
      </c>
      <c r="G78" s="2">
        <v>8509.8743267504487</v>
      </c>
      <c r="H78" s="2">
        <v>16797.127468581686</v>
      </c>
      <c r="I78" s="107">
        <v>1.97</v>
      </c>
      <c r="J78" s="106">
        <v>86.4</v>
      </c>
      <c r="K78" s="110">
        <v>9.4863423438038641</v>
      </c>
      <c r="L78" s="131">
        <v>9359</v>
      </c>
      <c r="M78" s="105">
        <v>-3</v>
      </c>
    </row>
    <row r="79" spans="1:13" ht="21">
      <c r="A79" s="109" t="s">
        <v>51</v>
      </c>
      <c r="B79" s="127">
        <v>0.42599999999999999</v>
      </c>
      <c r="C79" s="112">
        <v>3544</v>
      </c>
      <c r="D79" s="112">
        <v>7395</v>
      </c>
      <c r="E79" s="112">
        <v>3406</v>
      </c>
      <c r="F79" s="112">
        <v>3989</v>
      </c>
      <c r="G79" s="2">
        <v>8319.2488262910792</v>
      </c>
      <c r="H79" s="2">
        <v>17359.154929577464</v>
      </c>
      <c r="I79" s="107">
        <v>2.09</v>
      </c>
      <c r="J79" s="106">
        <v>85.4</v>
      </c>
      <c r="K79" s="110">
        <v>7.4980228337355266</v>
      </c>
      <c r="L79" s="131">
        <v>7330</v>
      </c>
      <c r="M79" s="105">
        <v>65</v>
      </c>
    </row>
    <row r="80" spans="1:13" ht="21">
      <c r="A80" s="109" t="s">
        <v>52</v>
      </c>
      <c r="B80" s="127">
        <v>0.39500000000000002</v>
      </c>
      <c r="C80" s="112">
        <v>2942</v>
      </c>
      <c r="D80" s="112">
        <v>6261</v>
      </c>
      <c r="E80" s="112">
        <v>2857</v>
      </c>
      <c r="F80" s="112">
        <v>3404</v>
      </c>
      <c r="G80" s="2">
        <v>7448.1012658227846</v>
      </c>
      <c r="H80" s="2">
        <v>15850.632911392404</v>
      </c>
      <c r="I80" s="107">
        <v>2.13</v>
      </c>
      <c r="J80" s="106">
        <v>83.9</v>
      </c>
      <c r="K80" s="110">
        <v>6.348224606087645</v>
      </c>
      <c r="L80" s="131">
        <v>6297</v>
      </c>
      <c r="M80" s="105">
        <v>-36</v>
      </c>
    </row>
    <row r="81" spans="1:13" ht="21">
      <c r="A81" s="109" t="s">
        <v>148</v>
      </c>
      <c r="B81" s="127">
        <v>0.51300000000000001</v>
      </c>
      <c r="C81" s="112">
        <v>3955</v>
      </c>
      <c r="D81" s="112">
        <v>8688</v>
      </c>
      <c r="E81" s="112">
        <v>4093</v>
      </c>
      <c r="F81" s="112">
        <v>4595</v>
      </c>
      <c r="G81" s="2">
        <v>7709.5516569200781</v>
      </c>
      <c r="H81" s="2">
        <v>16935.672514619884</v>
      </c>
      <c r="I81" s="107">
        <v>2.2000000000000002</v>
      </c>
      <c r="J81" s="106">
        <v>89.1</v>
      </c>
      <c r="K81" s="110">
        <v>8.8090361567943543</v>
      </c>
      <c r="L81" s="131">
        <v>8523</v>
      </c>
      <c r="M81" s="105">
        <v>165</v>
      </c>
    </row>
    <row r="82" spans="1:13" ht="21">
      <c r="A82" s="109" t="s">
        <v>149</v>
      </c>
      <c r="B82" s="127">
        <v>0.47</v>
      </c>
      <c r="C82" s="112">
        <v>3387</v>
      </c>
      <c r="D82" s="112">
        <v>6909</v>
      </c>
      <c r="E82" s="112">
        <v>3224</v>
      </c>
      <c r="F82" s="112">
        <v>3685</v>
      </c>
      <c r="G82" s="2">
        <v>7206.3829787234044</v>
      </c>
      <c r="H82" s="2">
        <v>14700</v>
      </c>
      <c r="I82" s="107">
        <v>2.04</v>
      </c>
      <c r="J82" s="106">
        <v>87.5</v>
      </c>
      <c r="K82" s="110">
        <v>7.0052521647435766</v>
      </c>
      <c r="L82" s="131">
        <v>7013</v>
      </c>
      <c r="M82" s="105">
        <v>-104</v>
      </c>
    </row>
    <row r="83" spans="1:13" ht="21">
      <c r="A83" s="109" t="s">
        <v>150</v>
      </c>
      <c r="B83" s="127">
        <v>1.0549999999999999</v>
      </c>
      <c r="C83" s="112">
        <v>4902</v>
      </c>
      <c r="D83" s="112">
        <v>11057</v>
      </c>
      <c r="E83" s="112">
        <v>5211</v>
      </c>
      <c r="F83" s="112">
        <v>5846</v>
      </c>
      <c r="G83" s="2">
        <v>4646.4454976303323</v>
      </c>
      <c r="H83" s="2">
        <v>10480.568720379148</v>
      </c>
      <c r="I83" s="107">
        <v>2.2599999999999998</v>
      </c>
      <c r="J83" s="106">
        <v>89.1</v>
      </c>
      <c r="K83" s="110">
        <v>11.211039685275688</v>
      </c>
      <c r="L83" s="131">
        <v>11049</v>
      </c>
      <c r="M83" s="105">
        <v>8</v>
      </c>
    </row>
    <row r="84" spans="1:13" ht="21">
      <c r="A84" s="109" t="s">
        <v>151</v>
      </c>
      <c r="B84" s="127">
        <v>0.30099999999999999</v>
      </c>
      <c r="C84" s="112">
        <v>2473</v>
      </c>
      <c r="D84" s="112">
        <v>5419</v>
      </c>
      <c r="E84" s="112">
        <v>2567</v>
      </c>
      <c r="F84" s="112">
        <v>2852</v>
      </c>
      <c r="G84" s="2">
        <v>8215.9468438538206</v>
      </c>
      <c r="H84" s="2">
        <v>18003.322259136214</v>
      </c>
      <c r="I84" s="107">
        <v>2.19</v>
      </c>
      <c r="J84" s="106">
        <v>90</v>
      </c>
      <c r="K84" s="110">
        <v>5.494494352402004</v>
      </c>
      <c r="L84" s="131">
        <v>5466</v>
      </c>
      <c r="M84" s="105">
        <v>-47</v>
      </c>
    </row>
    <row r="85" spans="1:13" ht="21">
      <c r="A85" s="109" t="s">
        <v>152</v>
      </c>
      <c r="B85" s="127">
        <v>0.29499999999999998</v>
      </c>
      <c r="C85" s="112">
        <v>1861</v>
      </c>
      <c r="D85" s="112">
        <v>4304</v>
      </c>
      <c r="E85" s="112">
        <v>1977</v>
      </c>
      <c r="F85" s="112">
        <v>2327</v>
      </c>
      <c r="G85" s="2">
        <v>6308.4745762711864</v>
      </c>
      <c r="H85" s="2">
        <v>14589.830508474577</v>
      </c>
      <c r="I85" s="107">
        <v>2.31</v>
      </c>
      <c r="J85" s="106">
        <v>85</v>
      </c>
      <c r="K85" s="110">
        <v>4.3639608216900205</v>
      </c>
      <c r="L85" s="131">
        <v>4323</v>
      </c>
      <c r="M85" s="105">
        <v>-19</v>
      </c>
    </row>
    <row r="86" spans="1:13">
      <c r="A86" s="109" t="s">
        <v>153</v>
      </c>
      <c r="B86" s="127">
        <v>0.22700000000000001</v>
      </c>
      <c r="C86" s="112">
        <v>1608</v>
      </c>
      <c r="D86" s="112">
        <v>3296</v>
      </c>
      <c r="E86" s="112">
        <v>1464</v>
      </c>
      <c r="F86" s="112">
        <v>1832</v>
      </c>
      <c r="G86" s="2">
        <v>7083.7004405286343</v>
      </c>
      <c r="H86" s="2">
        <v>14519.823788546255</v>
      </c>
      <c r="I86" s="107">
        <v>2.0499999999999998</v>
      </c>
      <c r="J86" s="106">
        <v>79.900000000000006</v>
      </c>
      <c r="K86" s="110">
        <v>3.3419179526696809</v>
      </c>
      <c r="L86" s="131">
        <v>3283</v>
      </c>
      <c r="M86" s="105">
        <v>13</v>
      </c>
    </row>
    <row r="87" spans="1:13">
      <c r="A87" s="109" t="s">
        <v>154</v>
      </c>
      <c r="B87" s="127">
        <v>0.187</v>
      </c>
      <c r="C87" s="112">
        <v>1106</v>
      </c>
      <c r="D87" s="112">
        <v>2235</v>
      </c>
      <c r="E87" s="112">
        <v>1007</v>
      </c>
      <c r="F87" s="112">
        <v>1228</v>
      </c>
      <c r="G87" s="2">
        <v>5914.4385026737964</v>
      </c>
      <c r="H87" s="2">
        <v>11951.871657754011</v>
      </c>
      <c r="I87" s="107">
        <v>2.02</v>
      </c>
      <c r="J87" s="106">
        <v>82</v>
      </c>
      <c r="K87" s="110">
        <v>2.2661367185123598</v>
      </c>
      <c r="L87" s="131">
        <v>2234</v>
      </c>
      <c r="M87" s="105">
        <v>1</v>
      </c>
    </row>
    <row r="88" spans="1:13">
      <c r="A88" s="109" t="s">
        <v>155</v>
      </c>
      <c r="B88" s="127">
        <v>0.17299999999999999</v>
      </c>
      <c r="C88" s="112">
        <v>857</v>
      </c>
      <c r="D88" s="112">
        <v>2026</v>
      </c>
      <c r="E88" s="112">
        <v>937</v>
      </c>
      <c r="F88" s="112">
        <v>1089</v>
      </c>
      <c r="G88" s="2">
        <v>4953.7572254335264</v>
      </c>
      <c r="H88" s="2">
        <v>11710.982658959538</v>
      </c>
      <c r="I88" s="107">
        <v>2.36</v>
      </c>
      <c r="J88" s="106">
        <v>86</v>
      </c>
      <c r="K88" s="110">
        <v>2.0542250522174679</v>
      </c>
      <c r="L88" s="131">
        <v>1981</v>
      </c>
      <c r="M88" s="105">
        <v>45</v>
      </c>
    </row>
    <row r="89" spans="1:13">
      <c r="A89" s="109" t="s">
        <v>156</v>
      </c>
      <c r="B89" s="127">
        <v>0.189</v>
      </c>
      <c r="C89" s="112">
        <v>1381</v>
      </c>
      <c r="D89" s="112">
        <v>2456</v>
      </c>
      <c r="E89" s="112">
        <v>1085</v>
      </c>
      <c r="F89" s="112">
        <v>1371</v>
      </c>
      <c r="G89" s="2">
        <v>7306.8783068783068</v>
      </c>
      <c r="H89" s="2">
        <v>12994.708994708995</v>
      </c>
      <c r="I89" s="107">
        <v>1.78</v>
      </c>
      <c r="J89" s="106">
        <v>79.099999999999994</v>
      </c>
      <c r="K89" s="110">
        <v>2.4902155618193986</v>
      </c>
      <c r="L89" s="131">
        <v>2451</v>
      </c>
      <c r="M89" s="105">
        <v>5</v>
      </c>
    </row>
    <row r="90" spans="1:13">
      <c r="A90" s="109" t="s">
        <v>157</v>
      </c>
      <c r="B90" s="127">
        <v>0.22800000000000001</v>
      </c>
      <c r="C90" s="112">
        <v>1859</v>
      </c>
      <c r="D90" s="112">
        <v>3508</v>
      </c>
      <c r="E90" s="112">
        <v>1556</v>
      </c>
      <c r="F90" s="112">
        <v>1952</v>
      </c>
      <c r="G90" s="2">
        <v>8153.5087719298244</v>
      </c>
      <c r="H90" s="2">
        <v>15385.9649122807</v>
      </c>
      <c r="I90" s="107">
        <v>1.89</v>
      </c>
      <c r="J90" s="106">
        <v>79.7</v>
      </c>
      <c r="K90" s="110">
        <v>3.5568714132176096</v>
      </c>
      <c r="L90" s="131">
        <v>2991</v>
      </c>
      <c r="M90" s="105">
        <v>517</v>
      </c>
    </row>
    <row r="91" spans="1:13">
      <c r="A91" s="109" t="s">
        <v>158</v>
      </c>
      <c r="B91" s="127">
        <v>0.307</v>
      </c>
      <c r="C91" s="112">
        <v>1403</v>
      </c>
      <c r="D91" s="112">
        <v>2483</v>
      </c>
      <c r="E91" s="112">
        <v>1155</v>
      </c>
      <c r="F91" s="112">
        <v>1328</v>
      </c>
      <c r="G91" s="2">
        <v>4570.0325732899028</v>
      </c>
      <c r="H91" s="2">
        <v>8087.9478827361563</v>
      </c>
      <c r="I91" s="107">
        <v>1.77</v>
      </c>
      <c r="J91" s="106">
        <v>87</v>
      </c>
      <c r="K91" s="110">
        <v>2.5175917100967289</v>
      </c>
      <c r="L91" s="132">
        <v>2503</v>
      </c>
      <c r="M91" s="105">
        <v>-20</v>
      </c>
    </row>
    <row r="92" spans="1:13">
      <c r="A92" s="109" t="s">
        <v>159</v>
      </c>
      <c r="B92" s="127">
        <v>0.25900000000000001</v>
      </c>
      <c r="C92" s="112">
        <v>381</v>
      </c>
      <c r="D92" s="112">
        <v>890</v>
      </c>
      <c r="E92" s="112">
        <v>350</v>
      </c>
      <c r="F92" s="112">
        <v>540</v>
      </c>
      <c r="G92" s="2">
        <v>1471.0424710424711</v>
      </c>
      <c r="H92" s="2">
        <v>3436.2934362934361</v>
      </c>
      <c r="I92" s="107">
        <v>2.34</v>
      </c>
      <c r="J92" s="106">
        <v>64.8</v>
      </c>
      <c r="K92" s="110">
        <v>0.90239896173422829</v>
      </c>
      <c r="L92" s="131">
        <v>932</v>
      </c>
      <c r="M92" s="105">
        <v>-42</v>
      </c>
    </row>
    <row r="93" spans="1:13">
      <c r="A93" s="109" t="s">
        <v>160</v>
      </c>
      <c r="B93" s="127">
        <v>0.128</v>
      </c>
      <c r="C93" s="112">
        <v>942</v>
      </c>
      <c r="D93" s="112">
        <v>1722</v>
      </c>
      <c r="E93" s="112">
        <v>729</v>
      </c>
      <c r="F93" s="112">
        <v>993</v>
      </c>
      <c r="G93" s="2">
        <v>7359.375</v>
      </c>
      <c r="H93" s="2">
        <v>13453.125</v>
      </c>
      <c r="I93" s="107">
        <v>1.83</v>
      </c>
      <c r="J93" s="106">
        <v>73.400000000000006</v>
      </c>
      <c r="K93" s="110">
        <v>1.74598990124308</v>
      </c>
      <c r="L93" s="131">
        <v>1741</v>
      </c>
      <c r="M93" s="105">
        <v>-19</v>
      </c>
    </row>
    <row r="94" spans="1:13">
      <c r="A94" s="109" t="s">
        <v>161</v>
      </c>
      <c r="B94" s="127">
        <v>0.20799999999999999</v>
      </c>
      <c r="C94" s="112">
        <v>1300</v>
      </c>
      <c r="D94" s="112">
        <v>2496</v>
      </c>
      <c r="E94" s="112">
        <v>1123</v>
      </c>
      <c r="F94" s="112">
        <v>1373</v>
      </c>
      <c r="G94" s="2">
        <v>6250</v>
      </c>
      <c r="H94" s="2">
        <v>12000</v>
      </c>
      <c r="I94" s="107">
        <v>1.92</v>
      </c>
      <c r="J94" s="106">
        <v>81.8</v>
      </c>
      <c r="K94" s="110">
        <v>2.5307728185265548</v>
      </c>
      <c r="L94" s="130">
        <v>2140</v>
      </c>
      <c r="M94" s="105">
        <v>356</v>
      </c>
    </row>
    <row r="95" spans="1:13" s="3" customFormat="1">
      <c r="A95" s="121" t="s">
        <v>10</v>
      </c>
      <c r="B95" s="129">
        <v>7.46</v>
      </c>
      <c r="C95" s="119">
        <v>20625</v>
      </c>
      <c r="D95" s="119">
        <v>42684</v>
      </c>
      <c r="E95" s="119">
        <v>18381</v>
      </c>
      <c r="F95" s="119">
        <v>24303</v>
      </c>
      <c r="G95" s="118">
        <v>2764.7453083109922</v>
      </c>
      <c r="H95" s="118">
        <v>5721.7158176943703</v>
      </c>
      <c r="I95" s="117">
        <v>2.0699999999999998</v>
      </c>
      <c r="J95" s="116">
        <v>75.599999999999994</v>
      </c>
      <c r="K95" s="115">
        <v>100</v>
      </c>
      <c r="L95" s="128">
        <v>43201</v>
      </c>
      <c r="M95" s="113">
        <v>-517</v>
      </c>
    </row>
    <row r="96" spans="1:13">
      <c r="A96" s="109" t="s">
        <v>53</v>
      </c>
      <c r="B96" s="127">
        <v>0.82</v>
      </c>
      <c r="C96" s="112">
        <v>1933</v>
      </c>
      <c r="D96" s="112">
        <v>4599</v>
      </c>
      <c r="E96" s="112">
        <v>1778</v>
      </c>
      <c r="F96" s="112">
        <v>2821</v>
      </c>
      <c r="G96" s="2">
        <v>2357.3170731707319</v>
      </c>
      <c r="H96" s="2">
        <v>5608.5365853658541</v>
      </c>
      <c r="I96" s="107">
        <v>2.38</v>
      </c>
      <c r="J96" s="106">
        <v>63</v>
      </c>
      <c r="K96" s="110">
        <v>10.774529097554119</v>
      </c>
      <c r="L96" s="1">
        <v>4697</v>
      </c>
      <c r="M96" s="105">
        <v>-98</v>
      </c>
    </row>
    <row r="97" spans="1:13">
      <c r="A97" s="109" t="s">
        <v>54</v>
      </c>
      <c r="B97" s="127">
        <v>0.46100000000000002</v>
      </c>
      <c r="C97" s="112">
        <v>1748</v>
      </c>
      <c r="D97" s="112">
        <v>3486</v>
      </c>
      <c r="E97" s="112">
        <v>1481</v>
      </c>
      <c r="F97" s="112">
        <v>2005</v>
      </c>
      <c r="G97" s="2">
        <v>3791.7570498915397</v>
      </c>
      <c r="H97" s="2">
        <v>7561.822125813449</v>
      </c>
      <c r="I97" s="107">
        <v>1.99</v>
      </c>
      <c r="J97" s="106">
        <v>73.900000000000006</v>
      </c>
      <c r="K97" s="110">
        <v>8.1669946584200162</v>
      </c>
      <c r="L97" s="1">
        <v>3516</v>
      </c>
      <c r="M97" s="105">
        <v>-30</v>
      </c>
    </row>
    <row r="98" spans="1:13" s="3" customFormat="1">
      <c r="A98" s="126" t="s">
        <v>55</v>
      </c>
      <c r="B98" s="125">
        <v>0.90900000000000003</v>
      </c>
      <c r="C98" s="112">
        <v>1810</v>
      </c>
      <c r="D98" s="112">
        <v>3502</v>
      </c>
      <c r="E98" s="112">
        <v>1525</v>
      </c>
      <c r="F98" s="112">
        <v>1977</v>
      </c>
      <c r="G98" s="2">
        <v>1991.1991199119911</v>
      </c>
      <c r="H98" s="2">
        <v>3852.5852585258526</v>
      </c>
      <c r="I98" s="107">
        <v>1.93</v>
      </c>
      <c r="J98" s="106">
        <v>77.099999999999994</v>
      </c>
      <c r="K98" s="110">
        <v>8.2044794302314692</v>
      </c>
      <c r="L98" s="1">
        <v>3439</v>
      </c>
      <c r="M98" s="105">
        <v>63</v>
      </c>
    </row>
    <row r="99" spans="1:13">
      <c r="A99" s="109" t="s">
        <v>56</v>
      </c>
      <c r="B99" s="124">
        <v>0.71</v>
      </c>
      <c r="C99" s="112">
        <v>2280</v>
      </c>
      <c r="D99" s="112">
        <v>5398</v>
      </c>
      <c r="E99" s="112">
        <v>2479</v>
      </c>
      <c r="F99" s="112">
        <v>2919</v>
      </c>
      <c r="G99" s="2">
        <v>3211.2676056338028</v>
      </c>
      <c r="H99" s="2">
        <v>7602.8169014084515</v>
      </c>
      <c r="I99" s="107">
        <v>2.37</v>
      </c>
      <c r="J99" s="106">
        <v>84.9</v>
      </c>
      <c r="K99" s="110">
        <v>12.646424889888483</v>
      </c>
      <c r="L99" s="1">
        <v>5533</v>
      </c>
      <c r="M99" s="105">
        <v>-135</v>
      </c>
    </row>
    <row r="100" spans="1:13">
      <c r="A100" s="109" t="s">
        <v>57</v>
      </c>
      <c r="B100" s="111">
        <v>0.77800000000000002</v>
      </c>
      <c r="C100" s="112">
        <v>2783</v>
      </c>
      <c r="D100" s="112">
        <v>6458</v>
      </c>
      <c r="E100" s="112">
        <v>2864</v>
      </c>
      <c r="F100" s="112">
        <v>3594</v>
      </c>
      <c r="G100" s="2">
        <v>3577.1208226221079</v>
      </c>
      <c r="H100" s="2">
        <v>8300.7712082262206</v>
      </c>
      <c r="I100" s="107">
        <v>2.3199999999999998</v>
      </c>
      <c r="J100" s="106">
        <v>79.7</v>
      </c>
      <c r="K100" s="110">
        <v>15.129791022397152</v>
      </c>
      <c r="L100" s="1">
        <v>6553</v>
      </c>
      <c r="M100" s="105">
        <v>-95</v>
      </c>
    </row>
    <row r="101" spans="1:13">
      <c r="A101" s="109" t="s">
        <v>58</v>
      </c>
      <c r="B101" s="111">
        <v>1.544</v>
      </c>
      <c r="C101" s="112">
        <v>2897</v>
      </c>
      <c r="D101" s="112">
        <v>5745</v>
      </c>
      <c r="E101" s="112">
        <v>2569</v>
      </c>
      <c r="F101" s="112">
        <v>3176</v>
      </c>
      <c r="G101" s="2">
        <v>1876.2953367875648</v>
      </c>
      <c r="H101" s="2">
        <v>3720.8549222797928</v>
      </c>
      <c r="I101" s="107">
        <v>1.98</v>
      </c>
      <c r="J101" s="106">
        <v>80.900000000000006</v>
      </c>
      <c r="K101" s="110">
        <v>13.45937587854934</v>
      </c>
      <c r="L101" s="1">
        <v>5749</v>
      </c>
      <c r="M101" s="105">
        <v>-4</v>
      </c>
    </row>
    <row r="102" spans="1:13">
      <c r="A102" s="109" t="s">
        <v>59</v>
      </c>
      <c r="B102" s="111">
        <v>0.32200000000000001</v>
      </c>
      <c r="C102" s="112">
        <v>1515</v>
      </c>
      <c r="D102" s="112">
        <v>2828</v>
      </c>
      <c r="E102" s="112">
        <v>1127</v>
      </c>
      <c r="F102" s="112">
        <v>1701</v>
      </c>
      <c r="G102" s="2">
        <v>4704.9689440993789</v>
      </c>
      <c r="H102" s="2">
        <v>8782.608695652174</v>
      </c>
      <c r="I102" s="107">
        <v>1.87</v>
      </c>
      <c r="J102" s="106">
        <v>66.3</v>
      </c>
      <c r="K102" s="110">
        <v>6.6254334176740706</v>
      </c>
      <c r="L102" s="122">
        <v>2936</v>
      </c>
      <c r="M102" s="105">
        <v>-108</v>
      </c>
    </row>
    <row r="103" spans="1:13">
      <c r="A103" s="109" t="s">
        <v>60</v>
      </c>
      <c r="B103" s="111">
        <v>0.32100000000000001</v>
      </c>
      <c r="C103" s="112">
        <v>1706</v>
      </c>
      <c r="D103" s="112">
        <v>3170</v>
      </c>
      <c r="E103" s="112">
        <v>1289</v>
      </c>
      <c r="F103" s="112">
        <v>1881</v>
      </c>
      <c r="G103" s="2">
        <v>5314.6417445482866</v>
      </c>
      <c r="H103" s="2">
        <v>9875.3894080996888</v>
      </c>
      <c r="I103" s="107">
        <v>1.86</v>
      </c>
      <c r="J103" s="106">
        <v>68.5</v>
      </c>
      <c r="K103" s="110">
        <v>7.4266704151438478</v>
      </c>
      <c r="L103" s="1">
        <v>3175</v>
      </c>
      <c r="M103" s="105">
        <v>-5</v>
      </c>
    </row>
    <row r="104" spans="1:13">
      <c r="A104" s="109" t="s">
        <v>61</v>
      </c>
      <c r="B104" s="111">
        <v>0.94399999999999995</v>
      </c>
      <c r="C104" s="112">
        <v>745</v>
      </c>
      <c r="D104" s="112">
        <v>1579</v>
      </c>
      <c r="E104" s="112">
        <v>603</v>
      </c>
      <c r="F104" s="112">
        <v>976</v>
      </c>
      <c r="G104" s="2">
        <v>789.19491525423734</v>
      </c>
      <c r="H104" s="2">
        <v>1672.6694915254238</v>
      </c>
      <c r="I104" s="107">
        <v>2.12</v>
      </c>
      <c r="J104" s="106">
        <v>61.8</v>
      </c>
      <c r="K104" s="110">
        <v>3.6992784181426299</v>
      </c>
      <c r="L104" s="1">
        <v>1602</v>
      </c>
      <c r="M104" s="105">
        <v>-23</v>
      </c>
    </row>
    <row r="105" spans="1:13">
      <c r="A105" s="109" t="s">
        <v>162</v>
      </c>
      <c r="B105" s="111">
        <v>0.19600000000000001</v>
      </c>
      <c r="C105" s="112">
        <v>1145</v>
      </c>
      <c r="D105" s="112">
        <v>2154</v>
      </c>
      <c r="E105" s="112">
        <v>951</v>
      </c>
      <c r="F105" s="112">
        <v>1203</v>
      </c>
      <c r="G105" s="2">
        <v>5841.8367346938776</v>
      </c>
      <c r="H105" s="2">
        <v>10989.795918367347</v>
      </c>
      <c r="I105" s="107">
        <v>1.88</v>
      </c>
      <c r="J105" s="106">
        <v>79.099999999999994</v>
      </c>
      <c r="K105" s="110">
        <v>5.0463874051166719</v>
      </c>
      <c r="L105" s="1">
        <v>2191</v>
      </c>
      <c r="M105" s="105">
        <v>-37</v>
      </c>
    </row>
    <row r="106" spans="1:13">
      <c r="A106" s="109" t="s">
        <v>163</v>
      </c>
      <c r="B106" s="111">
        <v>0.45500000000000002</v>
      </c>
      <c r="C106" s="112">
        <v>2063</v>
      </c>
      <c r="D106" s="112">
        <v>3765</v>
      </c>
      <c r="E106" s="112">
        <v>1715</v>
      </c>
      <c r="F106" s="112">
        <v>2050</v>
      </c>
      <c r="G106" s="2">
        <v>4534.065934065934</v>
      </c>
      <c r="H106" s="2">
        <v>8274.7252747252751</v>
      </c>
      <c r="I106" s="107">
        <v>1.83</v>
      </c>
      <c r="J106" s="106">
        <v>83.7</v>
      </c>
      <c r="K106" s="110">
        <v>8.820635366882204</v>
      </c>
      <c r="L106" s="1">
        <v>3810</v>
      </c>
      <c r="M106" s="105">
        <v>-45</v>
      </c>
    </row>
    <row r="107" spans="1:13" s="3" customFormat="1">
      <c r="A107" s="121" t="s">
        <v>11</v>
      </c>
      <c r="B107" s="120">
        <v>28.78</v>
      </c>
      <c r="C107" s="119">
        <v>55626</v>
      </c>
      <c r="D107" s="119">
        <v>137101</v>
      </c>
      <c r="E107" s="119">
        <v>65052</v>
      </c>
      <c r="F107" s="119">
        <v>72049</v>
      </c>
      <c r="G107" s="118">
        <v>1932.800555941626</v>
      </c>
      <c r="H107" s="118">
        <v>4763.7595552466992</v>
      </c>
      <c r="I107" s="117">
        <v>2.46</v>
      </c>
      <c r="J107" s="116">
        <v>90.3</v>
      </c>
      <c r="K107" s="115">
        <v>100</v>
      </c>
      <c r="L107" s="114">
        <v>137496</v>
      </c>
      <c r="M107" s="113">
        <v>-395</v>
      </c>
    </row>
    <row r="108" spans="1:13">
      <c r="A108" s="109" t="s">
        <v>62</v>
      </c>
      <c r="B108" s="111">
        <v>1.0880000000000001</v>
      </c>
      <c r="C108" s="112">
        <v>5395</v>
      </c>
      <c r="D108" s="112">
        <v>12883</v>
      </c>
      <c r="E108" s="112">
        <v>5934</v>
      </c>
      <c r="F108" s="112">
        <v>6949</v>
      </c>
      <c r="G108" s="2">
        <v>4958.6397058823522</v>
      </c>
      <c r="H108" s="2">
        <v>11840.992647058823</v>
      </c>
      <c r="I108" s="107">
        <v>2.39</v>
      </c>
      <c r="J108" s="106">
        <v>85.4</v>
      </c>
      <c r="K108" s="110">
        <v>9.3967221245651018</v>
      </c>
      <c r="L108" s="1">
        <v>12911</v>
      </c>
      <c r="M108" s="105">
        <v>-28</v>
      </c>
    </row>
    <row r="109" spans="1:13">
      <c r="A109" s="109" t="s">
        <v>63</v>
      </c>
      <c r="B109" s="111">
        <v>0.84299999999999997</v>
      </c>
      <c r="C109" s="112">
        <v>3948</v>
      </c>
      <c r="D109" s="112">
        <v>10176</v>
      </c>
      <c r="E109" s="112">
        <v>4921</v>
      </c>
      <c r="F109" s="112">
        <v>5255</v>
      </c>
      <c r="G109" s="2">
        <v>4683.274021352313</v>
      </c>
      <c r="H109" s="2">
        <v>12071.174377224199</v>
      </c>
      <c r="I109" s="107">
        <v>2.58</v>
      </c>
      <c r="J109" s="106">
        <v>93.6</v>
      </c>
      <c r="K109" s="110">
        <v>7.4222653372331342</v>
      </c>
      <c r="L109" s="1">
        <v>10370</v>
      </c>
      <c r="M109" s="105">
        <v>-194</v>
      </c>
    </row>
    <row r="110" spans="1:13">
      <c r="A110" s="109" t="s">
        <v>64</v>
      </c>
      <c r="B110" s="111">
        <v>1.1739999999999999</v>
      </c>
      <c r="C110" s="112">
        <v>5756</v>
      </c>
      <c r="D110" s="112">
        <v>13355</v>
      </c>
      <c r="E110" s="112">
        <v>6371</v>
      </c>
      <c r="F110" s="112">
        <v>6984</v>
      </c>
      <c r="G110" s="2">
        <v>4902.8960817717207</v>
      </c>
      <c r="H110" s="2">
        <v>11375.638841567292</v>
      </c>
      <c r="I110" s="107">
        <v>2.3199999999999998</v>
      </c>
      <c r="J110" s="106">
        <v>91.2</v>
      </c>
      <c r="K110" s="110">
        <v>9.7409938658361348</v>
      </c>
      <c r="L110" s="1">
        <v>13386</v>
      </c>
      <c r="M110" s="105">
        <v>-31</v>
      </c>
    </row>
    <row r="111" spans="1:13">
      <c r="A111" s="109" t="s">
        <v>65</v>
      </c>
      <c r="B111" s="111">
        <v>0.40799999999999997</v>
      </c>
      <c r="C111" s="112">
        <v>2312</v>
      </c>
      <c r="D111" s="112">
        <v>5373</v>
      </c>
      <c r="E111" s="112">
        <v>2499</v>
      </c>
      <c r="F111" s="112">
        <v>2874</v>
      </c>
      <c r="G111" s="2">
        <v>5666.666666666667</v>
      </c>
      <c r="H111" s="2">
        <v>13169.117647058825</v>
      </c>
      <c r="I111" s="107">
        <v>2.3199999999999998</v>
      </c>
      <c r="J111" s="106">
        <v>87</v>
      </c>
      <c r="K111" s="110">
        <v>3.9190086140874247</v>
      </c>
      <c r="L111" s="1">
        <v>5594</v>
      </c>
      <c r="M111" s="105">
        <v>-221</v>
      </c>
    </row>
    <row r="112" spans="1:13">
      <c r="A112" s="109" t="s">
        <v>66</v>
      </c>
      <c r="B112" s="111">
        <v>0.63500000000000001</v>
      </c>
      <c r="C112" s="112">
        <v>3545</v>
      </c>
      <c r="D112" s="112">
        <v>7506</v>
      </c>
      <c r="E112" s="112">
        <v>3433</v>
      </c>
      <c r="F112" s="112">
        <v>4073</v>
      </c>
      <c r="G112" s="2">
        <v>5582.677165354331</v>
      </c>
      <c r="H112" s="2">
        <v>11820.472440944881</v>
      </c>
      <c r="I112" s="107">
        <v>2.12</v>
      </c>
      <c r="J112" s="106">
        <v>84.3</v>
      </c>
      <c r="K112" s="110">
        <v>5.474795953348262</v>
      </c>
      <c r="L112" s="1">
        <v>7549</v>
      </c>
      <c r="M112" s="105">
        <v>-43</v>
      </c>
    </row>
    <row r="113" spans="1:13">
      <c r="A113" s="109" t="s">
        <v>67</v>
      </c>
      <c r="B113" s="111">
        <v>0.55200000000000005</v>
      </c>
      <c r="C113" s="112">
        <v>3498</v>
      </c>
      <c r="D113" s="112">
        <v>8532</v>
      </c>
      <c r="E113" s="112">
        <v>3988</v>
      </c>
      <c r="F113" s="112">
        <v>4544</v>
      </c>
      <c r="G113" s="2">
        <v>6336.95652173913</v>
      </c>
      <c r="H113" s="2">
        <v>15456.521739130434</v>
      </c>
      <c r="I113" s="107">
        <v>2.44</v>
      </c>
      <c r="J113" s="106">
        <v>87.8</v>
      </c>
      <c r="K113" s="110">
        <v>6.223149357043348</v>
      </c>
      <c r="L113" s="1">
        <v>8497</v>
      </c>
      <c r="M113" s="105">
        <v>35</v>
      </c>
    </row>
    <row r="114" spans="1:13">
      <c r="A114" s="109" t="s">
        <v>68</v>
      </c>
      <c r="B114" s="111">
        <v>1.8069999999999999</v>
      </c>
      <c r="C114" s="112">
        <v>3950</v>
      </c>
      <c r="D114" s="112">
        <v>9339</v>
      </c>
      <c r="E114" s="112">
        <v>4474</v>
      </c>
      <c r="F114" s="112">
        <v>4865</v>
      </c>
      <c r="G114" s="2">
        <v>2185.9435528500276</v>
      </c>
      <c r="H114" s="2">
        <v>5168.2346430547868</v>
      </c>
      <c r="I114" s="107">
        <v>2.36</v>
      </c>
      <c r="J114" s="106">
        <v>92</v>
      </c>
      <c r="K114" s="110">
        <v>6.8117665079029335</v>
      </c>
      <c r="L114" s="1">
        <v>9442</v>
      </c>
      <c r="M114" s="105">
        <v>-103</v>
      </c>
    </row>
    <row r="115" spans="1:13">
      <c r="A115" s="109" t="s">
        <v>69</v>
      </c>
      <c r="B115" s="111">
        <v>6.0780000000000003</v>
      </c>
      <c r="C115" s="112">
        <v>4777</v>
      </c>
      <c r="D115" s="112">
        <v>12787</v>
      </c>
      <c r="E115" s="112">
        <v>6204</v>
      </c>
      <c r="F115" s="112">
        <v>6583</v>
      </c>
      <c r="G115" s="2">
        <v>785.94932543599862</v>
      </c>
      <c r="H115" s="2">
        <v>2103.8170450806183</v>
      </c>
      <c r="I115" s="107">
        <v>2.68</v>
      </c>
      <c r="J115" s="106">
        <v>94.2</v>
      </c>
      <c r="K115" s="110">
        <v>9.3267007534591286</v>
      </c>
      <c r="L115" s="122">
        <v>12852</v>
      </c>
      <c r="M115" s="105">
        <v>-65</v>
      </c>
    </row>
    <row r="116" spans="1:13">
      <c r="A116" s="109" t="s">
        <v>70</v>
      </c>
      <c r="B116" s="111">
        <v>2.613</v>
      </c>
      <c r="C116" s="112">
        <v>6961</v>
      </c>
      <c r="D116" s="112">
        <v>18063</v>
      </c>
      <c r="E116" s="112">
        <v>9120</v>
      </c>
      <c r="F116" s="112">
        <v>8943</v>
      </c>
      <c r="G116" s="2">
        <v>2663.9877535399924</v>
      </c>
      <c r="H116" s="2">
        <v>6912.7439724454653</v>
      </c>
      <c r="I116" s="107">
        <v>2.59</v>
      </c>
      <c r="J116" s="106">
        <v>102</v>
      </c>
      <c r="K116" s="110">
        <v>13.174958607158228</v>
      </c>
      <c r="L116" s="1">
        <v>17996</v>
      </c>
      <c r="M116" s="105">
        <v>67</v>
      </c>
    </row>
    <row r="117" spans="1:13">
      <c r="A117" s="109" t="s">
        <v>164</v>
      </c>
      <c r="B117" s="111">
        <v>3.4580000000000002</v>
      </c>
      <c r="C117" s="112">
        <v>3660</v>
      </c>
      <c r="D117" s="112">
        <v>9992</v>
      </c>
      <c r="E117" s="112">
        <v>4741</v>
      </c>
      <c r="F117" s="112">
        <v>5251</v>
      </c>
      <c r="G117" s="2">
        <v>1058.4152689415846</v>
      </c>
      <c r="H117" s="2">
        <v>2889.5315211104685</v>
      </c>
      <c r="I117" s="107">
        <v>2.73</v>
      </c>
      <c r="J117" s="106">
        <v>90.3</v>
      </c>
      <c r="K117" s="110">
        <v>7.2880577092800198</v>
      </c>
      <c r="L117" s="1">
        <v>9900</v>
      </c>
      <c r="M117" s="105">
        <v>92</v>
      </c>
    </row>
    <row r="118" spans="1:13">
      <c r="A118" s="109" t="s">
        <v>165</v>
      </c>
      <c r="B118" s="111">
        <v>2.5489999999999999</v>
      </c>
      <c r="C118" s="112">
        <v>4371</v>
      </c>
      <c r="D118" s="112">
        <v>11561</v>
      </c>
      <c r="E118" s="112">
        <v>5579</v>
      </c>
      <c r="F118" s="112">
        <v>5982</v>
      </c>
      <c r="G118" s="2">
        <v>1714.790113770106</v>
      </c>
      <c r="H118" s="2">
        <v>4535.5041192624558</v>
      </c>
      <c r="I118" s="107">
        <v>2.64</v>
      </c>
      <c r="J118" s="106">
        <v>93.3</v>
      </c>
      <c r="K118" s="110">
        <v>8.4324694932932651</v>
      </c>
      <c r="L118" s="1">
        <v>11546</v>
      </c>
      <c r="M118" s="105">
        <v>15</v>
      </c>
    </row>
    <row r="119" spans="1:13">
      <c r="A119" s="109" t="s">
        <v>166</v>
      </c>
      <c r="B119" s="111">
        <v>3.722</v>
      </c>
      <c r="C119" s="112">
        <v>4571</v>
      </c>
      <c r="D119" s="112">
        <v>11338</v>
      </c>
      <c r="E119" s="112">
        <v>5002</v>
      </c>
      <c r="F119" s="112">
        <v>6336</v>
      </c>
      <c r="G119" s="2">
        <v>1228.1031703385277</v>
      </c>
      <c r="H119" s="2">
        <v>3046.2117141321869</v>
      </c>
      <c r="I119" s="107">
        <v>2.48</v>
      </c>
      <c r="J119" s="106">
        <v>78.900000000000006</v>
      </c>
      <c r="K119" s="110">
        <v>8.2698156833283498</v>
      </c>
      <c r="L119" s="1">
        <v>11210</v>
      </c>
      <c r="M119" s="105">
        <v>128</v>
      </c>
    </row>
    <row r="120" spans="1:13">
      <c r="A120" s="109" t="s">
        <v>167</v>
      </c>
      <c r="B120" s="111">
        <v>3.8530000000000002</v>
      </c>
      <c r="C120" s="112">
        <v>2882</v>
      </c>
      <c r="D120" s="112">
        <v>6196</v>
      </c>
      <c r="E120" s="112">
        <v>2786</v>
      </c>
      <c r="F120" s="112">
        <v>3410</v>
      </c>
      <c r="G120" s="2">
        <v>747.98858032701787</v>
      </c>
      <c r="H120" s="2">
        <v>1608.0975862963924</v>
      </c>
      <c r="I120" s="107">
        <v>2.15</v>
      </c>
      <c r="J120" s="106">
        <v>81.7</v>
      </c>
      <c r="K120" s="110">
        <v>4.5192959934646719</v>
      </c>
      <c r="L120" s="1">
        <v>6243</v>
      </c>
      <c r="M120" s="105">
        <v>-47</v>
      </c>
    </row>
    <row r="121" spans="1:13" s="3" customFormat="1">
      <c r="A121" s="121" t="s">
        <v>12</v>
      </c>
      <c r="B121" s="120">
        <v>6.82</v>
      </c>
      <c r="C121" s="119">
        <v>36832</v>
      </c>
      <c r="D121" s="119">
        <v>73618</v>
      </c>
      <c r="E121" s="119">
        <v>34213</v>
      </c>
      <c r="F121" s="119">
        <v>39405</v>
      </c>
      <c r="G121" s="118">
        <v>5400.5865102639291</v>
      </c>
      <c r="H121" s="118">
        <v>10794.428152492668</v>
      </c>
      <c r="I121" s="117">
        <v>2</v>
      </c>
      <c r="J121" s="116">
        <v>86.8</v>
      </c>
      <c r="K121" s="115">
        <v>100</v>
      </c>
      <c r="L121" s="114">
        <v>72504</v>
      </c>
      <c r="M121" s="113">
        <v>1114</v>
      </c>
    </row>
    <row r="122" spans="1:13">
      <c r="A122" s="109" t="s">
        <v>71</v>
      </c>
      <c r="B122" s="111">
        <v>0.159</v>
      </c>
      <c r="C122" s="112">
        <v>1443</v>
      </c>
      <c r="D122" s="112">
        <v>2556</v>
      </c>
      <c r="E122" s="112">
        <v>1115</v>
      </c>
      <c r="F122" s="112">
        <v>1441</v>
      </c>
      <c r="G122" s="2">
        <v>9075.4716981132078</v>
      </c>
      <c r="H122" s="2">
        <v>16075.471698113208</v>
      </c>
      <c r="I122" s="107">
        <v>1.77</v>
      </c>
      <c r="J122" s="106">
        <v>77.400000000000006</v>
      </c>
      <c r="K122" s="110">
        <v>3.4719769621559946</v>
      </c>
      <c r="L122" s="1">
        <v>2416</v>
      </c>
      <c r="M122" s="105">
        <v>140</v>
      </c>
    </row>
    <row r="123" spans="1:13">
      <c r="A123" s="109" t="s">
        <v>72</v>
      </c>
      <c r="B123" s="111">
        <v>0.14799999999999999</v>
      </c>
      <c r="C123" s="112">
        <v>985</v>
      </c>
      <c r="D123" s="112">
        <v>1786</v>
      </c>
      <c r="E123" s="112">
        <v>825</v>
      </c>
      <c r="F123" s="112">
        <v>961</v>
      </c>
      <c r="G123" s="2">
        <v>6655.4054054054059</v>
      </c>
      <c r="H123" s="2">
        <v>12067.567567567568</v>
      </c>
      <c r="I123" s="107">
        <v>1.81</v>
      </c>
      <c r="J123" s="106">
        <v>85.8</v>
      </c>
      <c r="K123" s="110">
        <v>2.4260371104892826</v>
      </c>
      <c r="L123" s="1">
        <v>1708</v>
      </c>
      <c r="M123" s="105">
        <v>78</v>
      </c>
    </row>
    <row r="124" spans="1:13">
      <c r="A124" s="109" t="s">
        <v>73</v>
      </c>
      <c r="B124" s="111">
        <v>0.34499999999999997</v>
      </c>
      <c r="C124" s="112">
        <v>1465</v>
      </c>
      <c r="D124" s="112">
        <v>2917</v>
      </c>
      <c r="E124" s="112">
        <v>1325</v>
      </c>
      <c r="F124" s="112">
        <v>1592</v>
      </c>
      <c r="G124" s="2">
        <v>4246.376811594203</v>
      </c>
      <c r="H124" s="2">
        <v>8455.072463768116</v>
      </c>
      <c r="I124" s="107">
        <v>1.99</v>
      </c>
      <c r="J124" s="106">
        <v>83.2</v>
      </c>
      <c r="K124" s="110">
        <v>3.9623461653399987</v>
      </c>
      <c r="L124" s="1">
        <v>2962</v>
      </c>
      <c r="M124" s="105">
        <v>-45</v>
      </c>
    </row>
    <row r="125" spans="1:13">
      <c r="A125" s="109" t="s">
        <v>74</v>
      </c>
      <c r="B125" s="111">
        <v>0.63300000000000001</v>
      </c>
      <c r="C125" s="112">
        <v>1821</v>
      </c>
      <c r="D125" s="112">
        <v>2941</v>
      </c>
      <c r="E125" s="112">
        <v>1372</v>
      </c>
      <c r="F125" s="112">
        <v>1569</v>
      </c>
      <c r="G125" s="2">
        <v>2876.7772511848343</v>
      </c>
      <c r="H125" s="2">
        <v>4646.1295418641394</v>
      </c>
      <c r="I125" s="107">
        <v>1.62</v>
      </c>
      <c r="J125" s="106">
        <v>87.4</v>
      </c>
      <c r="K125" s="110">
        <v>3.9949468879893506</v>
      </c>
      <c r="L125" s="1">
        <v>2927</v>
      </c>
      <c r="M125" s="105">
        <v>14</v>
      </c>
    </row>
    <row r="126" spans="1:13">
      <c r="A126" s="109" t="s">
        <v>75</v>
      </c>
      <c r="B126" s="111">
        <v>0.218</v>
      </c>
      <c r="C126" s="112">
        <v>865</v>
      </c>
      <c r="D126" s="112">
        <v>1802</v>
      </c>
      <c r="E126" s="112">
        <v>811</v>
      </c>
      <c r="F126" s="112">
        <v>991</v>
      </c>
      <c r="G126" s="2">
        <v>3967.889908256881</v>
      </c>
      <c r="H126" s="2">
        <v>8266.0550458715588</v>
      </c>
      <c r="I126" s="107">
        <v>2.08</v>
      </c>
      <c r="J126" s="106">
        <v>81.8</v>
      </c>
      <c r="K126" s="110">
        <v>2.4477709255888507</v>
      </c>
      <c r="L126" s="1">
        <v>1828</v>
      </c>
      <c r="M126" s="105">
        <v>-26</v>
      </c>
    </row>
    <row r="127" spans="1:13">
      <c r="A127" s="109" t="s">
        <v>76</v>
      </c>
      <c r="B127" s="111">
        <v>8.2000000000000003E-2</v>
      </c>
      <c r="C127" s="112">
        <v>375</v>
      </c>
      <c r="D127" s="112">
        <v>728</v>
      </c>
      <c r="E127" s="112">
        <v>367</v>
      </c>
      <c r="F127" s="112">
        <v>361</v>
      </c>
      <c r="G127" s="2">
        <v>4573.1707317073169</v>
      </c>
      <c r="H127" s="2">
        <v>8878.0487804878048</v>
      </c>
      <c r="I127" s="107">
        <v>1.94</v>
      </c>
      <c r="J127" s="106">
        <v>101.7</v>
      </c>
      <c r="K127" s="110">
        <v>0.98888858703034577</v>
      </c>
      <c r="L127" s="1">
        <v>732</v>
      </c>
      <c r="M127" s="105">
        <v>-4</v>
      </c>
    </row>
    <row r="128" spans="1:13">
      <c r="A128" s="109" t="s">
        <v>77</v>
      </c>
      <c r="B128" s="111">
        <v>0.61499999999999999</v>
      </c>
      <c r="C128" s="112">
        <v>1875</v>
      </c>
      <c r="D128" s="112">
        <v>4454</v>
      </c>
      <c r="E128" s="112">
        <v>2153</v>
      </c>
      <c r="F128" s="112">
        <v>2301</v>
      </c>
      <c r="G128" s="2">
        <v>3048.7804878048782</v>
      </c>
      <c r="H128" s="2">
        <v>7242.2764227642274</v>
      </c>
      <c r="I128" s="107">
        <v>2.38</v>
      </c>
      <c r="J128" s="106">
        <v>93.6</v>
      </c>
      <c r="K128" s="110">
        <v>6.0501507783422532</v>
      </c>
      <c r="L128" s="1">
        <v>4502</v>
      </c>
      <c r="M128" s="105">
        <v>-48</v>
      </c>
    </row>
    <row r="129" spans="1:13">
      <c r="A129" s="109" t="s">
        <v>78</v>
      </c>
      <c r="B129" s="111">
        <v>0.53200000000000003</v>
      </c>
      <c r="C129" s="112">
        <v>3038</v>
      </c>
      <c r="D129" s="112">
        <v>7138</v>
      </c>
      <c r="E129" s="112">
        <v>3339</v>
      </c>
      <c r="F129" s="112">
        <v>3799</v>
      </c>
      <c r="G129" s="2">
        <v>5710.5263157894733</v>
      </c>
      <c r="H129" s="2">
        <v>13417.293233082706</v>
      </c>
      <c r="I129" s="107">
        <v>2.35</v>
      </c>
      <c r="J129" s="106">
        <v>87.9</v>
      </c>
      <c r="K129" s="110">
        <v>9.6959982612947915</v>
      </c>
      <c r="L129" s="1">
        <v>6645</v>
      </c>
      <c r="M129" s="105">
        <v>493</v>
      </c>
    </row>
    <row r="130" spans="1:13">
      <c r="A130" s="109" t="s">
        <v>79</v>
      </c>
      <c r="B130" s="111">
        <v>0.28899999999999998</v>
      </c>
      <c r="C130" s="112">
        <v>1688</v>
      </c>
      <c r="D130" s="112">
        <v>3715</v>
      </c>
      <c r="E130" s="112">
        <v>1747</v>
      </c>
      <c r="F130" s="112">
        <v>1968</v>
      </c>
      <c r="G130" s="2">
        <v>5840.8304498269899</v>
      </c>
      <c r="H130" s="2">
        <v>12854.671280276818</v>
      </c>
      <c r="I130" s="107">
        <v>2.2000000000000002</v>
      </c>
      <c r="J130" s="106">
        <v>88.8</v>
      </c>
      <c r="K130" s="110">
        <v>5.0463201934309545</v>
      </c>
      <c r="L130" s="1">
        <v>3729</v>
      </c>
      <c r="M130" s="105">
        <v>-14</v>
      </c>
    </row>
    <row r="131" spans="1:13" ht="21">
      <c r="A131" s="109" t="s">
        <v>168</v>
      </c>
      <c r="B131" s="111">
        <v>0.58099999999999996</v>
      </c>
      <c r="C131" s="112">
        <v>2999</v>
      </c>
      <c r="D131" s="112">
        <v>7076</v>
      </c>
      <c r="E131" s="112">
        <v>3358</v>
      </c>
      <c r="F131" s="112">
        <v>3718</v>
      </c>
      <c r="G131" s="2">
        <v>5161.7900172117043</v>
      </c>
      <c r="H131" s="2">
        <v>12179.001721170396</v>
      </c>
      <c r="I131" s="107">
        <v>2.36</v>
      </c>
      <c r="J131" s="106">
        <v>90.3</v>
      </c>
      <c r="K131" s="110">
        <v>9.6117797277839667</v>
      </c>
      <c r="L131" s="1">
        <v>7085</v>
      </c>
      <c r="M131" s="105">
        <v>-9</v>
      </c>
    </row>
    <row r="132" spans="1:13">
      <c r="A132" s="109" t="s">
        <v>169</v>
      </c>
      <c r="B132" s="111">
        <v>0.6</v>
      </c>
      <c r="C132" s="112">
        <v>3009</v>
      </c>
      <c r="D132" s="112">
        <v>7149</v>
      </c>
      <c r="E132" s="112">
        <v>3407</v>
      </c>
      <c r="F132" s="112">
        <v>3742</v>
      </c>
      <c r="G132" s="2">
        <v>5015</v>
      </c>
      <c r="H132" s="2">
        <v>11915</v>
      </c>
      <c r="I132" s="107">
        <v>2.38</v>
      </c>
      <c r="J132" s="106">
        <v>91</v>
      </c>
      <c r="K132" s="110">
        <v>9.7109402591757448</v>
      </c>
      <c r="L132" s="1">
        <v>7048</v>
      </c>
      <c r="M132" s="105">
        <v>101</v>
      </c>
    </row>
    <row r="133" spans="1:13">
      <c r="A133" s="109" t="s">
        <v>170</v>
      </c>
      <c r="B133" s="111">
        <v>0.21299999999999999</v>
      </c>
      <c r="C133" s="112">
        <v>1478</v>
      </c>
      <c r="D133" s="112">
        <v>3196</v>
      </c>
      <c r="E133" s="112">
        <v>1518</v>
      </c>
      <c r="F133" s="112">
        <v>1678</v>
      </c>
      <c r="G133" s="2">
        <v>6938.9671361502351</v>
      </c>
      <c r="H133" s="2">
        <v>15004.694835680752</v>
      </c>
      <c r="I133" s="107">
        <v>2.16</v>
      </c>
      <c r="J133" s="106">
        <v>90.5</v>
      </c>
      <c r="K133" s="110">
        <v>4.3413295661387155</v>
      </c>
      <c r="L133" s="1">
        <v>3266</v>
      </c>
      <c r="M133" s="105">
        <v>-70</v>
      </c>
    </row>
    <row r="134" spans="1:13">
      <c r="A134" s="109" t="s">
        <v>171</v>
      </c>
      <c r="B134" s="111">
        <v>0.33400000000000002</v>
      </c>
      <c r="C134" s="112">
        <v>1981</v>
      </c>
      <c r="D134" s="112">
        <v>3943</v>
      </c>
      <c r="E134" s="112">
        <v>1814</v>
      </c>
      <c r="F134" s="112">
        <v>2129</v>
      </c>
      <c r="G134" s="2">
        <v>5931.1377245508975</v>
      </c>
      <c r="H134" s="2">
        <v>11805.389221556885</v>
      </c>
      <c r="I134" s="107">
        <v>1.99</v>
      </c>
      <c r="J134" s="106">
        <v>85.2</v>
      </c>
      <c r="K134" s="110">
        <v>5.3560270585997989</v>
      </c>
      <c r="L134" s="1">
        <v>3688</v>
      </c>
      <c r="M134" s="105">
        <v>255</v>
      </c>
    </row>
    <row r="135" spans="1:13">
      <c r="A135" s="109" t="s">
        <v>172</v>
      </c>
      <c r="B135" s="111">
        <v>0.23499999999999999</v>
      </c>
      <c r="C135" s="112">
        <v>1815</v>
      </c>
      <c r="D135" s="112">
        <v>3253</v>
      </c>
      <c r="E135" s="112">
        <v>1448</v>
      </c>
      <c r="F135" s="112">
        <v>1805</v>
      </c>
      <c r="G135" s="2">
        <v>7723.4042553191493</v>
      </c>
      <c r="H135" s="2">
        <v>13842.553191489362</v>
      </c>
      <c r="I135" s="107">
        <v>1.79</v>
      </c>
      <c r="J135" s="106">
        <v>80.2</v>
      </c>
      <c r="K135" s="110">
        <v>4.4187562824309277</v>
      </c>
      <c r="L135" s="1">
        <v>3239</v>
      </c>
      <c r="M135" s="105">
        <v>14</v>
      </c>
    </row>
    <row r="136" spans="1:13">
      <c r="A136" s="109" t="s">
        <v>173</v>
      </c>
      <c r="B136" s="111">
        <v>0.191</v>
      </c>
      <c r="C136" s="112">
        <v>1824</v>
      </c>
      <c r="D136" s="112">
        <v>3129</v>
      </c>
      <c r="E136" s="112">
        <v>1396</v>
      </c>
      <c r="F136" s="112">
        <v>1733</v>
      </c>
      <c r="G136" s="2">
        <v>9549.7382198952873</v>
      </c>
      <c r="H136" s="2">
        <v>16382.19895287958</v>
      </c>
      <c r="I136" s="107">
        <v>1.72</v>
      </c>
      <c r="J136" s="106">
        <v>80.599999999999994</v>
      </c>
      <c r="K136" s="110">
        <v>4.2503192154092746</v>
      </c>
      <c r="L136" s="1">
        <v>3136</v>
      </c>
      <c r="M136" s="105">
        <v>-7</v>
      </c>
    </row>
    <row r="137" spans="1:13">
      <c r="A137" s="109" t="s">
        <v>174</v>
      </c>
      <c r="B137" s="111">
        <v>0.22900000000000001</v>
      </c>
      <c r="C137" s="112">
        <v>1130</v>
      </c>
      <c r="D137" s="112">
        <v>1953</v>
      </c>
      <c r="E137" s="112">
        <v>859</v>
      </c>
      <c r="F137" s="112">
        <v>1094</v>
      </c>
      <c r="G137" s="2">
        <v>4934.4978165938865</v>
      </c>
      <c r="H137" s="2">
        <v>8528.3842794759821</v>
      </c>
      <c r="I137" s="107">
        <v>1.73</v>
      </c>
      <c r="J137" s="106">
        <v>78.5</v>
      </c>
      <c r="K137" s="110">
        <v>2.6528838055910242</v>
      </c>
      <c r="L137" s="1">
        <v>1865</v>
      </c>
      <c r="M137" s="105">
        <v>88</v>
      </c>
    </row>
    <row r="138" spans="1:13">
      <c r="A138" s="109" t="s">
        <v>175</v>
      </c>
      <c r="B138" s="111">
        <v>0.222</v>
      </c>
      <c r="C138" s="112">
        <v>1311</v>
      </c>
      <c r="D138" s="112">
        <v>2439</v>
      </c>
      <c r="E138" s="112">
        <v>1056</v>
      </c>
      <c r="F138" s="112">
        <v>1383</v>
      </c>
      <c r="G138" s="2">
        <v>5905.405405405405</v>
      </c>
      <c r="H138" s="2">
        <v>10986.486486486487</v>
      </c>
      <c r="I138" s="107">
        <v>1.86</v>
      </c>
      <c r="J138" s="106">
        <v>76.400000000000006</v>
      </c>
      <c r="K138" s="110">
        <v>3.3130484392404034</v>
      </c>
      <c r="L138" s="122">
        <v>2448</v>
      </c>
      <c r="M138" s="105">
        <v>-9</v>
      </c>
    </row>
    <row r="139" spans="1:13">
      <c r="A139" s="109" t="s">
        <v>176</v>
      </c>
      <c r="B139" s="111">
        <v>0.192</v>
      </c>
      <c r="C139" s="112">
        <v>989</v>
      </c>
      <c r="D139" s="112">
        <v>1854</v>
      </c>
      <c r="E139" s="112">
        <v>841</v>
      </c>
      <c r="F139" s="112">
        <v>1013</v>
      </c>
      <c r="G139" s="2">
        <v>5151.041666666667</v>
      </c>
      <c r="H139" s="2">
        <v>9656.25</v>
      </c>
      <c r="I139" s="107">
        <v>1.87</v>
      </c>
      <c r="J139" s="106">
        <v>83</v>
      </c>
      <c r="K139" s="110">
        <v>2.5184058246624468</v>
      </c>
      <c r="L139" s="1">
        <v>1841</v>
      </c>
      <c r="M139" s="105">
        <v>13</v>
      </c>
    </row>
    <row r="140" spans="1:13">
      <c r="A140" s="109" t="s">
        <v>177</v>
      </c>
      <c r="B140" s="111">
        <v>0.16700000000000001</v>
      </c>
      <c r="C140" s="112">
        <v>956</v>
      </c>
      <c r="D140" s="112">
        <v>1551</v>
      </c>
      <c r="E140" s="112">
        <v>689</v>
      </c>
      <c r="F140" s="112">
        <v>862</v>
      </c>
      <c r="G140" s="2">
        <v>5724.5508982035926</v>
      </c>
      <c r="H140" s="2">
        <v>9287.4251497005989</v>
      </c>
      <c r="I140" s="107">
        <v>1.62</v>
      </c>
      <c r="J140" s="106">
        <v>79.900000000000006</v>
      </c>
      <c r="K140" s="110">
        <v>2.1068217012143768</v>
      </c>
      <c r="L140" s="1">
        <v>1501</v>
      </c>
      <c r="M140" s="105">
        <v>50</v>
      </c>
    </row>
    <row r="141" spans="1:13">
      <c r="A141" s="109" t="s">
        <v>178</v>
      </c>
      <c r="B141" s="111">
        <v>0.21099999999999999</v>
      </c>
      <c r="C141" s="112">
        <v>2203</v>
      </c>
      <c r="D141" s="112">
        <v>3723</v>
      </c>
      <c r="E141" s="112">
        <v>1703</v>
      </c>
      <c r="F141" s="112">
        <v>2020</v>
      </c>
      <c r="G141" s="2">
        <v>10440.758293838862</v>
      </c>
      <c r="H141" s="2">
        <v>17644.549763033177</v>
      </c>
      <c r="I141" s="107">
        <v>1.69</v>
      </c>
      <c r="J141" s="106">
        <v>84.3</v>
      </c>
      <c r="K141" s="110">
        <v>5.0571871009807383</v>
      </c>
      <c r="L141" s="1">
        <v>3645</v>
      </c>
      <c r="M141" s="105">
        <v>78</v>
      </c>
    </row>
    <row r="142" spans="1:13">
      <c r="A142" s="109" t="s">
        <v>179</v>
      </c>
      <c r="B142" s="111">
        <v>0.215</v>
      </c>
      <c r="C142" s="112">
        <v>1166</v>
      </c>
      <c r="D142" s="112">
        <v>2180</v>
      </c>
      <c r="E142" s="112">
        <v>1050</v>
      </c>
      <c r="F142" s="112">
        <v>1130</v>
      </c>
      <c r="G142" s="2">
        <v>5423.2558139534885</v>
      </c>
      <c r="H142" s="2">
        <v>10139.534883720931</v>
      </c>
      <c r="I142" s="107">
        <v>1.87</v>
      </c>
      <c r="J142" s="106">
        <v>92.9</v>
      </c>
      <c r="K142" s="110">
        <v>2.9612323073161457</v>
      </c>
      <c r="L142" s="1">
        <v>2181</v>
      </c>
      <c r="M142" s="105">
        <v>-1</v>
      </c>
    </row>
    <row r="143" spans="1:13">
      <c r="A143" s="109" t="s">
        <v>180</v>
      </c>
      <c r="B143" s="111">
        <v>0.14699999999999999</v>
      </c>
      <c r="C143" s="112">
        <v>1274</v>
      </c>
      <c r="D143" s="112">
        <v>2104</v>
      </c>
      <c r="E143" s="112">
        <v>1009</v>
      </c>
      <c r="F143" s="112">
        <v>1095</v>
      </c>
      <c r="G143" s="2">
        <v>8666.6666666666679</v>
      </c>
      <c r="H143" s="2">
        <v>14312.925170068029</v>
      </c>
      <c r="I143" s="107">
        <v>1.65</v>
      </c>
      <c r="J143" s="106">
        <v>92.1</v>
      </c>
      <c r="K143" s="110">
        <v>2.8579966855931973</v>
      </c>
      <c r="L143" s="1">
        <v>2015</v>
      </c>
      <c r="M143" s="105">
        <v>89</v>
      </c>
    </row>
    <row r="144" spans="1:13">
      <c r="A144" s="109" t="s">
        <v>181</v>
      </c>
      <c r="B144" s="111">
        <v>0.26200000000000001</v>
      </c>
      <c r="C144" s="112">
        <v>1142</v>
      </c>
      <c r="D144" s="112">
        <v>2031</v>
      </c>
      <c r="E144" s="112">
        <v>1011</v>
      </c>
      <c r="F144" s="112">
        <v>1020</v>
      </c>
      <c r="G144" s="2">
        <v>4358.7786259541981</v>
      </c>
      <c r="H144" s="2">
        <v>7751.9083969465646</v>
      </c>
      <c r="I144" s="107">
        <v>1.78</v>
      </c>
      <c r="J144" s="106">
        <v>99.1</v>
      </c>
      <c r="K144" s="110">
        <v>2.7588361542014184</v>
      </c>
      <c r="L144" s="1">
        <v>2097</v>
      </c>
      <c r="M144" s="105">
        <v>-66</v>
      </c>
    </row>
    <row r="145" spans="1:13" s="3" customFormat="1">
      <c r="A145" s="121" t="s">
        <v>182</v>
      </c>
      <c r="B145" s="120">
        <v>15.78</v>
      </c>
      <c r="C145" s="119">
        <v>42109</v>
      </c>
      <c r="D145" s="119">
        <v>97671</v>
      </c>
      <c r="E145" s="119">
        <v>48726</v>
      </c>
      <c r="F145" s="119">
        <v>48945</v>
      </c>
      <c r="G145" s="118">
        <v>2668.5044359949302</v>
      </c>
      <c r="H145" s="118">
        <v>6189.5437262357418</v>
      </c>
      <c r="I145" s="117">
        <v>2.3199999999999998</v>
      </c>
      <c r="J145" s="116">
        <v>99.6</v>
      </c>
      <c r="K145" s="115">
        <v>100</v>
      </c>
      <c r="L145" s="114">
        <v>97928</v>
      </c>
      <c r="M145" s="113">
        <v>-257</v>
      </c>
    </row>
    <row r="146" spans="1:13" ht="21">
      <c r="A146" s="109" t="s">
        <v>80</v>
      </c>
      <c r="B146" s="111">
        <v>0.66900000000000004</v>
      </c>
      <c r="C146" s="112">
        <v>3458</v>
      </c>
      <c r="D146" s="112">
        <v>7335</v>
      </c>
      <c r="E146" s="112">
        <v>3600</v>
      </c>
      <c r="F146" s="112">
        <v>3735</v>
      </c>
      <c r="G146" s="2">
        <v>5168.9088191330338</v>
      </c>
      <c r="H146" s="2">
        <v>10964.125560538116</v>
      </c>
      <c r="I146" s="107">
        <v>2.12</v>
      </c>
      <c r="J146" s="106">
        <v>96.4</v>
      </c>
      <c r="K146" s="110">
        <v>7.5099057038424917</v>
      </c>
      <c r="L146" s="1">
        <v>7337</v>
      </c>
      <c r="M146" s="105">
        <v>-2</v>
      </c>
    </row>
    <row r="147" spans="1:13">
      <c r="A147" s="109" t="s">
        <v>81</v>
      </c>
      <c r="B147" s="111">
        <v>0.28000000000000003</v>
      </c>
      <c r="C147" s="112">
        <v>1445</v>
      </c>
      <c r="D147" s="112">
        <v>3586</v>
      </c>
      <c r="E147" s="112">
        <v>1708</v>
      </c>
      <c r="F147" s="112">
        <v>1878</v>
      </c>
      <c r="G147" s="2">
        <v>5160.7142857142853</v>
      </c>
      <c r="H147" s="2">
        <v>12807.142857142855</v>
      </c>
      <c r="I147" s="107">
        <v>2.48</v>
      </c>
      <c r="J147" s="106">
        <v>90.9</v>
      </c>
      <c r="K147" s="110">
        <v>3.6715094552118845</v>
      </c>
      <c r="L147" s="1">
        <v>3640</v>
      </c>
      <c r="M147" s="105">
        <v>-54</v>
      </c>
    </row>
    <row r="148" spans="1:13">
      <c r="A148" s="109" t="s">
        <v>76</v>
      </c>
      <c r="B148" s="111">
        <v>0.19600000000000001</v>
      </c>
      <c r="C148" s="112">
        <v>414</v>
      </c>
      <c r="D148" s="112">
        <v>1024</v>
      </c>
      <c r="E148" s="112">
        <v>538</v>
      </c>
      <c r="F148" s="112">
        <v>486</v>
      </c>
      <c r="G148" s="2">
        <v>2112.2448979591836</v>
      </c>
      <c r="H148" s="2">
        <v>5224.4897959183672</v>
      </c>
      <c r="I148" s="107">
        <v>2.4700000000000002</v>
      </c>
      <c r="J148" s="106">
        <v>110.7</v>
      </c>
      <c r="K148" s="110">
        <v>1.0484176469985973</v>
      </c>
      <c r="L148" s="1">
        <v>1023</v>
      </c>
      <c r="M148" s="105">
        <v>1</v>
      </c>
    </row>
    <row r="149" spans="1:13">
      <c r="A149" s="109" t="s">
        <v>82</v>
      </c>
      <c r="B149" s="111">
        <v>5.3999999999999999E-2</v>
      </c>
      <c r="C149" s="112">
        <v>160</v>
      </c>
      <c r="D149" s="112">
        <v>344</v>
      </c>
      <c r="E149" s="112">
        <v>166</v>
      </c>
      <c r="F149" s="112">
        <v>178</v>
      </c>
      <c r="G149" s="2">
        <v>2962.962962962963</v>
      </c>
      <c r="H149" s="2">
        <v>6370.3703703703704</v>
      </c>
      <c r="I149" s="107">
        <v>2.15</v>
      </c>
      <c r="J149" s="106">
        <v>93.3</v>
      </c>
      <c r="K149" s="110">
        <v>0.35220280328859127</v>
      </c>
      <c r="L149" s="1">
        <v>350</v>
      </c>
      <c r="M149" s="105">
        <v>-6</v>
      </c>
    </row>
    <row r="150" spans="1:13">
      <c r="A150" s="109" t="s">
        <v>83</v>
      </c>
      <c r="B150" s="111">
        <v>0.16700000000000001</v>
      </c>
      <c r="C150" s="112">
        <v>1098</v>
      </c>
      <c r="D150" s="112">
        <v>2240</v>
      </c>
      <c r="E150" s="112">
        <v>1094</v>
      </c>
      <c r="F150" s="112">
        <v>1146</v>
      </c>
      <c r="G150" s="2">
        <v>6574.8502994011969</v>
      </c>
      <c r="H150" s="2">
        <v>13413.17365269461</v>
      </c>
      <c r="I150" s="107">
        <v>2.04</v>
      </c>
      <c r="J150" s="106">
        <v>95.5</v>
      </c>
      <c r="K150" s="110">
        <v>2.2934136028094314</v>
      </c>
      <c r="L150" s="1">
        <v>2300</v>
      </c>
      <c r="M150" s="105">
        <v>-60</v>
      </c>
    </row>
    <row r="151" spans="1:13" ht="21">
      <c r="A151" s="109" t="s">
        <v>84</v>
      </c>
      <c r="B151" s="111">
        <v>0.35599999999999998</v>
      </c>
      <c r="C151" s="112">
        <v>1289</v>
      </c>
      <c r="D151" s="112">
        <v>2833</v>
      </c>
      <c r="E151" s="112">
        <v>1369</v>
      </c>
      <c r="F151" s="112">
        <v>1464</v>
      </c>
      <c r="G151" s="2">
        <v>3620.7865168539329</v>
      </c>
      <c r="H151" s="2">
        <v>7957.8651685393261</v>
      </c>
      <c r="I151" s="107">
        <v>2.2000000000000002</v>
      </c>
      <c r="J151" s="106">
        <v>93.5</v>
      </c>
      <c r="K151" s="110">
        <v>2.9005539003388927</v>
      </c>
      <c r="L151" s="1">
        <v>2813</v>
      </c>
      <c r="M151" s="105">
        <v>20</v>
      </c>
    </row>
    <row r="152" spans="1:13">
      <c r="A152" s="109" t="s">
        <v>85</v>
      </c>
      <c r="B152" s="111">
        <v>0.42</v>
      </c>
      <c r="C152" s="112">
        <v>2033</v>
      </c>
      <c r="D152" s="112">
        <v>3943</v>
      </c>
      <c r="E152" s="112">
        <v>1932</v>
      </c>
      <c r="F152" s="112">
        <v>2011</v>
      </c>
      <c r="G152" s="2">
        <v>4840.4761904761908</v>
      </c>
      <c r="H152" s="2">
        <v>9388.0952380952385</v>
      </c>
      <c r="I152" s="107">
        <v>1.94</v>
      </c>
      <c r="J152" s="106">
        <v>96.1</v>
      </c>
      <c r="K152" s="110">
        <v>4.0370222481596381</v>
      </c>
      <c r="L152" s="1">
        <v>4008</v>
      </c>
      <c r="M152" s="105">
        <v>-65</v>
      </c>
    </row>
    <row r="153" spans="1:13">
      <c r="A153" s="109" t="s">
        <v>86</v>
      </c>
      <c r="B153" s="111">
        <v>0.47099999999999997</v>
      </c>
      <c r="C153" s="112">
        <v>2566</v>
      </c>
      <c r="D153" s="112">
        <v>5168</v>
      </c>
      <c r="E153" s="112">
        <v>2590</v>
      </c>
      <c r="F153" s="112">
        <v>2578</v>
      </c>
      <c r="G153" s="2">
        <v>5447.9830148619958</v>
      </c>
      <c r="H153" s="2">
        <v>10972.3991507431</v>
      </c>
      <c r="I153" s="107">
        <v>2.0099999999999998</v>
      </c>
      <c r="J153" s="106">
        <v>100.5</v>
      </c>
      <c r="K153" s="110">
        <v>5.2912328121960455</v>
      </c>
      <c r="L153" s="122">
        <v>5257</v>
      </c>
      <c r="M153" s="105">
        <v>-89</v>
      </c>
    </row>
    <row r="154" spans="1:13">
      <c r="A154" s="109" t="s">
        <v>87</v>
      </c>
      <c r="B154" s="111">
        <v>0.78800000000000003</v>
      </c>
      <c r="C154" s="112">
        <v>3474</v>
      </c>
      <c r="D154" s="112">
        <v>7731</v>
      </c>
      <c r="E154" s="112">
        <v>3836</v>
      </c>
      <c r="F154" s="112">
        <v>3895</v>
      </c>
      <c r="G154" s="2">
        <v>4408.6294416243654</v>
      </c>
      <c r="H154" s="2">
        <v>9810.9137055837564</v>
      </c>
      <c r="I154" s="107">
        <v>2.23</v>
      </c>
      <c r="J154" s="106">
        <v>98.5</v>
      </c>
      <c r="K154" s="110">
        <v>7.91534846576773</v>
      </c>
      <c r="L154" s="1">
        <v>7690</v>
      </c>
      <c r="M154" s="105">
        <v>41</v>
      </c>
    </row>
    <row r="155" spans="1:13">
      <c r="A155" s="109" t="s">
        <v>183</v>
      </c>
      <c r="B155" s="111">
        <v>3.7869999999999999</v>
      </c>
      <c r="C155" s="112">
        <v>3605</v>
      </c>
      <c r="D155" s="112">
        <v>8926</v>
      </c>
      <c r="E155" s="112">
        <v>4556</v>
      </c>
      <c r="F155" s="112">
        <v>4370</v>
      </c>
      <c r="G155" s="2">
        <v>951.9408502772643</v>
      </c>
      <c r="H155" s="2">
        <v>2357.0108265117506</v>
      </c>
      <c r="I155" s="107">
        <v>2.48</v>
      </c>
      <c r="J155" s="106">
        <v>104.3</v>
      </c>
      <c r="K155" s="110">
        <v>9.1388436690522266</v>
      </c>
      <c r="L155" s="1">
        <v>8908</v>
      </c>
      <c r="M155" s="105">
        <v>18</v>
      </c>
    </row>
    <row r="156" spans="1:13">
      <c r="A156" s="109" t="s">
        <v>184</v>
      </c>
      <c r="B156" s="111">
        <v>3.4039999999999999</v>
      </c>
      <c r="C156" s="112">
        <v>8075</v>
      </c>
      <c r="D156" s="112">
        <v>20882</v>
      </c>
      <c r="E156" s="112">
        <v>10715</v>
      </c>
      <c r="F156" s="112">
        <v>10167</v>
      </c>
      <c r="G156" s="2">
        <v>2372.2091656874268</v>
      </c>
      <c r="H156" s="2">
        <v>6134.5475910693303</v>
      </c>
      <c r="I156" s="107">
        <v>2.59</v>
      </c>
      <c r="J156" s="106">
        <v>105.4</v>
      </c>
      <c r="K156" s="110">
        <v>21.37993877404757</v>
      </c>
      <c r="L156" s="1">
        <v>20859</v>
      </c>
      <c r="M156" s="105">
        <v>23</v>
      </c>
    </row>
    <row r="157" spans="1:13">
      <c r="A157" s="109" t="s">
        <v>185</v>
      </c>
      <c r="B157" s="111">
        <v>1.639</v>
      </c>
      <c r="C157" s="112">
        <v>2767</v>
      </c>
      <c r="D157" s="112">
        <v>7182</v>
      </c>
      <c r="E157" s="112">
        <v>3553</v>
      </c>
      <c r="F157" s="112">
        <v>3629</v>
      </c>
      <c r="G157" s="2">
        <v>1688.2245271507015</v>
      </c>
      <c r="H157" s="2">
        <v>4381.9402074435629</v>
      </c>
      <c r="I157" s="107">
        <v>2.6</v>
      </c>
      <c r="J157" s="106">
        <v>97.9</v>
      </c>
      <c r="K157" s="110">
        <v>7.3532573640077397</v>
      </c>
      <c r="L157" s="1">
        <v>7225</v>
      </c>
      <c r="M157" s="105">
        <v>-43</v>
      </c>
    </row>
    <row r="158" spans="1:13">
      <c r="A158" s="109" t="s">
        <v>186</v>
      </c>
      <c r="B158" s="111">
        <v>1.143</v>
      </c>
      <c r="C158" s="112">
        <v>4387</v>
      </c>
      <c r="D158" s="112">
        <v>9898</v>
      </c>
      <c r="E158" s="112">
        <v>4929</v>
      </c>
      <c r="F158" s="112">
        <v>4969</v>
      </c>
      <c r="G158" s="2">
        <v>3838.1452318460192</v>
      </c>
      <c r="H158" s="2">
        <v>8659.6675415573045</v>
      </c>
      <c r="I158" s="107">
        <v>2.2599999999999998</v>
      </c>
      <c r="J158" s="106">
        <v>99.2</v>
      </c>
      <c r="K158" s="110">
        <v>10.134021357414175</v>
      </c>
      <c r="L158" s="1">
        <v>9834</v>
      </c>
      <c r="M158" s="105">
        <v>64</v>
      </c>
    </row>
    <row r="159" spans="1:13">
      <c r="A159" s="109" t="s">
        <v>187</v>
      </c>
      <c r="B159" s="111">
        <v>1.6879999999999999</v>
      </c>
      <c r="C159" s="112">
        <v>3527</v>
      </c>
      <c r="D159" s="112">
        <v>7938</v>
      </c>
      <c r="E159" s="112">
        <v>4072</v>
      </c>
      <c r="F159" s="112">
        <v>3866</v>
      </c>
      <c r="G159" s="2">
        <v>2089.4549763033174</v>
      </c>
      <c r="H159" s="2">
        <v>4702.6066350710898</v>
      </c>
      <c r="I159" s="107">
        <v>2.25</v>
      </c>
      <c r="J159" s="106">
        <v>105.3</v>
      </c>
      <c r="K159" s="110">
        <v>8.1272844549559231</v>
      </c>
      <c r="L159" s="1">
        <v>8026</v>
      </c>
      <c r="M159" s="105">
        <v>-88</v>
      </c>
    </row>
    <row r="160" spans="1:13">
      <c r="A160" s="109" t="s">
        <v>188</v>
      </c>
      <c r="B160" s="111">
        <v>0.71799999999999997</v>
      </c>
      <c r="C160" s="112">
        <v>3811</v>
      </c>
      <c r="D160" s="112">
        <v>8641</v>
      </c>
      <c r="E160" s="112">
        <v>4068</v>
      </c>
      <c r="F160" s="112">
        <v>4573</v>
      </c>
      <c r="G160" s="2">
        <v>5307.7994428969359</v>
      </c>
      <c r="H160" s="2">
        <v>12034.818941504178</v>
      </c>
      <c r="I160" s="107">
        <v>2.27</v>
      </c>
      <c r="J160" s="106">
        <v>89</v>
      </c>
      <c r="K160" s="110">
        <v>8.8470477419090621</v>
      </c>
      <c r="L160" s="1">
        <v>8658</v>
      </c>
      <c r="M160" s="105">
        <v>-17</v>
      </c>
    </row>
    <row r="161" spans="1:13" s="3" customFormat="1">
      <c r="A161" s="121" t="s">
        <v>13</v>
      </c>
      <c r="B161" s="120">
        <v>74.27</v>
      </c>
      <c r="C161" s="119">
        <v>82518</v>
      </c>
      <c r="D161" s="119">
        <v>194994</v>
      </c>
      <c r="E161" s="119">
        <v>93249</v>
      </c>
      <c r="F161" s="119">
        <v>101745</v>
      </c>
      <c r="G161" s="118">
        <v>1111.0542614783897</v>
      </c>
      <c r="H161" s="118">
        <v>2625.4746196310762</v>
      </c>
      <c r="I161" s="117">
        <v>2.36</v>
      </c>
      <c r="J161" s="116">
        <v>91.6</v>
      </c>
      <c r="K161" s="115">
        <v>100</v>
      </c>
      <c r="L161" s="114">
        <v>194985</v>
      </c>
      <c r="M161" s="113">
        <v>9</v>
      </c>
    </row>
    <row r="162" spans="1:13">
      <c r="A162" s="109" t="s">
        <v>88</v>
      </c>
      <c r="B162" s="111">
        <v>1.621</v>
      </c>
      <c r="C162" s="112">
        <v>7326</v>
      </c>
      <c r="D162" s="112">
        <v>18340</v>
      </c>
      <c r="E162" s="112">
        <v>8790</v>
      </c>
      <c r="F162" s="112">
        <v>9550</v>
      </c>
      <c r="G162" s="2">
        <v>4519.4324491054904</v>
      </c>
      <c r="H162" s="2">
        <v>11314.003701418877</v>
      </c>
      <c r="I162" s="107">
        <v>2.5</v>
      </c>
      <c r="J162" s="106">
        <v>92</v>
      </c>
      <c r="K162" s="110">
        <v>9.4054176025928999</v>
      </c>
      <c r="L162" s="1">
        <v>18427</v>
      </c>
      <c r="M162" s="105">
        <v>-87</v>
      </c>
    </row>
    <row r="163" spans="1:13">
      <c r="A163" s="109" t="s">
        <v>89</v>
      </c>
      <c r="B163" s="111">
        <v>0.36599999999999999</v>
      </c>
      <c r="C163" s="112">
        <v>2528</v>
      </c>
      <c r="D163" s="112">
        <v>6521</v>
      </c>
      <c r="E163" s="112">
        <v>3319</v>
      </c>
      <c r="F163" s="112">
        <v>3202</v>
      </c>
      <c r="G163" s="2">
        <v>6907.1038251366126</v>
      </c>
      <c r="H163" s="2">
        <v>17816.939890710382</v>
      </c>
      <c r="I163" s="107">
        <v>2.58</v>
      </c>
      <c r="J163" s="106">
        <v>103.7</v>
      </c>
      <c r="K163" s="110">
        <v>3.3442054627321869</v>
      </c>
      <c r="L163" s="1">
        <v>6644</v>
      </c>
      <c r="M163" s="105">
        <v>-123</v>
      </c>
    </row>
    <row r="164" spans="1:13">
      <c r="A164" s="109" t="s">
        <v>90</v>
      </c>
      <c r="B164" s="111">
        <v>1.1719999999999999</v>
      </c>
      <c r="C164" s="112">
        <v>5766</v>
      </c>
      <c r="D164" s="112">
        <v>14424</v>
      </c>
      <c r="E164" s="112">
        <v>6967</v>
      </c>
      <c r="F164" s="112">
        <v>7457</v>
      </c>
      <c r="G164" s="2">
        <v>4919.7952218430037</v>
      </c>
      <c r="H164" s="2">
        <v>12307.167235494881</v>
      </c>
      <c r="I164" s="107">
        <v>2.5</v>
      </c>
      <c r="J164" s="106">
        <v>93.4</v>
      </c>
      <c r="K164" s="110">
        <v>7.3971506815594319</v>
      </c>
      <c r="L164" s="1">
        <v>14352</v>
      </c>
      <c r="M164" s="105">
        <v>72</v>
      </c>
    </row>
    <row r="165" spans="1:13">
      <c r="A165" s="109" t="s">
        <v>91</v>
      </c>
      <c r="B165" s="111">
        <v>1.1879999999999999</v>
      </c>
      <c r="C165" s="112">
        <v>6090</v>
      </c>
      <c r="D165" s="112">
        <v>15898</v>
      </c>
      <c r="E165" s="112">
        <v>7513</v>
      </c>
      <c r="F165" s="112">
        <v>8385</v>
      </c>
      <c r="G165" s="2">
        <v>5126.2626262626263</v>
      </c>
      <c r="H165" s="2">
        <v>13382.154882154882</v>
      </c>
      <c r="I165" s="107">
        <v>2.61</v>
      </c>
      <c r="J165" s="106">
        <v>89.6</v>
      </c>
      <c r="K165" s="110">
        <v>8.153071376555177</v>
      </c>
      <c r="L165" s="1">
        <v>15666</v>
      </c>
      <c r="M165" s="105">
        <v>232</v>
      </c>
    </row>
    <row r="166" spans="1:13">
      <c r="A166" s="109" t="s">
        <v>92</v>
      </c>
      <c r="B166" s="111">
        <v>0.84399999999999997</v>
      </c>
      <c r="C166" s="112">
        <v>2669</v>
      </c>
      <c r="D166" s="112">
        <v>6277</v>
      </c>
      <c r="E166" s="112">
        <v>2985</v>
      </c>
      <c r="F166" s="112">
        <v>3292</v>
      </c>
      <c r="G166" s="2">
        <v>3162.3222748815165</v>
      </c>
      <c r="H166" s="2">
        <v>7437.2037914691946</v>
      </c>
      <c r="I166" s="107">
        <v>2.35</v>
      </c>
      <c r="J166" s="106">
        <v>90.7</v>
      </c>
      <c r="K166" s="110">
        <v>3.2190734073868938</v>
      </c>
      <c r="L166" s="1">
        <v>6337</v>
      </c>
      <c r="M166" s="105">
        <v>-60</v>
      </c>
    </row>
    <row r="167" spans="1:13">
      <c r="A167" s="109" t="s">
        <v>93</v>
      </c>
      <c r="B167" s="111">
        <v>0.60699999999999998</v>
      </c>
      <c r="C167" s="112">
        <v>3130</v>
      </c>
      <c r="D167" s="112">
        <v>7564</v>
      </c>
      <c r="E167" s="112">
        <v>3592</v>
      </c>
      <c r="F167" s="112">
        <v>3972</v>
      </c>
      <c r="G167" s="2">
        <v>5156.5074135090608</v>
      </c>
      <c r="H167" s="2">
        <v>12461.285008237233</v>
      </c>
      <c r="I167" s="107">
        <v>2.42</v>
      </c>
      <c r="J167" s="106">
        <v>90.4</v>
      </c>
      <c r="K167" s="110">
        <v>3.879093715704073</v>
      </c>
      <c r="L167" s="1">
        <v>7576</v>
      </c>
      <c r="M167" s="105">
        <v>-12</v>
      </c>
    </row>
    <row r="168" spans="1:13">
      <c r="A168" s="109" t="s">
        <v>94</v>
      </c>
      <c r="B168" s="111">
        <v>1.032</v>
      </c>
      <c r="C168" s="112">
        <v>4838</v>
      </c>
      <c r="D168" s="112">
        <v>9852</v>
      </c>
      <c r="E168" s="112">
        <v>4614</v>
      </c>
      <c r="F168" s="112">
        <v>5238</v>
      </c>
      <c r="G168" s="2">
        <v>4687.9844961240306</v>
      </c>
      <c r="H168" s="2">
        <v>9546.5116279069771</v>
      </c>
      <c r="I168" s="107">
        <v>2.04</v>
      </c>
      <c r="J168" s="106">
        <v>88.1</v>
      </c>
      <c r="K168" s="110">
        <v>5.0524631527123915</v>
      </c>
      <c r="L168" s="1">
        <v>9699</v>
      </c>
      <c r="M168" s="105">
        <v>153</v>
      </c>
    </row>
    <row r="169" spans="1:13" ht="21">
      <c r="A169" s="109" t="s">
        <v>95</v>
      </c>
      <c r="B169" s="111">
        <v>0.68300000000000005</v>
      </c>
      <c r="C169" s="112">
        <v>3917</v>
      </c>
      <c r="D169" s="112">
        <v>7633</v>
      </c>
      <c r="E169" s="112">
        <v>3643</v>
      </c>
      <c r="F169" s="112">
        <v>3990</v>
      </c>
      <c r="G169" s="2">
        <v>5734.9926793557825</v>
      </c>
      <c r="H169" s="2">
        <v>11175.695461200585</v>
      </c>
      <c r="I169" s="107">
        <v>1.95</v>
      </c>
      <c r="J169" s="106">
        <v>91.3</v>
      </c>
      <c r="K169" s="110">
        <v>3.9144794198795858</v>
      </c>
      <c r="L169" s="1">
        <v>7695</v>
      </c>
      <c r="M169" s="105">
        <v>-62</v>
      </c>
    </row>
    <row r="170" spans="1:13" ht="21">
      <c r="A170" s="109" t="s">
        <v>96</v>
      </c>
      <c r="B170" s="111">
        <v>0.92100000000000004</v>
      </c>
      <c r="C170" s="112">
        <v>6046</v>
      </c>
      <c r="D170" s="112">
        <v>11322</v>
      </c>
      <c r="E170" s="112">
        <v>5321</v>
      </c>
      <c r="F170" s="112">
        <v>6001</v>
      </c>
      <c r="G170" s="2">
        <v>6564.6036916395224</v>
      </c>
      <c r="H170" s="2">
        <v>12293.159609120521</v>
      </c>
      <c r="I170" s="107">
        <v>1.87</v>
      </c>
      <c r="J170" s="106">
        <v>88.7</v>
      </c>
      <c r="K170" s="110">
        <v>5.8063325025385391</v>
      </c>
      <c r="L170" s="1">
        <v>11142</v>
      </c>
      <c r="M170" s="105">
        <v>180</v>
      </c>
    </row>
    <row r="171" spans="1:13">
      <c r="A171" s="109" t="s">
        <v>189</v>
      </c>
      <c r="B171" s="111">
        <v>0.94599999999999995</v>
      </c>
      <c r="C171" s="112">
        <v>5400</v>
      </c>
      <c r="D171" s="112">
        <v>12470</v>
      </c>
      <c r="E171" s="112">
        <v>5984</v>
      </c>
      <c r="F171" s="112">
        <v>6486</v>
      </c>
      <c r="G171" s="2">
        <v>5708.2452431289639</v>
      </c>
      <c r="H171" s="2">
        <v>13181.818181818182</v>
      </c>
      <c r="I171" s="107">
        <v>2.31</v>
      </c>
      <c r="J171" s="106">
        <v>92.3</v>
      </c>
      <c r="K171" s="110">
        <v>6.3950685662122932</v>
      </c>
      <c r="L171" s="1">
        <v>12437</v>
      </c>
      <c r="M171" s="105">
        <v>33</v>
      </c>
    </row>
    <row r="172" spans="1:13" ht="21">
      <c r="A172" s="109" t="s">
        <v>190</v>
      </c>
      <c r="B172" s="111">
        <v>0.59599999999999997</v>
      </c>
      <c r="C172" s="112">
        <v>1889</v>
      </c>
      <c r="D172" s="112">
        <v>4589</v>
      </c>
      <c r="E172" s="112">
        <v>2253</v>
      </c>
      <c r="F172" s="112">
        <v>2336</v>
      </c>
      <c r="G172" s="2">
        <v>3169.4630872483222</v>
      </c>
      <c r="H172" s="2">
        <v>7699.6644295302012</v>
      </c>
      <c r="I172" s="107">
        <v>2.4300000000000002</v>
      </c>
      <c r="J172" s="106">
        <v>96.4</v>
      </c>
      <c r="K172" s="110">
        <v>2.3534057458178199</v>
      </c>
      <c r="L172" s="1">
        <v>4536</v>
      </c>
      <c r="M172" s="105">
        <v>53</v>
      </c>
    </row>
    <row r="173" spans="1:13">
      <c r="A173" s="123" t="s">
        <v>347</v>
      </c>
      <c r="B173" s="111">
        <v>1.2569999999999999</v>
      </c>
      <c r="C173" s="112">
        <v>5083</v>
      </c>
      <c r="D173" s="112">
        <v>10694</v>
      </c>
      <c r="E173" s="112">
        <v>5159</v>
      </c>
      <c r="F173" s="112">
        <v>5535</v>
      </c>
      <c r="G173" s="2">
        <v>4043.7549721559271</v>
      </c>
      <c r="H173" s="2">
        <v>8507.5576770087519</v>
      </c>
      <c r="I173" s="107">
        <v>2.1</v>
      </c>
      <c r="J173" s="106">
        <v>93.2</v>
      </c>
      <c r="K173" s="110">
        <v>5.4842713109121304</v>
      </c>
      <c r="L173" s="1">
        <v>10675</v>
      </c>
      <c r="M173" s="105">
        <v>19</v>
      </c>
    </row>
    <row r="174" spans="1:13">
      <c r="A174" s="109" t="s">
        <v>191</v>
      </c>
      <c r="B174" s="111">
        <v>1.28</v>
      </c>
      <c r="C174" s="112">
        <v>4426</v>
      </c>
      <c r="D174" s="112">
        <v>10382</v>
      </c>
      <c r="E174" s="112">
        <v>5052</v>
      </c>
      <c r="F174" s="112">
        <v>5330</v>
      </c>
      <c r="G174" s="2">
        <v>3457.8125</v>
      </c>
      <c r="H174" s="2">
        <v>8110.9375</v>
      </c>
      <c r="I174" s="107">
        <v>2.35</v>
      </c>
      <c r="J174" s="106">
        <v>94.8</v>
      </c>
      <c r="K174" s="110">
        <v>5.324266387683724</v>
      </c>
      <c r="L174" s="1">
        <v>10384</v>
      </c>
      <c r="M174" s="105">
        <v>-2</v>
      </c>
    </row>
    <row r="175" spans="1:13">
      <c r="A175" s="109" t="s">
        <v>192</v>
      </c>
      <c r="B175" s="111">
        <v>0.60399999999999998</v>
      </c>
      <c r="C175" s="112">
        <v>3760</v>
      </c>
      <c r="D175" s="112">
        <v>9154</v>
      </c>
      <c r="E175" s="112">
        <v>4482</v>
      </c>
      <c r="F175" s="112">
        <v>4672</v>
      </c>
      <c r="G175" s="2">
        <v>6225.1655629139077</v>
      </c>
      <c r="H175" s="2">
        <v>15155.629139072847</v>
      </c>
      <c r="I175" s="107">
        <v>2.4300000000000002</v>
      </c>
      <c r="J175" s="106">
        <v>95.9</v>
      </c>
      <c r="K175" s="110">
        <v>4.6945034206180702</v>
      </c>
      <c r="L175" s="122">
        <v>9184</v>
      </c>
      <c r="M175" s="105">
        <v>-30</v>
      </c>
    </row>
    <row r="176" spans="1:13">
      <c r="A176" s="109" t="s">
        <v>193</v>
      </c>
      <c r="B176" s="111">
        <v>0.87</v>
      </c>
      <c r="C176" s="112">
        <v>3404</v>
      </c>
      <c r="D176" s="112">
        <v>8421</v>
      </c>
      <c r="E176" s="112">
        <v>3924</v>
      </c>
      <c r="F176" s="112">
        <v>4497</v>
      </c>
      <c r="G176" s="2">
        <v>3912.6436781609195</v>
      </c>
      <c r="H176" s="2">
        <v>9679.310344827587</v>
      </c>
      <c r="I176" s="107">
        <v>2.4700000000000002</v>
      </c>
      <c r="J176" s="106">
        <v>87.3</v>
      </c>
      <c r="K176" s="110">
        <v>4.318594418289794</v>
      </c>
      <c r="L176" s="1">
        <v>8553</v>
      </c>
      <c r="M176" s="105">
        <v>-132</v>
      </c>
    </row>
    <row r="177" spans="1:13">
      <c r="A177" s="109" t="s">
        <v>194</v>
      </c>
      <c r="B177" s="111">
        <v>0.89300000000000002</v>
      </c>
      <c r="C177" s="112">
        <v>2991</v>
      </c>
      <c r="D177" s="112">
        <v>7964</v>
      </c>
      <c r="E177" s="112">
        <v>3824</v>
      </c>
      <c r="F177" s="112">
        <v>4140</v>
      </c>
      <c r="G177" s="2">
        <v>3349.384098544233</v>
      </c>
      <c r="H177" s="2">
        <v>8918.253079507278</v>
      </c>
      <c r="I177" s="107">
        <v>2.66</v>
      </c>
      <c r="J177" s="106">
        <v>92.4</v>
      </c>
      <c r="K177" s="110">
        <v>4.0842282326635688</v>
      </c>
      <c r="L177" s="1">
        <v>7988</v>
      </c>
      <c r="M177" s="105">
        <v>-24</v>
      </c>
    </row>
    <row r="178" spans="1:13">
      <c r="A178" s="109" t="s">
        <v>195</v>
      </c>
      <c r="B178" s="111">
        <v>14.541</v>
      </c>
      <c r="C178" s="112">
        <v>4874</v>
      </c>
      <c r="D178" s="112">
        <v>12534</v>
      </c>
      <c r="E178" s="112">
        <v>5790</v>
      </c>
      <c r="F178" s="112">
        <v>6744</v>
      </c>
      <c r="G178" s="2">
        <v>335.19015198404509</v>
      </c>
      <c r="H178" s="2">
        <v>861.97648029709092</v>
      </c>
      <c r="I178" s="107">
        <v>2.57</v>
      </c>
      <c r="J178" s="106">
        <v>85.9</v>
      </c>
      <c r="K178" s="110">
        <v>6.4278900889258122</v>
      </c>
      <c r="L178" s="1">
        <v>12668</v>
      </c>
      <c r="M178" s="105">
        <v>-134</v>
      </c>
    </row>
    <row r="179" spans="1:13">
      <c r="A179" s="109" t="s">
        <v>196</v>
      </c>
      <c r="B179" s="111">
        <v>7.8810000000000002</v>
      </c>
      <c r="C179" s="112">
        <v>23</v>
      </c>
      <c r="D179" s="112">
        <v>143</v>
      </c>
      <c r="E179" s="112">
        <v>68</v>
      </c>
      <c r="F179" s="112">
        <v>75</v>
      </c>
      <c r="G179" s="2">
        <v>2.9184113691155944</v>
      </c>
      <c r="H179" s="2">
        <v>18.144905468849132</v>
      </c>
      <c r="I179" s="107">
        <v>6.22</v>
      </c>
      <c r="J179" s="106">
        <v>90.7</v>
      </c>
      <c r="K179" s="110">
        <v>7.3335589813019894E-2</v>
      </c>
      <c r="L179" s="1">
        <v>148</v>
      </c>
      <c r="M179" s="105">
        <v>-5</v>
      </c>
    </row>
    <row r="180" spans="1:13">
      <c r="A180" s="109" t="s">
        <v>197</v>
      </c>
      <c r="B180" s="111">
        <v>8.0820000000000007</v>
      </c>
      <c r="C180" s="112">
        <v>62</v>
      </c>
      <c r="D180" s="112">
        <v>169</v>
      </c>
      <c r="E180" s="112">
        <v>77</v>
      </c>
      <c r="F180" s="112">
        <v>92</v>
      </c>
      <c r="G180" s="2">
        <v>7.6713684731502099</v>
      </c>
      <c r="H180" s="2">
        <v>20.91066567681267</v>
      </c>
      <c r="I180" s="107">
        <v>2.73</v>
      </c>
      <c r="J180" s="106">
        <v>83.7</v>
      </c>
      <c r="K180" s="110">
        <v>8.6669333415387143E-2</v>
      </c>
      <c r="L180" s="1">
        <v>166</v>
      </c>
      <c r="M180" s="105">
        <v>3</v>
      </c>
    </row>
    <row r="181" spans="1:13">
      <c r="A181" s="109" t="s">
        <v>198</v>
      </c>
      <c r="B181" s="111">
        <v>19.785</v>
      </c>
      <c r="C181" s="112">
        <v>864</v>
      </c>
      <c r="D181" s="112">
        <v>2424</v>
      </c>
      <c r="E181" s="112">
        <v>1175</v>
      </c>
      <c r="F181" s="112">
        <v>1249</v>
      </c>
      <c r="G181" s="2">
        <v>43.669446550416986</v>
      </c>
      <c r="H181" s="2">
        <v>122.51705837755875</v>
      </c>
      <c r="I181" s="107">
        <v>2.81</v>
      </c>
      <c r="J181" s="106">
        <v>94.1</v>
      </c>
      <c r="K181" s="110">
        <v>1.2431151727745469</v>
      </c>
      <c r="L181" s="1">
        <v>2437</v>
      </c>
      <c r="M181" s="105">
        <v>-13</v>
      </c>
    </row>
    <row r="182" spans="1:13">
      <c r="A182" s="109" t="s">
        <v>199</v>
      </c>
      <c r="B182" s="111">
        <v>6.98</v>
      </c>
      <c r="C182" s="112">
        <v>3484</v>
      </c>
      <c r="D182" s="112">
        <v>9093</v>
      </c>
      <c r="E182" s="112">
        <v>4297</v>
      </c>
      <c r="F182" s="112">
        <v>4796</v>
      </c>
      <c r="G182" s="2">
        <v>499.14040114613175</v>
      </c>
      <c r="H182" s="2">
        <v>1302.7220630372492</v>
      </c>
      <c r="I182" s="107">
        <v>2.61</v>
      </c>
      <c r="J182" s="106">
        <v>89.6</v>
      </c>
      <c r="K182" s="110">
        <v>4.6632204067817469</v>
      </c>
      <c r="L182" s="1">
        <v>9093</v>
      </c>
      <c r="M182" s="105">
        <v>0</v>
      </c>
    </row>
    <row r="183" spans="1:13">
      <c r="A183" s="109" t="s">
        <v>200</v>
      </c>
      <c r="B183" s="111">
        <v>2.121</v>
      </c>
      <c r="C183" s="112">
        <v>3948</v>
      </c>
      <c r="D183" s="112">
        <v>9126</v>
      </c>
      <c r="E183" s="112">
        <v>4420</v>
      </c>
      <c r="F183" s="112">
        <v>4706</v>
      </c>
      <c r="G183" s="2">
        <v>1861.3861386138615</v>
      </c>
      <c r="H183" s="2">
        <v>4302.6874115983028</v>
      </c>
      <c r="I183" s="107">
        <v>2.31</v>
      </c>
      <c r="J183" s="106">
        <v>93.9</v>
      </c>
      <c r="K183" s="110">
        <v>4.6801440044309057</v>
      </c>
      <c r="L183" s="1">
        <v>9178</v>
      </c>
      <c r="M183" s="105">
        <v>-52</v>
      </c>
    </row>
    <row r="184" spans="1:13" s="3" customFormat="1">
      <c r="A184" s="121" t="s">
        <v>14</v>
      </c>
      <c r="B184" s="120">
        <v>59.2</v>
      </c>
      <c r="C184" s="119">
        <v>58663</v>
      </c>
      <c r="D184" s="119">
        <v>155530</v>
      </c>
      <c r="E184" s="119">
        <v>74310</v>
      </c>
      <c r="F184" s="119">
        <v>81220</v>
      </c>
      <c r="G184" s="118">
        <v>990.92905405405406</v>
      </c>
      <c r="H184" s="118">
        <v>2627.1959459459458</v>
      </c>
      <c r="I184" s="117">
        <v>2.65</v>
      </c>
      <c r="J184" s="116">
        <v>91.5</v>
      </c>
      <c r="K184" s="115">
        <v>100</v>
      </c>
      <c r="L184" s="114">
        <v>155882</v>
      </c>
      <c r="M184" s="113">
        <v>-352</v>
      </c>
    </row>
    <row r="185" spans="1:13">
      <c r="A185" s="109" t="s">
        <v>97</v>
      </c>
      <c r="B185" s="111">
        <v>4.9790000000000001</v>
      </c>
      <c r="C185" s="112">
        <v>3060</v>
      </c>
      <c r="D185" s="112">
        <v>7666</v>
      </c>
      <c r="E185" s="112">
        <v>3682</v>
      </c>
      <c r="F185" s="112">
        <v>3984</v>
      </c>
      <c r="G185" s="2">
        <v>614.58124121309504</v>
      </c>
      <c r="H185" s="2">
        <v>1539.666599718819</v>
      </c>
      <c r="I185" s="107">
        <v>2.5099999999999998</v>
      </c>
      <c r="J185" s="106">
        <v>92.4</v>
      </c>
      <c r="K185" s="110">
        <v>4.9289526136436699</v>
      </c>
      <c r="L185" s="1">
        <v>7614</v>
      </c>
      <c r="M185" s="105">
        <v>52</v>
      </c>
    </row>
    <row r="186" spans="1:13">
      <c r="A186" s="109" t="s">
        <v>98</v>
      </c>
      <c r="B186" s="111">
        <v>7.601</v>
      </c>
      <c r="C186" s="112">
        <v>4536</v>
      </c>
      <c r="D186" s="112">
        <v>12022</v>
      </c>
      <c r="E186" s="112">
        <v>5788</v>
      </c>
      <c r="F186" s="112">
        <v>6234</v>
      </c>
      <c r="G186" s="2">
        <v>596.76358373898177</v>
      </c>
      <c r="H186" s="2">
        <v>1581.6339955269043</v>
      </c>
      <c r="I186" s="107">
        <v>2.65</v>
      </c>
      <c r="J186" s="106">
        <v>92.8</v>
      </c>
      <c r="K186" s="110">
        <v>7.7296984504597184</v>
      </c>
      <c r="L186" s="1">
        <v>12030</v>
      </c>
      <c r="M186" s="105">
        <v>-8</v>
      </c>
    </row>
    <row r="187" spans="1:13">
      <c r="A187" s="109" t="s">
        <v>99</v>
      </c>
      <c r="B187" s="111">
        <v>2.048</v>
      </c>
      <c r="C187" s="112">
        <v>3677</v>
      </c>
      <c r="D187" s="112">
        <v>9620</v>
      </c>
      <c r="E187" s="112">
        <v>4498</v>
      </c>
      <c r="F187" s="112">
        <v>5122</v>
      </c>
      <c r="G187" s="2">
        <v>1795.41015625</v>
      </c>
      <c r="H187" s="2">
        <v>4697.265625</v>
      </c>
      <c r="I187" s="107">
        <v>2.62</v>
      </c>
      <c r="J187" s="106">
        <v>87.8</v>
      </c>
      <c r="K187" s="110">
        <v>6.1853018710216681</v>
      </c>
      <c r="L187" s="1">
        <v>9691</v>
      </c>
      <c r="M187" s="105">
        <v>-71</v>
      </c>
    </row>
    <row r="188" spans="1:13">
      <c r="A188" s="109" t="s">
        <v>100</v>
      </c>
      <c r="B188" s="111">
        <v>1.147</v>
      </c>
      <c r="C188" s="112">
        <v>3888</v>
      </c>
      <c r="D188" s="112">
        <v>9657</v>
      </c>
      <c r="E188" s="112">
        <v>4595</v>
      </c>
      <c r="F188" s="112">
        <v>5062</v>
      </c>
      <c r="G188" s="2">
        <v>3389.7122929380994</v>
      </c>
      <c r="H188" s="2">
        <v>8419.354838709678</v>
      </c>
      <c r="I188" s="107">
        <v>2.48</v>
      </c>
      <c r="J188" s="106">
        <v>90.8</v>
      </c>
      <c r="K188" s="110">
        <v>6.2090914936025206</v>
      </c>
      <c r="L188" s="1">
        <v>9323</v>
      </c>
      <c r="M188" s="105">
        <v>334</v>
      </c>
    </row>
    <row r="189" spans="1:13">
      <c r="A189" s="109" t="s">
        <v>101</v>
      </c>
      <c r="B189" s="111">
        <v>0.61399999999999999</v>
      </c>
      <c r="C189" s="112">
        <v>2668</v>
      </c>
      <c r="D189" s="112">
        <v>6393</v>
      </c>
      <c r="E189" s="112">
        <v>3174</v>
      </c>
      <c r="F189" s="112">
        <v>3219</v>
      </c>
      <c r="G189" s="2">
        <v>4345.2768729641693</v>
      </c>
      <c r="H189" s="2">
        <v>10412.052117263844</v>
      </c>
      <c r="I189" s="107">
        <v>2.4</v>
      </c>
      <c r="J189" s="106">
        <v>98.6</v>
      </c>
      <c r="K189" s="110">
        <v>4.1104610043078509</v>
      </c>
      <c r="L189" s="1">
        <v>6462</v>
      </c>
      <c r="M189" s="105">
        <v>-69</v>
      </c>
    </row>
    <row r="190" spans="1:13">
      <c r="A190" s="109" t="s">
        <v>102</v>
      </c>
      <c r="B190" s="111">
        <v>0.61099999999999999</v>
      </c>
      <c r="C190" s="112">
        <v>3624</v>
      </c>
      <c r="D190" s="112">
        <v>8755</v>
      </c>
      <c r="E190" s="112">
        <v>4122</v>
      </c>
      <c r="F190" s="112">
        <v>4633</v>
      </c>
      <c r="G190" s="2">
        <v>5931.2602291325693</v>
      </c>
      <c r="H190" s="2">
        <v>14328.968903436989</v>
      </c>
      <c r="I190" s="107">
        <v>2.42</v>
      </c>
      <c r="J190" s="106">
        <v>89</v>
      </c>
      <c r="K190" s="110">
        <v>5.629139072847682</v>
      </c>
      <c r="L190" s="1">
        <v>8797</v>
      </c>
      <c r="M190" s="105">
        <v>-42</v>
      </c>
    </row>
    <row r="191" spans="1:13">
      <c r="A191" s="109" t="s">
        <v>103</v>
      </c>
      <c r="B191" s="111">
        <v>1.042</v>
      </c>
      <c r="C191" s="112">
        <v>3740</v>
      </c>
      <c r="D191" s="112">
        <v>8873</v>
      </c>
      <c r="E191" s="112">
        <v>4124</v>
      </c>
      <c r="F191" s="112">
        <v>4749</v>
      </c>
      <c r="G191" s="2">
        <v>3589.2514395393473</v>
      </c>
      <c r="H191" s="2">
        <v>8515.3550863723613</v>
      </c>
      <c r="I191" s="107">
        <v>2.37</v>
      </c>
      <c r="J191" s="106">
        <v>86.8</v>
      </c>
      <c r="K191" s="110">
        <v>5.7050086799974284</v>
      </c>
      <c r="L191" s="122">
        <v>8903</v>
      </c>
      <c r="M191" s="105">
        <v>-30</v>
      </c>
    </row>
    <row r="192" spans="1:13">
      <c r="A192" s="109" t="s">
        <v>104</v>
      </c>
      <c r="B192" s="111">
        <v>1.29</v>
      </c>
      <c r="C192" s="112">
        <v>4702</v>
      </c>
      <c r="D192" s="112">
        <v>11035</v>
      </c>
      <c r="E192" s="112">
        <v>5298</v>
      </c>
      <c r="F192" s="112">
        <v>5737</v>
      </c>
      <c r="G192" s="2">
        <v>3644.9612403100773</v>
      </c>
      <c r="H192" s="2">
        <v>8554.2635658914733</v>
      </c>
      <c r="I192" s="107">
        <v>2.35</v>
      </c>
      <c r="J192" s="106">
        <v>92.3</v>
      </c>
      <c r="K192" s="110">
        <v>7.0950941940461645</v>
      </c>
      <c r="L192" s="1">
        <v>11101</v>
      </c>
      <c r="M192" s="105">
        <v>-66</v>
      </c>
    </row>
    <row r="193" spans="1:13">
      <c r="A193" s="109" t="s">
        <v>105</v>
      </c>
      <c r="B193" s="111">
        <v>0.93200000000000005</v>
      </c>
      <c r="C193" s="112">
        <v>2974</v>
      </c>
      <c r="D193" s="112">
        <v>8082</v>
      </c>
      <c r="E193" s="112">
        <v>3927</v>
      </c>
      <c r="F193" s="112">
        <v>4155</v>
      </c>
      <c r="G193" s="2">
        <v>3190.9871244635192</v>
      </c>
      <c r="H193" s="2">
        <v>8671.6738197424893</v>
      </c>
      <c r="I193" s="107">
        <v>2.72</v>
      </c>
      <c r="J193" s="106">
        <v>94.5</v>
      </c>
      <c r="K193" s="110">
        <v>5.1964251269851474</v>
      </c>
      <c r="L193" s="1">
        <v>8134</v>
      </c>
      <c r="M193" s="105">
        <v>-52</v>
      </c>
    </row>
    <row r="194" spans="1:13">
      <c r="A194" s="109" t="s">
        <v>201</v>
      </c>
      <c r="B194" s="111">
        <v>1.9690000000000001</v>
      </c>
      <c r="C194" s="112">
        <v>5773</v>
      </c>
      <c r="D194" s="112">
        <v>15205</v>
      </c>
      <c r="E194" s="112">
        <v>7292</v>
      </c>
      <c r="F194" s="112">
        <v>7913</v>
      </c>
      <c r="G194" s="2">
        <v>2931.9451498222447</v>
      </c>
      <c r="H194" s="2">
        <v>7722.1940071102081</v>
      </c>
      <c r="I194" s="107">
        <v>2.63</v>
      </c>
      <c r="J194" s="106">
        <v>92.2</v>
      </c>
      <c r="K194" s="110">
        <v>9.7762489551854941</v>
      </c>
      <c r="L194" s="1">
        <v>15333</v>
      </c>
      <c r="M194" s="105">
        <v>-128</v>
      </c>
    </row>
    <row r="195" spans="1:13">
      <c r="A195" s="109" t="s">
        <v>202</v>
      </c>
      <c r="B195" s="111">
        <v>5.8090000000000002</v>
      </c>
      <c r="C195" s="112">
        <v>2391</v>
      </c>
      <c r="D195" s="112">
        <v>5838</v>
      </c>
      <c r="E195" s="112">
        <v>2933</v>
      </c>
      <c r="F195" s="112">
        <v>2905</v>
      </c>
      <c r="G195" s="2">
        <v>411.60268548803577</v>
      </c>
      <c r="H195" s="2">
        <v>1004.9922533998966</v>
      </c>
      <c r="I195" s="107">
        <v>2.44</v>
      </c>
      <c r="J195" s="106">
        <v>101</v>
      </c>
      <c r="K195" s="110">
        <v>3.7536166655950622</v>
      </c>
      <c r="L195" s="1">
        <v>5840</v>
      </c>
      <c r="M195" s="105">
        <v>-2</v>
      </c>
    </row>
    <row r="196" spans="1:13">
      <c r="A196" s="109" t="s">
        <v>203</v>
      </c>
      <c r="B196" s="111">
        <v>2.3919999999999999</v>
      </c>
      <c r="C196" s="112">
        <v>3159</v>
      </c>
      <c r="D196" s="112">
        <v>10754</v>
      </c>
      <c r="E196" s="112">
        <v>5158</v>
      </c>
      <c r="F196" s="112">
        <v>5596</v>
      </c>
      <c r="G196" s="2">
        <v>1320.6521739130435</v>
      </c>
      <c r="H196" s="2">
        <v>4495.8193979933112</v>
      </c>
      <c r="I196" s="107">
        <v>3.4</v>
      </c>
      <c r="J196" s="106">
        <v>92.2</v>
      </c>
      <c r="K196" s="110">
        <v>6.9144216549861763</v>
      </c>
      <c r="L196" s="1">
        <v>10440</v>
      </c>
      <c r="M196" s="105">
        <v>314</v>
      </c>
    </row>
    <row r="197" spans="1:13">
      <c r="A197" s="109" t="s">
        <v>204</v>
      </c>
      <c r="B197" s="111">
        <v>1.9710000000000001</v>
      </c>
      <c r="C197" s="112">
        <v>3553</v>
      </c>
      <c r="D197" s="112">
        <v>9458</v>
      </c>
      <c r="E197" s="112">
        <v>4513</v>
      </c>
      <c r="F197" s="112">
        <v>4945</v>
      </c>
      <c r="G197" s="2">
        <v>1802.6382546930492</v>
      </c>
      <c r="H197" s="2">
        <v>4798.5794013191271</v>
      </c>
      <c r="I197" s="107">
        <v>2.66</v>
      </c>
      <c r="J197" s="106">
        <v>91.3</v>
      </c>
      <c r="K197" s="110">
        <v>6.081141901883881</v>
      </c>
      <c r="L197" s="1">
        <v>9653</v>
      </c>
      <c r="M197" s="105">
        <v>-195</v>
      </c>
    </row>
    <row r="198" spans="1:13">
      <c r="A198" s="109" t="s">
        <v>205</v>
      </c>
      <c r="B198" s="111">
        <v>0.77100000000000002</v>
      </c>
      <c r="C198" s="112">
        <v>2837</v>
      </c>
      <c r="D198" s="112">
        <v>8103</v>
      </c>
      <c r="E198" s="112">
        <v>3820</v>
      </c>
      <c r="F198" s="112">
        <v>4283</v>
      </c>
      <c r="G198" s="2">
        <v>3679.6368352788586</v>
      </c>
      <c r="H198" s="2">
        <v>10509.727626459144</v>
      </c>
      <c r="I198" s="107">
        <v>2.86</v>
      </c>
      <c r="J198" s="106">
        <v>89.2</v>
      </c>
      <c r="K198" s="110">
        <v>5.2099273452067125</v>
      </c>
      <c r="L198" s="1">
        <v>8278</v>
      </c>
      <c r="M198" s="105">
        <v>-175</v>
      </c>
    </row>
    <row r="199" spans="1:13">
      <c r="A199" s="109" t="s">
        <v>206</v>
      </c>
      <c r="B199" s="111">
        <v>0.66100000000000003</v>
      </c>
      <c r="C199" s="112">
        <v>2512</v>
      </c>
      <c r="D199" s="112">
        <v>7346</v>
      </c>
      <c r="E199" s="112">
        <v>3488</v>
      </c>
      <c r="F199" s="112">
        <v>3858</v>
      </c>
      <c r="G199" s="2">
        <v>3800.3025718608169</v>
      </c>
      <c r="H199" s="2">
        <v>11113.464447806353</v>
      </c>
      <c r="I199" s="107">
        <v>2.92</v>
      </c>
      <c r="J199" s="106">
        <v>90.4</v>
      </c>
      <c r="K199" s="110">
        <v>4.7232045264579181</v>
      </c>
      <c r="L199" s="1">
        <v>7413</v>
      </c>
      <c r="M199" s="105">
        <v>-67</v>
      </c>
    </row>
    <row r="200" spans="1:13">
      <c r="A200" s="109" t="s">
        <v>207</v>
      </c>
      <c r="B200" s="111">
        <v>0.59799999999999998</v>
      </c>
      <c r="C200" s="112">
        <v>2270</v>
      </c>
      <c r="D200" s="112">
        <v>6640</v>
      </c>
      <c r="E200" s="112">
        <v>3107</v>
      </c>
      <c r="F200" s="112">
        <v>3533</v>
      </c>
      <c r="G200" s="2">
        <v>3795.9866220735789</v>
      </c>
      <c r="H200" s="2">
        <v>11103.678929765887</v>
      </c>
      <c r="I200" s="107">
        <v>2.93</v>
      </c>
      <c r="J200" s="106">
        <v>87.9</v>
      </c>
      <c r="K200" s="110">
        <v>4.2692728091043524</v>
      </c>
      <c r="L200" s="1">
        <v>6647</v>
      </c>
      <c r="M200" s="105">
        <v>-7</v>
      </c>
    </row>
    <row r="201" spans="1:13">
      <c r="A201" s="109" t="s">
        <v>208</v>
      </c>
      <c r="B201" s="111">
        <v>24.765000000000001</v>
      </c>
      <c r="C201" s="112">
        <v>3299</v>
      </c>
      <c r="D201" s="112">
        <v>10083</v>
      </c>
      <c r="E201" s="112">
        <v>4791</v>
      </c>
      <c r="F201" s="112">
        <v>5292</v>
      </c>
      <c r="G201" s="2">
        <v>133.21219462951746</v>
      </c>
      <c r="H201" s="2">
        <v>407.14718352513626</v>
      </c>
      <c r="I201" s="107">
        <v>3.06</v>
      </c>
      <c r="J201" s="106">
        <v>90.5</v>
      </c>
      <c r="K201" s="110">
        <v>6.4829936346685528</v>
      </c>
      <c r="L201" s="1">
        <v>10223</v>
      </c>
      <c r="M201" s="105">
        <v>-140</v>
      </c>
    </row>
    <row r="202" spans="1:13" s="3" customFormat="1">
      <c r="A202" s="121" t="s">
        <v>15</v>
      </c>
      <c r="B202" s="120">
        <v>61.62</v>
      </c>
      <c r="C202" s="119">
        <v>119036</v>
      </c>
      <c r="D202" s="119">
        <v>286856</v>
      </c>
      <c r="E202" s="119">
        <v>139089</v>
      </c>
      <c r="F202" s="119">
        <v>147767</v>
      </c>
      <c r="G202" s="118">
        <v>1931.7753975981825</v>
      </c>
      <c r="H202" s="118">
        <v>4655.2418046088933</v>
      </c>
      <c r="I202" s="117">
        <v>2.41</v>
      </c>
      <c r="J202" s="116">
        <v>94.1</v>
      </c>
      <c r="K202" s="115">
        <v>100</v>
      </c>
      <c r="L202" s="114">
        <v>287740</v>
      </c>
      <c r="M202" s="113">
        <v>-884</v>
      </c>
    </row>
    <row r="203" spans="1:13">
      <c r="A203" s="109" t="s">
        <v>106</v>
      </c>
      <c r="B203" s="111">
        <v>2.1920000000000002</v>
      </c>
      <c r="C203" s="112">
        <v>5090</v>
      </c>
      <c r="D203" s="112">
        <v>10293</v>
      </c>
      <c r="E203" s="112">
        <v>5389</v>
      </c>
      <c r="F203" s="112">
        <v>4904</v>
      </c>
      <c r="G203" s="2">
        <v>2322.0802919708026</v>
      </c>
      <c r="H203" s="2">
        <v>4695.7116788321164</v>
      </c>
      <c r="I203" s="107">
        <v>2.02</v>
      </c>
      <c r="J203" s="106">
        <v>109.9</v>
      </c>
      <c r="K203" s="110">
        <v>3.5882115068187526</v>
      </c>
      <c r="L203" s="1">
        <v>10089</v>
      </c>
      <c r="M203" s="105">
        <v>204</v>
      </c>
    </row>
    <row r="204" spans="1:13">
      <c r="A204" s="109" t="s">
        <v>107</v>
      </c>
      <c r="B204" s="111">
        <v>0.83799999999999997</v>
      </c>
      <c r="C204" s="112">
        <v>3989</v>
      </c>
      <c r="D204" s="112">
        <v>8647</v>
      </c>
      <c r="E204" s="112">
        <v>4254</v>
      </c>
      <c r="F204" s="112">
        <v>4393</v>
      </c>
      <c r="G204" s="2">
        <v>4760.1431980906927</v>
      </c>
      <c r="H204" s="2">
        <v>10318.615751789977</v>
      </c>
      <c r="I204" s="107">
        <v>2.17</v>
      </c>
      <c r="J204" s="106">
        <v>96.8</v>
      </c>
      <c r="K204" s="110">
        <v>3.0144044398583261</v>
      </c>
      <c r="L204" s="1">
        <v>8518</v>
      </c>
      <c r="M204" s="105">
        <v>129</v>
      </c>
    </row>
    <row r="205" spans="1:13">
      <c r="A205" s="109" t="s">
        <v>108</v>
      </c>
      <c r="B205" s="111">
        <v>1.0880000000000001</v>
      </c>
      <c r="C205" s="112">
        <v>5678</v>
      </c>
      <c r="D205" s="112">
        <v>11830</v>
      </c>
      <c r="E205" s="112">
        <v>5728</v>
      </c>
      <c r="F205" s="112">
        <v>6102</v>
      </c>
      <c r="G205" s="2">
        <v>5218.75</v>
      </c>
      <c r="H205" s="2">
        <v>10873.161764705881</v>
      </c>
      <c r="I205" s="107">
        <v>2.08</v>
      </c>
      <c r="J205" s="106">
        <v>93.9</v>
      </c>
      <c r="K205" s="110">
        <v>4.1240204144239616</v>
      </c>
      <c r="L205" s="1">
        <v>11952</v>
      </c>
      <c r="M205" s="105">
        <v>-122</v>
      </c>
    </row>
    <row r="206" spans="1:13">
      <c r="A206" s="109" t="s">
        <v>109</v>
      </c>
      <c r="B206" s="111">
        <v>2.5430000000000001</v>
      </c>
      <c r="C206" s="112">
        <v>3406</v>
      </c>
      <c r="D206" s="112">
        <v>9197</v>
      </c>
      <c r="E206" s="112">
        <v>4593</v>
      </c>
      <c r="F206" s="112">
        <v>4604</v>
      </c>
      <c r="G206" s="2">
        <v>1339.3629571372394</v>
      </c>
      <c r="H206" s="2">
        <v>3616.5945733385761</v>
      </c>
      <c r="I206" s="107">
        <v>2.7</v>
      </c>
      <c r="J206" s="106">
        <v>99.8</v>
      </c>
      <c r="K206" s="110">
        <v>3.2061382714672169</v>
      </c>
      <c r="L206" s="1">
        <v>9272</v>
      </c>
      <c r="M206" s="105">
        <v>-75</v>
      </c>
    </row>
    <row r="207" spans="1:13">
      <c r="A207" s="109" t="s">
        <v>110</v>
      </c>
      <c r="B207" s="111">
        <v>1.7849999999999999</v>
      </c>
      <c r="C207" s="112">
        <v>3770</v>
      </c>
      <c r="D207" s="112">
        <v>10743</v>
      </c>
      <c r="E207" s="112">
        <v>5470</v>
      </c>
      <c r="F207" s="112">
        <v>5273</v>
      </c>
      <c r="G207" s="2">
        <v>2112.0448179271712</v>
      </c>
      <c r="H207" s="2">
        <v>6018.4873949579833</v>
      </c>
      <c r="I207" s="107">
        <v>2.85</v>
      </c>
      <c r="J207" s="106">
        <v>103.7</v>
      </c>
      <c r="K207" s="110">
        <v>3.7450846417714811</v>
      </c>
      <c r="L207" s="1">
        <v>10547</v>
      </c>
      <c r="M207" s="105">
        <v>196</v>
      </c>
    </row>
    <row r="208" spans="1:13" ht="21">
      <c r="A208" s="109" t="s">
        <v>111</v>
      </c>
      <c r="B208" s="111">
        <v>0.93</v>
      </c>
      <c r="C208" s="112">
        <v>2000</v>
      </c>
      <c r="D208" s="112">
        <v>6401</v>
      </c>
      <c r="E208" s="112">
        <v>3173</v>
      </c>
      <c r="F208" s="112">
        <v>3228</v>
      </c>
      <c r="G208" s="2">
        <v>2150.5376344086021</v>
      </c>
      <c r="H208" s="2">
        <v>6882.7956989247305</v>
      </c>
      <c r="I208" s="107">
        <v>3.2</v>
      </c>
      <c r="J208" s="106">
        <v>98.3</v>
      </c>
      <c r="K208" s="110">
        <v>2.2314331929609281</v>
      </c>
      <c r="L208" s="1">
        <v>6387</v>
      </c>
      <c r="M208" s="105">
        <v>14</v>
      </c>
    </row>
    <row r="209" spans="1:13">
      <c r="A209" s="109" t="s">
        <v>112</v>
      </c>
      <c r="B209" s="111">
        <v>2.0990000000000002</v>
      </c>
      <c r="C209" s="112">
        <v>3266</v>
      </c>
      <c r="D209" s="112">
        <v>9758</v>
      </c>
      <c r="E209" s="112">
        <v>4955</v>
      </c>
      <c r="F209" s="112">
        <v>4803</v>
      </c>
      <c r="G209" s="2">
        <v>1555.9790376369699</v>
      </c>
      <c r="H209" s="2">
        <v>4648.8804192472599</v>
      </c>
      <c r="I209" s="107">
        <v>2.99</v>
      </c>
      <c r="J209" s="106">
        <v>103.2</v>
      </c>
      <c r="K209" s="110">
        <v>3.4017067797082854</v>
      </c>
      <c r="L209" s="1">
        <v>9637</v>
      </c>
      <c r="M209" s="105">
        <v>121</v>
      </c>
    </row>
    <row r="210" spans="1:13">
      <c r="A210" s="109" t="s">
        <v>113</v>
      </c>
      <c r="B210" s="111">
        <v>2.5379999999999998</v>
      </c>
      <c r="C210" s="112">
        <v>3514</v>
      </c>
      <c r="D210" s="112">
        <v>9058</v>
      </c>
      <c r="E210" s="112">
        <v>4478</v>
      </c>
      <c r="F210" s="112">
        <v>4580</v>
      </c>
      <c r="G210" s="2">
        <v>1384.554767533491</v>
      </c>
      <c r="H210" s="2">
        <v>3568.9519306540587</v>
      </c>
      <c r="I210" s="107">
        <v>2.58</v>
      </c>
      <c r="J210" s="106">
        <v>97.8</v>
      </c>
      <c r="K210" s="110">
        <v>3.1576819031151517</v>
      </c>
      <c r="L210" s="1">
        <v>9151</v>
      </c>
      <c r="M210" s="105">
        <v>-93</v>
      </c>
    </row>
    <row r="211" spans="1:13">
      <c r="A211" s="109" t="s">
        <v>114</v>
      </c>
      <c r="B211" s="111">
        <v>2.702</v>
      </c>
      <c r="C211" s="112">
        <v>2278</v>
      </c>
      <c r="D211" s="112">
        <v>6774</v>
      </c>
      <c r="E211" s="112">
        <v>3337</v>
      </c>
      <c r="F211" s="112">
        <v>3437</v>
      </c>
      <c r="G211" s="2">
        <v>843.07920059215394</v>
      </c>
      <c r="H211" s="2">
        <v>2507.0318282753515</v>
      </c>
      <c r="I211" s="107">
        <v>2.97</v>
      </c>
      <c r="J211" s="106">
        <v>97.1</v>
      </c>
      <c r="K211" s="110">
        <v>2.3614635914884121</v>
      </c>
      <c r="L211" s="1">
        <v>6859</v>
      </c>
      <c r="M211" s="105">
        <v>-85</v>
      </c>
    </row>
    <row r="212" spans="1:13">
      <c r="A212" s="109" t="s">
        <v>209</v>
      </c>
      <c r="B212" s="111">
        <v>0.97</v>
      </c>
      <c r="C212" s="112">
        <v>2334</v>
      </c>
      <c r="D212" s="112">
        <v>6109</v>
      </c>
      <c r="E212" s="112">
        <v>2948</v>
      </c>
      <c r="F212" s="112">
        <v>3161</v>
      </c>
      <c r="G212" s="2">
        <v>2406.1855670103096</v>
      </c>
      <c r="H212" s="2">
        <v>6297.9381443298971</v>
      </c>
      <c r="I212" s="107">
        <v>2.62</v>
      </c>
      <c r="J212" s="106">
        <v>93.3</v>
      </c>
      <c r="K212" s="110">
        <v>2.1296399587249351</v>
      </c>
      <c r="L212" s="1">
        <v>6181</v>
      </c>
      <c r="M212" s="105">
        <v>-72</v>
      </c>
    </row>
    <row r="213" spans="1:13">
      <c r="A213" s="109" t="s">
        <v>210</v>
      </c>
      <c r="B213" s="111">
        <v>3.839</v>
      </c>
      <c r="C213" s="112">
        <v>1726</v>
      </c>
      <c r="D213" s="112">
        <v>4602</v>
      </c>
      <c r="E213" s="112">
        <v>2345</v>
      </c>
      <c r="F213" s="112">
        <v>2257</v>
      </c>
      <c r="G213" s="2">
        <v>449.59624902318313</v>
      </c>
      <c r="H213" s="2">
        <v>1198.7496743943736</v>
      </c>
      <c r="I213" s="107">
        <v>2.67</v>
      </c>
      <c r="J213" s="106">
        <v>103.9</v>
      </c>
      <c r="K213" s="110">
        <v>1.6042892601165741</v>
      </c>
      <c r="L213" s="1">
        <v>4600</v>
      </c>
      <c r="M213" s="105">
        <v>2</v>
      </c>
    </row>
    <row r="214" spans="1:13">
      <c r="A214" s="109" t="s">
        <v>211</v>
      </c>
      <c r="B214" s="111">
        <v>1.246</v>
      </c>
      <c r="C214" s="112">
        <v>6300</v>
      </c>
      <c r="D214" s="112">
        <v>13724</v>
      </c>
      <c r="E214" s="112">
        <v>6510</v>
      </c>
      <c r="F214" s="112">
        <v>7214</v>
      </c>
      <c r="G214" s="2">
        <v>5056.1797752808989</v>
      </c>
      <c r="H214" s="2">
        <v>11014.446227929375</v>
      </c>
      <c r="I214" s="107">
        <v>2.1800000000000002</v>
      </c>
      <c r="J214" s="106">
        <v>90.2</v>
      </c>
      <c r="K214" s="110">
        <v>4.7842820090916698</v>
      </c>
      <c r="L214" s="1">
        <v>13741</v>
      </c>
      <c r="M214" s="105">
        <v>-17</v>
      </c>
    </row>
    <row r="215" spans="1:13">
      <c r="A215" s="109" t="s">
        <v>212</v>
      </c>
      <c r="B215" s="111">
        <v>1.262</v>
      </c>
      <c r="C215" s="112">
        <v>2506</v>
      </c>
      <c r="D215" s="112">
        <v>6335</v>
      </c>
      <c r="E215" s="112">
        <v>3164</v>
      </c>
      <c r="F215" s="112">
        <v>3171</v>
      </c>
      <c r="G215" s="2">
        <v>1985.7369255150554</v>
      </c>
      <c r="H215" s="2">
        <v>5019.8098256735339</v>
      </c>
      <c r="I215" s="107">
        <v>2.5299999999999998</v>
      </c>
      <c r="J215" s="106">
        <v>99.8</v>
      </c>
      <c r="K215" s="110">
        <v>2.2084251331678613</v>
      </c>
      <c r="L215" s="1">
        <v>6446</v>
      </c>
      <c r="M215" s="105">
        <v>-111</v>
      </c>
    </row>
    <row r="216" spans="1:13">
      <c r="A216" s="109" t="s">
        <v>213</v>
      </c>
      <c r="B216" s="111">
        <v>5.63</v>
      </c>
      <c r="C216" s="112">
        <v>4045</v>
      </c>
      <c r="D216" s="112">
        <v>9855</v>
      </c>
      <c r="E216" s="112">
        <v>4813</v>
      </c>
      <c r="F216" s="112">
        <v>5042</v>
      </c>
      <c r="G216" s="2">
        <v>718.47246891651866</v>
      </c>
      <c r="H216" s="2">
        <v>1750.4440497335702</v>
      </c>
      <c r="I216" s="107">
        <v>2.44</v>
      </c>
      <c r="J216" s="106">
        <v>95.5</v>
      </c>
      <c r="K216" s="110">
        <v>3.435521655464763</v>
      </c>
      <c r="L216" s="1">
        <v>9923</v>
      </c>
      <c r="M216" s="105">
        <v>-68</v>
      </c>
    </row>
    <row r="217" spans="1:13" ht="21">
      <c r="A217" s="109" t="s">
        <v>214</v>
      </c>
      <c r="B217" s="111">
        <v>0.33300000000000002</v>
      </c>
      <c r="C217" s="112">
        <v>2493</v>
      </c>
      <c r="D217" s="112">
        <v>5873</v>
      </c>
      <c r="E217" s="112">
        <v>2658</v>
      </c>
      <c r="F217" s="112">
        <v>3215</v>
      </c>
      <c r="G217" s="2">
        <v>7486.4864864864858</v>
      </c>
      <c r="H217" s="2">
        <v>17636.636636636635</v>
      </c>
      <c r="I217" s="107">
        <v>2.36</v>
      </c>
      <c r="J217" s="106">
        <v>82.7</v>
      </c>
      <c r="K217" s="110">
        <v>2.0473687146163928</v>
      </c>
      <c r="L217" s="1">
        <v>5911</v>
      </c>
      <c r="M217" s="105">
        <v>-38</v>
      </c>
    </row>
    <row r="218" spans="1:13" ht="21">
      <c r="A218" s="109" t="s">
        <v>215</v>
      </c>
      <c r="B218" s="111">
        <v>0.187</v>
      </c>
      <c r="C218" s="112">
        <v>1477</v>
      </c>
      <c r="D218" s="112">
        <v>3828</v>
      </c>
      <c r="E218" s="112">
        <v>1809</v>
      </c>
      <c r="F218" s="112">
        <v>2019</v>
      </c>
      <c r="G218" s="2">
        <v>7898.3957219251333</v>
      </c>
      <c r="H218" s="2">
        <v>20470.588235294119</v>
      </c>
      <c r="I218" s="107">
        <v>2.59</v>
      </c>
      <c r="J218" s="106">
        <v>89.6</v>
      </c>
      <c r="K218" s="110">
        <v>1.3344674679978805</v>
      </c>
      <c r="L218" s="1">
        <v>3957</v>
      </c>
      <c r="M218" s="105">
        <v>-129</v>
      </c>
    </row>
    <row r="219" spans="1:13" ht="21">
      <c r="A219" s="109" t="s">
        <v>216</v>
      </c>
      <c r="B219" s="111">
        <v>0.33200000000000002</v>
      </c>
      <c r="C219" s="112">
        <v>2389</v>
      </c>
      <c r="D219" s="112">
        <v>5815</v>
      </c>
      <c r="E219" s="112">
        <v>2649</v>
      </c>
      <c r="F219" s="112">
        <v>3166</v>
      </c>
      <c r="G219" s="2">
        <v>7195.7831325301204</v>
      </c>
      <c r="H219" s="2">
        <v>17515.060240963856</v>
      </c>
      <c r="I219" s="107">
        <v>2.4300000000000002</v>
      </c>
      <c r="J219" s="106">
        <v>83.7</v>
      </c>
      <c r="K219" s="110">
        <v>2.027149510555819</v>
      </c>
      <c r="L219" s="1">
        <v>5922</v>
      </c>
      <c r="M219" s="105">
        <v>-107</v>
      </c>
    </row>
    <row r="220" spans="1:13">
      <c r="A220" s="109" t="s">
        <v>217</v>
      </c>
      <c r="B220" s="111">
        <v>1.619</v>
      </c>
      <c r="C220" s="112">
        <v>5877</v>
      </c>
      <c r="D220" s="112">
        <v>13184</v>
      </c>
      <c r="E220" s="112">
        <v>6284</v>
      </c>
      <c r="F220" s="112">
        <v>6900</v>
      </c>
      <c r="G220" s="2">
        <v>3630.0185299567634</v>
      </c>
      <c r="H220" s="2">
        <v>8143.2983323038916</v>
      </c>
      <c r="I220" s="107">
        <v>2.2400000000000002</v>
      </c>
      <c r="J220" s="106">
        <v>91.1</v>
      </c>
      <c r="K220" s="110">
        <v>4.5960342471483955</v>
      </c>
      <c r="L220" s="1">
        <v>13372</v>
      </c>
      <c r="M220" s="105">
        <v>-188</v>
      </c>
    </row>
    <row r="221" spans="1:13">
      <c r="A221" s="109" t="s">
        <v>218</v>
      </c>
      <c r="B221" s="111">
        <v>1.492</v>
      </c>
      <c r="C221" s="112">
        <v>2662</v>
      </c>
      <c r="D221" s="112">
        <v>6946</v>
      </c>
      <c r="E221" s="112">
        <v>3299</v>
      </c>
      <c r="F221" s="112">
        <v>3647</v>
      </c>
      <c r="G221" s="2">
        <v>1784.1823056300268</v>
      </c>
      <c r="H221" s="2">
        <v>4655.4959785522788</v>
      </c>
      <c r="I221" s="107">
        <v>2.61</v>
      </c>
      <c r="J221" s="106">
        <v>90.5</v>
      </c>
      <c r="K221" s="110">
        <v>2.4214239897370109</v>
      </c>
      <c r="L221" s="1">
        <v>6568</v>
      </c>
      <c r="M221" s="105">
        <v>378</v>
      </c>
    </row>
    <row r="222" spans="1:13">
      <c r="A222" s="109" t="s">
        <v>219</v>
      </c>
      <c r="B222" s="111">
        <v>1.0209999999999999</v>
      </c>
      <c r="C222" s="112">
        <v>3472</v>
      </c>
      <c r="D222" s="112">
        <v>9385</v>
      </c>
      <c r="E222" s="112">
        <v>4437</v>
      </c>
      <c r="F222" s="112">
        <v>4948</v>
      </c>
      <c r="G222" s="2">
        <v>3400.5876591576889</v>
      </c>
      <c r="H222" s="2">
        <v>9191.9686581782571</v>
      </c>
      <c r="I222" s="107">
        <v>2.7</v>
      </c>
      <c r="J222" s="106">
        <v>89.7</v>
      </c>
      <c r="K222" s="110">
        <v>3.2716763811808014</v>
      </c>
      <c r="L222" s="1">
        <v>9449</v>
      </c>
      <c r="M222" s="105">
        <v>-64</v>
      </c>
    </row>
    <row r="223" spans="1:13">
      <c r="A223" s="109" t="s">
        <v>220</v>
      </c>
      <c r="B223" s="111">
        <v>2.2999999999999998</v>
      </c>
      <c r="C223" s="1">
        <v>2309</v>
      </c>
      <c r="D223" s="1">
        <v>5259</v>
      </c>
      <c r="E223" s="1">
        <v>2462</v>
      </c>
      <c r="F223" s="1">
        <v>2797</v>
      </c>
      <c r="G223" s="2">
        <v>1003.913043478261</v>
      </c>
      <c r="H223" s="2">
        <v>2286.521739130435</v>
      </c>
      <c r="I223" s="107">
        <v>2.2799999999999998</v>
      </c>
      <c r="J223" s="106">
        <v>88</v>
      </c>
      <c r="K223" s="110">
        <v>1.8333240371475583</v>
      </c>
      <c r="L223" s="1">
        <v>5351</v>
      </c>
      <c r="M223" s="105">
        <v>-92</v>
      </c>
    </row>
    <row r="224" spans="1:13">
      <c r="A224" s="109" t="s">
        <v>221</v>
      </c>
      <c r="B224" s="111">
        <v>1.696</v>
      </c>
      <c r="C224" s="1">
        <v>7585</v>
      </c>
      <c r="D224" s="1">
        <v>14972</v>
      </c>
      <c r="E224" s="1">
        <v>7563</v>
      </c>
      <c r="F224" s="1">
        <v>7409</v>
      </c>
      <c r="G224" s="2">
        <v>4472.2877358490568</v>
      </c>
      <c r="H224" s="2">
        <v>8827.8301886792451</v>
      </c>
      <c r="I224" s="107">
        <v>1.97</v>
      </c>
      <c r="J224" s="106">
        <v>102.1</v>
      </c>
      <c r="K224" s="110">
        <v>5.2193435033605713</v>
      </c>
      <c r="L224" s="1">
        <v>15219</v>
      </c>
      <c r="M224" s="105">
        <v>-247</v>
      </c>
    </row>
    <row r="225" spans="1:13">
      <c r="A225" s="109" t="s">
        <v>222</v>
      </c>
      <c r="B225" s="111">
        <v>2.5369999999999999</v>
      </c>
      <c r="C225" s="1">
        <v>9537</v>
      </c>
      <c r="D225" s="1">
        <v>20148</v>
      </c>
      <c r="E225" s="1">
        <v>9929</v>
      </c>
      <c r="F225" s="1">
        <v>10219</v>
      </c>
      <c r="G225" s="2">
        <v>3759.1643673630274</v>
      </c>
      <c r="H225" s="2">
        <v>7941.6633819471817</v>
      </c>
      <c r="I225" s="107">
        <v>2.11</v>
      </c>
      <c r="J225" s="106">
        <v>97.2</v>
      </c>
      <c r="K225" s="110">
        <v>7.0237331622835146</v>
      </c>
      <c r="L225" s="1">
        <v>20430</v>
      </c>
      <c r="M225" s="105">
        <v>-282</v>
      </c>
    </row>
    <row r="226" spans="1:13">
      <c r="A226" s="109" t="s">
        <v>223</v>
      </c>
      <c r="B226" s="111">
        <v>1.2430000000000001</v>
      </c>
      <c r="C226" s="1">
        <v>7303</v>
      </c>
      <c r="D226" s="1">
        <v>16402</v>
      </c>
      <c r="E226" s="1">
        <v>7653</v>
      </c>
      <c r="F226" s="1">
        <v>8749</v>
      </c>
      <c r="G226" s="2">
        <v>5875.3016894609809</v>
      </c>
      <c r="H226" s="2">
        <v>13195.494770716008</v>
      </c>
      <c r="I226" s="107">
        <v>2.25</v>
      </c>
      <c r="J226" s="106">
        <v>87.5</v>
      </c>
      <c r="K226" s="110">
        <v>5.7178514655436867</v>
      </c>
      <c r="L226" s="1">
        <v>16590</v>
      </c>
      <c r="M226" s="105">
        <v>-188</v>
      </c>
    </row>
    <row r="227" spans="1:13">
      <c r="A227" s="109" t="s">
        <v>224</v>
      </c>
      <c r="B227" s="111">
        <v>1.284</v>
      </c>
      <c r="C227" s="1">
        <v>2522</v>
      </c>
      <c r="D227" s="1">
        <v>7145</v>
      </c>
      <c r="E227" s="1">
        <v>3458</v>
      </c>
      <c r="F227" s="1">
        <v>3687</v>
      </c>
      <c r="G227" s="2">
        <v>1964.1744548286604</v>
      </c>
      <c r="H227" s="2">
        <v>5564.6417445482866</v>
      </c>
      <c r="I227" s="107">
        <v>2.83</v>
      </c>
      <c r="J227" s="106">
        <v>93.8</v>
      </c>
      <c r="K227" s="110">
        <v>2.4907967760827732</v>
      </c>
      <c r="L227" s="1">
        <v>7151</v>
      </c>
      <c r="M227" s="105">
        <v>-6</v>
      </c>
    </row>
    <row r="228" spans="1:13">
      <c r="A228" s="109" t="s">
        <v>225</v>
      </c>
      <c r="B228" s="111">
        <v>0.441</v>
      </c>
      <c r="C228" s="1">
        <v>1335</v>
      </c>
      <c r="D228" s="1">
        <v>3971</v>
      </c>
      <c r="E228" s="1">
        <v>1800</v>
      </c>
      <c r="F228" s="1">
        <v>2171</v>
      </c>
      <c r="G228" s="2">
        <v>3027.2108843537417</v>
      </c>
      <c r="H228" s="2">
        <v>9004.535147392291</v>
      </c>
      <c r="I228" s="107">
        <v>2.97</v>
      </c>
      <c r="J228" s="106">
        <v>82.9</v>
      </c>
      <c r="K228" s="110">
        <v>1.3843182642161922</v>
      </c>
      <c r="L228" s="1">
        <v>3945</v>
      </c>
      <c r="M228" s="105">
        <v>26</v>
      </c>
    </row>
    <row r="229" spans="1:13">
      <c r="A229" s="109" t="s">
        <v>226</v>
      </c>
      <c r="B229" s="111">
        <v>0.45</v>
      </c>
      <c r="C229" s="1">
        <v>2353</v>
      </c>
      <c r="D229" s="1">
        <v>5492</v>
      </c>
      <c r="E229" s="1">
        <v>2438</v>
      </c>
      <c r="F229" s="1">
        <v>3054</v>
      </c>
      <c r="G229" s="2">
        <v>5228.8888888888887</v>
      </c>
      <c r="H229" s="2">
        <v>12204.444444444443</v>
      </c>
      <c r="I229" s="107">
        <v>2.33</v>
      </c>
      <c r="J229" s="106">
        <v>79.8</v>
      </c>
      <c r="K229" s="110">
        <v>1.9145494603564157</v>
      </c>
      <c r="L229" s="1">
        <v>4787</v>
      </c>
      <c r="M229" s="105">
        <v>705</v>
      </c>
    </row>
    <row r="230" spans="1:13">
      <c r="A230" s="109" t="s">
        <v>227</v>
      </c>
      <c r="B230" s="111">
        <v>10.201000000000001</v>
      </c>
      <c r="C230" s="1">
        <v>2114</v>
      </c>
      <c r="D230" s="1">
        <v>6019</v>
      </c>
      <c r="E230" s="1">
        <v>2909</v>
      </c>
      <c r="F230" s="1">
        <v>3110</v>
      </c>
      <c r="G230" s="2">
        <v>207.23458484462307</v>
      </c>
      <c r="H230" s="2">
        <v>590.04019213802565</v>
      </c>
      <c r="I230" s="107">
        <v>2.85</v>
      </c>
      <c r="J230" s="106">
        <v>93.5</v>
      </c>
      <c r="K230" s="110">
        <v>2.0982653317343893</v>
      </c>
      <c r="L230" s="1">
        <v>6809</v>
      </c>
      <c r="M230" s="105">
        <v>-790</v>
      </c>
    </row>
    <row r="231" spans="1:13">
      <c r="A231" s="109" t="s">
        <v>228</v>
      </c>
      <c r="B231" s="111">
        <v>0.39700000000000002</v>
      </c>
      <c r="C231" s="1">
        <v>2888</v>
      </c>
      <c r="D231" s="1">
        <v>6614</v>
      </c>
      <c r="E231" s="1">
        <v>3043</v>
      </c>
      <c r="F231" s="1">
        <v>3571</v>
      </c>
      <c r="G231" s="2">
        <v>7274.5591939546593</v>
      </c>
      <c r="H231" s="2">
        <v>16659.949622166245</v>
      </c>
      <c r="I231" s="107">
        <v>2.29</v>
      </c>
      <c r="J231" s="106">
        <v>85.2</v>
      </c>
      <c r="K231" s="110">
        <v>2.3056864768385532</v>
      </c>
      <c r="L231" s="1">
        <v>6563</v>
      </c>
      <c r="M231" s="105">
        <v>51</v>
      </c>
    </row>
    <row r="232" spans="1:13">
      <c r="A232" s="109" t="s">
        <v>229</v>
      </c>
      <c r="B232" s="111">
        <v>0.29799999999999999</v>
      </c>
      <c r="C232" s="1">
        <v>1627</v>
      </c>
      <c r="D232" s="1">
        <v>4659</v>
      </c>
      <c r="E232" s="1">
        <v>2261</v>
      </c>
      <c r="F232" s="1">
        <v>2398</v>
      </c>
      <c r="G232" s="2">
        <v>5459.7315436241615</v>
      </c>
      <c r="H232" s="2">
        <v>15634.228187919463</v>
      </c>
      <c r="I232" s="107">
        <v>2.86</v>
      </c>
      <c r="J232" s="106">
        <v>94.3</v>
      </c>
      <c r="K232" s="110">
        <v>1.6241598572105866</v>
      </c>
      <c r="L232" s="1">
        <v>4704</v>
      </c>
      <c r="M232" s="105">
        <v>-45</v>
      </c>
    </row>
    <row r="233" spans="1:13">
      <c r="A233" s="109" t="s">
        <v>230</v>
      </c>
      <c r="B233" s="111">
        <v>0.193</v>
      </c>
      <c r="C233" s="1">
        <v>1458</v>
      </c>
      <c r="D233" s="1">
        <v>3642</v>
      </c>
      <c r="E233" s="1">
        <v>1692</v>
      </c>
      <c r="F233" s="1">
        <v>1950</v>
      </c>
      <c r="G233" s="2">
        <v>7554.4041450777204</v>
      </c>
      <c r="H233" s="2">
        <v>18870.466321243523</v>
      </c>
      <c r="I233" s="107">
        <v>2.5</v>
      </c>
      <c r="J233" s="106">
        <v>86.8</v>
      </c>
      <c r="K233" s="110">
        <v>1.2696265722174191</v>
      </c>
      <c r="L233" s="1">
        <v>3412</v>
      </c>
      <c r="M233" s="105">
        <v>230</v>
      </c>
    </row>
    <row r="234" spans="1:13" ht="21">
      <c r="A234" s="109" t="s">
        <v>231</v>
      </c>
      <c r="B234" s="111">
        <v>1.5589999999999999</v>
      </c>
      <c r="C234" s="1">
        <v>1691</v>
      </c>
      <c r="D234" s="1">
        <v>4545</v>
      </c>
      <c r="E234" s="1">
        <v>2146</v>
      </c>
      <c r="F234" s="1">
        <v>2399</v>
      </c>
      <c r="G234" s="2">
        <v>1084.6696600384862</v>
      </c>
      <c r="H234" s="2">
        <v>2915.3303399615138</v>
      </c>
      <c r="I234" s="107">
        <v>2.69</v>
      </c>
      <c r="J234" s="106">
        <v>89.5</v>
      </c>
      <c r="K234" s="110">
        <v>1.5844186630225618</v>
      </c>
      <c r="L234" s="1">
        <v>4811</v>
      </c>
      <c r="M234" s="105">
        <v>-266</v>
      </c>
    </row>
    <row r="235" spans="1:13">
      <c r="A235" s="109" t="s">
        <v>232</v>
      </c>
      <c r="B235" s="108">
        <v>0.38200000000000001</v>
      </c>
      <c r="C235" s="2">
        <v>2669</v>
      </c>
      <c r="D235" s="2">
        <v>5548</v>
      </c>
      <c r="E235" s="2">
        <v>2706</v>
      </c>
      <c r="F235" s="2">
        <v>2842</v>
      </c>
      <c r="G235" s="2">
        <v>6986.9109947643974</v>
      </c>
      <c r="H235" s="2">
        <v>14523.560209424084</v>
      </c>
      <c r="I235" s="107">
        <v>2.08</v>
      </c>
      <c r="J235" s="106">
        <v>95.2</v>
      </c>
      <c r="K235" s="106">
        <v>1.9340714504838665</v>
      </c>
      <c r="L235" s="2">
        <v>5419</v>
      </c>
      <c r="M235" s="105">
        <v>129</v>
      </c>
    </row>
    <row r="236" spans="1:13">
      <c r="A236" s="109" t="s">
        <v>233</v>
      </c>
      <c r="B236" s="108">
        <v>3.415</v>
      </c>
      <c r="C236" s="2">
        <v>2524</v>
      </c>
      <c r="D236" s="2">
        <v>6888</v>
      </c>
      <c r="E236" s="2">
        <v>3314</v>
      </c>
      <c r="F236" s="2">
        <v>3574</v>
      </c>
      <c r="G236" s="2">
        <v>739.09224011713025</v>
      </c>
      <c r="H236" s="2">
        <v>2016.9838945827232</v>
      </c>
      <c r="I236" s="107">
        <v>2.73</v>
      </c>
      <c r="J236" s="106">
        <v>92.7</v>
      </c>
      <c r="K236" s="106">
        <v>2.4012047856764371</v>
      </c>
      <c r="L236" s="2">
        <v>6823</v>
      </c>
      <c r="M236" s="105">
        <v>65</v>
      </c>
    </row>
    <row r="237" spans="1:13">
      <c r="A237" s="104" t="s">
        <v>234</v>
      </c>
      <c r="B237" s="103">
        <v>0.57799999999999996</v>
      </c>
      <c r="C237" s="100">
        <v>2849</v>
      </c>
      <c r="D237" s="100">
        <v>7195</v>
      </c>
      <c r="E237" s="100">
        <v>3422</v>
      </c>
      <c r="F237" s="100">
        <v>3773</v>
      </c>
      <c r="G237" s="100">
        <v>4929.0657439446368</v>
      </c>
      <c r="H237" s="100">
        <v>12448.096885813149</v>
      </c>
      <c r="I237" s="102">
        <v>2.5299999999999998</v>
      </c>
      <c r="J237" s="101">
        <v>90.7</v>
      </c>
      <c r="K237" s="101">
        <v>2.5082271244108543</v>
      </c>
      <c r="L237" s="100">
        <v>7244</v>
      </c>
      <c r="M237" s="99">
        <v>-49</v>
      </c>
    </row>
    <row r="238" spans="1:13">
      <c r="A238" s="4" t="s">
        <v>309</v>
      </c>
    </row>
    <row r="239" spans="1:13">
      <c r="A239" s="4" t="s">
        <v>346</v>
      </c>
    </row>
  </sheetData>
  <mergeCells count="7">
    <mergeCell ref="L5:L6"/>
    <mergeCell ref="M5:M6"/>
    <mergeCell ref="A5:A6"/>
    <mergeCell ref="K5:K6"/>
    <mergeCell ref="I5:I6"/>
    <mergeCell ref="C5:F5"/>
    <mergeCell ref="G5:H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50"/>
  <sheetViews>
    <sheetView workbookViewId="0"/>
  </sheetViews>
  <sheetFormatPr defaultRowHeight="10.5"/>
  <cols>
    <col min="1" max="1" width="11.75" style="4" customWidth="1"/>
    <col min="2" max="2" width="6.25" style="1" customWidth="1"/>
    <col min="3" max="3" width="7.5" style="1" customWidth="1"/>
    <col min="4" max="4" width="8.625" style="1" customWidth="1"/>
    <col min="5" max="5" width="6.875" style="1" customWidth="1"/>
    <col min="6" max="6" width="7" style="1" customWidth="1"/>
    <col min="7" max="8" width="6.125" style="1" customWidth="1"/>
    <col min="9" max="9" width="5.875" style="1" customWidth="1"/>
    <col min="10" max="10" width="5.75" style="1" customWidth="1"/>
    <col min="11" max="11" width="5.625" style="1" customWidth="1"/>
    <col min="12" max="12" width="8.625" style="1" customWidth="1"/>
    <col min="13" max="13" width="6.625" style="1" customWidth="1"/>
    <col min="14" max="16384" width="9" style="1"/>
  </cols>
  <sheetData>
    <row r="1" spans="1:13" ht="13.5" customHeight="1">
      <c r="A1" s="146" t="s">
        <v>362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1:13">
      <c r="A3" s="4" t="s">
        <v>361</v>
      </c>
    </row>
    <row r="4" spans="1:13">
      <c r="B4" s="145"/>
      <c r="C4" s="144" t="s">
        <v>350</v>
      </c>
    </row>
    <row r="5" spans="1:13" ht="10.5" customHeight="1">
      <c r="A5" s="295" t="s">
        <v>331</v>
      </c>
      <c r="B5" s="291" t="s">
        <v>360</v>
      </c>
      <c r="C5" s="298" t="s">
        <v>359</v>
      </c>
      <c r="D5" s="299"/>
      <c r="E5" s="299"/>
      <c r="F5" s="300"/>
      <c r="G5" s="298" t="s">
        <v>328</v>
      </c>
      <c r="H5" s="300"/>
      <c r="I5" s="291" t="s">
        <v>327</v>
      </c>
      <c r="J5" s="303" t="s">
        <v>358</v>
      </c>
      <c r="K5" s="291" t="s">
        <v>357</v>
      </c>
      <c r="L5" s="291" t="s">
        <v>356</v>
      </c>
      <c r="M5" s="293" t="s">
        <v>323</v>
      </c>
    </row>
    <row r="6" spans="1:13">
      <c r="A6" s="296"/>
      <c r="B6" s="302"/>
      <c r="C6" s="139" t="s">
        <v>318</v>
      </c>
      <c r="D6" s="142" t="s">
        <v>321</v>
      </c>
      <c r="E6" s="141" t="s">
        <v>320</v>
      </c>
      <c r="F6" s="140" t="s">
        <v>319</v>
      </c>
      <c r="G6" s="139" t="s">
        <v>318</v>
      </c>
      <c r="H6" s="138" t="s">
        <v>317</v>
      </c>
      <c r="I6" s="297"/>
      <c r="J6" s="302"/>
      <c r="K6" s="297"/>
      <c r="L6" s="301"/>
      <c r="M6" s="294"/>
    </row>
    <row r="7" spans="1:13" s="3" customFormat="1">
      <c r="A7" s="121" t="s">
        <v>315</v>
      </c>
      <c r="B7" s="136">
        <v>610.22</v>
      </c>
      <c r="C7" s="119">
        <v>632866</v>
      </c>
      <c r="D7" s="119">
        <v>1466978</v>
      </c>
      <c r="E7" s="119">
        <v>702173</v>
      </c>
      <c r="F7" s="119">
        <v>764805</v>
      </c>
      <c r="G7" s="118">
        <v>1037</v>
      </c>
      <c r="H7" s="118">
        <v>2404</v>
      </c>
      <c r="I7" s="117">
        <v>2.3199999999999998</v>
      </c>
      <c r="J7" s="116">
        <v>91.8</v>
      </c>
      <c r="K7" s="137"/>
      <c r="L7" s="118">
        <v>1467704</v>
      </c>
      <c r="M7" s="113">
        <v>-726</v>
      </c>
    </row>
    <row r="8" spans="1:13" s="3" customFormat="1">
      <c r="A8" s="121"/>
      <c r="B8" s="136"/>
      <c r="C8" s="119"/>
      <c r="D8" s="119"/>
      <c r="E8" s="119"/>
      <c r="F8" s="119"/>
      <c r="G8" s="118"/>
      <c r="H8" s="118"/>
      <c r="I8" s="117"/>
      <c r="J8" s="116"/>
      <c r="K8" s="137"/>
      <c r="L8" s="118"/>
      <c r="M8" s="113"/>
    </row>
    <row r="9" spans="1:13" s="3" customFormat="1">
      <c r="A9" s="121" t="s">
        <v>314</v>
      </c>
      <c r="B9" s="136">
        <v>94.92</v>
      </c>
      <c r="C9" s="119">
        <v>55868</v>
      </c>
      <c r="D9" s="119">
        <v>125268</v>
      </c>
      <c r="E9" s="119">
        <v>60732</v>
      </c>
      <c r="F9" s="119">
        <v>64536</v>
      </c>
      <c r="G9" s="118">
        <v>589</v>
      </c>
      <c r="H9" s="118">
        <v>1320</v>
      </c>
      <c r="I9" s="117">
        <v>2.2400000000000002</v>
      </c>
      <c r="J9" s="116">
        <v>94.1</v>
      </c>
      <c r="K9" s="135">
        <v>100</v>
      </c>
      <c r="L9" s="118">
        <v>125381</v>
      </c>
      <c r="M9" s="113">
        <v>-113</v>
      </c>
    </row>
    <row r="10" spans="1:13">
      <c r="A10" s="109" t="s">
        <v>18</v>
      </c>
      <c r="B10" s="127">
        <v>1.091</v>
      </c>
      <c r="C10" s="112">
        <v>4865</v>
      </c>
      <c r="D10" s="112">
        <v>10733</v>
      </c>
      <c r="E10" s="112">
        <v>5122</v>
      </c>
      <c r="F10" s="112">
        <v>5611</v>
      </c>
      <c r="G10" s="2">
        <v>4459</v>
      </c>
      <c r="H10" s="2">
        <v>9838</v>
      </c>
      <c r="I10" s="107">
        <v>2.21</v>
      </c>
      <c r="J10" s="106">
        <v>91.3</v>
      </c>
      <c r="K10" s="110">
        <v>8.6</v>
      </c>
      <c r="L10" s="131">
        <v>10781</v>
      </c>
      <c r="M10" s="105">
        <v>-48</v>
      </c>
    </row>
    <row r="11" spans="1:13">
      <c r="A11" s="109" t="s">
        <v>19</v>
      </c>
      <c r="B11" s="127">
        <v>0.46700000000000003</v>
      </c>
      <c r="C11" s="112">
        <v>3339</v>
      </c>
      <c r="D11" s="112">
        <v>7088</v>
      </c>
      <c r="E11" s="112">
        <v>3321</v>
      </c>
      <c r="F11" s="112">
        <v>3767</v>
      </c>
      <c r="G11" s="2">
        <v>7150</v>
      </c>
      <c r="H11" s="2">
        <v>15178</v>
      </c>
      <c r="I11" s="107">
        <v>2.12</v>
      </c>
      <c r="J11" s="106">
        <v>88.2</v>
      </c>
      <c r="K11" s="110">
        <v>5.7</v>
      </c>
      <c r="L11" s="131">
        <v>7107</v>
      </c>
      <c r="M11" s="105">
        <v>-19</v>
      </c>
    </row>
    <row r="12" spans="1:13">
      <c r="A12" s="109" t="s">
        <v>20</v>
      </c>
      <c r="B12" s="127">
        <v>0.45800000000000002</v>
      </c>
      <c r="C12" s="112">
        <v>3119</v>
      </c>
      <c r="D12" s="112">
        <v>7180</v>
      </c>
      <c r="E12" s="112">
        <v>3224</v>
      </c>
      <c r="F12" s="112">
        <v>3956</v>
      </c>
      <c r="G12" s="2">
        <v>6810</v>
      </c>
      <c r="H12" s="2">
        <v>15677</v>
      </c>
      <c r="I12" s="107">
        <v>2.2999999999999998</v>
      </c>
      <c r="J12" s="106">
        <v>81.5</v>
      </c>
      <c r="K12" s="110">
        <v>5.7</v>
      </c>
      <c r="L12" s="131">
        <v>7244</v>
      </c>
      <c r="M12" s="105">
        <v>-64</v>
      </c>
    </row>
    <row r="13" spans="1:13">
      <c r="A13" s="109" t="s">
        <v>21</v>
      </c>
      <c r="B13" s="127">
        <v>0.61499999999999999</v>
      </c>
      <c r="C13" s="112">
        <v>3736</v>
      </c>
      <c r="D13" s="112">
        <v>8447</v>
      </c>
      <c r="E13" s="112">
        <v>3835</v>
      </c>
      <c r="F13" s="112">
        <v>4612</v>
      </c>
      <c r="G13" s="2">
        <v>6075</v>
      </c>
      <c r="H13" s="2">
        <v>13735</v>
      </c>
      <c r="I13" s="107">
        <v>2.2599999999999998</v>
      </c>
      <c r="J13" s="106">
        <v>83.2</v>
      </c>
      <c r="K13" s="110">
        <v>6.7</v>
      </c>
      <c r="L13" s="131">
        <v>8132</v>
      </c>
      <c r="M13" s="105">
        <v>315</v>
      </c>
    </row>
    <row r="14" spans="1:13">
      <c r="A14" s="109" t="s">
        <v>22</v>
      </c>
      <c r="B14" s="127">
        <v>0.25800000000000001</v>
      </c>
      <c r="C14" s="112">
        <v>1384</v>
      </c>
      <c r="D14" s="112">
        <v>2787</v>
      </c>
      <c r="E14" s="112">
        <v>1298</v>
      </c>
      <c r="F14" s="112">
        <v>1489</v>
      </c>
      <c r="G14" s="2">
        <v>5364</v>
      </c>
      <c r="H14" s="2">
        <v>10802</v>
      </c>
      <c r="I14" s="107">
        <v>2.0099999999999998</v>
      </c>
      <c r="J14" s="106">
        <v>87.2</v>
      </c>
      <c r="K14" s="110">
        <v>2.2000000000000002</v>
      </c>
      <c r="L14" s="131">
        <v>2852</v>
      </c>
      <c r="M14" s="105">
        <v>-65</v>
      </c>
    </row>
    <row r="15" spans="1:13">
      <c r="A15" s="109" t="s">
        <v>23</v>
      </c>
      <c r="B15" s="127">
        <v>6.9160000000000004</v>
      </c>
      <c r="C15" s="112">
        <v>1964</v>
      </c>
      <c r="D15" s="112">
        <v>4729</v>
      </c>
      <c r="E15" s="112">
        <v>2397</v>
      </c>
      <c r="F15" s="112">
        <v>2332</v>
      </c>
      <c r="G15" s="2">
        <v>284</v>
      </c>
      <c r="H15" s="2">
        <v>684</v>
      </c>
      <c r="I15" s="107">
        <v>2.41</v>
      </c>
      <c r="J15" s="106">
        <v>102.8</v>
      </c>
      <c r="K15" s="110">
        <v>3.8</v>
      </c>
      <c r="L15" s="131">
        <v>4897</v>
      </c>
      <c r="M15" s="105">
        <v>-168</v>
      </c>
    </row>
    <row r="16" spans="1:13">
      <c r="A16" s="109" t="s">
        <v>24</v>
      </c>
      <c r="B16" s="127">
        <v>9.8179999999999996</v>
      </c>
      <c r="C16" s="112">
        <v>7067</v>
      </c>
      <c r="D16" s="112">
        <v>16399</v>
      </c>
      <c r="E16" s="112">
        <v>8242</v>
      </c>
      <c r="F16" s="112">
        <v>8157</v>
      </c>
      <c r="G16" s="2">
        <v>720</v>
      </c>
      <c r="H16" s="2">
        <v>1670</v>
      </c>
      <c r="I16" s="107">
        <v>2.3199999999999998</v>
      </c>
      <c r="J16" s="106">
        <v>101</v>
      </c>
      <c r="K16" s="110">
        <v>13.1</v>
      </c>
      <c r="L16" s="131">
        <v>16401</v>
      </c>
      <c r="M16" s="105">
        <v>-2</v>
      </c>
    </row>
    <row r="17" spans="1:13" ht="11.25" customHeight="1">
      <c r="A17" s="109" t="s">
        <v>25</v>
      </c>
      <c r="B17" s="127">
        <v>9.3870000000000005</v>
      </c>
      <c r="C17" s="112">
        <v>4583</v>
      </c>
      <c r="D17" s="112">
        <v>11410</v>
      </c>
      <c r="E17" s="112">
        <v>6156</v>
      </c>
      <c r="F17" s="112">
        <v>5254</v>
      </c>
      <c r="G17" s="2">
        <v>488</v>
      </c>
      <c r="H17" s="2">
        <v>1216</v>
      </c>
      <c r="I17" s="107">
        <v>2.4900000000000002</v>
      </c>
      <c r="J17" s="106">
        <v>117.2</v>
      </c>
      <c r="K17" s="110">
        <v>9.1</v>
      </c>
      <c r="L17" s="131">
        <v>11354</v>
      </c>
      <c r="M17" s="105">
        <v>56</v>
      </c>
    </row>
    <row r="18" spans="1:13">
      <c r="A18" s="109" t="s">
        <v>26</v>
      </c>
      <c r="B18" s="127">
        <v>2.6640000000000001</v>
      </c>
      <c r="C18" s="112">
        <v>5337</v>
      </c>
      <c r="D18" s="112">
        <v>11986</v>
      </c>
      <c r="E18" s="112">
        <v>5814</v>
      </c>
      <c r="F18" s="112">
        <v>6172</v>
      </c>
      <c r="G18" s="2">
        <v>2003</v>
      </c>
      <c r="H18" s="2">
        <v>4499</v>
      </c>
      <c r="I18" s="107">
        <v>2.25</v>
      </c>
      <c r="J18" s="106">
        <v>94.2</v>
      </c>
      <c r="K18" s="110">
        <v>9.6</v>
      </c>
      <c r="L18" s="131">
        <v>11860</v>
      </c>
      <c r="M18" s="105">
        <v>126</v>
      </c>
    </row>
    <row r="19" spans="1:13">
      <c r="A19" s="109" t="s">
        <v>115</v>
      </c>
      <c r="B19" s="127">
        <v>0.36899999999999999</v>
      </c>
      <c r="C19" s="112">
        <v>1454</v>
      </c>
      <c r="D19" s="112">
        <v>3296</v>
      </c>
      <c r="E19" s="112">
        <v>1490</v>
      </c>
      <c r="F19" s="112">
        <v>1806</v>
      </c>
      <c r="G19" s="2">
        <v>3940</v>
      </c>
      <c r="H19" s="2">
        <v>8932</v>
      </c>
      <c r="I19" s="107">
        <v>2.27</v>
      </c>
      <c r="J19" s="106">
        <v>82.5</v>
      </c>
      <c r="K19" s="110">
        <v>2.6</v>
      </c>
      <c r="L19" s="131">
        <v>3293</v>
      </c>
      <c r="M19" s="105">
        <v>3</v>
      </c>
    </row>
    <row r="20" spans="1:13">
      <c r="A20" s="109" t="s">
        <v>116</v>
      </c>
      <c r="B20" s="127">
        <v>0.58799999999999997</v>
      </c>
      <c r="C20" s="112">
        <v>2908</v>
      </c>
      <c r="D20" s="112">
        <v>6237</v>
      </c>
      <c r="E20" s="112">
        <v>2812</v>
      </c>
      <c r="F20" s="112">
        <v>3425</v>
      </c>
      <c r="G20" s="2">
        <v>4946</v>
      </c>
      <c r="H20" s="2">
        <v>10607</v>
      </c>
      <c r="I20" s="107">
        <v>2.14</v>
      </c>
      <c r="J20" s="106">
        <v>82.1</v>
      </c>
      <c r="K20" s="110">
        <v>5</v>
      </c>
      <c r="L20" s="131">
        <v>6314</v>
      </c>
      <c r="M20" s="105">
        <v>-77</v>
      </c>
    </row>
    <row r="21" spans="1:13">
      <c r="A21" s="109" t="s">
        <v>117</v>
      </c>
      <c r="B21" s="127">
        <v>0.39400000000000002</v>
      </c>
      <c r="C21" s="112">
        <v>1126</v>
      </c>
      <c r="D21" s="112">
        <v>2644</v>
      </c>
      <c r="E21" s="112">
        <v>1243</v>
      </c>
      <c r="F21" s="112">
        <v>1401</v>
      </c>
      <c r="G21" s="2">
        <v>2858</v>
      </c>
      <c r="H21" s="2">
        <v>6711</v>
      </c>
      <c r="I21" s="107">
        <v>2.35</v>
      </c>
      <c r="J21" s="106">
        <v>88.7</v>
      </c>
      <c r="K21" s="110">
        <v>2.1</v>
      </c>
      <c r="L21" s="131">
        <v>2660</v>
      </c>
      <c r="M21" s="105">
        <v>-16</v>
      </c>
    </row>
    <row r="22" spans="1:13">
      <c r="A22" s="109" t="s">
        <v>118</v>
      </c>
      <c r="B22" s="127">
        <v>0.22500000000000001</v>
      </c>
      <c r="C22" s="112">
        <v>1536</v>
      </c>
      <c r="D22" s="112">
        <v>3591</v>
      </c>
      <c r="E22" s="112">
        <v>1730</v>
      </c>
      <c r="F22" s="112">
        <v>1861</v>
      </c>
      <c r="G22" s="2">
        <v>6827</v>
      </c>
      <c r="H22" s="2">
        <v>15960</v>
      </c>
      <c r="I22" s="107">
        <v>2.34</v>
      </c>
      <c r="J22" s="106">
        <v>93</v>
      </c>
      <c r="K22" s="110">
        <v>2.9</v>
      </c>
      <c r="L22" s="131">
        <v>3645</v>
      </c>
      <c r="M22" s="105">
        <v>-54</v>
      </c>
    </row>
    <row r="23" spans="1:13">
      <c r="A23" s="109" t="s">
        <v>119</v>
      </c>
      <c r="B23" s="127">
        <v>0.47199999999999998</v>
      </c>
      <c r="C23" s="112">
        <v>2781</v>
      </c>
      <c r="D23" s="112">
        <v>5799</v>
      </c>
      <c r="E23" s="112">
        <v>2697</v>
      </c>
      <c r="F23" s="112">
        <v>3102</v>
      </c>
      <c r="G23" s="2">
        <v>5892</v>
      </c>
      <c r="H23" s="2">
        <v>12286</v>
      </c>
      <c r="I23" s="107">
        <v>2.09</v>
      </c>
      <c r="J23" s="106">
        <v>86.9</v>
      </c>
      <c r="K23" s="110">
        <v>4.5999999999999996</v>
      </c>
      <c r="L23" s="131">
        <v>5864</v>
      </c>
      <c r="M23" s="105">
        <v>-65</v>
      </c>
    </row>
    <row r="24" spans="1:13">
      <c r="A24" s="109" t="s">
        <v>120</v>
      </c>
      <c r="B24" s="127">
        <v>0.88500000000000001</v>
      </c>
      <c r="C24" s="112">
        <v>4217</v>
      </c>
      <c r="D24" s="112">
        <v>8379</v>
      </c>
      <c r="E24" s="112">
        <v>4084</v>
      </c>
      <c r="F24" s="112">
        <v>4295</v>
      </c>
      <c r="G24" s="2">
        <v>4765</v>
      </c>
      <c r="H24" s="2">
        <v>9468</v>
      </c>
      <c r="I24" s="107">
        <v>1.99</v>
      </c>
      <c r="J24" s="106">
        <v>95.1</v>
      </c>
      <c r="K24" s="110">
        <v>6.7</v>
      </c>
      <c r="L24" s="131">
        <v>8344</v>
      </c>
      <c r="M24" s="105">
        <v>35</v>
      </c>
    </row>
    <row r="25" spans="1:13">
      <c r="A25" s="109" t="s">
        <v>121</v>
      </c>
      <c r="B25" s="127">
        <v>3.7130000000000001</v>
      </c>
      <c r="C25" s="112">
        <v>6091</v>
      </c>
      <c r="D25" s="112">
        <v>13465</v>
      </c>
      <c r="E25" s="112">
        <v>6745</v>
      </c>
      <c r="F25" s="112">
        <v>6720</v>
      </c>
      <c r="G25" s="2">
        <v>1640</v>
      </c>
      <c r="H25" s="2">
        <v>3626</v>
      </c>
      <c r="I25" s="107">
        <v>2.21</v>
      </c>
      <c r="J25" s="106">
        <v>100.4</v>
      </c>
      <c r="K25" s="110">
        <v>10.7</v>
      </c>
      <c r="L25" s="131">
        <v>13484</v>
      </c>
      <c r="M25" s="105">
        <v>-19</v>
      </c>
    </row>
    <row r="26" spans="1:13">
      <c r="A26" s="109" t="s">
        <v>122</v>
      </c>
      <c r="B26" s="127">
        <v>15.178000000000001</v>
      </c>
      <c r="C26" s="112">
        <v>144</v>
      </c>
      <c r="D26" s="112">
        <v>474</v>
      </c>
      <c r="E26" s="112">
        <v>217</v>
      </c>
      <c r="F26" s="112">
        <v>257</v>
      </c>
      <c r="G26" s="2">
        <v>9</v>
      </c>
      <c r="H26" s="2">
        <v>31</v>
      </c>
      <c r="I26" s="107">
        <v>3.29</v>
      </c>
      <c r="J26" s="106">
        <v>84.4</v>
      </c>
      <c r="K26" s="110">
        <v>0.4</v>
      </c>
      <c r="L26" s="131">
        <v>495</v>
      </c>
      <c r="M26" s="105">
        <v>-21</v>
      </c>
    </row>
    <row r="27" spans="1:13">
      <c r="A27" s="109" t="s">
        <v>123</v>
      </c>
      <c r="B27" s="127">
        <v>21.605</v>
      </c>
      <c r="C27" s="112">
        <v>144</v>
      </c>
      <c r="D27" s="112">
        <v>396</v>
      </c>
      <c r="E27" s="112">
        <v>189</v>
      </c>
      <c r="F27" s="112">
        <v>207</v>
      </c>
      <c r="G27" s="2">
        <v>7</v>
      </c>
      <c r="H27" s="2">
        <v>18</v>
      </c>
      <c r="I27" s="107">
        <v>2.75</v>
      </c>
      <c r="J27" s="106">
        <v>91.3</v>
      </c>
      <c r="K27" s="110">
        <v>0.3</v>
      </c>
      <c r="L27" s="131">
        <v>416</v>
      </c>
      <c r="M27" s="105">
        <v>-20</v>
      </c>
    </row>
    <row r="28" spans="1:13">
      <c r="A28" s="109" t="s">
        <v>124</v>
      </c>
      <c r="B28" s="127">
        <v>19.817</v>
      </c>
      <c r="C28" s="112">
        <v>73</v>
      </c>
      <c r="D28" s="112">
        <v>228</v>
      </c>
      <c r="E28" s="112">
        <v>116</v>
      </c>
      <c r="F28" s="112">
        <v>112</v>
      </c>
      <c r="G28" s="2">
        <v>4</v>
      </c>
      <c r="H28" s="2">
        <v>12</v>
      </c>
      <c r="I28" s="107">
        <v>3.12</v>
      </c>
      <c r="J28" s="106">
        <v>103.6</v>
      </c>
      <c r="K28" s="110">
        <v>0.2</v>
      </c>
      <c r="L28" s="131">
        <v>238</v>
      </c>
      <c r="M28" s="105">
        <v>-10</v>
      </c>
    </row>
    <row r="29" spans="1:13">
      <c r="A29" s="109"/>
      <c r="B29" s="127"/>
      <c r="C29" s="112"/>
      <c r="D29" s="112"/>
      <c r="E29" s="112"/>
      <c r="F29" s="112"/>
      <c r="G29" s="2"/>
      <c r="H29" s="2"/>
      <c r="I29" s="107"/>
      <c r="J29" s="106"/>
      <c r="K29" s="110"/>
      <c r="L29" s="132"/>
      <c r="M29" s="113"/>
    </row>
    <row r="30" spans="1:13" s="3" customFormat="1">
      <c r="A30" s="121" t="s">
        <v>7</v>
      </c>
      <c r="B30" s="129">
        <v>7.11</v>
      </c>
      <c r="C30" s="119">
        <v>40617</v>
      </c>
      <c r="D30" s="119">
        <v>84061</v>
      </c>
      <c r="E30" s="119">
        <v>38961</v>
      </c>
      <c r="F30" s="119">
        <v>45100</v>
      </c>
      <c r="G30" s="118">
        <v>5713</v>
      </c>
      <c r="H30" s="118">
        <v>11823</v>
      </c>
      <c r="I30" s="117">
        <v>2.0699999999999998</v>
      </c>
      <c r="J30" s="116">
        <v>86.4</v>
      </c>
      <c r="K30" s="135">
        <v>100</v>
      </c>
      <c r="L30" s="134">
        <v>84049</v>
      </c>
      <c r="M30" s="113">
        <v>12</v>
      </c>
    </row>
    <row r="31" spans="1:13">
      <c r="A31" s="109" t="s">
        <v>27</v>
      </c>
      <c r="B31" s="127">
        <v>0.249</v>
      </c>
      <c r="C31" s="112">
        <v>2240</v>
      </c>
      <c r="D31" s="112">
        <v>4169</v>
      </c>
      <c r="E31" s="112">
        <v>1972</v>
      </c>
      <c r="F31" s="112">
        <v>2197</v>
      </c>
      <c r="G31" s="2">
        <v>8996</v>
      </c>
      <c r="H31" s="2">
        <v>16743</v>
      </c>
      <c r="I31" s="107">
        <v>1.86</v>
      </c>
      <c r="J31" s="106">
        <v>89.8</v>
      </c>
      <c r="K31" s="110">
        <v>5</v>
      </c>
      <c r="L31" s="131">
        <v>4078</v>
      </c>
      <c r="M31" s="105">
        <v>91</v>
      </c>
    </row>
    <row r="32" spans="1:13">
      <c r="A32" s="109" t="s">
        <v>28</v>
      </c>
      <c r="B32" s="127">
        <v>0.224</v>
      </c>
      <c r="C32" s="112">
        <v>1978</v>
      </c>
      <c r="D32" s="112">
        <v>3934</v>
      </c>
      <c r="E32" s="112">
        <v>1856</v>
      </c>
      <c r="F32" s="112">
        <v>2078</v>
      </c>
      <c r="G32" s="2">
        <v>8830</v>
      </c>
      <c r="H32" s="2">
        <v>17563</v>
      </c>
      <c r="I32" s="107">
        <v>1.99</v>
      </c>
      <c r="J32" s="106">
        <v>89.3</v>
      </c>
      <c r="K32" s="110">
        <v>4.7</v>
      </c>
      <c r="L32" s="131">
        <v>3924</v>
      </c>
      <c r="M32" s="105">
        <v>10</v>
      </c>
    </row>
    <row r="33" spans="1:13">
      <c r="A33" s="109" t="s">
        <v>29</v>
      </c>
      <c r="B33" s="127">
        <v>0.41299999999999998</v>
      </c>
      <c r="C33" s="112">
        <v>1763</v>
      </c>
      <c r="D33" s="112">
        <v>3587</v>
      </c>
      <c r="E33" s="112">
        <v>1631</v>
      </c>
      <c r="F33" s="112">
        <v>1956</v>
      </c>
      <c r="G33" s="2">
        <v>4269</v>
      </c>
      <c r="H33" s="2">
        <v>8685</v>
      </c>
      <c r="I33" s="107">
        <v>2.0299999999999998</v>
      </c>
      <c r="J33" s="106">
        <v>83.4</v>
      </c>
      <c r="K33" s="110">
        <v>4.3</v>
      </c>
      <c r="L33" s="131">
        <v>3549</v>
      </c>
      <c r="M33" s="105">
        <v>38</v>
      </c>
    </row>
    <row r="34" spans="1:13">
      <c r="A34" s="109" t="s">
        <v>30</v>
      </c>
      <c r="B34" s="127">
        <v>0.16800000000000001</v>
      </c>
      <c r="C34" s="112">
        <v>1665</v>
      </c>
      <c r="D34" s="112">
        <v>3297</v>
      </c>
      <c r="E34" s="112">
        <v>1561</v>
      </c>
      <c r="F34" s="112">
        <v>1736</v>
      </c>
      <c r="G34" s="2">
        <v>9911</v>
      </c>
      <c r="H34" s="2">
        <v>19625</v>
      </c>
      <c r="I34" s="107">
        <v>1.98</v>
      </c>
      <c r="J34" s="106">
        <v>89.9</v>
      </c>
      <c r="K34" s="110">
        <v>3.9</v>
      </c>
      <c r="L34" s="131">
        <v>3215</v>
      </c>
      <c r="M34" s="105">
        <v>82</v>
      </c>
    </row>
    <row r="35" spans="1:13">
      <c r="A35" s="109" t="s">
        <v>31</v>
      </c>
      <c r="B35" s="127">
        <v>0.23899999999999999</v>
      </c>
      <c r="C35" s="112">
        <v>1990</v>
      </c>
      <c r="D35" s="112">
        <v>4238</v>
      </c>
      <c r="E35" s="112">
        <v>1969</v>
      </c>
      <c r="F35" s="112">
        <v>2269</v>
      </c>
      <c r="G35" s="2">
        <v>8326</v>
      </c>
      <c r="H35" s="2">
        <v>17732</v>
      </c>
      <c r="I35" s="107">
        <v>2.13</v>
      </c>
      <c r="J35" s="106">
        <v>86.8</v>
      </c>
      <c r="K35" s="110">
        <v>5</v>
      </c>
      <c r="L35" s="131">
        <v>4255</v>
      </c>
      <c r="M35" s="105">
        <v>-17</v>
      </c>
    </row>
    <row r="36" spans="1:13">
      <c r="A36" s="109" t="s">
        <v>32</v>
      </c>
      <c r="B36" s="127">
        <v>0.21199999999999999</v>
      </c>
      <c r="C36" s="112">
        <v>2168</v>
      </c>
      <c r="D36" s="112">
        <v>4172</v>
      </c>
      <c r="E36" s="112">
        <v>1892</v>
      </c>
      <c r="F36" s="112">
        <v>2280</v>
      </c>
      <c r="G36" s="2">
        <v>10226</v>
      </c>
      <c r="H36" s="2">
        <v>19679</v>
      </c>
      <c r="I36" s="107">
        <v>1.92</v>
      </c>
      <c r="J36" s="106">
        <v>83</v>
      </c>
      <c r="K36" s="110">
        <v>5</v>
      </c>
      <c r="L36" s="131">
        <v>4089</v>
      </c>
      <c r="M36" s="105">
        <v>83</v>
      </c>
    </row>
    <row r="37" spans="1:13">
      <c r="A37" s="109" t="s">
        <v>33</v>
      </c>
      <c r="B37" s="127">
        <v>0.224</v>
      </c>
      <c r="C37" s="112">
        <v>1324</v>
      </c>
      <c r="D37" s="112">
        <v>2954</v>
      </c>
      <c r="E37" s="112">
        <v>1405</v>
      </c>
      <c r="F37" s="112">
        <v>1549</v>
      </c>
      <c r="G37" s="2">
        <v>5911</v>
      </c>
      <c r="H37" s="2">
        <v>13188</v>
      </c>
      <c r="I37" s="107">
        <v>2.23</v>
      </c>
      <c r="J37" s="106">
        <v>90.7</v>
      </c>
      <c r="K37" s="110">
        <v>3.5</v>
      </c>
      <c r="L37" s="131">
        <v>3014</v>
      </c>
      <c r="M37" s="105">
        <v>-60</v>
      </c>
    </row>
    <row r="38" spans="1:13">
      <c r="A38" s="109" t="s">
        <v>34</v>
      </c>
      <c r="B38" s="127">
        <v>0.21199999999999999</v>
      </c>
      <c r="C38" s="112">
        <v>1487</v>
      </c>
      <c r="D38" s="112">
        <v>3100</v>
      </c>
      <c r="E38" s="112">
        <v>1428</v>
      </c>
      <c r="F38" s="112">
        <v>1672</v>
      </c>
      <c r="G38" s="2">
        <v>7014</v>
      </c>
      <c r="H38" s="2">
        <v>14623</v>
      </c>
      <c r="I38" s="107">
        <v>2.08</v>
      </c>
      <c r="J38" s="106">
        <v>85.4</v>
      </c>
      <c r="K38" s="110">
        <v>3.7</v>
      </c>
      <c r="L38" s="131">
        <v>3069</v>
      </c>
      <c r="M38" s="105">
        <v>31</v>
      </c>
    </row>
    <row r="39" spans="1:13">
      <c r="A39" s="109" t="s">
        <v>35</v>
      </c>
      <c r="B39" s="127">
        <v>0.23</v>
      </c>
      <c r="C39" s="112">
        <v>1243</v>
      </c>
      <c r="D39" s="112">
        <v>2618</v>
      </c>
      <c r="E39" s="112">
        <v>1236</v>
      </c>
      <c r="F39" s="112">
        <v>1382</v>
      </c>
      <c r="G39" s="2">
        <v>5404</v>
      </c>
      <c r="H39" s="2">
        <v>11383</v>
      </c>
      <c r="I39" s="107">
        <v>2.11</v>
      </c>
      <c r="J39" s="106">
        <v>89.4</v>
      </c>
      <c r="K39" s="110">
        <v>3.1</v>
      </c>
      <c r="L39" s="131">
        <v>2598</v>
      </c>
      <c r="M39" s="105">
        <v>20</v>
      </c>
    </row>
    <row r="40" spans="1:13">
      <c r="A40" s="109" t="s">
        <v>125</v>
      </c>
      <c r="B40" s="127">
        <v>1.0349999999999999</v>
      </c>
      <c r="C40" s="112">
        <v>4616</v>
      </c>
      <c r="D40" s="112">
        <v>9359</v>
      </c>
      <c r="E40" s="112">
        <v>4348</v>
      </c>
      <c r="F40" s="112">
        <v>5011</v>
      </c>
      <c r="G40" s="2">
        <v>4460</v>
      </c>
      <c r="H40" s="2">
        <v>9043</v>
      </c>
      <c r="I40" s="107">
        <v>2.0299999999999998</v>
      </c>
      <c r="J40" s="106">
        <v>86.8</v>
      </c>
      <c r="K40" s="110">
        <v>11.1</v>
      </c>
      <c r="L40" s="131">
        <v>9456</v>
      </c>
      <c r="M40" s="105">
        <v>-97</v>
      </c>
    </row>
    <row r="41" spans="1:13">
      <c r="A41" s="109" t="s">
        <v>126</v>
      </c>
      <c r="B41" s="127">
        <v>0.56499999999999995</v>
      </c>
      <c r="C41" s="112">
        <v>2792</v>
      </c>
      <c r="D41" s="112">
        <v>5465</v>
      </c>
      <c r="E41" s="112">
        <v>2558</v>
      </c>
      <c r="F41" s="112">
        <v>2907</v>
      </c>
      <c r="G41" s="2">
        <v>4942</v>
      </c>
      <c r="H41" s="2">
        <v>9673</v>
      </c>
      <c r="I41" s="107">
        <v>1.96</v>
      </c>
      <c r="J41" s="106">
        <v>88</v>
      </c>
      <c r="K41" s="110">
        <v>6.5</v>
      </c>
      <c r="L41" s="131">
        <v>5520</v>
      </c>
      <c r="M41" s="105">
        <v>-55</v>
      </c>
    </row>
    <row r="42" spans="1:13">
      <c r="A42" s="109" t="s">
        <v>127</v>
      </c>
      <c r="B42" s="127">
        <v>0.26300000000000001</v>
      </c>
      <c r="C42" s="112">
        <v>1270</v>
      </c>
      <c r="D42" s="112">
        <v>2455</v>
      </c>
      <c r="E42" s="112">
        <v>1095</v>
      </c>
      <c r="F42" s="112">
        <v>1360</v>
      </c>
      <c r="G42" s="2">
        <v>4829</v>
      </c>
      <c r="H42" s="2">
        <v>9335</v>
      </c>
      <c r="I42" s="107">
        <v>1.93</v>
      </c>
      <c r="J42" s="106">
        <v>80.5</v>
      </c>
      <c r="K42" s="110">
        <v>2.9</v>
      </c>
      <c r="L42" s="131">
        <v>2424</v>
      </c>
      <c r="M42" s="105">
        <v>31</v>
      </c>
    </row>
    <row r="43" spans="1:13">
      <c r="A43" s="109" t="s">
        <v>128</v>
      </c>
      <c r="B43" s="127">
        <v>1.175</v>
      </c>
      <c r="C43" s="112">
        <v>1618</v>
      </c>
      <c r="D43" s="112">
        <v>3358</v>
      </c>
      <c r="E43" s="112">
        <v>1521</v>
      </c>
      <c r="F43" s="112">
        <v>1837</v>
      </c>
      <c r="G43" s="2">
        <v>1377</v>
      </c>
      <c r="H43" s="2">
        <v>2858</v>
      </c>
      <c r="I43" s="107">
        <v>2.08</v>
      </c>
      <c r="J43" s="106">
        <v>82.8</v>
      </c>
      <c r="K43" s="110">
        <v>4</v>
      </c>
      <c r="L43" s="131">
        <v>3363</v>
      </c>
      <c r="M43" s="105">
        <v>-5</v>
      </c>
    </row>
    <row r="44" spans="1:13">
      <c r="A44" s="109" t="s">
        <v>129</v>
      </c>
      <c r="B44" s="127">
        <v>0.2</v>
      </c>
      <c r="C44" s="112">
        <v>2017</v>
      </c>
      <c r="D44" s="112">
        <v>3981</v>
      </c>
      <c r="E44" s="112">
        <v>1903</v>
      </c>
      <c r="F44" s="112">
        <v>2078</v>
      </c>
      <c r="G44" s="2">
        <v>10085</v>
      </c>
      <c r="H44" s="2">
        <v>19905</v>
      </c>
      <c r="I44" s="107">
        <v>1.97</v>
      </c>
      <c r="J44" s="106">
        <v>91.6</v>
      </c>
      <c r="K44" s="110">
        <v>4.7</v>
      </c>
      <c r="L44" s="131">
        <v>4005</v>
      </c>
      <c r="M44" s="105">
        <v>-24</v>
      </c>
    </row>
    <row r="45" spans="1:13">
      <c r="A45" s="109" t="s">
        <v>130</v>
      </c>
      <c r="B45" s="127">
        <v>0.48099999999999998</v>
      </c>
      <c r="C45" s="112">
        <v>3917</v>
      </c>
      <c r="D45" s="112">
        <v>8632</v>
      </c>
      <c r="E45" s="112">
        <v>3915</v>
      </c>
      <c r="F45" s="112">
        <v>4717</v>
      </c>
      <c r="G45" s="2">
        <v>8143</v>
      </c>
      <c r="H45" s="2">
        <v>17946</v>
      </c>
      <c r="I45" s="107">
        <v>2.2000000000000002</v>
      </c>
      <c r="J45" s="106">
        <v>83</v>
      </c>
      <c r="K45" s="110">
        <v>10.3</v>
      </c>
      <c r="L45" s="131">
        <v>8584</v>
      </c>
      <c r="M45" s="105">
        <v>48</v>
      </c>
    </row>
    <row r="46" spans="1:13">
      <c r="A46" s="109" t="s">
        <v>131</v>
      </c>
      <c r="B46" s="127">
        <v>0.66300000000000003</v>
      </c>
      <c r="C46" s="112">
        <v>5097</v>
      </c>
      <c r="D46" s="112">
        <v>11205</v>
      </c>
      <c r="E46" s="112">
        <v>5205</v>
      </c>
      <c r="F46" s="112">
        <v>6000</v>
      </c>
      <c r="G46" s="2">
        <v>7688</v>
      </c>
      <c r="H46" s="2">
        <v>16900</v>
      </c>
      <c r="I46" s="107">
        <v>2.2000000000000002</v>
      </c>
      <c r="J46" s="106">
        <v>86.8</v>
      </c>
      <c r="K46" s="110">
        <v>13.3</v>
      </c>
      <c r="L46" s="131">
        <v>11334</v>
      </c>
      <c r="M46" s="105">
        <v>-129</v>
      </c>
    </row>
    <row r="47" spans="1:13">
      <c r="A47" s="109" t="s">
        <v>132</v>
      </c>
      <c r="B47" s="127">
        <v>0.55700000000000005</v>
      </c>
      <c r="C47" s="112">
        <v>3432</v>
      </c>
      <c r="D47" s="112">
        <v>7537</v>
      </c>
      <c r="E47" s="112">
        <v>3466</v>
      </c>
      <c r="F47" s="112">
        <v>4071</v>
      </c>
      <c r="G47" s="2">
        <v>6162</v>
      </c>
      <c r="H47" s="2">
        <v>13531</v>
      </c>
      <c r="I47" s="107">
        <v>2.2000000000000002</v>
      </c>
      <c r="J47" s="106">
        <v>85.1</v>
      </c>
      <c r="K47" s="110">
        <v>9</v>
      </c>
      <c r="L47" s="131">
        <v>7572</v>
      </c>
      <c r="M47" s="105">
        <v>-35</v>
      </c>
    </row>
    <row r="48" spans="1:13">
      <c r="A48" s="109"/>
      <c r="B48" s="127"/>
      <c r="C48" s="112"/>
      <c r="D48" s="112"/>
      <c r="E48" s="112"/>
      <c r="F48" s="112"/>
      <c r="G48" s="2"/>
      <c r="H48" s="2"/>
      <c r="I48" s="107"/>
      <c r="J48" s="106"/>
      <c r="K48" s="110"/>
      <c r="L48" s="131"/>
      <c r="M48" s="113"/>
    </row>
    <row r="49" spans="1:13" s="3" customFormat="1">
      <c r="A49" s="121" t="s">
        <v>8</v>
      </c>
      <c r="B49" s="129">
        <v>246.88</v>
      </c>
      <c r="C49" s="119">
        <v>78543</v>
      </c>
      <c r="D49" s="119">
        <v>170803</v>
      </c>
      <c r="E49" s="119">
        <v>83876</v>
      </c>
      <c r="F49" s="119">
        <v>86927</v>
      </c>
      <c r="G49" s="118">
        <v>318</v>
      </c>
      <c r="H49" s="118">
        <v>692</v>
      </c>
      <c r="I49" s="117">
        <v>2.17</v>
      </c>
      <c r="J49" s="116">
        <v>96.5</v>
      </c>
      <c r="K49" s="135">
        <v>100</v>
      </c>
      <c r="L49" s="134">
        <v>171478</v>
      </c>
      <c r="M49" s="113">
        <v>-675</v>
      </c>
    </row>
    <row r="50" spans="1:13">
      <c r="A50" s="109" t="s">
        <v>36</v>
      </c>
      <c r="B50" s="127">
        <v>13.952999999999999</v>
      </c>
      <c r="C50" s="112">
        <v>9649</v>
      </c>
      <c r="D50" s="112">
        <v>25376</v>
      </c>
      <c r="E50" s="112">
        <v>12266</v>
      </c>
      <c r="F50" s="112">
        <v>13110</v>
      </c>
      <c r="G50" s="2">
        <v>692</v>
      </c>
      <c r="H50" s="2">
        <v>1819</v>
      </c>
      <c r="I50" s="107">
        <v>2.63</v>
      </c>
      <c r="J50" s="106">
        <v>93.6</v>
      </c>
      <c r="K50" s="110">
        <v>14.9</v>
      </c>
      <c r="L50" s="131">
        <v>25223</v>
      </c>
      <c r="M50" s="105">
        <v>153</v>
      </c>
    </row>
    <row r="51" spans="1:13">
      <c r="A51" s="109" t="s">
        <v>37</v>
      </c>
      <c r="B51" s="127">
        <v>16.414000000000001</v>
      </c>
      <c r="C51" s="112">
        <v>2262</v>
      </c>
      <c r="D51" s="112">
        <v>6474</v>
      </c>
      <c r="E51" s="112">
        <v>3262</v>
      </c>
      <c r="F51" s="112">
        <v>3212</v>
      </c>
      <c r="G51" s="2">
        <v>138</v>
      </c>
      <c r="H51" s="2">
        <v>394</v>
      </c>
      <c r="I51" s="107">
        <v>2.86</v>
      </c>
      <c r="J51" s="106">
        <v>101.6</v>
      </c>
      <c r="K51" s="110">
        <v>3.8</v>
      </c>
      <c r="L51" s="131">
        <v>6448</v>
      </c>
      <c r="M51" s="105">
        <v>26</v>
      </c>
    </row>
    <row r="52" spans="1:13">
      <c r="A52" s="109" t="s">
        <v>38</v>
      </c>
      <c r="B52" s="127">
        <v>24.478000000000002</v>
      </c>
      <c r="C52" s="112">
        <v>270</v>
      </c>
      <c r="D52" s="112">
        <v>807</v>
      </c>
      <c r="E52" s="112">
        <v>390</v>
      </c>
      <c r="F52" s="112">
        <v>417</v>
      </c>
      <c r="G52" s="2">
        <v>11</v>
      </c>
      <c r="H52" s="2">
        <v>33</v>
      </c>
      <c r="I52" s="107">
        <v>2.99</v>
      </c>
      <c r="J52" s="106">
        <v>93.5</v>
      </c>
      <c r="K52" s="110">
        <v>0.5</v>
      </c>
      <c r="L52" s="131">
        <v>835</v>
      </c>
      <c r="M52" s="105">
        <v>-28</v>
      </c>
    </row>
    <row r="53" spans="1:13">
      <c r="A53" s="109" t="s">
        <v>39</v>
      </c>
      <c r="B53" s="127">
        <v>40.343000000000004</v>
      </c>
      <c r="C53" s="112">
        <v>146</v>
      </c>
      <c r="D53" s="112">
        <v>355</v>
      </c>
      <c r="E53" s="112">
        <v>178</v>
      </c>
      <c r="F53" s="112">
        <v>177</v>
      </c>
      <c r="G53" s="2">
        <v>4</v>
      </c>
      <c r="H53" s="2">
        <v>9</v>
      </c>
      <c r="I53" s="107">
        <v>2.4300000000000002</v>
      </c>
      <c r="J53" s="106">
        <v>100.6</v>
      </c>
      <c r="K53" s="110">
        <v>0.2</v>
      </c>
      <c r="L53" s="131">
        <v>353</v>
      </c>
      <c r="M53" s="105">
        <v>2</v>
      </c>
    </row>
    <row r="54" spans="1:13">
      <c r="A54" s="109" t="s">
        <v>40</v>
      </c>
      <c r="B54" s="127">
        <v>35.44</v>
      </c>
      <c r="C54" s="112">
        <v>55</v>
      </c>
      <c r="D54" s="112">
        <v>116</v>
      </c>
      <c r="E54" s="112">
        <v>58</v>
      </c>
      <c r="F54" s="112">
        <v>58</v>
      </c>
      <c r="G54" s="2">
        <v>2</v>
      </c>
      <c r="H54" s="2">
        <v>3</v>
      </c>
      <c r="I54" s="107">
        <v>2.11</v>
      </c>
      <c r="J54" s="106">
        <v>100</v>
      </c>
      <c r="K54" s="110">
        <v>0.1</v>
      </c>
      <c r="L54" s="131">
        <v>110</v>
      </c>
      <c r="M54" s="105">
        <v>6</v>
      </c>
    </row>
    <row r="55" spans="1:13">
      <c r="A55" s="109" t="s">
        <v>41</v>
      </c>
      <c r="B55" s="127">
        <v>25.757000000000001</v>
      </c>
      <c r="C55" s="112">
        <v>65</v>
      </c>
      <c r="D55" s="112">
        <v>108</v>
      </c>
      <c r="E55" s="112">
        <v>58</v>
      </c>
      <c r="F55" s="112">
        <v>50</v>
      </c>
      <c r="G55" s="2">
        <v>3</v>
      </c>
      <c r="H55" s="2">
        <v>4</v>
      </c>
      <c r="I55" s="107">
        <v>1.66</v>
      </c>
      <c r="J55" s="106">
        <v>116</v>
      </c>
      <c r="K55" s="110">
        <v>0.1</v>
      </c>
      <c r="L55" s="131">
        <v>106</v>
      </c>
      <c r="M55" s="105">
        <v>2</v>
      </c>
    </row>
    <row r="56" spans="1:13">
      <c r="A56" s="109" t="s">
        <v>42</v>
      </c>
      <c r="B56" s="127">
        <v>47.914999999999999</v>
      </c>
      <c r="C56" s="112">
        <v>628</v>
      </c>
      <c r="D56" s="112">
        <v>2407</v>
      </c>
      <c r="E56" s="112">
        <v>1106</v>
      </c>
      <c r="F56" s="112">
        <v>1301</v>
      </c>
      <c r="G56" s="2">
        <v>13</v>
      </c>
      <c r="H56" s="2">
        <v>50</v>
      </c>
      <c r="I56" s="107">
        <v>3.83</v>
      </c>
      <c r="J56" s="106">
        <v>85</v>
      </c>
      <c r="K56" s="110">
        <v>1.4</v>
      </c>
      <c r="L56" s="131">
        <v>2461</v>
      </c>
      <c r="M56" s="105">
        <v>-54</v>
      </c>
    </row>
    <row r="57" spans="1:13">
      <c r="A57" s="109" t="s">
        <v>43</v>
      </c>
      <c r="B57" s="127">
        <v>10.256</v>
      </c>
      <c r="C57" s="112">
        <v>684</v>
      </c>
      <c r="D57" s="112">
        <v>1803</v>
      </c>
      <c r="E57" s="112">
        <v>867</v>
      </c>
      <c r="F57" s="112">
        <v>936</v>
      </c>
      <c r="G57" s="2">
        <v>67</v>
      </c>
      <c r="H57" s="2">
        <v>176</v>
      </c>
      <c r="I57" s="107">
        <v>2.64</v>
      </c>
      <c r="J57" s="106">
        <v>92.6</v>
      </c>
      <c r="K57" s="110">
        <v>1.1000000000000001</v>
      </c>
      <c r="L57" s="131">
        <v>1794</v>
      </c>
      <c r="M57" s="105">
        <v>9</v>
      </c>
    </row>
    <row r="58" spans="1:13">
      <c r="A58" s="109" t="s">
        <v>44</v>
      </c>
      <c r="B58" s="127">
        <v>2.766</v>
      </c>
      <c r="C58" s="112">
        <v>2720</v>
      </c>
      <c r="D58" s="112">
        <v>6997</v>
      </c>
      <c r="E58" s="112">
        <v>3332</v>
      </c>
      <c r="F58" s="112">
        <v>3665</v>
      </c>
      <c r="G58" s="2">
        <v>983</v>
      </c>
      <c r="H58" s="2">
        <v>2530</v>
      </c>
      <c r="I58" s="107">
        <v>2.57</v>
      </c>
      <c r="J58" s="106">
        <v>90.9</v>
      </c>
      <c r="K58" s="110">
        <v>4.0999999999999996</v>
      </c>
      <c r="L58" s="131">
        <v>6986</v>
      </c>
      <c r="M58" s="105">
        <v>11</v>
      </c>
    </row>
    <row r="59" spans="1:13" ht="10.5" customHeight="1">
      <c r="A59" s="109" t="s">
        <v>133</v>
      </c>
      <c r="B59" s="127">
        <v>6.8479999999999999</v>
      </c>
      <c r="C59" s="112">
        <v>7521</v>
      </c>
      <c r="D59" s="112">
        <v>16984</v>
      </c>
      <c r="E59" s="112">
        <v>8311</v>
      </c>
      <c r="F59" s="112">
        <v>8673</v>
      </c>
      <c r="G59" s="2">
        <v>1098</v>
      </c>
      <c r="H59" s="2">
        <v>2480</v>
      </c>
      <c r="I59" s="107">
        <v>2.2599999999999998</v>
      </c>
      <c r="J59" s="106">
        <v>95.8</v>
      </c>
      <c r="K59" s="110">
        <v>9.9</v>
      </c>
      <c r="L59" s="131">
        <v>17125</v>
      </c>
      <c r="M59" s="105">
        <v>-141</v>
      </c>
    </row>
    <row r="60" spans="1:13" ht="10.5" customHeight="1">
      <c r="A60" s="109" t="s">
        <v>134</v>
      </c>
      <c r="B60" s="127">
        <v>0.66400000000000003</v>
      </c>
      <c r="C60" s="112">
        <v>5383</v>
      </c>
      <c r="D60" s="112">
        <v>9723</v>
      </c>
      <c r="E60" s="112">
        <v>5078</v>
      </c>
      <c r="F60" s="112">
        <v>4645</v>
      </c>
      <c r="G60" s="2">
        <v>8107</v>
      </c>
      <c r="H60" s="2">
        <v>14643</v>
      </c>
      <c r="I60" s="107">
        <v>1.81</v>
      </c>
      <c r="J60" s="106">
        <v>109.3</v>
      </c>
      <c r="K60" s="110">
        <v>5.7</v>
      </c>
      <c r="L60" s="131">
        <v>9789</v>
      </c>
      <c r="M60" s="105">
        <v>-66</v>
      </c>
    </row>
    <row r="61" spans="1:13">
      <c r="A61" s="109" t="s">
        <v>135</v>
      </c>
      <c r="B61" s="127">
        <v>5.5259999999999998</v>
      </c>
      <c r="C61" s="112">
        <v>5700</v>
      </c>
      <c r="D61" s="112">
        <v>10946</v>
      </c>
      <c r="E61" s="112">
        <v>5537</v>
      </c>
      <c r="F61" s="112">
        <v>5409</v>
      </c>
      <c r="G61" s="2">
        <v>1031</v>
      </c>
      <c r="H61" s="2">
        <v>1981</v>
      </c>
      <c r="I61" s="107">
        <v>1.92</v>
      </c>
      <c r="J61" s="106">
        <v>102.4</v>
      </c>
      <c r="K61" s="110">
        <v>6.4</v>
      </c>
      <c r="L61" s="131">
        <v>11013</v>
      </c>
      <c r="M61" s="105">
        <v>-67</v>
      </c>
    </row>
    <row r="62" spans="1:13">
      <c r="A62" s="109" t="s">
        <v>136</v>
      </c>
      <c r="B62" s="127">
        <v>2.3239999999999998</v>
      </c>
      <c r="C62" s="112">
        <v>3777</v>
      </c>
      <c r="D62" s="112">
        <v>7773</v>
      </c>
      <c r="E62" s="112">
        <v>3862</v>
      </c>
      <c r="F62" s="112">
        <v>3911</v>
      </c>
      <c r="G62" s="2">
        <v>1625</v>
      </c>
      <c r="H62" s="2">
        <v>3345</v>
      </c>
      <c r="I62" s="107">
        <v>2.06</v>
      </c>
      <c r="J62" s="106">
        <v>98.7</v>
      </c>
      <c r="K62" s="110">
        <v>4.5999999999999996</v>
      </c>
      <c r="L62" s="131">
        <v>7931</v>
      </c>
      <c r="M62" s="105">
        <v>-158</v>
      </c>
    </row>
    <row r="63" spans="1:13">
      <c r="A63" s="109" t="s">
        <v>137</v>
      </c>
      <c r="B63" s="127">
        <v>4.4379999999999997</v>
      </c>
      <c r="C63" s="112">
        <v>1780</v>
      </c>
      <c r="D63" s="112">
        <v>3771</v>
      </c>
      <c r="E63" s="112">
        <v>1782</v>
      </c>
      <c r="F63" s="112">
        <v>1989</v>
      </c>
      <c r="G63" s="2">
        <v>401</v>
      </c>
      <c r="H63" s="2">
        <v>850</v>
      </c>
      <c r="I63" s="107">
        <v>2.12</v>
      </c>
      <c r="J63" s="106">
        <v>89.6</v>
      </c>
      <c r="K63" s="110">
        <v>2.2000000000000002</v>
      </c>
      <c r="L63" s="131">
        <v>3813</v>
      </c>
      <c r="M63" s="105">
        <v>-42</v>
      </c>
    </row>
    <row r="64" spans="1:13">
      <c r="A64" s="109" t="s">
        <v>138</v>
      </c>
      <c r="B64" s="127">
        <v>0.98399999999999999</v>
      </c>
      <c r="C64" s="112">
        <v>2871</v>
      </c>
      <c r="D64" s="112">
        <v>5987</v>
      </c>
      <c r="E64" s="112">
        <v>2894</v>
      </c>
      <c r="F64" s="112">
        <v>3093</v>
      </c>
      <c r="G64" s="2">
        <v>2918</v>
      </c>
      <c r="H64" s="2">
        <v>6084</v>
      </c>
      <c r="I64" s="107">
        <v>2.09</v>
      </c>
      <c r="J64" s="106">
        <v>93.6</v>
      </c>
      <c r="K64" s="110">
        <v>3.5</v>
      </c>
      <c r="L64" s="131">
        <v>5974</v>
      </c>
      <c r="M64" s="105">
        <v>13</v>
      </c>
    </row>
    <row r="65" spans="1:13">
      <c r="A65" s="109" t="s">
        <v>139</v>
      </c>
      <c r="B65" s="127">
        <v>0.28599999999999998</v>
      </c>
      <c r="C65" s="112">
        <v>1485</v>
      </c>
      <c r="D65" s="112">
        <v>2936</v>
      </c>
      <c r="E65" s="112">
        <v>1353</v>
      </c>
      <c r="F65" s="112">
        <v>1583</v>
      </c>
      <c r="G65" s="2">
        <v>5192</v>
      </c>
      <c r="H65" s="2">
        <v>10266</v>
      </c>
      <c r="I65" s="107">
        <v>1.98</v>
      </c>
      <c r="J65" s="106">
        <v>85.5</v>
      </c>
      <c r="K65" s="110">
        <v>1.7</v>
      </c>
      <c r="L65" s="131">
        <v>2980</v>
      </c>
      <c r="M65" s="105">
        <v>-44</v>
      </c>
    </row>
    <row r="66" spans="1:13">
      <c r="A66" s="109" t="s">
        <v>140</v>
      </c>
      <c r="B66" s="127">
        <v>0.182</v>
      </c>
      <c r="C66" s="112">
        <v>1247</v>
      </c>
      <c r="D66" s="112">
        <v>2653</v>
      </c>
      <c r="E66" s="112">
        <v>1412</v>
      </c>
      <c r="F66" s="112">
        <v>1241</v>
      </c>
      <c r="G66" s="2">
        <v>6852</v>
      </c>
      <c r="H66" s="2">
        <v>14577</v>
      </c>
      <c r="I66" s="107">
        <v>2.13</v>
      </c>
      <c r="J66" s="106">
        <v>113.8</v>
      </c>
      <c r="K66" s="110">
        <v>1.6</v>
      </c>
      <c r="L66" s="131">
        <v>2581</v>
      </c>
      <c r="M66" s="105">
        <v>72</v>
      </c>
    </row>
    <row r="67" spans="1:13">
      <c r="A67" s="109" t="s">
        <v>141</v>
      </c>
      <c r="B67" s="127">
        <v>0.39700000000000002</v>
      </c>
      <c r="C67" s="112">
        <v>2299</v>
      </c>
      <c r="D67" s="112">
        <v>4260</v>
      </c>
      <c r="E67" s="112">
        <v>2054</v>
      </c>
      <c r="F67" s="112">
        <v>2206</v>
      </c>
      <c r="G67" s="2">
        <v>5791</v>
      </c>
      <c r="H67" s="2">
        <v>10730</v>
      </c>
      <c r="I67" s="107">
        <v>1.85</v>
      </c>
      <c r="J67" s="106">
        <v>93.1</v>
      </c>
      <c r="K67" s="110">
        <v>2.5</v>
      </c>
      <c r="L67" s="131">
        <v>4269</v>
      </c>
      <c r="M67" s="105">
        <v>-9</v>
      </c>
    </row>
    <row r="68" spans="1:13">
      <c r="A68" s="109" t="s">
        <v>142</v>
      </c>
      <c r="B68" s="127">
        <v>1.278</v>
      </c>
      <c r="C68" s="112">
        <v>4741</v>
      </c>
      <c r="D68" s="112">
        <v>9108</v>
      </c>
      <c r="E68" s="112">
        <v>4612</v>
      </c>
      <c r="F68" s="112">
        <v>4496</v>
      </c>
      <c r="G68" s="2">
        <v>3710</v>
      </c>
      <c r="H68" s="2">
        <v>7127</v>
      </c>
      <c r="I68" s="107">
        <v>1.92</v>
      </c>
      <c r="J68" s="106">
        <v>102.6</v>
      </c>
      <c r="K68" s="110">
        <v>5.3</v>
      </c>
      <c r="L68" s="131">
        <v>9179</v>
      </c>
      <c r="M68" s="105">
        <v>-71</v>
      </c>
    </row>
    <row r="69" spans="1:13">
      <c r="A69" s="109" t="s">
        <v>143</v>
      </c>
      <c r="B69" s="127">
        <v>0.66100000000000003</v>
      </c>
      <c r="C69" s="112">
        <v>4217</v>
      </c>
      <c r="D69" s="112">
        <v>7461</v>
      </c>
      <c r="E69" s="112">
        <v>3906</v>
      </c>
      <c r="F69" s="112">
        <v>3555</v>
      </c>
      <c r="G69" s="2">
        <v>6380</v>
      </c>
      <c r="H69" s="2">
        <v>11287</v>
      </c>
      <c r="I69" s="107">
        <v>1.77</v>
      </c>
      <c r="J69" s="106">
        <v>109.9</v>
      </c>
      <c r="K69" s="110">
        <v>4.4000000000000004</v>
      </c>
      <c r="L69" s="131">
        <v>7610</v>
      </c>
      <c r="M69" s="105">
        <v>-149</v>
      </c>
    </row>
    <row r="70" spans="1:13">
      <c r="A70" s="109" t="s">
        <v>144</v>
      </c>
      <c r="B70" s="127">
        <v>0.86199999999999999</v>
      </c>
      <c r="C70" s="112">
        <v>8025</v>
      </c>
      <c r="D70" s="112">
        <v>15746</v>
      </c>
      <c r="E70" s="112">
        <v>8044</v>
      </c>
      <c r="F70" s="112">
        <v>7702</v>
      </c>
      <c r="G70" s="2">
        <v>9310</v>
      </c>
      <c r="H70" s="2">
        <v>18267</v>
      </c>
      <c r="I70" s="107">
        <v>1.96</v>
      </c>
      <c r="J70" s="106">
        <v>104.4</v>
      </c>
      <c r="K70" s="110">
        <v>9.1999999999999993</v>
      </c>
      <c r="L70" s="131">
        <v>15894</v>
      </c>
      <c r="M70" s="105">
        <v>-148</v>
      </c>
    </row>
    <row r="71" spans="1:13">
      <c r="A71" s="109" t="s">
        <v>145</v>
      </c>
      <c r="B71" s="127">
        <v>0.86599999999999999</v>
      </c>
      <c r="C71" s="112">
        <v>3756</v>
      </c>
      <c r="D71" s="112">
        <v>8693</v>
      </c>
      <c r="E71" s="112">
        <v>4019</v>
      </c>
      <c r="F71" s="112">
        <v>4674</v>
      </c>
      <c r="G71" s="2">
        <v>4337</v>
      </c>
      <c r="H71" s="2">
        <v>10038</v>
      </c>
      <c r="I71" s="107">
        <v>2.31</v>
      </c>
      <c r="J71" s="106">
        <v>86</v>
      </c>
      <c r="K71" s="110">
        <v>5.0999999999999996</v>
      </c>
      <c r="L71" s="131">
        <v>8760</v>
      </c>
      <c r="M71" s="105">
        <v>-67</v>
      </c>
    </row>
    <row r="72" spans="1:13">
      <c r="A72" s="109" t="s">
        <v>146</v>
      </c>
      <c r="B72" s="127">
        <v>1.619</v>
      </c>
      <c r="C72" s="112">
        <v>5217</v>
      </c>
      <c r="D72" s="112">
        <v>11869</v>
      </c>
      <c r="E72" s="112">
        <v>5320</v>
      </c>
      <c r="F72" s="112">
        <v>6549</v>
      </c>
      <c r="G72" s="2">
        <v>3222</v>
      </c>
      <c r="H72" s="2">
        <v>7331</v>
      </c>
      <c r="I72" s="107">
        <v>2.2799999999999998</v>
      </c>
      <c r="J72" s="106">
        <v>81.2</v>
      </c>
      <c r="K72" s="110">
        <v>6.9</v>
      </c>
      <c r="L72" s="131">
        <v>11801</v>
      </c>
      <c r="M72" s="105">
        <v>68</v>
      </c>
    </row>
    <row r="73" spans="1:13">
      <c r="A73" s="109" t="s">
        <v>147</v>
      </c>
      <c r="B73" s="127">
        <v>2.6230000000000002</v>
      </c>
      <c r="C73" s="112">
        <v>4045</v>
      </c>
      <c r="D73" s="112">
        <v>8450</v>
      </c>
      <c r="E73" s="112">
        <v>4175</v>
      </c>
      <c r="F73" s="112">
        <v>4275</v>
      </c>
      <c r="G73" s="2">
        <v>1542</v>
      </c>
      <c r="H73" s="2">
        <v>3222</v>
      </c>
      <c r="I73" s="107">
        <v>2.09</v>
      </c>
      <c r="J73" s="106">
        <v>97.7</v>
      </c>
      <c r="K73" s="110">
        <v>4.9000000000000004</v>
      </c>
      <c r="L73" s="131">
        <v>8443</v>
      </c>
      <c r="M73" s="105">
        <v>7</v>
      </c>
    </row>
    <row r="74" spans="1:13">
      <c r="A74" s="109"/>
      <c r="B74" s="127"/>
      <c r="C74" s="112"/>
      <c r="D74" s="112"/>
      <c r="E74" s="112"/>
      <c r="F74" s="112"/>
      <c r="G74" s="2"/>
      <c r="H74" s="2"/>
      <c r="I74" s="107"/>
      <c r="J74" s="106"/>
      <c r="K74" s="110"/>
      <c r="L74" s="131"/>
      <c r="M74" s="113"/>
    </row>
    <row r="75" spans="1:13" s="3" customFormat="1">
      <c r="A75" s="121" t="s">
        <v>9</v>
      </c>
      <c r="B75" s="129">
        <v>7.38</v>
      </c>
      <c r="C75" s="119">
        <v>46915</v>
      </c>
      <c r="D75" s="119">
        <v>97110</v>
      </c>
      <c r="E75" s="119">
        <v>44656</v>
      </c>
      <c r="F75" s="119">
        <v>52454</v>
      </c>
      <c r="G75" s="118">
        <v>6357</v>
      </c>
      <c r="H75" s="118">
        <v>13159</v>
      </c>
      <c r="I75" s="117">
        <v>2.0699999999999998</v>
      </c>
      <c r="J75" s="116">
        <v>85.1</v>
      </c>
      <c r="K75" s="135">
        <v>100</v>
      </c>
      <c r="L75" s="134">
        <v>96633</v>
      </c>
      <c r="M75" s="113">
        <v>477</v>
      </c>
    </row>
    <row r="76" spans="1:13">
      <c r="A76" s="109" t="s">
        <v>45</v>
      </c>
      <c r="B76" s="127">
        <v>0.42299999999999999</v>
      </c>
      <c r="C76" s="112">
        <v>1063</v>
      </c>
      <c r="D76" s="112">
        <v>2113</v>
      </c>
      <c r="E76" s="112">
        <v>979</v>
      </c>
      <c r="F76" s="112">
        <v>1134</v>
      </c>
      <c r="G76" s="2">
        <v>2513</v>
      </c>
      <c r="H76" s="2">
        <v>4995</v>
      </c>
      <c r="I76" s="107">
        <v>1.99</v>
      </c>
      <c r="J76" s="106">
        <v>86.3</v>
      </c>
      <c r="K76" s="110">
        <v>2.2000000000000002</v>
      </c>
      <c r="L76" s="131">
        <v>2110</v>
      </c>
      <c r="M76" s="105">
        <v>3</v>
      </c>
    </row>
    <row r="77" spans="1:13">
      <c r="A77" s="123" t="s">
        <v>355</v>
      </c>
      <c r="B77" s="127">
        <v>0.224</v>
      </c>
      <c r="C77" s="112">
        <v>1952</v>
      </c>
      <c r="D77" s="112">
        <v>3664</v>
      </c>
      <c r="E77" s="112">
        <v>1662</v>
      </c>
      <c r="F77" s="112">
        <v>2002</v>
      </c>
      <c r="G77" s="2">
        <v>8714</v>
      </c>
      <c r="H77" s="2">
        <v>16357</v>
      </c>
      <c r="I77" s="107">
        <v>1.88</v>
      </c>
      <c r="J77" s="106">
        <v>83</v>
      </c>
      <c r="K77" s="110">
        <v>3.8</v>
      </c>
      <c r="L77" s="131">
        <v>3651</v>
      </c>
      <c r="M77" s="105">
        <v>13</v>
      </c>
    </row>
    <row r="78" spans="1:13">
      <c r="A78" s="109" t="s">
        <v>46</v>
      </c>
      <c r="B78" s="127">
        <v>0.182</v>
      </c>
      <c r="C78" s="112">
        <v>1099</v>
      </c>
      <c r="D78" s="112">
        <v>1889</v>
      </c>
      <c r="E78" s="112">
        <v>829</v>
      </c>
      <c r="F78" s="112">
        <v>1060</v>
      </c>
      <c r="G78" s="2">
        <v>6038</v>
      </c>
      <c r="H78" s="2">
        <v>10379</v>
      </c>
      <c r="I78" s="107">
        <v>1.72</v>
      </c>
      <c r="J78" s="106">
        <v>78.2</v>
      </c>
      <c r="K78" s="110">
        <v>1.9</v>
      </c>
      <c r="L78" s="131">
        <v>1764</v>
      </c>
      <c r="M78" s="105">
        <v>125</v>
      </c>
    </row>
    <row r="79" spans="1:13">
      <c r="A79" s="109" t="s">
        <v>47</v>
      </c>
      <c r="B79" s="127">
        <v>0.215</v>
      </c>
      <c r="C79" s="112">
        <v>1165</v>
      </c>
      <c r="D79" s="112">
        <v>2231</v>
      </c>
      <c r="E79" s="112">
        <v>1002</v>
      </c>
      <c r="F79" s="112">
        <v>1229</v>
      </c>
      <c r="G79" s="2">
        <v>5419</v>
      </c>
      <c r="H79" s="2">
        <v>10377</v>
      </c>
      <c r="I79" s="107">
        <v>1.92</v>
      </c>
      <c r="J79" s="106">
        <v>81.5</v>
      </c>
      <c r="K79" s="110">
        <v>2.2999999999999998</v>
      </c>
      <c r="L79" s="131">
        <v>2158</v>
      </c>
      <c r="M79" s="105">
        <v>73</v>
      </c>
    </row>
    <row r="80" spans="1:13">
      <c r="A80" s="109" t="s">
        <v>48</v>
      </c>
      <c r="B80" s="127">
        <v>0.19700000000000001</v>
      </c>
      <c r="C80" s="112">
        <v>1849</v>
      </c>
      <c r="D80" s="112">
        <v>3597</v>
      </c>
      <c r="E80" s="112">
        <v>1656</v>
      </c>
      <c r="F80" s="112">
        <v>1941</v>
      </c>
      <c r="G80" s="2">
        <v>9386</v>
      </c>
      <c r="H80" s="2">
        <v>18259</v>
      </c>
      <c r="I80" s="107">
        <v>1.95</v>
      </c>
      <c r="J80" s="106">
        <v>85.3</v>
      </c>
      <c r="K80" s="110">
        <v>3.7</v>
      </c>
      <c r="L80" s="131">
        <v>3300</v>
      </c>
      <c r="M80" s="105">
        <v>297</v>
      </c>
    </row>
    <row r="81" spans="1:13">
      <c r="A81" s="109" t="s">
        <v>49</v>
      </c>
      <c r="B81" s="127">
        <v>0.221</v>
      </c>
      <c r="C81" s="112">
        <v>2087</v>
      </c>
      <c r="D81" s="112">
        <v>4000</v>
      </c>
      <c r="E81" s="112">
        <v>1826</v>
      </c>
      <c r="F81" s="112">
        <v>2174</v>
      </c>
      <c r="G81" s="2">
        <v>9443</v>
      </c>
      <c r="H81" s="2">
        <v>18100</v>
      </c>
      <c r="I81" s="107">
        <v>1.92</v>
      </c>
      <c r="J81" s="106">
        <v>84</v>
      </c>
      <c r="K81" s="110">
        <v>4.0999999999999996</v>
      </c>
      <c r="L81" s="131">
        <v>4026</v>
      </c>
      <c r="M81" s="105">
        <v>-26</v>
      </c>
    </row>
    <row r="82" spans="1:13">
      <c r="A82" s="109" t="s">
        <v>50</v>
      </c>
      <c r="B82" s="127">
        <v>0.55700000000000005</v>
      </c>
      <c r="C82" s="112">
        <v>4697</v>
      </c>
      <c r="D82" s="112">
        <v>9359</v>
      </c>
      <c r="E82" s="112">
        <v>4324</v>
      </c>
      <c r="F82" s="112">
        <v>5035</v>
      </c>
      <c r="G82" s="2">
        <v>8433</v>
      </c>
      <c r="H82" s="2">
        <v>16803</v>
      </c>
      <c r="I82" s="107">
        <v>1.99</v>
      </c>
      <c r="J82" s="106">
        <v>85.9</v>
      </c>
      <c r="K82" s="110">
        <v>9.6</v>
      </c>
      <c r="L82" s="131">
        <v>9305</v>
      </c>
      <c r="M82" s="105">
        <v>54</v>
      </c>
    </row>
    <row r="83" spans="1:13">
      <c r="A83" s="109" t="s">
        <v>51</v>
      </c>
      <c r="B83" s="127">
        <v>0.42599999999999999</v>
      </c>
      <c r="C83" s="112">
        <v>3474</v>
      </c>
      <c r="D83" s="112">
        <v>7330</v>
      </c>
      <c r="E83" s="112">
        <v>3402</v>
      </c>
      <c r="F83" s="112">
        <v>3928</v>
      </c>
      <c r="G83" s="2">
        <v>8155</v>
      </c>
      <c r="H83" s="2">
        <v>17207</v>
      </c>
      <c r="I83" s="107">
        <v>2.11</v>
      </c>
      <c r="J83" s="106">
        <v>86.6</v>
      </c>
      <c r="K83" s="110">
        <v>7.5</v>
      </c>
      <c r="L83" s="131">
        <v>7414</v>
      </c>
      <c r="M83" s="105">
        <v>-84</v>
      </c>
    </row>
    <row r="84" spans="1:13">
      <c r="A84" s="109" t="s">
        <v>52</v>
      </c>
      <c r="B84" s="127">
        <v>0.39500000000000002</v>
      </c>
      <c r="C84" s="112">
        <v>2917</v>
      </c>
      <c r="D84" s="112">
        <v>6297</v>
      </c>
      <c r="E84" s="112">
        <v>2872</v>
      </c>
      <c r="F84" s="112">
        <v>3425</v>
      </c>
      <c r="G84" s="2">
        <v>7385</v>
      </c>
      <c r="H84" s="2">
        <v>15942</v>
      </c>
      <c r="I84" s="107">
        <v>2.16</v>
      </c>
      <c r="J84" s="106">
        <v>83.9</v>
      </c>
      <c r="K84" s="110">
        <v>6.5</v>
      </c>
      <c r="L84" s="131">
        <v>6271</v>
      </c>
      <c r="M84" s="105">
        <v>26</v>
      </c>
    </row>
    <row r="85" spans="1:13">
      <c r="A85" s="109" t="s">
        <v>148</v>
      </c>
      <c r="B85" s="127">
        <v>0.51300000000000001</v>
      </c>
      <c r="C85" s="112">
        <v>3827</v>
      </c>
      <c r="D85" s="112">
        <v>8523</v>
      </c>
      <c r="E85" s="112">
        <v>3990</v>
      </c>
      <c r="F85" s="112">
        <v>4533</v>
      </c>
      <c r="G85" s="2">
        <v>7460</v>
      </c>
      <c r="H85" s="2">
        <v>16614</v>
      </c>
      <c r="I85" s="107">
        <v>2.23</v>
      </c>
      <c r="J85" s="106">
        <v>88</v>
      </c>
      <c r="K85" s="110">
        <v>8.8000000000000007</v>
      </c>
      <c r="L85" s="131">
        <v>8633</v>
      </c>
      <c r="M85" s="105">
        <v>-110</v>
      </c>
    </row>
    <row r="86" spans="1:13">
      <c r="A86" s="109" t="s">
        <v>149</v>
      </c>
      <c r="B86" s="127">
        <v>0.47</v>
      </c>
      <c r="C86" s="112">
        <v>3395</v>
      </c>
      <c r="D86" s="112">
        <v>7013</v>
      </c>
      <c r="E86" s="112">
        <v>3291</v>
      </c>
      <c r="F86" s="112">
        <v>3722</v>
      </c>
      <c r="G86" s="2">
        <v>7223</v>
      </c>
      <c r="H86" s="2">
        <v>14921</v>
      </c>
      <c r="I86" s="107">
        <v>2.0699999999999998</v>
      </c>
      <c r="J86" s="106">
        <v>88.4</v>
      </c>
      <c r="K86" s="110">
        <v>7.2</v>
      </c>
      <c r="L86" s="131">
        <v>7030</v>
      </c>
      <c r="M86" s="105">
        <v>-17</v>
      </c>
    </row>
    <row r="87" spans="1:13">
      <c r="A87" s="109" t="s">
        <v>150</v>
      </c>
      <c r="B87" s="127">
        <v>1.0549999999999999</v>
      </c>
      <c r="C87" s="112">
        <v>4859</v>
      </c>
      <c r="D87" s="112">
        <v>11049</v>
      </c>
      <c r="E87" s="112">
        <v>5227</v>
      </c>
      <c r="F87" s="112">
        <v>5822</v>
      </c>
      <c r="G87" s="2">
        <v>4606</v>
      </c>
      <c r="H87" s="2">
        <v>10473</v>
      </c>
      <c r="I87" s="107">
        <v>2.27</v>
      </c>
      <c r="J87" s="106">
        <v>89.8</v>
      </c>
      <c r="K87" s="110">
        <v>11.4</v>
      </c>
      <c r="L87" s="131">
        <v>11102</v>
      </c>
      <c r="M87" s="105">
        <v>-53</v>
      </c>
    </row>
    <row r="88" spans="1:13">
      <c r="A88" s="109" t="s">
        <v>151</v>
      </c>
      <c r="B88" s="127">
        <v>0.30099999999999999</v>
      </c>
      <c r="C88" s="112">
        <v>2467</v>
      </c>
      <c r="D88" s="112">
        <v>5466</v>
      </c>
      <c r="E88" s="112">
        <v>2572</v>
      </c>
      <c r="F88" s="112">
        <v>2894</v>
      </c>
      <c r="G88" s="2">
        <v>8196</v>
      </c>
      <c r="H88" s="2">
        <v>18159</v>
      </c>
      <c r="I88" s="107">
        <v>2.2200000000000002</v>
      </c>
      <c r="J88" s="106">
        <v>88.9</v>
      </c>
      <c r="K88" s="110">
        <v>5.6</v>
      </c>
      <c r="L88" s="131">
        <v>5442</v>
      </c>
      <c r="M88" s="105">
        <v>24</v>
      </c>
    </row>
    <row r="89" spans="1:13">
      <c r="A89" s="109" t="s">
        <v>152</v>
      </c>
      <c r="B89" s="127">
        <v>0.29499999999999998</v>
      </c>
      <c r="C89" s="112">
        <v>1802</v>
      </c>
      <c r="D89" s="112">
        <v>4323</v>
      </c>
      <c r="E89" s="112">
        <v>1992</v>
      </c>
      <c r="F89" s="112">
        <v>2331</v>
      </c>
      <c r="G89" s="2">
        <v>6108</v>
      </c>
      <c r="H89" s="2">
        <v>14654</v>
      </c>
      <c r="I89" s="107">
        <v>2.4</v>
      </c>
      <c r="J89" s="106">
        <v>85.5</v>
      </c>
      <c r="K89" s="110">
        <v>4.5</v>
      </c>
      <c r="L89" s="131">
        <v>4360</v>
      </c>
      <c r="M89" s="105">
        <v>-37</v>
      </c>
    </row>
    <row r="90" spans="1:13">
      <c r="A90" s="109" t="s">
        <v>153</v>
      </c>
      <c r="B90" s="127">
        <v>0.22700000000000001</v>
      </c>
      <c r="C90" s="112">
        <v>1580</v>
      </c>
      <c r="D90" s="112">
        <v>3283</v>
      </c>
      <c r="E90" s="112">
        <v>1465</v>
      </c>
      <c r="F90" s="112">
        <v>1818</v>
      </c>
      <c r="G90" s="2">
        <v>6960</v>
      </c>
      <c r="H90" s="2">
        <v>14463</v>
      </c>
      <c r="I90" s="107">
        <v>2.08</v>
      </c>
      <c r="J90" s="106">
        <v>80.599999999999994</v>
      </c>
      <c r="K90" s="110">
        <v>3.4</v>
      </c>
      <c r="L90" s="131">
        <v>3306</v>
      </c>
      <c r="M90" s="105">
        <v>-23</v>
      </c>
    </row>
    <row r="91" spans="1:13">
      <c r="A91" s="109" t="s">
        <v>154</v>
      </c>
      <c r="B91" s="127">
        <v>0.187</v>
      </c>
      <c r="C91" s="112">
        <v>1084</v>
      </c>
      <c r="D91" s="112">
        <v>2234</v>
      </c>
      <c r="E91" s="112">
        <v>1021</v>
      </c>
      <c r="F91" s="112">
        <v>1213</v>
      </c>
      <c r="G91" s="2">
        <v>5797</v>
      </c>
      <c r="H91" s="2">
        <v>11947</v>
      </c>
      <c r="I91" s="107">
        <v>2.06</v>
      </c>
      <c r="J91" s="106">
        <v>84.2</v>
      </c>
      <c r="K91" s="110">
        <v>2.2999999999999998</v>
      </c>
      <c r="L91" s="131">
        <v>2204</v>
      </c>
      <c r="M91" s="105">
        <v>30</v>
      </c>
    </row>
    <row r="92" spans="1:13">
      <c r="A92" s="109" t="s">
        <v>155</v>
      </c>
      <c r="B92" s="127">
        <v>0.17299999999999999</v>
      </c>
      <c r="C92" s="112">
        <v>830</v>
      </c>
      <c r="D92" s="112">
        <v>1981</v>
      </c>
      <c r="E92" s="112">
        <v>913</v>
      </c>
      <c r="F92" s="112">
        <v>1068</v>
      </c>
      <c r="G92" s="2">
        <v>4798</v>
      </c>
      <c r="H92" s="2">
        <v>11451</v>
      </c>
      <c r="I92" s="107">
        <v>2.39</v>
      </c>
      <c r="J92" s="106">
        <v>85.5</v>
      </c>
      <c r="K92" s="110">
        <v>2</v>
      </c>
      <c r="L92" s="131">
        <v>1950</v>
      </c>
      <c r="M92" s="105">
        <v>31</v>
      </c>
    </row>
    <row r="93" spans="1:13">
      <c r="A93" s="109" t="s">
        <v>156</v>
      </c>
      <c r="B93" s="127">
        <v>0.189</v>
      </c>
      <c r="C93" s="112">
        <v>1339</v>
      </c>
      <c r="D93" s="112">
        <v>2451</v>
      </c>
      <c r="E93" s="112">
        <v>1090</v>
      </c>
      <c r="F93" s="112">
        <v>1361</v>
      </c>
      <c r="G93" s="2">
        <v>7085</v>
      </c>
      <c r="H93" s="2">
        <v>12968</v>
      </c>
      <c r="I93" s="107">
        <v>1.83</v>
      </c>
      <c r="J93" s="106">
        <v>80.099999999999994</v>
      </c>
      <c r="K93" s="110">
        <v>2.5</v>
      </c>
      <c r="L93" s="131">
        <v>2437</v>
      </c>
      <c r="M93" s="105">
        <v>14</v>
      </c>
    </row>
    <row r="94" spans="1:13">
      <c r="A94" s="109" t="s">
        <v>157</v>
      </c>
      <c r="B94" s="127">
        <v>0.22800000000000001</v>
      </c>
      <c r="C94" s="112">
        <v>1574</v>
      </c>
      <c r="D94" s="112">
        <v>2991</v>
      </c>
      <c r="E94" s="112">
        <v>1329</v>
      </c>
      <c r="F94" s="112">
        <v>1662</v>
      </c>
      <c r="G94" s="2">
        <v>6904</v>
      </c>
      <c r="H94" s="2">
        <v>13118</v>
      </c>
      <c r="I94" s="107">
        <v>1.9</v>
      </c>
      <c r="J94" s="106">
        <v>80</v>
      </c>
      <c r="K94" s="110">
        <v>3.1</v>
      </c>
      <c r="L94" s="131">
        <v>2844</v>
      </c>
      <c r="M94" s="105">
        <v>147</v>
      </c>
    </row>
    <row r="95" spans="1:13">
      <c r="A95" s="109" t="s">
        <v>158</v>
      </c>
      <c r="B95" s="127">
        <v>0.307</v>
      </c>
      <c r="C95" s="112">
        <v>1429</v>
      </c>
      <c r="D95" s="112">
        <v>2503</v>
      </c>
      <c r="E95" s="112">
        <v>1154</v>
      </c>
      <c r="F95" s="112">
        <v>1349</v>
      </c>
      <c r="G95" s="2">
        <v>4655</v>
      </c>
      <c r="H95" s="2">
        <v>8153</v>
      </c>
      <c r="I95" s="107">
        <v>1.75</v>
      </c>
      <c r="J95" s="106">
        <v>85.5</v>
      </c>
      <c r="K95" s="110">
        <v>2.6</v>
      </c>
      <c r="L95" s="131">
        <v>2528</v>
      </c>
      <c r="M95" s="105">
        <v>-25</v>
      </c>
    </row>
    <row r="96" spans="1:13">
      <c r="A96" s="109" t="s">
        <v>159</v>
      </c>
      <c r="B96" s="127">
        <v>0.25900000000000001</v>
      </c>
      <c r="C96" s="112">
        <v>400</v>
      </c>
      <c r="D96" s="112">
        <v>932</v>
      </c>
      <c r="E96" s="112">
        <v>369</v>
      </c>
      <c r="F96" s="112">
        <v>563</v>
      </c>
      <c r="G96" s="2">
        <v>1544</v>
      </c>
      <c r="H96" s="2">
        <v>3598</v>
      </c>
      <c r="I96" s="107">
        <v>2.33</v>
      </c>
      <c r="J96" s="106">
        <v>65.5</v>
      </c>
      <c r="K96" s="110">
        <v>1</v>
      </c>
      <c r="L96" s="131">
        <v>957</v>
      </c>
      <c r="M96" s="105">
        <v>-25</v>
      </c>
    </row>
    <row r="97" spans="1:13">
      <c r="A97" s="109" t="s">
        <v>160</v>
      </c>
      <c r="B97" s="127">
        <v>0.128</v>
      </c>
      <c r="C97" s="112">
        <v>917</v>
      </c>
      <c r="D97" s="112">
        <v>1741</v>
      </c>
      <c r="E97" s="112">
        <v>735</v>
      </c>
      <c r="F97" s="112">
        <v>1006</v>
      </c>
      <c r="G97" s="2">
        <v>7164</v>
      </c>
      <c r="H97" s="2">
        <v>13602</v>
      </c>
      <c r="I97" s="107">
        <v>1.9</v>
      </c>
      <c r="J97" s="106">
        <v>73.099999999999994</v>
      </c>
      <c r="K97" s="110">
        <v>1.8</v>
      </c>
      <c r="L97" s="131">
        <v>1724</v>
      </c>
      <c r="M97" s="105">
        <v>17</v>
      </c>
    </row>
    <row r="98" spans="1:13">
      <c r="A98" s="109" t="s">
        <v>161</v>
      </c>
      <c r="B98" s="127">
        <v>0.20799999999999999</v>
      </c>
      <c r="C98" s="112">
        <v>1109</v>
      </c>
      <c r="D98" s="112">
        <v>2140</v>
      </c>
      <c r="E98" s="112">
        <v>956</v>
      </c>
      <c r="F98" s="112">
        <v>1184</v>
      </c>
      <c r="G98" s="2">
        <v>5332</v>
      </c>
      <c r="H98" s="2">
        <v>10288</v>
      </c>
      <c r="I98" s="107">
        <v>1.93</v>
      </c>
      <c r="J98" s="106">
        <v>80.7</v>
      </c>
      <c r="K98" s="110">
        <v>2.2000000000000002</v>
      </c>
      <c r="L98" s="130">
        <v>2117</v>
      </c>
      <c r="M98" s="105">
        <v>23</v>
      </c>
    </row>
    <row r="99" spans="1:13">
      <c r="A99" s="109"/>
      <c r="B99" s="127"/>
      <c r="C99" s="112"/>
      <c r="D99" s="112"/>
      <c r="E99" s="112"/>
      <c r="F99" s="112"/>
      <c r="G99" s="2"/>
      <c r="H99" s="2"/>
      <c r="I99" s="107"/>
      <c r="J99" s="106"/>
      <c r="K99" s="110"/>
      <c r="L99" s="130"/>
      <c r="M99" s="113"/>
    </row>
    <row r="100" spans="1:13" s="3" customFormat="1">
      <c r="A100" s="121" t="s">
        <v>10</v>
      </c>
      <c r="B100" s="129">
        <v>7.46</v>
      </c>
      <c r="C100" s="119">
        <v>20736</v>
      </c>
      <c r="D100" s="119">
        <v>43201</v>
      </c>
      <c r="E100" s="119">
        <v>18561</v>
      </c>
      <c r="F100" s="119">
        <v>24640</v>
      </c>
      <c r="G100" s="118">
        <v>2780</v>
      </c>
      <c r="H100" s="118">
        <v>5791</v>
      </c>
      <c r="I100" s="117">
        <v>2.08</v>
      </c>
      <c r="J100" s="116">
        <v>75.3</v>
      </c>
      <c r="K100" s="135">
        <v>100</v>
      </c>
      <c r="L100" s="118">
        <v>43987</v>
      </c>
      <c r="M100" s="113">
        <v>-786</v>
      </c>
    </row>
    <row r="101" spans="1:13">
      <c r="A101" s="109" t="s">
        <v>53</v>
      </c>
      <c r="B101" s="127">
        <v>0.82</v>
      </c>
      <c r="C101" s="112">
        <v>1989</v>
      </c>
      <c r="D101" s="112">
        <v>4697</v>
      </c>
      <c r="E101" s="112">
        <v>1800</v>
      </c>
      <c r="F101" s="112">
        <v>2897</v>
      </c>
      <c r="G101" s="2">
        <v>2426</v>
      </c>
      <c r="H101" s="2">
        <v>5728</v>
      </c>
      <c r="I101" s="107">
        <v>2.36</v>
      </c>
      <c r="J101" s="106">
        <v>62.1</v>
      </c>
      <c r="K101" s="110">
        <v>10.9</v>
      </c>
      <c r="L101" s="1">
        <v>4869</v>
      </c>
      <c r="M101" s="105">
        <v>-172</v>
      </c>
    </row>
    <row r="102" spans="1:13">
      <c r="A102" s="109" t="s">
        <v>54</v>
      </c>
      <c r="B102" s="127">
        <v>0.46100000000000002</v>
      </c>
      <c r="C102" s="112">
        <v>1751</v>
      </c>
      <c r="D102" s="112">
        <v>3516</v>
      </c>
      <c r="E102" s="112">
        <v>1480</v>
      </c>
      <c r="F102" s="112">
        <v>2036</v>
      </c>
      <c r="G102" s="2">
        <v>3798</v>
      </c>
      <c r="H102" s="2">
        <v>7627</v>
      </c>
      <c r="I102" s="107">
        <v>2.0099999999999998</v>
      </c>
      <c r="J102" s="106">
        <v>72.7</v>
      </c>
      <c r="K102" s="110">
        <v>8.1</v>
      </c>
      <c r="L102" s="1">
        <v>3546</v>
      </c>
      <c r="M102" s="105">
        <v>-30</v>
      </c>
    </row>
    <row r="103" spans="1:13" s="3" customFormat="1">
      <c r="A103" s="109" t="s">
        <v>55</v>
      </c>
      <c r="B103" s="125">
        <v>0.90900000000000003</v>
      </c>
      <c r="C103" s="112">
        <v>1769</v>
      </c>
      <c r="D103" s="112">
        <v>3439</v>
      </c>
      <c r="E103" s="112">
        <v>1505</v>
      </c>
      <c r="F103" s="112">
        <v>1934</v>
      </c>
      <c r="G103" s="2">
        <v>1946</v>
      </c>
      <c r="H103" s="2">
        <v>3783</v>
      </c>
      <c r="I103" s="107">
        <v>1.94</v>
      </c>
      <c r="J103" s="106">
        <v>77.8</v>
      </c>
      <c r="K103" s="110">
        <v>8</v>
      </c>
      <c r="L103" s="1">
        <v>3506</v>
      </c>
      <c r="M103" s="105">
        <v>-67</v>
      </c>
    </row>
    <row r="104" spans="1:13">
      <c r="A104" s="109" t="s">
        <v>56</v>
      </c>
      <c r="B104" s="124">
        <v>0.71</v>
      </c>
      <c r="C104" s="112">
        <v>2346</v>
      </c>
      <c r="D104" s="112">
        <v>5533</v>
      </c>
      <c r="E104" s="112">
        <v>2540</v>
      </c>
      <c r="F104" s="112">
        <v>2993</v>
      </c>
      <c r="G104" s="2">
        <v>3304</v>
      </c>
      <c r="H104" s="2">
        <v>7793</v>
      </c>
      <c r="I104" s="107">
        <v>2.36</v>
      </c>
      <c r="J104" s="106">
        <v>84.9</v>
      </c>
      <c r="K104" s="110">
        <v>12.8</v>
      </c>
      <c r="L104" s="1">
        <v>5674</v>
      </c>
      <c r="M104" s="105">
        <v>-141</v>
      </c>
    </row>
    <row r="105" spans="1:13">
      <c r="A105" s="109" t="s">
        <v>57</v>
      </c>
      <c r="B105" s="111">
        <v>0.77800000000000002</v>
      </c>
      <c r="C105" s="112">
        <v>2788</v>
      </c>
      <c r="D105" s="112">
        <v>6553</v>
      </c>
      <c r="E105" s="112">
        <v>2908</v>
      </c>
      <c r="F105" s="112">
        <v>3645</v>
      </c>
      <c r="G105" s="2">
        <v>3584</v>
      </c>
      <c r="H105" s="2">
        <v>8423</v>
      </c>
      <c r="I105" s="107">
        <v>2.35</v>
      </c>
      <c r="J105" s="106">
        <v>79.8</v>
      </c>
      <c r="K105" s="110">
        <v>15.2</v>
      </c>
      <c r="L105" s="1">
        <v>6665</v>
      </c>
      <c r="M105" s="105">
        <v>-112</v>
      </c>
    </row>
    <row r="106" spans="1:13">
      <c r="A106" s="109" t="s">
        <v>58</v>
      </c>
      <c r="B106" s="111">
        <v>1.544</v>
      </c>
      <c r="C106" s="112">
        <v>2874</v>
      </c>
      <c r="D106" s="112">
        <v>5749</v>
      </c>
      <c r="E106" s="112">
        <v>2547</v>
      </c>
      <c r="F106" s="112">
        <v>3202</v>
      </c>
      <c r="G106" s="2">
        <v>1861</v>
      </c>
      <c r="H106" s="2">
        <v>3723</v>
      </c>
      <c r="I106" s="107">
        <v>2</v>
      </c>
      <c r="J106" s="106">
        <v>79.5</v>
      </c>
      <c r="K106" s="110">
        <v>13.3</v>
      </c>
      <c r="L106" s="1">
        <v>5817</v>
      </c>
      <c r="M106" s="105">
        <v>-68</v>
      </c>
    </row>
    <row r="107" spans="1:13">
      <c r="A107" s="109" t="s">
        <v>59</v>
      </c>
      <c r="B107" s="111">
        <v>0.32200000000000001</v>
      </c>
      <c r="C107" s="112">
        <v>1575</v>
      </c>
      <c r="D107" s="112">
        <v>2936</v>
      </c>
      <c r="E107" s="112">
        <v>1170</v>
      </c>
      <c r="F107" s="112">
        <v>1766</v>
      </c>
      <c r="G107" s="2">
        <v>4891</v>
      </c>
      <c r="H107" s="2">
        <v>9118</v>
      </c>
      <c r="I107" s="107">
        <v>1.86</v>
      </c>
      <c r="J107" s="106">
        <v>66.3</v>
      </c>
      <c r="K107" s="110">
        <v>6.8</v>
      </c>
      <c r="L107" s="1">
        <v>2996</v>
      </c>
      <c r="M107" s="105">
        <v>-60</v>
      </c>
    </row>
    <row r="108" spans="1:13">
      <c r="A108" s="109" t="s">
        <v>60</v>
      </c>
      <c r="B108" s="111">
        <v>0.32100000000000001</v>
      </c>
      <c r="C108" s="112">
        <v>1677</v>
      </c>
      <c r="D108" s="112">
        <v>3175</v>
      </c>
      <c r="E108" s="112">
        <v>1295</v>
      </c>
      <c r="F108" s="112">
        <v>1880</v>
      </c>
      <c r="G108" s="2">
        <v>5224</v>
      </c>
      <c r="H108" s="2">
        <v>9891</v>
      </c>
      <c r="I108" s="107">
        <v>1.89</v>
      </c>
      <c r="J108" s="106">
        <v>68.900000000000006</v>
      </c>
      <c r="K108" s="110">
        <v>7.3</v>
      </c>
      <c r="L108" s="1">
        <v>3188</v>
      </c>
      <c r="M108" s="105">
        <v>-13</v>
      </c>
    </row>
    <row r="109" spans="1:13">
      <c r="A109" s="109" t="s">
        <v>61</v>
      </c>
      <c r="B109" s="111">
        <v>0.94399999999999995</v>
      </c>
      <c r="C109" s="112">
        <v>749</v>
      </c>
      <c r="D109" s="112">
        <v>1602</v>
      </c>
      <c r="E109" s="112">
        <v>610</v>
      </c>
      <c r="F109" s="112">
        <v>992</v>
      </c>
      <c r="G109" s="2">
        <v>793</v>
      </c>
      <c r="H109" s="2">
        <v>1697</v>
      </c>
      <c r="I109" s="107">
        <v>2.14</v>
      </c>
      <c r="J109" s="106">
        <v>61.5</v>
      </c>
      <c r="K109" s="110">
        <v>3.7</v>
      </c>
      <c r="L109" s="1">
        <v>1645</v>
      </c>
      <c r="M109" s="105">
        <v>-43</v>
      </c>
    </row>
    <row r="110" spans="1:13">
      <c r="A110" s="109" t="s">
        <v>162</v>
      </c>
      <c r="B110" s="111">
        <v>0.19600000000000001</v>
      </c>
      <c r="C110" s="112">
        <v>1161</v>
      </c>
      <c r="D110" s="112">
        <v>2191</v>
      </c>
      <c r="E110" s="112">
        <v>947</v>
      </c>
      <c r="F110" s="112">
        <v>1244</v>
      </c>
      <c r="G110" s="2">
        <v>5923</v>
      </c>
      <c r="H110" s="2">
        <v>11179</v>
      </c>
      <c r="I110" s="107">
        <v>1.89</v>
      </c>
      <c r="J110" s="106">
        <v>76.099999999999994</v>
      </c>
      <c r="K110" s="110">
        <v>5.0999999999999996</v>
      </c>
      <c r="L110" s="1">
        <v>2209</v>
      </c>
      <c r="M110" s="105">
        <v>-18</v>
      </c>
    </row>
    <row r="111" spans="1:13">
      <c r="A111" s="109" t="s">
        <v>163</v>
      </c>
      <c r="B111" s="111">
        <v>0.45500000000000002</v>
      </c>
      <c r="C111" s="112">
        <v>2057</v>
      </c>
      <c r="D111" s="112">
        <v>3810</v>
      </c>
      <c r="E111" s="112">
        <v>1759</v>
      </c>
      <c r="F111" s="112">
        <v>2051</v>
      </c>
      <c r="G111" s="2">
        <v>4521</v>
      </c>
      <c r="H111" s="2">
        <v>8374</v>
      </c>
      <c r="I111" s="107">
        <v>1.85</v>
      </c>
      <c r="J111" s="106">
        <v>85.8</v>
      </c>
      <c r="K111" s="110">
        <v>8.8000000000000007</v>
      </c>
      <c r="L111" s="1">
        <v>3872</v>
      </c>
      <c r="M111" s="105">
        <v>-62</v>
      </c>
    </row>
    <row r="112" spans="1:13">
      <c r="A112" s="109"/>
      <c r="B112" s="111"/>
      <c r="C112" s="112"/>
      <c r="D112" s="112"/>
      <c r="E112" s="112"/>
      <c r="F112" s="112"/>
      <c r="G112" s="2"/>
      <c r="H112" s="2"/>
      <c r="I112" s="107"/>
      <c r="J112" s="106"/>
      <c r="K112" s="110"/>
      <c r="M112" s="113"/>
    </row>
    <row r="113" spans="1:13" s="3" customFormat="1">
      <c r="A113" s="121" t="s">
        <v>11</v>
      </c>
      <c r="B113" s="120">
        <v>28.78</v>
      </c>
      <c r="C113" s="119">
        <v>55143</v>
      </c>
      <c r="D113" s="119">
        <v>137496</v>
      </c>
      <c r="E113" s="119">
        <v>65410</v>
      </c>
      <c r="F113" s="119">
        <v>72086</v>
      </c>
      <c r="G113" s="118">
        <v>1916</v>
      </c>
      <c r="H113" s="118">
        <v>4777</v>
      </c>
      <c r="I113" s="117">
        <v>2.4900000000000002</v>
      </c>
      <c r="J113" s="116">
        <v>90.7</v>
      </c>
      <c r="K113" s="135">
        <v>100</v>
      </c>
      <c r="L113" s="3">
        <v>137982</v>
      </c>
      <c r="M113" s="113">
        <v>-486</v>
      </c>
    </row>
    <row r="114" spans="1:13">
      <c r="A114" s="109" t="s">
        <v>62</v>
      </c>
      <c r="B114" s="111">
        <v>1.0880000000000001</v>
      </c>
      <c r="C114" s="112">
        <v>5347</v>
      </c>
      <c r="D114" s="112">
        <v>12911</v>
      </c>
      <c r="E114" s="112">
        <v>5981</v>
      </c>
      <c r="F114" s="112">
        <v>6930</v>
      </c>
      <c r="G114" s="2">
        <v>4915</v>
      </c>
      <c r="H114" s="2">
        <v>11867</v>
      </c>
      <c r="I114" s="107">
        <v>2.41</v>
      </c>
      <c r="J114" s="106">
        <v>86.3</v>
      </c>
      <c r="K114" s="110">
        <v>9.4</v>
      </c>
      <c r="L114" s="1">
        <v>12955</v>
      </c>
      <c r="M114" s="105">
        <v>-44</v>
      </c>
    </row>
    <row r="115" spans="1:13">
      <c r="A115" s="109" t="s">
        <v>63</v>
      </c>
      <c r="B115" s="111">
        <v>0.84299999999999997</v>
      </c>
      <c r="C115" s="112">
        <v>3965</v>
      </c>
      <c r="D115" s="112">
        <v>10370</v>
      </c>
      <c r="E115" s="112">
        <v>5010</v>
      </c>
      <c r="F115" s="112">
        <v>5360</v>
      </c>
      <c r="G115" s="2">
        <v>4703</v>
      </c>
      <c r="H115" s="2">
        <v>12301</v>
      </c>
      <c r="I115" s="107">
        <v>2.62</v>
      </c>
      <c r="J115" s="106">
        <v>93.5</v>
      </c>
      <c r="K115" s="110">
        <v>7.5</v>
      </c>
      <c r="L115" s="1">
        <v>10361</v>
      </c>
      <c r="M115" s="105">
        <v>9</v>
      </c>
    </row>
    <row r="116" spans="1:13">
      <c r="A116" s="109" t="s">
        <v>64</v>
      </c>
      <c r="B116" s="111">
        <v>1.1739999999999999</v>
      </c>
      <c r="C116" s="112">
        <v>5719</v>
      </c>
      <c r="D116" s="112">
        <v>13386</v>
      </c>
      <c r="E116" s="112">
        <v>6391</v>
      </c>
      <c r="F116" s="112">
        <v>6995</v>
      </c>
      <c r="G116" s="2">
        <v>4871</v>
      </c>
      <c r="H116" s="2">
        <v>11402</v>
      </c>
      <c r="I116" s="107">
        <v>2.34</v>
      </c>
      <c r="J116" s="106">
        <v>91.4</v>
      </c>
      <c r="K116" s="110">
        <v>9.6999999999999993</v>
      </c>
      <c r="L116" s="1">
        <v>13524</v>
      </c>
      <c r="M116" s="105">
        <v>-138</v>
      </c>
    </row>
    <row r="117" spans="1:13">
      <c r="A117" s="109" t="s">
        <v>65</v>
      </c>
      <c r="B117" s="111">
        <v>0.40799999999999997</v>
      </c>
      <c r="C117" s="112">
        <v>2351</v>
      </c>
      <c r="D117" s="112">
        <v>5594</v>
      </c>
      <c r="E117" s="112">
        <v>2613</v>
      </c>
      <c r="F117" s="112">
        <v>2981</v>
      </c>
      <c r="G117" s="2">
        <v>5762</v>
      </c>
      <c r="H117" s="2">
        <v>13711</v>
      </c>
      <c r="I117" s="107">
        <v>2.38</v>
      </c>
      <c r="J117" s="106">
        <v>87.7</v>
      </c>
      <c r="K117" s="110">
        <v>4.0999999999999996</v>
      </c>
      <c r="L117" s="1">
        <v>5726</v>
      </c>
      <c r="M117" s="105">
        <v>-132</v>
      </c>
    </row>
    <row r="118" spans="1:13">
      <c r="A118" s="109" t="s">
        <v>66</v>
      </c>
      <c r="B118" s="111">
        <v>0.63500000000000001</v>
      </c>
      <c r="C118" s="112">
        <v>3466</v>
      </c>
      <c r="D118" s="112">
        <v>7549</v>
      </c>
      <c r="E118" s="112">
        <v>3485</v>
      </c>
      <c r="F118" s="112">
        <v>4064</v>
      </c>
      <c r="G118" s="2">
        <v>5458</v>
      </c>
      <c r="H118" s="2">
        <v>11888</v>
      </c>
      <c r="I118" s="107">
        <v>2.1800000000000002</v>
      </c>
      <c r="J118" s="106">
        <v>85.8</v>
      </c>
      <c r="K118" s="110">
        <v>5.5</v>
      </c>
      <c r="L118" s="1">
        <v>7589</v>
      </c>
      <c r="M118" s="105">
        <v>-40</v>
      </c>
    </row>
    <row r="119" spans="1:13">
      <c r="A119" s="109" t="s">
        <v>67</v>
      </c>
      <c r="B119" s="111">
        <v>0.55200000000000005</v>
      </c>
      <c r="C119" s="112">
        <v>3448</v>
      </c>
      <c r="D119" s="112">
        <v>8497</v>
      </c>
      <c r="E119" s="112">
        <v>3993</v>
      </c>
      <c r="F119" s="112">
        <v>4504</v>
      </c>
      <c r="G119" s="2">
        <v>6246</v>
      </c>
      <c r="H119" s="2">
        <v>15393</v>
      </c>
      <c r="I119" s="107">
        <v>2.46</v>
      </c>
      <c r="J119" s="106">
        <v>88.7</v>
      </c>
      <c r="K119" s="110">
        <v>6.2</v>
      </c>
      <c r="L119" s="1">
        <v>8497</v>
      </c>
      <c r="M119" s="105">
        <v>0</v>
      </c>
    </row>
    <row r="120" spans="1:13">
      <c r="A120" s="109" t="s">
        <v>68</v>
      </c>
      <c r="B120" s="111">
        <v>1.8069999999999999</v>
      </c>
      <c r="C120" s="112">
        <v>3955</v>
      </c>
      <c r="D120" s="112">
        <v>9442</v>
      </c>
      <c r="E120" s="112">
        <v>4523</v>
      </c>
      <c r="F120" s="112">
        <v>4919</v>
      </c>
      <c r="G120" s="2">
        <v>2189</v>
      </c>
      <c r="H120" s="2">
        <v>5225</v>
      </c>
      <c r="I120" s="107">
        <v>2.39</v>
      </c>
      <c r="J120" s="106">
        <v>91.9</v>
      </c>
      <c r="K120" s="110">
        <v>6.9</v>
      </c>
      <c r="L120" s="1">
        <v>9547</v>
      </c>
      <c r="M120" s="105">
        <v>-105</v>
      </c>
    </row>
    <row r="121" spans="1:13">
      <c r="A121" s="109" t="s">
        <v>69</v>
      </c>
      <c r="B121" s="111">
        <v>6.0780000000000003</v>
      </c>
      <c r="C121" s="112">
        <v>4770</v>
      </c>
      <c r="D121" s="112">
        <v>12852</v>
      </c>
      <c r="E121" s="112">
        <v>6226</v>
      </c>
      <c r="F121" s="112">
        <v>6626</v>
      </c>
      <c r="G121" s="2">
        <v>785</v>
      </c>
      <c r="H121" s="2">
        <v>2115</v>
      </c>
      <c r="I121" s="107">
        <v>2.69</v>
      </c>
      <c r="J121" s="106">
        <v>94</v>
      </c>
      <c r="K121" s="110">
        <v>9.3000000000000007</v>
      </c>
      <c r="L121" s="1">
        <v>12852</v>
      </c>
      <c r="M121" s="105">
        <v>0</v>
      </c>
    </row>
    <row r="122" spans="1:13">
      <c r="A122" s="109" t="s">
        <v>70</v>
      </c>
      <c r="B122" s="111">
        <v>2.613</v>
      </c>
      <c r="C122" s="112">
        <v>6834</v>
      </c>
      <c r="D122" s="112">
        <v>17996</v>
      </c>
      <c r="E122" s="112">
        <v>9157</v>
      </c>
      <c r="F122" s="112">
        <v>8839</v>
      </c>
      <c r="G122" s="2">
        <v>2615</v>
      </c>
      <c r="H122" s="2">
        <v>6887</v>
      </c>
      <c r="I122" s="107">
        <v>2.63</v>
      </c>
      <c r="J122" s="106">
        <v>103.6</v>
      </c>
      <c r="K122" s="110">
        <v>13.1</v>
      </c>
      <c r="L122" s="1">
        <v>18056</v>
      </c>
      <c r="M122" s="105">
        <v>-60</v>
      </c>
    </row>
    <row r="123" spans="1:13">
      <c r="A123" s="109" t="s">
        <v>164</v>
      </c>
      <c r="B123" s="111">
        <v>3.4580000000000002</v>
      </c>
      <c r="C123" s="112">
        <v>3594</v>
      </c>
      <c r="D123" s="112">
        <v>9900</v>
      </c>
      <c r="E123" s="112">
        <v>4709</v>
      </c>
      <c r="F123" s="112">
        <v>5191</v>
      </c>
      <c r="G123" s="2">
        <v>1039</v>
      </c>
      <c r="H123" s="2">
        <v>2863</v>
      </c>
      <c r="I123" s="107">
        <v>2.75</v>
      </c>
      <c r="J123" s="106">
        <v>90.7</v>
      </c>
      <c r="K123" s="110">
        <v>7.2</v>
      </c>
      <c r="L123" s="1">
        <v>9770</v>
      </c>
      <c r="M123" s="105">
        <v>130</v>
      </c>
    </row>
    <row r="124" spans="1:13">
      <c r="A124" s="109" t="s">
        <v>165</v>
      </c>
      <c r="B124" s="111">
        <v>2.5489999999999999</v>
      </c>
      <c r="C124" s="112">
        <v>4316</v>
      </c>
      <c r="D124" s="112">
        <v>11546</v>
      </c>
      <c r="E124" s="112">
        <v>5575</v>
      </c>
      <c r="F124" s="112">
        <v>5971</v>
      </c>
      <c r="G124" s="2">
        <v>1693</v>
      </c>
      <c r="H124" s="2">
        <v>4530</v>
      </c>
      <c r="I124" s="107">
        <v>2.68</v>
      </c>
      <c r="J124" s="106">
        <v>93.4</v>
      </c>
      <c r="K124" s="110">
        <v>8.4</v>
      </c>
      <c r="L124" s="1">
        <v>11565</v>
      </c>
      <c r="M124" s="105">
        <v>-19</v>
      </c>
    </row>
    <row r="125" spans="1:13">
      <c r="A125" s="109" t="s">
        <v>166</v>
      </c>
      <c r="B125" s="111">
        <v>3.722</v>
      </c>
      <c r="C125" s="112">
        <v>4468</v>
      </c>
      <c r="D125" s="112">
        <v>11210</v>
      </c>
      <c r="E125" s="112">
        <v>4945</v>
      </c>
      <c r="F125" s="112">
        <v>6265</v>
      </c>
      <c r="G125" s="2">
        <v>1200</v>
      </c>
      <c r="H125" s="2">
        <v>3012</v>
      </c>
      <c r="I125" s="107">
        <v>2.5099999999999998</v>
      </c>
      <c r="J125" s="106">
        <v>78.900000000000006</v>
      </c>
      <c r="K125" s="110">
        <v>8.1999999999999993</v>
      </c>
      <c r="L125" s="1">
        <v>11262</v>
      </c>
      <c r="M125" s="105">
        <v>-52</v>
      </c>
    </row>
    <row r="126" spans="1:13">
      <c r="A126" s="109" t="s">
        <v>167</v>
      </c>
      <c r="B126" s="111">
        <v>3.8530000000000002</v>
      </c>
      <c r="C126" s="112">
        <v>2910</v>
      </c>
      <c r="D126" s="112">
        <v>6243</v>
      </c>
      <c r="E126" s="112">
        <v>2802</v>
      </c>
      <c r="F126" s="112">
        <v>3441</v>
      </c>
      <c r="G126" s="2">
        <v>755</v>
      </c>
      <c r="H126" s="2">
        <v>1620</v>
      </c>
      <c r="I126" s="107">
        <v>2.15</v>
      </c>
      <c r="J126" s="106">
        <v>81.400000000000006</v>
      </c>
      <c r="K126" s="110">
        <v>4.5</v>
      </c>
      <c r="L126" s="1">
        <v>6278</v>
      </c>
      <c r="M126" s="105">
        <v>-35</v>
      </c>
    </row>
    <row r="127" spans="1:13">
      <c r="A127" s="109"/>
      <c r="B127" s="111"/>
      <c r="C127" s="112"/>
      <c r="D127" s="112"/>
      <c r="E127" s="112"/>
      <c r="F127" s="112"/>
      <c r="G127" s="2"/>
      <c r="H127" s="2"/>
      <c r="I127" s="107"/>
      <c r="J127" s="106"/>
      <c r="K127" s="110"/>
      <c r="M127" s="113"/>
    </row>
    <row r="128" spans="1:13" s="3" customFormat="1">
      <c r="A128" s="121" t="s">
        <v>12</v>
      </c>
      <c r="B128" s="120">
        <v>6.82</v>
      </c>
      <c r="C128" s="119">
        <v>35826</v>
      </c>
      <c r="D128" s="119">
        <v>72504</v>
      </c>
      <c r="E128" s="119">
        <v>33614</v>
      </c>
      <c r="F128" s="119">
        <v>38890</v>
      </c>
      <c r="G128" s="118">
        <v>5253</v>
      </c>
      <c r="H128" s="118">
        <v>10631</v>
      </c>
      <c r="I128" s="117">
        <v>2.02</v>
      </c>
      <c r="J128" s="116">
        <v>86.4</v>
      </c>
      <c r="K128" s="135">
        <v>100</v>
      </c>
      <c r="L128" s="3">
        <v>71710</v>
      </c>
      <c r="M128" s="113">
        <v>794</v>
      </c>
    </row>
    <row r="129" spans="1:13">
      <c r="A129" s="109" t="s">
        <v>71</v>
      </c>
      <c r="B129" s="111">
        <v>0.159</v>
      </c>
      <c r="C129" s="112">
        <v>1350</v>
      </c>
      <c r="D129" s="112">
        <v>2416</v>
      </c>
      <c r="E129" s="112">
        <v>1032</v>
      </c>
      <c r="F129" s="112">
        <v>1384</v>
      </c>
      <c r="G129" s="2">
        <v>8491</v>
      </c>
      <c r="H129" s="2">
        <v>15195</v>
      </c>
      <c r="I129" s="107">
        <v>1.79</v>
      </c>
      <c r="J129" s="106">
        <v>74.599999999999994</v>
      </c>
      <c r="K129" s="110">
        <v>3.3</v>
      </c>
      <c r="L129" s="1">
        <v>2156</v>
      </c>
      <c r="M129" s="105">
        <v>260</v>
      </c>
    </row>
    <row r="130" spans="1:13">
      <c r="A130" s="109" t="s">
        <v>72</v>
      </c>
      <c r="B130" s="111">
        <v>0.14799999999999999</v>
      </c>
      <c r="C130" s="112">
        <v>942</v>
      </c>
      <c r="D130" s="112">
        <v>1708</v>
      </c>
      <c r="E130" s="112">
        <v>784</v>
      </c>
      <c r="F130" s="112">
        <v>924</v>
      </c>
      <c r="G130" s="2">
        <v>6365</v>
      </c>
      <c r="H130" s="2">
        <v>11541</v>
      </c>
      <c r="I130" s="107">
        <v>1.81</v>
      </c>
      <c r="J130" s="106">
        <v>84.8</v>
      </c>
      <c r="K130" s="110">
        <v>2.4</v>
      </c>
      <c r="L130" s="1">
        <v>1679</v>
      </c>
      <c r="M130" s="105">
        <v>29</v>
      </c>
    </row>
    <row r="131" spans="1:13">
      <c r="A131" s="109" t="s">
        <v>73</v>
      </c>
      <c r="B131" s="111">
        <v>0.34499999999999997</v>
      </c>
      <c r="C131" s="112">
        <v>1486</v>
      </c>
      <c r="D131" s="112">
        <v>2962</v>
      </c>
      <c r="E131" s="112">
        <v>1332</v>
      </c>
      <c r="F131" s="112">
        <v>1630</v>
      </c>
      <c r="G131" s="2">
        <v>4307</v>
      </c>
      <c r="H131" s="2">
        <v>8586</v>
      </c>
      <c r="I131" s="107">
        <v>1.99</v>
      </c>
      <c r="J131" s="106">
        <v>81.7</v>
      </c>
      <c r="K131" s="110">
        <v>4.0999999999999996</v>
      </c>
      <c r="L131" s="1">
        <v>3008</v>
      </c>
      <c r="M131" s="105">
        <v>-46</v>
      </c>
    </row>
    <row r="132" spans="1:13">
      <c r="A132" s="109" t="s">
        <v>74</v>
      </c>
      <c r="B132" s="111">
        <v>0.63300000000000001</v>
      </c>
      <c r="C132" s="112">
        <v>1812</v>
      </c>
      <c r="D132" s="112">
        <v>2927</v>
      </c>
      <c r="E132" s="112">
        <v>1358</v>
      </c>
      <c r="F132" s="112">
        <v>1569</v>
      </c>
      <c r="G132" s="2">
        <v>2863</v>
      </c>
      <c r="H132" s="2">
        <v>4624</v>
      </c>
      <c r="I132" s="107">
        <v>1.62</v>
      </c>
      <c r="J132" s="106">
        <v>86.6</v>
      </c>
      <c r="K132" s="110">
        <v>4</v>
      </c>
      <c r="L132" s="1">
        <v>2766</v>
      </c>
      <c r="M132" s="105">
        <v>161</v>
      </c>
    </row>
    <row r="133" spans="1:13">
      <c r="A133" s="109" t="s">
        <v>75</v>
      </c>
      <c r="B133" s="111">
        <v>0.218</v>
      </c>
      <c r="C133" s="112">
        <v>879</v>
      </c>
      <c r="D133" s="112">
        <v>1828</v>
      </c>
      <c r="E133" s="112">
        <v>834</v>
      </c>
      <c r="F133" s="112">
        <v>994</v>
      </c>
      <c r="G133" s="2">
        <v>4032</v>
      </c>
      <c r="H133" s="2">
        <v>8385</v>
      </c>
      <c r="I133" s="107">
        <v>2.08</v>
      </c>
      <c r="J133" s="106">
        <v>83.9</v>
      </c>
      <c r="K133" s="110">
        <v>2.5</v>
      </c>
      <c r="L133" s="1">
        <v>1797</v>
      </c>
      <c r="M133" s="105">
        <v>31</v>
      </c>
    </row>
    <row r="134" spans="1:13">
      <c r="A134" s="109" t="s">
        <v>76</v>
      </c>
      <c r="B134" s="111">
        <v>8.2000000000000003E-2</v>
      </c>
      <c r="C134" s="112">
        <v>374</v>
      </c>
      <c r="D134" s="112">
        <v>732</v>
      </c>
      <c r="E134" s="112">
        <v>365</v>
      </c>
      <c r="F134" s="112">
        <v>367</v>
      </c>
      <c r="G134" s="2">
        <v>4561</v>
      </c>
      <c r="H134" s="2">
        <v>8927</v>
      </c>
      <c r="I134" s="107">
        <v>1.96</v>
      </c>
      <c r="J134" s="106">
        <v>99.5</v>
      </c>
      <c r="K134" s="110">
        <v>1</v>
      </c>
      <c r="L134" s="1">
        <v>746</v>
      </c>
      <c r="M134" s="105">
        <v>-14</v>
      </c>
    </row>
    <row r="135" spans="1:13">
      <c r="A135" s="109" t="s">
        <v>77</v>
      </c>
      <c r="B135" s="111">
        <v>0.61499999999999999</v>
      </c>
      <c r="C135" s="112">
        <v>1874</v>
      </c>
      <c r="D135" s="112">
        <v>4502</v>
      </c>
      <c r="E135" s="112">
        <v>2171</v>
      </c>
      <c r="F135" s="112">
        <v>2331</v>
      </c>
      <c r="G135" s="2">
        <v>3047</v>
      </c>
      <c r="H135" s="2">
        <v>7320</v>
      </c>
      <c r="I135" s="107">
        <v>2.4</v>
      </c>
      <c r="J135" s="106">
        <v>93.1</v>
      </c>
      <c r="K135" s="110">
        <v>6.2</v>
      </c>
      <c r="L135" s="1">
        <v>4542</v>
      </c>
      <c r="M135" s="105">
        <v>-40</v>
      </c>
    </row>
    <row r="136" spans="1:13">
      <c r="A136" s="109" t="s">
        <v>78</v>
      </c>
      <c r="B136" s="111">
        <v>0.53200000000000003</v>
      </c>
      <c r="C136" s="112">
        <v>2783</v>
      </c>
      <c r="D136" s="112">
        <v>6645</v>
      </c>
      <c r="E136" s="112">
        <v>3090</v>
      </c>
      <c r="F136" s="112">
        <v>3555</v>
      </c>
      <c r="G136" s="2">
        <v>5231</v>
      </c>
      <c r="H136" s="2">
        <v>12491</v>
      </c>
      <c r="I136" s="107">
        <v>2.39</v>
      </c>
      <c r="J136" s="106">
        <v>86.9</v>
      </c>
      <c r="K136" s="110">
        <v>9.1999999999999993</v>
      </c>
      <c r="L136" s="1">
        <v>6671</v>
      </c>
      <c r="M136" s="105">
        <v>-26</v>
      </c>
    </row>
    <row r="137" spans="1:13">
      <c r="A137" s="109" t="s">
        <v>79</v>
      </c>
      <c r="B137" s="111">
        <v>0.28899999999999998</v>
      </c>
      <c r="C137" s="112">
        <v>1675</v>
      </c>
      <c r="D137" s="112">
        <v>3729</v>
      </c>
      <c r="E137" s="112">
        <v>1748</v>
      </c>
      <c r="F137" s="112">
        <v>1981</v>
      </c>
      <c r="G137" s="2">
        <v>5796</v>
      </c>
      <c r="H137" s="2">
        <v>12903</v>
      </c>
      <c r="I137" s="107">
        <v>2.23</v>
      </c>
      <c r="J137" s="106">
        <v>88.2</v>
      </c>
      <c r="K137" s="110">
        <v>5.0999999999999996</v>
      </c>
      <c r="L137" s="1">
        <v>3747</v>
      </c>
      <c r="M137" s="105">
        <v>-18</v>
      </c>
    </row>
    <row r="138" spans="1:13">
      <c r="A138" s="109" t="s">
        <v>168</v>
      </c>
      <c r="B138" s="111">
        <v>0.58099999999999996</v>
      </c>
      <c r="C138" s="112">
        <v>3004</v>
      </c>
      <c r="D138" s="112">
        <v>7085</v>
      </c>
      <c r="E138" s="112">
        <v>3380</v>
      </c>
      <c r="F138" s="112">
        <v>3705</v>
      </c>
      <c r="G138" s="2">
        <v>5170</v>
      </c>
      <c r="H138" s="2">
        <v>12194</v>
      </c>
      <c r="I138" s="107">
        <v>2.36</v>
      </c>
      <c r="J138" s="106">
        <v>91.2</v>
      </c>
      <c r="K138" s="110">
        <v>9.8000000000000007</v>
      </c>
      <c r="L138" s="1">
        <v>7000</v>
      </c>
      <c r="M138" s="105">
        <v>85</v>
      </c>
    </row>
    <row r="139" spans="1:13">
      <c r="A139" s="109" t="s">
        <v>169</v>
      </c>
      <c r="B139" s="111">
        <v>0.6</v>
      </c>
      <c r="C139" s="112">
        <v>2923</v>
      </c>
      <c r="D139" s="112">
        <v>7048</v>
      </c>
      <c r="E139" s="112">
        <v>3312</v>
      </c>
      <c r="F139" s="112">
        <v>3736</v>
      </c>
      <c r="G139" s="2">
        <v>4872</v>
      </c>
      <c r="H139" s="2">
        <v>11747</v>
      </c>
      <c r="I139" s="107">
        <v>2.41</v>
      </c>
      <c r="J139" s="106">
        <v>88.7</v>
      </c>
      <c r="K139" s="110">
        <v>9.6999999999999993</v>
      </c>
      <c r="L139" s="1">
        <v>7001</v>
      </c>
      <c r="M139" s="105">
        <v>47</v>
      </c>
    </row>
    <row r="140" spans="1:13">
      <c r="A140" s="109" t="s">
        <v>170</v>
      </c>
      <c r="B140" s="111">
        <v>0.21299999999999999</v>
      </c>
      <c r="C140" s="112">
        <v>1498</v>
      </c>
      <c r="D140" s="112">
        <v>3266</v>
      </c>
      <c r="E140" s="112">
        <v>1535</v>
      </c>
      <c r="F140" s="112">
        <v>1731</v>
      </c>
      <c r="G140" s="2">
        <v>7033</v>
      </c>
      <c r="H140" s="2">
        <v>15333</v>
      </c>
      <c r="I140" s="107">
        <v>2.1800000000000002</v>
      </c>
      <c r="J140" s="106">
        <v>88.7</v>
      </c>
      <c r="K140" s="110">
        <v>4.5</v>
      </c>
      <c r="L140" s="1">
        <v>3310</v>
      </c>
      <c r="M140" s="105">
        <v>-44</v>
      </c>
    </row>
    <row r="141" spans="1:13">
      <c r="A141" s="109" t="s">
        <v>171</v>
      </c>
      <c r="B141" s="111">
        <v>0.33400000000000002</v>
      </c>
      <c r="C141" s="112">
        <v>1830</v>
      </c>
      <c r="D141" s="112">
        <v>3688</v>
      </c>
      <c r="E141" s="112">
        <v>1689</v>
      </c>
      <c r="F141" s="112">
        <v>1999</v>
      </c>
      <c r="G141" s="2">
        <v>5479</v>
      </c>
      <c r="H141" s="2">
        <v>11042</v>
      </c>
      <c r="I141" s="107">
        <v>2.02</v>
      </c>
      <c r="J141" s="106">
        <v>84.5</v>
      </c>
      <c r="K141" s="110">
        <v>5.0999999999999996</v>
      </c>
      <c r="L141" s="1">
        <v>3717</v>
      </c>
      <c r="M141" s="105">
        <v>-29</v>
      </c>
    </row>
    <row r="142" spans="1:13">
      <c r="A142" s="109" t="s">
        <v>172</v>
      </c>
      <c r="B142" s="111">
        <v>0.23499999999999999</v>
      </c>
      <c r="C142" s="112">
        <v>1768</v>
      </c>
      <c r="D142" s="112">
        <v>3239</v>
      </c>
      <c r="E142" s="112">
        <v>1446</v>
      </c>
      <c r="F142" s="112">
        <v>1793</v>
      </c>
      <c r="G142" s="2">
        <v>7523</v>
      </c>
      <c r="H142" s="2">
        <v>13783</v>
      </c>
      <c r="I142" s="107">
        <v>1.83</v>
      </c>
      <c r="J142" s="106">
        <v>80.599999999999994</v>
      </c>
      <c r="K142" s="110">
        <v>4.5</v>
      </c>
      <c r="L142" s="1">
        <v>3143</v>
      </c>
      <c r="M142" s="105">
        <v>96</v>
      </c>
    </row>
    <row r="143" spans="1:13">
      <c r="A143" s="109" t="s">
        <v>173</v>
      </c>
      <c r="B143" s="111">
        <v>0.191</v>
      </c>
      <c r="C143" s="112">
        <v>1801</v>
      </c>
      <c r="D143" s="112">
        <v>3136</v>
      </c>
      <c r="E143" s="112">
        <v>1408</v>
      </c>
      <c r="F143" s="112">
        <v>1728</v>
      </c>
      <c r="G143" s="2">
        <v>9429</v>
      </c>
      <c r="H143" s="2">
        <v>16419</v>
      </c>
      <c r="I143" s="107">
        <v>1.74</v>
      </c>
      <c r="J143" s="106">
        <v>81.5</v>
      </c>
      <c r="K143" s="110">
        <v>4.3</v>
      </c>
      <c r="L143" s="1">
        <v>3089</v>
      </c>
      <c r="M143" s="105">
        <v>47</v>
      </c>
    </row>
    <row r="144" spans="1:13">
      <c r="A144" s="109" t="s">
        <v>174</v>
      </c>
      <c r="B144" s="111">
        <v>0.22900000000000001</v>
      </c>
      <c r="C144" s="112">
        <v>1039</v>
      </c>
      <c r="D144" s="112">
        <v>1865</v>
      </c>
      <c r="E144" s="112">
        <v>819</v>
      </c>
      <c r="F144" s="112">
        <v>1046</v>
      </c>
      <c r="G144" s="2">
        <v>4537</v>
      </c>
      <c r="H144" s="2">
        <v>8144</v>
      </c>
      <c r="I144" s="107">
        <v>1.79</v>
      </c>
      <c r="J144" s="106">
        <v>78.3</v>
      </c>
      <c r="K144" s="110">
        <v>2.6</v>
      </c>
      <c r="L144" s="1">
        <v>1791</v>
      </c>
      <c r="M144" s="105">
        <v>74</v>
      </c>
    </row>
    <row r="145" spans="1:13">
      <c r="A145" s="109" t="s">
        <v>175</v>
      </c>
      <c r="B145" s="111">
        <v>0.222</v>
      </c>
      <c r="C145" s="112">
        <v>1279</v>
      </c>
      <c r="D145" s="112">
        <v>2448</v>
      </c>
      <c r="E145" s="112">
        <v>1067</v>
      </c>
      <c r="F145" s="112">
        <v>1381</v>
      </c>
      <c r="G145" s="2">
        <v>5761</v>
      </c>
      <c r="H145" s="2">
        <v>11027</v>
      </c>
      <c r="I145" s="107">
        <v>1.91</v>
      </c>
      <c r="J145" s="106">
        <v>77.3</v>
      </c>
      <c r="K145" s="110">
        <v>3.4</v>
      </c>
      <c r="L145" s="1">
        <v>2220</v>
      </c>
      <c r="M145" s="105">
        <v>228</v>
      </c>
    </row>
    <row r="146" spans="1:13">
      <c r="A146" s="109" t="s">
        <v>176</v>
      </c>
      <c r="B146" s="111">
        <v>0.192</v>
      </c>
      <c r="C146" s="112">
        <v>947</v>
      </c>
      <c r="D146" s="112">
        <v>1841</v>
      </c>
      <c r="E146" s="112">
        <v>838</v>
      </c>
      <c r="F146" s="112">
        <v>1003</v>
      </c>
      <c r="G146" s="2">
        <v>4932</v>
      </c>
      <c r="H146" s="2">
        <v>9589</v>
      </c>
      <c r="I146" s="107">
        <v>1.94</v>
      </c>
      <c r="J146" s="106">
        <v>83.5</v>
      </c>
      <c r="K146" s="110">
        <v>2.5</v>
      </c>
      <c r="L146" s="1">
        <v>1878</v>
      </c>
      <c r="M146" s="105">
        <v>-37</v>
      </c>
    </row>
    <row r="147" spans="1:13">
      <c r="A147" s="109" t="s">
        <v>177</v>
      </c>
      <c r="B147" s="111">
        <v>0.16700000000000001</v>
      </c>
      <c r="C147" s="112">
        <v>905</v>
      </c>
      <c r="D147" s="112">
        <v>1501</v>
      </c>
      <c r="E147" s="112">
        <v>655</v>
      </c>
      <c r="F147" s="112">
        <v>846</v>
      </c>
      <c r="G147" s="2">
        <v>5419</v>
      </c>
      <c r="H147" s="2">
        <v>8988</v>
      </c>
      <c r="I147" s="107">
        <v>1.66</v>
      </c>
      <c r="J147" s="106">
        <v>77.400000000000006</v>
      </c>
      <c r="K147" s="110">
        <v>2.1</v>
      </c>
      <c r="L147" s="1">
        <v>1451</v>
      </c>
      <c r="M147" s="105">
        <v>50</v>
      </c>
    </row>
    <row r="148" spans="1:13">
      <c r="A148" s="109" t="s">
        <v>178</v>
      </c>
      <c r="B148" s="111">
        <v>0.21099999999999999</v>
      </c>
      <c r="C148" s="112">
        <v>2146</v>
      </c>
      <c r="D148" s="112">
        <v>3645</v>
      </c>
      <c r="E148" s="112">
        <v>1669</v>
      </c>
      <c r="F148" s="112">
        <v>1976</v>
      </c>
      <c r="G148" s="2">
        <v>10171</v>
      </c>
      <c r="H148" s="2">
        <v>17275</v>
      </c>
      <c r="I148" s="107">
        <v>1.7</v>
      </c>
      <c r="J148" s="106">
        <v>84.5</v>
      </c>
      <c r="K148" s="110">
        <v>5</v>
      </c>
      <c r="L148" s="1">
        <v>3567</v>
      </c>
      <c r="M148" s="105">
        <v>78</v>
      </c>
    </row>
    <row r="149" spans="1:13">
      <c r="A149" s="109" t="s">
        <v>179</v>
      </c>
      <c r="B149" s="111">
        <v>0.215</v>
      </c>
      <c r="C149" s="112">
        <v>1118</v>
      </c>
      <c r="D149" s="112">
        <v>2181</v>
      </c>
      <c r="E149" s="112">
        <v>1041</v>
      </c>
      <c r="F149" s="112">
        <v>1140</v>
      </c>
      <c r="G149" s="2">
        <v>5200</v>
      </c>
      <c r="H149" s="2">
        <v>10144</v>
      </c>
      <c r="I149" s="107">
        <v>1.95</v>
      </c>
      <c r="J149" s="106">
        <v>91.3</v>
      </c>
      <c r="K149" s="110">
        <v>3</v>
      </c>
      <c r="L149" s="1">
        <v>2238</v>
      </c>
      <c r="M149" s="105">
        <v>-57</v>
      </c>
    </row>
    <row r="150" spans="1:13">
      <c r="A150" s="109" t="s">
        <v>180</v>
      </c>
      <c r="B150" s="111">
        <v>0.14699999999999999</v>
      </c>
      <c r="C150" s="112">
        <v>1208</v>
      </c>
      <c r="D150" s="112">
        <v>2015</v>
      </c>
      <c r="E150" s="112">
        <v>984</v>
      </c>
      <c r="F150" s="112">
        <v>1031</v>
      </c>
      <c r="G150" s="2">
        <v>8218</v>
      </c>
      <c r="H150" s="2">
        <v>13707</v>
      </c>
      <c r="I150" s="107">
        <v>1.67</v>
      </c>
      <c r="J150" s="106">
        <v>95.4</v>
      </c>
      <c r="K150" s="110">
        <v>2.8</v>
      </c>
      <c r="L150" s="1">
        <v>2034</v>
      </c>
      <c r="M150" s="105">
        <v>-19</v>
      </c>
    </row>
    <row r="151" spans="1:13">
      <c r="A151" s="109" t="s">
        <v>181</v>
      </c>
      <c r="B151" s="111">
        <v>0.26200000000000001</v>
      </c>
      <c r="C151" s="112">
        <v>1185</v>
      </c>
      <c r="D151" s="112">
        <v>2097</v>
      </c>
      <c r="E151" s="112">
        <v>1057</v>
      </c>
      <c r="F151" s="112">
        <v>1040</v>
      </c>
      <c r="G151" s="2">
        <v>4523</v>
      </c>
      <c r="H151" s="2">
        <v>8004</v>
      </c>
      <c r="I151" s="107">
        <v>1.77</v>
      </c>
      <c r="J151" s="106">
        <v>101.6</v>
      </c>
      <c r="K151" s="110">
        <v>2.9</v>
      </c>
      <c r="L151" s="1">
        <v>2159</v>
      </c>
      <c r="M151" s="105">
        <v>-62</v>
      </c>
    </row>
    <row r="152" spans="1:13">
      <c r="A152" s="109"/>
      <c r="B152" s="111"/>
      <c r="C152" s="112"/>
      <c r="D152" s="112"/>
      <c r="E152" s="112"/>
      <c r="F152" s="112"/>
      <c r="G152" s="2"/>
      <c r="H152" s="2"/>
      <c r="I152" s="107"/>
      <c r="J152" s="106"/>
      <c r="K152" s="110"/>
      <c r="M152" s="113"/>
    </row>
    <row r="153" spans="1:13" s="3" customFormat="1">
      <c r="A153" s="121" t="s">
        <v>182</v>
      </c>
      <c r="B153" s="120">
        <v>15.78</v>
      </c>
      <c r="C153" s="119">
        <v>41628</v>
      </c>
      <c r="D153" s="119">
        <v>97928</v>
      </c>
      <c r="E153" s="119">
        <v>48741</v>
      </c>
      <c r="F153" s="119">
        <v>49187</v>
      </c>
      <c r="G153" s="118">
        <v>2638</v>
      </c>
      <c r="H153" s="118">
        <v>6206</v>
      </c>
      <c r="I153" s="117">
        <v>2.35</v>
      </c>
      <c r="J153" s="116">
        <v>99.1</v>
      </c>
      <c r="K153" s="135">
        <v>100</v>
      </c>
      <c r="L153" s="3">
        <v>98111</v>
      </c>
      <c r="M153" s="113">
        <v>-183</v>
      </c>
    </row>
    <row r="154" spans="1:13">
      <c r="A154" s="109" t="s">
        <v>80</v>
      </c>
      <c r="B154" s="111">
        <v>0.66900000000000004</v>
      </c>
      <c r="C154" s="112">
        <v>3398</v>
      </c>
      <c r="D154" s="112">
        <v>7337</v>
      </c>
      <c r="E154" s="112">
        <v>3586</v>
      </c>
      <c r="F154" s="112">
        <v>3751</v>
      </c>
      <c r="G154" s="2">
        <v>5079</v>
      </c>
      <c r="H154" s="2">
        <v>10967</v>
      </c>
      <c r="I154" s="107">
        <v>2.16</v>
      </c>
      <c r="J154" s="106">
        <v>95.6</v>
      </c>
      <c r="K154" s="110">
        <v>7.5</v>
      </c>
      <c r="L154" s="1">
        <v>7274</v>
      </c>
      <c r="M154" s="105">
        <v>63</v>
      </c>
    </row>
    <row r="155" spans="1:13">
      <c r="A155" s="109" t="s">
        <v>81</v>
      </c>
      <c r="B155" s="111">
        <v>0.28000000000000003</v>
      </c>
      <c r="C155" s="112">
        <v>1450</v>
      </c>
      <c r="D155" s="112">
        <v>3640</v>
      </c>
      <c r="E155" s="112">
        <v>1729</v>
      </c>
      <c r="F155" s="112">
        <v>1911</v>
      </c>
      <c r="G155" s="2">
        <v>5179</v>
      </c>
      <c r="H155" s="2">
        <v>13000</v>
      </c>
      <c r="I155" s="107">
        <v>2.5099999999999998</v>
      </c>
      <c r="J155" s="106">
        <v>90.5</v>
      </c>
      <c r="K155" s="110">
        <v>3.7</v>
      </c>
      <c r="L155" s="1">
        <v>3692</v>
      </c>
      <c r="M155" s="105">
        <v>-52</v>
      </c>
    </row>
    <row r="156" spans="1:13">
      <c r="A156" s="109" t="s">
        <v>76</v>
      </c>
      <c r="B156" s="111">
        <v>0.19600000000000001</v>
      </c>
      <c r="C156" s="112">
        <v>401</v>
      </c>
      <c r="D156" s="112">
        <v>1023</v>
      </c>
      <c r="E156" s="112">
        <v>533</v>
      </c>
      <c r="F156" s="112">
        <v>490</v>
      </c>
      <c r="G156" s="2">
        <v>2046</v>
      </c>
      <c r="H156" s="2">
        <v>5219</v>
      </c>
      <c r="I156" s="107">
        <v>2.5499999999999998</v>
      </c>
      <c r="J156" s="106">
        <v>108.8</v>
      </c>
      <c r="K156" s="110">
        <v>1</v>
      </c>
      <c r="L156" s="1">
        <v>1039</v>
      </c>
      <c r="M156" s="105">
        <v>-16</v>
      </c>
    </row>
    <row r="157" spans="1:13">
      <c r="A157" s="109" t="s">
        <v>82</v>
      </c>
      <c r="B157" s="111">
        <v>5.3999999999999999E-2</v>
      </c>
      <c r="C157" s="112">
        <v>163</v>
      </c>
      <c r="D157" s="112">
        <v>350</v>
      </c>
      <c r="E157" s="112">
        <v>168</v>
      </c>
      <c r="F157" s="112">
        <v>182</v>
      </c>
      <c r="G157" s="2">
        <v>3019</v>
      </c>
      <c r="H157" s="2">
        <v>6481</v>
      </c>
      <c r="I157" s="107">
        <v>2.15</v>
      </c>
      <c r="J157" s="106">
        <v>92.3</v>
      </c>
      <c r="K157" s="110">
        <v>0.4</v>
      </c>
      <c r="L157" s="1">
        <v>353</v>
      </c>
      <c r="M157" s="105">
        <v>-3</v>
      </c>
    </row>
    <row r="158" spans="1:13">
      <c r="A158" s="109" t="s">
        <v>83</v>
      </c>
      <c r="B158" s="111">
        <v>0.16700000000000001</v>
      </c>
      <c r="C158" s="112">
        <v>1091</v>
      </c>
      <c r="D158" s="112">
        <v>2300</v>
      </c>
      <c r="E158" s="112">
        <v>1126</v>
      </c>
      <c r="F158" s="112">
        <v>1174</v>
      </c>
      <c r="G158" s="2">
        <v>6533</v>
      </c>
      <c r="H158" s="2">
        <v>13772</v>
      </c>
      <c r="I158" s="107">
        <v>2.11</v>
      </c>
      <c r="J158" s="106">
        <v>95.9</v>
      </c>
      <c r="K158" s="110">
        <v>2.2999999999999998</v>
      </c>
      <c r="L158" s="1">
        <v>2330</v>
      </c>
      <c r="M158" s="105">
        <v>-30</v>
      </c>
    </row>
    <row r="159" spans="1:13">
      <c r="A159" s="109" t="s">
        <v>84</v>
      </c>
      <c r="B159" s="111">
        <v>0.35599999999999998</v>
      </c>
      <c r="C159" s="112">
        <v>1256</v>
      </c>
      <c r="D159" s="112">
        <v>2813</v>
      </c>
      <c r="E159" s="112">
        <v>1359</v>
      </c>
      <c r="F159" s="112">
        <v>1454</v>
      </c>
      <c r="G159" s="2">
        <v>3528</v>
      </c>
      <c r="H159" s="2">
        <v>7902</v>
      </c>
      <c r="I159" s="107">
        <v>2.2400000000000002</v>
      </c>
      <c r="J159" s="106">
        <v>93.5</v>
      </c>
      <c r="K159" s="110">
        <v>2.9</v>
      </c>
      <c r="L159" s="1">
        <v>2783</v>
      </c>
      <c r="M159" s="105">
        <v>30</v>
      </c>
    </row>
    <row r="160" spans="1:13">
      <c r="A160" s="109" t="s">
        <v>85</v>
      </c>
      <c r="B160" s="111">
        <v>0.42</v>
      </c>
      <c r="C160" s="112">
        <v>2051</v>
      </c>
      <c r="D160" s="112">
        <v>4008</v>
      </c>
      <c r="E160" s="112">
        <v>1968</v>
      </c>
      <c r="F160" s="112">
        <v>2040</v>
      </c>
      <c r="G160" s="2">
        <v>4883</v>
      </c>
      <c r="H160" s="2">
        <v>9543</v>
      </c>
      <c r="I160" s="107">
        <v>1.95</v>
      </c>
      <c r="J160" s="106">
        <v>96.5</v>
      </c>
      <c r="K160" s="110">
        <v>4.0999999999999996</v>
      </c>
      <c r="L160" s="1">
        <v>4027</v>
      </c>
      <c r="M160" s="105">
        <v>-19</v>
      </c>
    </row>
    <row r="161" spans="1:13">
      <c r="A161" s="109" t="s">
        <v>86</v>
      </c>
      <c r="B161" s="111">
        <v>0.47099999999999997</v>
      </c>
      <c r="C161" s="112">
        <v>2587</v>
      </c>
      <c r="D161" s="112">
        <v>5257</v>
      </c>
      <c r="E161" s="112">
        <v>2604</v>
      </c>
      <c r="F161" s="112">
        <v>2653</v>
      </c>
      <c r="G161" s="2">
        <v>5493</v>
      </c>
      <c r="H161" s="2">
        <v>11161</v>
      </c>
      <c r="I161" s="107">
        <v>2.0299999999999998</v>
      </c>
      <c r="J161" s="106">
        <v>98.2</v>
      </c>
      <c r="K161" s="110">
        <v>5.4</v>
      </c>
      <c r="L161" s="1">
        <v>5404</v>
      </c>
      <c r="M161" s="105">
        <v>-147</v>
      </c>
    </row>
    <row r="162" spans="1:13">
      <c r="A162" s="109" t="s">
        <v>87</v>
      </c>
      <c r="B162" s="111">
        <v>0.78800000000000003</v>
      </c>
      <c r="C162" s="112">
        <v>3417</v>
      </c>
      <c r="D162" s="112">
        <v>7690</v>
      </c>
      <c r="E162" s="112">
        <v>3835</v>
      </c>
      <c r="F162" s="112">
        <v>3855</v>
      </c>
      <c r="G162" s="2">
        <v>4336</v>
      </c>
      <c r="H162" s="2">
        <v>9759</v>
      </c>
      <c r="I162" s="107">
        <v>2.25</v>
      </c>
      <c r="J162" s="106">
        <v>99.5</v>
      </c>
      <c r="K162" s="110">
        <v>7.9</v>
      </c>
      <c r="L162" s="1">
        <v>7662</v>
      </c>
      <c r="M162" s="105">
        <v>28</v>
      </c>
    </row>
    <row r="163" spans="1:13">
      <c r="A163" s="109" t="s">
        <v>183</v>
      </c>
      <c r="B163" s="111">
        <v>3.7869999999999999</v>
      </c>
      <c r="C163" s="112">
        <v>3557</v>
      </c>
      <c r="D163" s="112">
        <v>8908</v>
      </c>
      <c r="E163" s="112">
        <v>4519</v>
      </c>
      <c r="F163" s="112">
        <v>4389</v>
      </c>
      <c r="G163" s="2">
        <v>939</v>
      </c>
      <c r="H163" s="2">
        <v>2352</v>
      </c>
      <c r="I163" s="107">
        <v>2.5</v>
      </c>
      <c r="J163" s="106">
        <v>103</v>
      </c>
      <c r="K163" s="110">
        <v>9.1</v>
      </c>
      <c r="L163" s="1">
        <v>8994</v>
      </c>
      <c r="M163" s="105">
        <v>-86</v>
      </c>
    </row>
    <row r="164" spans="1:13">
      <c r="A164" s="109" t="s">
        <v>184</v>
      </c>
      <c r="B164" s="111">
        <v>3.4039999999999999</v>
      </c>
      <c r="C164" s="112">
        <v>7914</v>
      </c>
      <c r="D164" s="112">
        <v>20859</v>
      </c>
      <c r="E164" s="112">
        <v>10681</v>
      </c>
      <c r="F164" s="112">
        <v>10178</v>
      </c>
      <c r="G164" s="2">
        <v>2325</v>
      </c>
      <c r="H164" s="2">
        <v>6128</v>
      </c>
      <c r="I164" s="107">
        <v>2.64</v>
      </c>
      <c r="J164" s="106">
        <v>104.9</v>
      </c>
      <c r="K164" s="110">
        <v>21.3</v>
      </c>
      <c r="L164" s="1">
        <v>20812</v>
      </c>
      <c r="M164" s="105">
        <v>47</v>
      </c>
    </row>
    <row r="165" spans="1:13">
      <c r="A165" s="109" t="s">
        <v>185</v>
      </c>
      <c r="B165" s="111">
        <v>1.639</v>
      </c>
      <c r="C165" s="112">
        <v>2749</v>
      </c>
      <c r="D165" s="112">
        <v>7225</v>
      </c>
      <c r="E165" s="112">
        <v>3592</v>
      </c>
      <c r="F165" s="112">
        <v>3633</v>
      </c>
      <c r="G165" s="2">
        <v>1677</v>
      </c>
      <c r="H165" s="2">
        <v>4408</v>
      </c>
      <c r="I165" s="107">
        <v>2.63</v>
      </c>
      <c r="J165" s="106">
        <v>98.9</v>
      </c>
      <c r="K165" s="110">
        <v>7.4</v>
      </c>
      <c r="L165" s="1">
        <v>7121</v>
      </c>
      <c r="M165" s="105">
        <v>104</v>
      </c>
    </row>
    <row r="166" spans="1:13">
      <c r="A166" s="109" t="s">
        <v>186</v>
      </c>
      <c r="B166" s="111">
        <v>1.143</v>
      </c>
      <c r="C166" s="112">
        <v>4318</v>
      </c>
      <c r="D166" s="112">
        <v>9834</v>
      </c>
      <c r="E166" s="112">
        <v>4900</v>
      </c>
      <c r="F166" s="112">
        <v>4934</v>
      </c>
      <c r="G166" s="2">
        <v>3778</v>
      </c>
      <c r="H166" s="2">
        <v>8604</v>
      </c>
      <c r="I166" s="107">
        <v>2.2799999999999998</v>
      </c>
      <c r="J166" s="106">
        <v>99.3</v>
      </c>
      <c r="K166" s="110">
        <v>10</v>
      </c>
      <c r="L166" s="1">
        <v>9817</v>
      </c>
      <c r="M166" s="105">
        <v>17</v>
      </c>
    </row>
    <row r="167" spans="1:13">
      <c r="A167" s="109" t="s">
        <v>187</v>
      </c>
      <c r="B167" s="111">
        <v>1.6879999999999999</v>
      </c>
      <c r="C167" s="112">
        <v>3519</v>
      </c>
      <c r="D167" s="112">
        <v>8026</v>
      </c>
      <c r="E167" s="112">
        <v>4089</v>
      </c>
      <c r="F167" s="112">
        <v>3937</v>
      </c>
      <c r="G167" s="2">
        <v>2085</v>
      </c>
      <c r="H167" s="2">
        <v>4755</v>
      </c>
      <c r="I167" s="107">
        <v>2.2799999999999998</v>
      </c>
      <c r="J167" s="106">
        <v>103.9</v>
      </c>
      <c r="K167" s="110">
        <v>8.1999999999999993</v>
      </c>
      <c r="L167" s="1">
        <v>8136</v>
      </c>
      <c r="M167" s="105">
        <v>-110</v>
      </c>
    </row>
    <row r="168" spans="1:13">
      <c r="A168" s="109" t="s">
        <v>188</v>
      </c>
      <c r="B168" s="111">
        <v>0.71799999999999997</v>
      </c>
      <c r="C168" s="112">
        <v>3757</v>
      </c>
      <c r="D168" s="112">
        <v>8658</v>
      </c>
      <c r="E168" s="112">
        <v>4052</v>
      </c>
      <c r="F168" s="112">
        <v>4606</v>
      </c>
      <c r="G168" s="2">
        <v>5233</v>
      </c>
      <c r="H168" s="2">
        <v>12058</v>
      </c>
      <c r="I168" s="107">
        <v>2.2999999999999998</v>
      </c>
      <c r="J168" s="106">
        <v>88</v>
      </c>
      <c r="K168" s="110">
        <v>8.8000000000000007</v>
      </c>
      <c r="L168" s="1">
        <v>8667</v>
      </c>
      <c r="M168" s="105">
        <v>-9</v>
      </c>
    </row>
    <row r="169" spans="1:13">
      <c r="A169" s="109"/>
      <c r="B169" s="111"/>
      <c r="C169" s="112"/>
      <c r="D169" s="112"/>
      <c r="E169" s="112"/>
      <c r="F169" s="112"/>
      <c r="G169" s="2"/>
      <c r="H169" s="2"/>
      <c r="I169" s="107"/>
      <c r="J169" s="106"/>
      <c r="K169" s="110"/>
      <c r="M169" s="113"/>
    </row>
    <row r="170" spans="1:13" s="3" customFormat="1">
      <c r="A170" s="121" t="s">
        <v>13</v>
      </c>
      <c r="B170" s="120">
        <v>74.27</v>
      </c>
      <c r="C170" s="119">
        <v>81701</v>
      </c>
      <c r="D170" s="119">
        <v>194985</v>
      </c>
      <c r="E170" s="119">
        <v>93360</v>
      </c>
      <c r="F170" s="119">
        <v>101625</v>
      </c>
      <c r="G170" s="118">
        <v>1100</v>
      </c>
      <c r="H170" s="118">
        <v>2625</v>
      </c>
      <c r="I170" s="117">
        <v>2.39</v>
      </c>
      <c r="J170" s="116">
        <v>91.9</v>
      </c>
      <c r="K170" s="135">
        <v>100</v>
      </c>
      <c r="L170" s="3">
        <v>195185</v>
      </c>
      <c r="M170" s="113">
        <v>-200</v>
      </c>
    </row>
    <row r="171" spans="1:13">
      <c r="A171" s="109" t="s">
        <v>88</v>
      </c>
      <c r="B171" s="111">
        <v>1.621</v>
      </c>
      <c r="C171" s="112">
        <v>7298</v>
      </c>
      <c r="D171" s="112">
        <v>18427</v>
      </c>
      <c r="E171" s="112">
        <v>8871</v>
      </c>
      <c r="F171" s="112">
        <v>9556</v>
      </c>
      <c r="G171" s="2">
        <v>4502</v>
      </c>
      <c r="H171" s="2">
        <v>11368</v>
      </c>
      <c r="I171" s="107">
        <v>2.52</v>
      </c>
      <c r="J171" s="106">
        <v>92.8</v>
      </c>
      <c r="K171" s="110">
        <v>9.5</v>
      </c>
      <c r="L171" s="1">
        <v>18184</v>
      </c>
      <c r="M171" s="105">
        <v>243</v>
      </c>
    </row>
    <row r="172" spans="1:13">
      <c r="A172" s="109" t="s">
        <v>89</v>
      </c>
      <c r="B172" s="111">
        <v>0.36599999999999999</v>
      </c>
      <c r="C172" s="112">
        <v>2534</v>
      </c>
      <c r="D172" s="112">
        <v>6644</v>
      </c>
      <c r="E172" s="112">
        <v>3369</v>
      </c>
      <c r="F172" s="112">
        <v>3275</v>
      </c>
      <c r="G172" s="2">
        <v>6923</v>
      </c>
      <c r="H172" s="2">
        <v>18153</v>
      </c>
      <c r="I172" s="107">
        <v>2.62</v>
      </c>
      <c r="J172" s="106">
        <v>102.9</v>
      </c>
      <c r="K172" s="110">
        <v>3.4</v>
      </c>
      <c r="L172" s="1">
        <v>6746</v>
      </c>
      <c r="M172" s="105">
        <v>-102</v>
      </c>
    </row>
    <row r="173" spans="1:13">
      <c r="A173" s="109" t="s">
        <v>90</v>
      </c>
      <c r="B173" s="111">
        <v>1.1719999999999999</v>
      </c>
      <c r="C173" s="112">
        <v>5691</v>
      </c>
      <c r="D173" s="112">
        <v>14352</v>
      </c>
      <c r="E173" s="112">
        <v>6947</v>
      </c>
      <c r="F173" s="112">
        <v>7405</v>
      </c>
      <c r="G173" s="2">
        <v>4856</v>
      </c>
      <c r="H173" s="2">
        <v>12246</v>
      </c>
      <c r="I173" s="107">
        <v>2.52</v>
      </c>
      <c r="J173" s="106">
        <v>93.8</v>
      </c>
      <c r="K173" s="110">
        <v>7.4</v>
      </c>
      <c r="L173" s="1">
        <v>14288</v>
      </c>
      <c r="M173" s="105">
        <v>64</v>
      </c>
    </row>
    <row r="174" spans="1:13">
      <c r="A174" s="109" t="s">
        <v>91</v>
      </c>
      <c r="B174" s="111">
        <v>1.1879999999999999</v>
      </c>
      <c r="C174" s="112">
        <v>6004</v>
      </c>
      <c r="D174" s="112">
        <v>15666</v>
      </c>
      <c r="E174" s="112">
        <v>7414</v>
      </c>
      <c r="F174" s="112">
        <v>8252</v>
      </c>
      <c r="G174" s="2">
        <v>5054</v>
      </c>
      <c r="H174" s="2">
        <v>13187</v>
      </c>
      <c r="I174" s="107">
        <v>2.61</v>
      </c>
      <c r="J174" s="106">
        <v>89.8</v>
      </c>
      <c r="K174" s="110">
        <v>8</v>
      </c>
      <c r="L174" s="1">
        <v>15857</v>
      </c>
      <c r="M174" s="105">
        <v>-191</v>
      </c>
    </row>
    <row r="175" spans="1:13">
      <c r="A175" s="109" t="s">
        <v>92</v>
      </c>
      <c r="B175" s="111">
        <v>0.84399999999999997</v>
      </c>
      <c r="C175" s="112">
        <v>2668</v>
      </c>
      <c r="D175" s="112">
        <v>6337</v>
      </c>
      <c r="E175" s="112">
        <v>3015</v>
      </c>
      <c r="F175" s="112">
        <v>3322</v>
      </c>
      <c r="G175" s="2">
        <v>3161</v>
      </c>
      <c r="H175" s="2">
        <v>7508</v>
      </c>
      <c r="I175" s="107">
        <v>2.38</v>
      </c>
      <c r="J175" s="106">
        <v>90.8</v>
      </c>
      <c r="K175" s="110">
        <v>3.2</v>
      </c>
      <c r="L175" s="1">
        <v>6341</v>
      </c>
      <c r="M175" s="105">
        <v>-4</v>
      </c>
    </row>
    <row r="176" spans="1:13">
      <c r="A176" s="109" t="s">
        <v>93</v>
      </c>
      <c r="B176" s="111">
        <v>0.60699999999999998</v>
      </c>
      <c r="C176" s="112">
        <v>3113</v>
      </c>
      <c r="D176" s="112">
        <v>7576</v>
      </c>
      <c r="E176" s="112">
        <v>3639</v>
      </c>
      <c r="F176" s="112">
        <v>3937</v>
      </c>
      <c r="G176" s="2">
        <v>5129</v>
      </c>
      <c r="H176" s="2">
        <v>12481</v>
      </c>
      <c r="I176" s="107">
        <v>2.4300000000000002</v>
      </c>
      <c r="J176" s="106">
        <v>92.4</v>
      </c>
      <c r="K176" s="110">
        <v>3.9</v>
      </c>
      <c r="L176" s="1">
        <v>7642</v>
      </c>
      <c r="M176" s="105">
        <v>-66</v>
      </c>
    </row>
    <row r="177" spans="1:13">
      <c r="A177" s="109" t="s">
        <v>94</v>
      </c>
      <c r="B177" s="111">
        <v>1.032</v>
      </c>
      <c r="C177" s="112">
        <v>4727</v>
      </c>
      <c r="D177" s="112">
        <v>9699</v>
      </c>
      <c r="E177" s="112">
        <v>4564</v>
      </c>
      <c r="F177" s="112">
        <v>5135</v>
      </c>
      <c r="G177" s="2">
        <v>4580</v>
      </c>
      <c r="H177" s="2">
        <v>9398</v>
      </c>
      <c r="I177" s="107">
        <v>2.0499999999999998</v>
      </c>
      <c r="J177" s="106">
        <v>88.9</v>
      </c>
      <c r="K177" s="110">
        <v>5</v>
      </c>
      <c r="L177" s="1">
        <v>9756</v>
      </c>
      <c r="M177" s="105">
        <v>-57</v>
      </c>
    </row>
    <row r="178" spans="1:13">
      <c r="A178" s="109" t="s">
        <v>95</v>
      </c>
      <c r="B178" s="111">
        <v>0.68300000000000005</v>
      </c>
      <c r="C178" s="112">
        <v>3923</v>
      </c>
      <c r="D178" s="112">
        <v>7695</v>
      </c>
      <c r="E178" s="112">
        <v>3703</v>
      </c>
      <c r="F178" s="112">
        <v>3992</v>
      </c>
      <c r="G178" s="2">
        <v>5744</v>
      </c>
      <c r="H178" s="2">
        <v>11266</v>
      </c>
      <c r="I178" s="107">
        <v>1.96</v>
      </c>
      <c r="J178" s="106">
        <v>92.8</v>
      </c>
      <c r="K178" s="110">
        <v>3.9</v>
      </c>
      <c r="L178" s="1">
        <v>7802</v>
      </c>
      <c r="M178" s="105">
        <v>-107</v>
      </c>
    </row>
    <row r="179" spans="1:13">
      <c r="A179" s="109" t="s">
        <v>96</v>
      </c>
      <c r="B179" s="111">
        <v>0.92100000000000004</v>
      </c>
      <c r="C179" s="112">
        <v>5921</v>
      </c>
      <c r="D179" s="112">
        <v>11142</v>
      </c>
      <c r="E179" s="112">
        <v>5214</v>
      </c>
      <c r="F179" s="112">
        <v>5928</v>
      </c>
      <c r="G179" s="2">
        <v>6429</v>
      </c>
      <c r="H179" s="2">
        <v>12098</v>
      </c>
      <c r="I179" s="107">
        <v>1.88</v>
      </c>
      <c r="J179" s="106">
        <v>88</v>
      </c>
      <c r="K179" s="110">
        <v>5.7</v>
      </c>
      <c r="L179" s="1">
        <v>11039</v>
      </c>
      <c r="M179" s="105">
        <v>103</v>
      </c>
    </row>
    <row r="180" spans="1:13">
      <c r="A180" s="109" t="s">
        <v>189</v>
      </c>
      <c r="B180" s="111">
        <v>0.94599999999999995</v>
      </c>
      <c r="C180" s="112">
        <v>5325</v>
      </c>
      <c r="D180" s="112">
        <v>12437</v>
      </c>
      <c r="E180" s="112">
        <v>5977</v>
      </c>
      <c r="F180" s="112">
        <v>6460</v>
      </c>
      <c r="G180" s="2">
        <v>5629</v>
      </c>
      <c r="H180" s="2">
        <v>13147</v>
      </c>
      <c r="I180" s="107">
        <v>2.34</v>
      </c>
      <c r="J180" s="106">
        <v>92.5</v>
      </c>
      <c r="K180" s="110">
        <v>6.4</v>
      </c>
      <c r="L180" s="1">
        <v>12417</v>
      </c>
      <c r="M180" s="105">
        <v>20</v>
      </c>
    </row>
    <row r="181" spans="1:13">
      <c r="A181" s="109" t="s">
        <v>190</v>
      </c>
      <c r="B181" s="111">
        <v>0.59599999999999997</v>
      </c>
      <c r="C181" s="112">
        <v>1869</v>
      </c>
      <c r="D181" s="112">
        <v>4536</v>
      </c>
      <c r="E181" s="112">
        <v>2244</v>
      </c>
      <c r="F181" s="112">
        <v>2292</v>
      </c>
      <c r="G181" s="2">
        <v>3136</v>
      </c>
      <c r="H181" s="2">
        <v>7611</v>
      </c>
      <c r="I181" s="107">
        <v>2.4300000000000002</v>
      </c>
      <c r="J181" s="106">
        <v>97.9</v>
      </c>
      <c r="K181" s="110">
        <v>2.2999999999999998</v>
      </c>
      <c r="L181" s="1">
        <v>4487</v>
      </c>
      <c r="M181" s="105">
        <v>49</v>
      </c>
    </row>
    <row r="182" spans="1:13">
      <c r="A182" s="123" t="s">
        <v>354</v>
      </c>
      <c r="B182" s="111">
        <v>1.2569999999999999</v>
      </c>
      <c r="C182" s="112">
        <v>5021</v>
      </c>
      <c r="D182" s="112">
        <v>10675</v>
      </c>
      <c r="E182" s="112">
        <v>5133</v>
      </c>
      <c r="F182" s="112">
        <v>5542</v>
      </c>
      <c r="G182" s="2">
        <v>3994</v>
      </c>
      <c r="H182" s="2">
        <v>8492</v>
      </c>
      <c r="I182" s="107">
        <v>2.13</v>
      </c>
      <c r="J182" s="106">
        <v>92.6</v>
      </c>
      <c r="K182" s="110">
        <v>5.5</v>
      </c>
      <c r="L182" s="1">
        <v>10492</v>
      </c>
      <c r="M182" s="105">
        <v>183</v>
      </c>
    </row>
    <row r="183" spans="1:13">
      <c r="A183" s="109" t="s">
        <v>191</v>
      </c>
      <c r="B183" s="111">
        <v>1.28</v>
      </c>
      <c r="C183" s="112">
        <v>4372</v>
      </c>
      <c r="D183" s="112">
        <v>10384</v>
      </c>
      <c r="E183" s="112">
        <v>5068</v>
      </c>
      <c r="F183" s="112">
        <v>5316</v>
      </c>
      <c r="G183" s="2">
        <v>3416</v>
      </c>
      <c r="H183" s="2">
        <v>8113</v>
      </c>
      <c r="I183" s="107">
        <v>2.38</v>
      </c>
      <c r="J183" s="106">
        <v>95.3</v>
      </c>
      <c r="K183" s="110">
        <v>5.3</v>
      </c>
      <c r="L183" s="1">
        <v>10353</v>
      </c>
      <c r="M183" s="105">
        <v>31</v>
      </c>
    </row>
    <row r="184" spans="1:13">
      <c r="A184" s="109" t="s">
        <v>192</v>
      </c>
      <c r="B184" s="111">
        <v>0.60399999999999998</v>
      </c>
      <c r="C184" s="112">
        <v>3729</v>
      </c>
      <c r="D184" s="112">
        <v>9184</v>
      </c>
      <c r="E184" s="112">
        <v>4488</v>
      </c>
      <c r="F184" s="112">
        <v>4696</v>
      </c>
      <c r="G184" s="2">
        <v>6174</v>
      </c>
      <c r="H184" s="2">
        <v>15205</v>
      </c>
      <c r="I184" s="107">
        <v>2.46</v>
      </c>
      <c r="J184" s="106">
        <v>95.6</v>
      </c>
      <c r="K184" s="110">
        <v>4.7</v>
      </c>
      <c r="L184" s="1">
        <v>9116</v>
      </c>
      <c r="M184" s="105">
        <v>68</v>
      </c>
    </row>
    <row r="185" spans="1:13">
      <c r="A185" s="109" t="s">
        <v>193</v>
      </c>
      <c r="B185" s="111">
        <v>0.87</v>
      </c>
      <c r="C185" s="112">
        <v>3382</v>
      </c>
      <c r="D185" s="112">
        <v>8553</v>
      </c>
      <c r="E185" s="112">
        <v>3966</v>
      </c>
      <c r="F185" s="112">
        <v>4587</v>
      </c>
      <c r="G185" s="2">
        <v>3887</v>
      </c>
      <c r="H185" s="2">
        <v>9831</v>
      </c>
      <c r="I185" s="107">
        <v>2.5299999999999998</v>
      </c>
      <c r="J185" s="106">
        <v>86.5</v>
      </c>
      <c r="K185" s="110">
        <v>4.4000000000000004</v>
      </c>
      <c r="L185" s="1">
        <v>8627</v>
      </c>
      <c r="M185" s="105">
        <v>-74</v>
      </c>
    </row>
    <row r="186" spans="1:13">
      <c r="A186" s="109" t="s">
        <v>194</v>
      </c>
      <c r="B186" s="111">
        <v>0.89300000000000002</v>
      </c>
      <c r="C186" s="112">
        <v>2954</v>
      </c>
      <c r="D186" s="112">
        <v>7988</v>
      </c>
      <c r="E186" s="112">
        <v>3850</v>
      </c>
      <c r="F186" s="112">
        <v>4138</v>
      </c>
      <c r="G186" s="2">
        <v>3308</v>
      </c>
      <c r="H186" s="2">
        <v>8945</v>
      </c>
      <c r="I186" s="107">
        <v>2.7</v>
      </c>
      <c r="J186" s="106">
        <v>93</v>
      </c>
      <c r="K186" s="110">
        <v>4.0999999999999996</v>
      </c>
      <c r="L186" s="1">
        <v>8031</v>
      </c>
      <c r="M186" s="105">
        <v>-43</v>
      </c>
    </row>
    <row r="187" spans="1:13">
      <c r="A187" s="109" t="s">
        <v>195</v>
      </c>
      <c r="B187" s="111">
        <v>14.541</v>
      </c>
      <c r="C187" s="112">
        <v>4861</v>
      </c>
      <c r="D187" s="112">
        <v>12668</v>
      </c>
      <c r="E187" s="112">
        <v>5847</v>
      </c>
      <c r="F187" s="112">
        <v>6821</v>
      </c>
      <c r="G187" s="2">
        <v>334</v>
      </c>
      <c r="H187" s="2">
        <v>871</v>
      </c>
      <c r="I187" s="107">
        <v>2.61</v>
      </c>
      <c r="J187" s="106">
        <v>85.7</v>
      </c>
      <c r="K187" s="110">
        <v>6.5</v>
      </c>
      <c r="L187" s="1">
        <v>12770</v>
      </c>
      <c r="M187" s="105">
        <v>-102</v>
      </c>
    </row>
    <row r="188" spans="1:13">
      <c r="A188" s="109" t="s">
        <v>196</v>
      </c>
      <c r="B188" s="111">
        <v>7.8810000000000002</v>
      </c>
      <c r="C188" s="112">
        <v>30</v>
      </c>
      <c r="D188" s="112">
        <v>148</v>
      </c>
      <c r="E188" s="112">
        <v>67</v>
      </c>
      <c r="F188" s="112">
        <v>81</v>
      </c>
      <c r="G188" s="2">
        <v>4</v>
      </c>
      <c r="H188" s="2">
        <v>19</v>
      </c>
      <c r="I188" s="107">
        <v>4.93</v>
      </c>
      <c r="J188" s="106">
        <v>82.7</v>
      </c>
      <c r="K188" s="110">
        <v>0.1</v>
      </c>
      <c r="L188" s="1">
        <v>151</v>
      </c>
      <c r="M188" s="105">
        <v>-3</v>
      </c>
    </row>
    <row r="189" spans="1:13">
      <c r="A189" s="109" t="s">
        <v>197</v>
      </c>
      <c r="B189" s="111">
        <v>8.0820000000000007</v>
      </c>
      <c r="C189" s="112">
        <v>62</v>
      </c>
      <c r="D189" s="112">
        <v>166</v>
      </c>
      <c r="E189" s="112">
        <v>78</v>
      </c>
      <c r="F189" s="112">
        <v>88</v>
      </c>
      <c r="G189" s="2">
        <v>8</v>
      </c>
      <c r="H189" s="2">
        <v>21</v>
      </c>
      <c r="I189" s="107">
        <v>2.68</v>
      </c>
      <c r="J189" s="106">
        <v>88.6</v>
      </c>
      <c r="K189" s="110">
        <v>0.1</v>
      </c>
      <c r="L189" s="1">
        <v>172</v>
      </c>
      <c r="M189" s="105">
        <v>-6</v>
      </c>
    </row>
    <row r="190" spans="1:13">
      <c r="A190" s="109" t="s">
        <v>198</v>
      </c>
      <c r="B190" s="111">
        <v>19.785</v>
      </c>
      <c r="C190" s="112">
        <v>850</v>
      </c>
      <c r="D190" s="112">
        <v>2437</v>
      </c>
      <c r="E190" s="112">
        <v>1178</v>
      </c>
      <c r="F190" s="112">
        <v>1259</v>
      </c>
      <c r="G190" s="2">
        <v>43</v>
      </c>
      <c r="H190" s="2">
        <v>123</v>
      </c>
      <c r="I190" s="107">
        <v>2.87</v>
      </c>
      <c r="J190" s="106">
        <v>93.6</v>
      </c>
      <c r="K190" s="110">
        <v>1.2</v>
      </c>
      <c r="L190" s="1">
        <v>2434</v>
      </c>
      <c r="M190" s="105">
        <v>3</v>
      </c>
    </row>
    <row r="191" spans="1:13">
      <c r="A191" s="109" t="s">
        <v>199</v>
      </c>
      <c r="B191" s="111">
        <v>6.98</v>
      </c>
      <c r="C191" s="112">
        <v>3419</v>
      </c>
      <c r="D191" s="112">
        <v>9093</v>
      </c>
      <c r="E191" s="112">
        <v>4293</v>
      </c>
      <c r="F191" s="112">
        <v>4800</v>
      </c>
      <c r="G191" s="2">
        <v>490</v>
      </c>
      <c r="H191" s="2">
        <v>1303</v>
      </c>
      <c r="I191" s="107">
        <v>2.66</v>
      </c>
      <c r="J191" s="106">
        <v>89.4</v>
      </c>
      <c r="K191" s="110">
        <v>4.7</v>
      </c>
      <c r="L191" s="1">
        <v>9198</v>
      </c>
      <c r="M191" s="105">
        <v>-105</v>
      </c>
    </row>
    <row r="192" spans="1:13">
      <c r="A192" s="109" t="s">
        <v>200</v>
      </c>
      <c r="B192" s="111">
        <v>2.121</v>
      </c>
      <c r="C192" s="112">
        <v>3948</v>
      </c>
      <c r="D192" s="112">
        <v>9178</v>
      </c>
      <c r="E192" s="112">
        <v>4435</v>
      </c>
      <c r="F192" s="112">
        <v>4743</v>
      </c>
      <c r="G192" s="2">
        <v>1861</v>
      </c>
      <c r="H192" s="2">
        <v>4327</v>
      </c>
      <c r="I192" s="107">
        <v>2.3199999999999998</v>
      </c>
      <c r="J192" s="106">
        <v>93.5</v>
      </c>
      <c r="K192" s="110">
        <v>4.7</v>
      </c>
      <c r="L192" s="1">
        <v>9282</v>
      </c>
      <c r="M192" s="105">
        <v>-104</v>
      </c>
    </row>
    <row r="193" spans="1:13">
      <c r="A193" s="109"/>
      <c r="B193" s="111"/>
      <c r="C193" s="112"/>
      <c r="D193" s="112"/>
      <c r="E193" s="112"/>
      <c r="F193" s="112"/>
      <c r="G193" s="2"/>
      <c r="H193" s="2"/>
      <c r="I193" s="107"/>
      <c r="J193" s="106"/>
      <c r="K193" s="110"/>
      <c r="M193" s="113"/>
    </row>
    <row r="194" spans="1:13" s="3" customFormat="1">
      <c r="A194" s="121" t="s">
        <v>14</v>
      </c>
      <c r="B194" s="120">
        <v>59.2</v>
      </c>
      <c r="C194" s="119">
        <v>58052</v>
      </c>
      <c r="D194" s="119">
        <v>155882</v>
      </c>
      <c r="E194" s="119">
        <v>74454</v>
      </c>
      <c r="F194" s="119">
        <v>81428</v>
      </c>
      <c r="G194" s="118">
        <v>981</v>
      </c>
      <c r="H194" s="118">
        <v>2633</v>
      </c>
      <c r="I194" s="117">
        <v>2.69</v>
      </c>
      <c r="J194" s="116">
        <v>91.4</v>
      </c>
      <c r="K194" s="135">
        <v>100</v>
      </c>
      <c r="L194" s="3">
        <v>155810</v>
      </c>
      <c r="M194" s="113">
        <v>72</v>
      </c>
    </row>
    <row r="195" spans="1:13">
      <c r="A195" s="109" t="s">
        <v>97</v>
      </c>
      <c r="B195" s="111">
        <v>4.9790000000000001</v>
      </c>
      <c r="C195" s="112">
        <v>3008</v>
      </c>
      <c r="D195" s="112">
        <v>7614</v>
      </c>
      <c r="E195" s="112">
        <v>3646</v>
      </c>
      <c r="F195" s="112">
        <v>3968</v>
      </c>
      <c r="G195" s="2">
        <v>604</v>
      </c>
      <c r="H195" s="2">
        <v>1529</v>
      </c>
      <c r="I195" s="107">
        <v>2.5299999999999998</v>
      </c>
      <c r="J195" s="106">
        <v>91.9</v>
      </c>
      <c r="K195" s="110">
        <v>4.9000000000000004</v>
      </c>
      <c r="L195" s="1">
        <v>7715</v>
      </c>
      <c r="M195" s="105">
        <v>-101</v>
      </c>
    </row>
    <row r="196" spans="1:13">
      <c r="A196" s="109" t="s">
        <v>98</v>
      </c>
      <c r="B196" s="111">
        <v>7.601</v>
      </c>
      <c r="C196" s="112">
        <v>4489</v>
      </c>
      <c r="D196" s="112">
        <v>12030</v>
      </c>
      <c r="E196" s="112">
        <v>5792</v>
      </c>
      <c r="F196" s="112">
        <v>6238</v>
      </c>
      <c r="G196" s="2">
        <v>591</v>
      </c>
      <c r="H196" s="2">
        <v>1583</v>
      </c>
      <c r="I196" s="107">
        <v>2.68</v>
      </c>
      <c r="J196" s="106">
        <v>92.9</v>
      </c>
      <c r="K196" s="110">
        <v>7.7</v>
      </c>
      <c r="L196" s="1">
        <v>11833</v>
      </c>
      <c r="M196" s="105">
        <v>197</v>
      </c>
    </row>
    <row r="197" spans="1:13">
      <c r="A197" s="109" t="s">
        <v>99</v>
      </c>
      <c r="B197" s="111">
        <v>2.048</v>
      </c>
      <c r="C197" s="112">
        <v>3641</v>
      </c>
      <c r="D197" s="112">
        <v>9691</v>
      </c>
      <c r="E197" s="112">
        <v>4503</v>
      </c>
      <c r="F197" s="112">
        <v>5188</v>
      </c>
      <c r="G197" s="2">
        <v>1778</v>
      </c>
      <c r="H197" s="2">
        <v>4732</v>
      </c>
      <c r="I197" s="107">
        <v>2.66</v>
      </c>
      <c r="J197" s="106">
        <v>86.8</v>
      </c>
      <c r="K197" s="110">
        <v>6.2</v>
      </c>
      <c r="L197" s="1">
        <v>9577</v>
      </c>
      <c r="M197" s="105">
        <v>114</v>
      </c>
    </row>
    <row r="198" spans="1:13">
      <c r="A198" s="109" t="s">
        <v>100</v>
      </c>
      <c r="B198" s="111">
        <v>1.147</v>
      </c>
      <c r="C198" s="112">
        <v>3742</v>
      </c>
      <c r="D198" s="112">
        <v>9323</v>
      </c>
      <c r="E198" s="112">
        <v>4408</v>
      </c>
      <c r="F198" s="112">
        <v>4915</v>
      </c>
      <c r="G198" s="2">
        <v>3262</v>
      </c>
      <c r="H198" s="2">
        <v>8128</v>
      </c>
      <c r="I198" s="107">
        <v>2.4900000000000002</v>
      </c>
      <c r="J198" s="106">
        <v>89.7</v>
      </c>
      <c r="K198" s="110">
        <v>6</v>
      </c>
      <c r="L198" s="1">
        <v>9255</v>
      </c>
      <c r="M198" s="105">
        <v>68</v>
      </c>
    </row>
    <row r="199" spans="1:13">
      <c r="A199" s="109" t="s">
        <v>101</v>
      </c>
      <c r="B199" s="111">
        <v>0.61399999999999999</v>
      </c>
      <c r="C199" s="112">
        <v>2711</v>
      </c>
      <c r="D199" s="112">
        <v>6462</v>
      </c>
      <c r="E199" s="112">
        <v>3207</v>
      </c>
      <c r="F199" s="112">
        <v>3255</v>
      </c>
      <c r="G199" s="2">
        <v>4415</v>
      </c>
      <c r="H199" s="2">
        <v>10524</v>
      </c>
      <c r="I199" s="107">
        <v>2.38</v>
      </c>
      <c r="J199" s="106">
        <v>98.5</v>
      </c>
      <c r="K199" s="110">
        <v>4.0999999999999996</v>
      </c>
      <c r="L199" s="1">
        <v>6377</v>
      </c>
      <c r="M199" s="105">
        <v>85</v>
      </c>
    </row>
    <row r="200" spans="1:13">
      <c r="A200" s="109" t="s">
        <v>102</v>
      </c>
      <c r="B200" s="111">
        <v>0.61099999999999999</v>
      </c>
      <c r="C200" s="112">
        <v>3608</v>
      </c>
      <c r="D200" s="112">
        <v>8797</v>
      </c>
      <c r="E200" s="112">
        <v>4129</v>
      </c>
      <c r="F200" s="112">
        <v>4668</v>
      </c>
      <c r="G200" s="2">
        <v>5905</v>
      </c>
      <c r="H200" s="2">
        <v>14398</v>
      </c>
      <c r="I200" s="107">
        <v>2.44</v>
      </c>
      <c r="J200" s="106">
        <v>88.5</v>
      </c>
      <c r="K200" s="110">
        <v>5.6</v>
      </c>
      <c r="L200" s="1">
        <v>8903</v>
      </c>
      <c r="M200" s="105">
        <v>-106</v>
      </c>
    </row>
    <row r="201" spans="1:13">
      <c r="A201" s="109" t="s">
        <v>103</v>
      </c>
      <c r="B201" s="111">
        <v>1.042</v>
      </c>
      <c r="C201" s="112">
        <v>3678</v>
      </c>
      <c r="D201" s="112">
        <v>8903</v>
      </c>
      <c r="E201" s="112">
        <v>4102</v>
      </c>
      <c r="F201" s="112">
        <v>4801</v>
      </c>
      <c r="G201" s="2">
        <v>3530</v>
      </c>
      <c r="H201" s="2">
        <v>8544</v>
      </c>
      <c r="I201" s="107">
        <v>2.42</v>
      </c>
      <c r="J201" s="106">
        <v>85.4</v>
      </c>
      <c r="K201" s="110">
        <v>5.7</v>
      </c>
      <c r="L201" s="1">
        <v>8793</v>
      </c>
      <c r="M201" s="105">
        <v>110</v>
      </c>
    </row>
    <row r="202" spans="1:13">
      <c r="A202" s="109" t="s">
        <v>104</v>
      </c>
      <c r="B202" s="111">
        <v>1.29</v>
      </c>
      <c r="C202" s="112">
        <v>4677</v>
      </c>
      <c r="D202" s="112">
        <v>11101</v>
      </c>
      <c r="E202" s="112">
        <v>5335</v>
      </c>
      <c r="F202" s="112">
        <v>5766</v>
      </c>
      <c r="G202" s="2">
        <v>3626</v>
      </c>
      <c r="H202" s="2">
        <v>8605</v>
      </c>
      <c r="I202" s="107">
        <v>2.37</v>
      </c>
      <c r="J202" s="106">
        <v>92.5</v>
      </c>
      <c r="K202" s="110">
        <v>7.1</v>
      </c>
      <c r="L202" s="1">
        <v>11085</v>
      </c>
      <c r="M202" s="105">
        <v>16</v>
      </c>
    </row>
    <row r="203" spans="1:13">
      <c r="A203" s="109" t="s">
        <v>105</v>
      </c>
      <c r="B203" s="111">
        <v>0.93200000000000005</v>
      </c>
      <c r="C203" s="112">
        <v>2952</v>
      </c>
      <c r="D203" s="112">
        <v>8134</v>
      </c>
      <c r="E203" s="112">
        <v>3993</v>
      </c>
      <c r="F203" s="112">
        <v>4141</v>
      </c>
      <c r="G203" s="2">
        <v>3167</v>
      </c>
      <c r="H203" s="2">
        <v>8727</v>
      </c>
      <c r="I203" s="107">
        <v>2.76</v>
      </c>
      <c r="J203" s="106">
        <v>96.4</v>
      </c>
      <c r="K203" s="110">
        <v>5.2</v>
      </c>
      <c r="L203" s="1">
        <v>8189</v>
      </c>
      <c r="M203" s="105">
        <v>-55</v>
      </c>
    </row>
    <row r="204" spans="1:13">
      <c r="A204" s="109" t="s">
        <v>201</v>
      </c>
      <c r="B204" s="111">
        <v>1.9690000000000001</v>
      </c>
      <c r="C204" s="112">
        <v>5722</v>
      </c>
      <c r="D204" s="112">
        <v>15333</v>
      </c>
      <c r="E204" s="112">
        <v>7367</v>
      </c>
      <c r="F204" s="112">
        <v>7966</v>
      </c>
      <c r="G204" s="2">
        <v>2906</v>
      </c>
      <c r="H204" s="2">
        <v>7787</v>
      </c>
      <c r="I204" s="107">
        <v>2.68</v>
      </c>
      <c r="J204" s="106">
        <v>92.5</v>
      </c>
      <c r="K204" s="110">
        <v>9.8000000000000007</v>
      </c>
      <c r="L204" s="1">
        <v>15405</v>
      </c>
      <c r="M204" s="105">
        <v>-72</v>
      </c>
    </row>
    <row r="205" spans="1:13">
      <c r="A205" s="109" t="s">
        <v>202</v>
      </c>
      <c r="B205" s="111">
        <v>5.8090000000000002</v>
      </c>
      <c r="C205" s="112">
        <v>2389</v>
      </c>
      <c r="D205" s="112">
        <v>5840</v>
      </c>
      <c r="E205" s="112">
        <v>2949</v>
      </c>
      <c r="F205" s="112">
        <v>2891</v>
      </c>
      <c r="G205" s="2">
        <v>411</v>
      </c>
      <c r="H205" s="2">
        <v>1005</v>
      </c>
      <c r="I205" s="107">
        <v>2.44</v>
      </c>
      <c r="J205" s="106">
        <v>102</v>
      </c>
      <c r="K205" s="110">
        <v>3.7</v>
      </c>
      <c r="L205" s="1">
        <v>5654</v>
      </c>
      <c r="M205" s="105">
        <v>186</v>
      </c>
    </row>
    <row r="206" spans="1:13">
      <c r="A206" s="109" t="s">
        <v>203</v>
      </c>
      <c r="B206" s="111">
        <v>2.3919999999999999</v>
      </c>
      <c r="C206" s="112">
        <v>3037</v>
      </c>
      <c r="D206" s="112">
        <v>10440</v>
      </c>
      <c r="E206" s="112">
        <v>4987</v>
      </c>
      <c r="F206" s="112">
        <v>5453</v>
      </c>
      <c r="G206" s="2">
        <v>1270</v>
      </c>
      <c r="H206" s="2">
        <v>4365</v>
      </c>
      <c r="I206" s="107">
        <v>3.44</v>
      </c>
      <c r="J206" s="106">
        <v>91.5</v>
      </c>
      <c r="K206" s="110">
        <v>6.7</v>
      </c>
      <c r="L206" s="1">
        <v>10274</v>
      </c>
      <c r="M206" s="105">
        <v>166</v>
      </c>
    </row>
    <row r="207" spans="1:13">
      <c r="A207" s="109" t="s">
        <v>204</v>
      </c>
      <c r="B207" s="111">
        <v>1.9710000000000001</v>
      </c>
      <c r="C207" s="112">
        <v>3572</v>
      </c>
      <c r="D207" s="112">
        <v>9653</v>
      </c>
      <c r="E207" s="112">
        <v>4603</v>
      </c>
      <c r="F207" s="112">
        <v>5050</v>
      </c>
      <c r="G207" s="2">
        <v>1812</v>
      </c>
      <c r="H207" s="2">
        <v>4898</v>
      </c>
      <c r="I207" s="107">
        <v>2.7</v>
      </c>
      <c r="J207" s="106">
        <v>91.1</v>
      </c>
      <c r="K207" s="110">
        <v>6.2</v>
      </c>
      <c r="L207" s="1">
        <v>9740</v>
      </c>
      <c r="M207" s="105">
        <v>-87</v>
      </c>
    </row>
    <row r="208" spans="1:13">
      <c r="A208" s="109" t="s">
        <v>205</v>
      </c>
      <c r="B208" s="111">
        <v>0.77100000000000002</v>
      </c>
      <c r="C208" s="112">
        <v>2834</v>
      </c>
      <c r="D208" s="112">
        <v>8278</v>
      </c>
      <c r="E208" s="112">
        <v>3910</v>
      </c>
      <c r="F208" s="112">
        <v>4368</v>
      </c>
      <c r="G208" s="2">
        <v>3676</v>
      </c>
      <c r="H208" s="2">
        <v>10737</v>
      </c>
      <c r="I208" s="107">
        <v>2.92</v>
      </c>
      <c r="J208" s="106">
        <v>89.5</v>
      </c>
      <c r="K208" s="110">
        <v>5.3</v>
      </c>
      <c r="L208" s="1">
        <v>8350</v>
      </c>
      <c r="M208" s="105">
        <v>-72</v>
      </c>
    </row>
    <row r="209" spans="1:13">
      <c r="A209" s="109" t="s">
        <v>206</v>
      </c>
      <c r="B209" s="111">
        <v>0.66100000000000003</v>
      </c>
      <c r="C209" s="112">
        <v>2468</v>
      </c>
      <c r="D209" s="112">
        <v>7413</v>
      </c>
      <c r="E209" s="112">
        <v>3546</v>
      </c>
      <c r="F209" s="112">
        <v>3867</v>
      </c>
      <c r="G209" s="2">
        <v>3734</v>
      </c>
      <c r="H209" s="2">
        <v>11215</v>
      </c>
      <c r="I209" s="107">
        <v>3</v>
      </c>
      <c r="J209" s="106">
        <v>91.7</v>
      </c>
      <c r="K209" s="110">
        <v>4.8</v>
      </c>
      <c r="L209" s="1">
        <v>7567</v>
      </c>
      <c r="M209" s="105">
        <v>-154</v>
      </c>
    </row>
    <row r="210" spans="1:13">
      <c r="A210" s="109" t="s">
        <v>207</v>
      </c>
      <c r="B210" s="111">
        <v>0.59799999999999998</v>
      </c>
      <c r="C210" s="112">
        <v>2219</v>
      </c>
      <c r="D210" s="112">
        <v>6647</v>
      </c>
      <c r="E210" s="112">
        <v>3110</v>
      </c>
      <c r="F210" s="112">
        <v>3537</v>
      </c>
      <c r="G210" s="2">
        <v>3711</v>
      </c>
      <c r="H210" s="2">
        <v>11115</v>
      </c>
      <c r="I210" s="107">
        <v>3</v>
      </c>
      <c r="J210" s="106">
        <v>87.9</v>
      </c>
      <c r="K210" s="110">
        <v>4.3</v>
      </c>
      <c r="L210" s="1">
        <v>6829</v>
      </c>
      <c r="M210" s="105">
        <v>-182</v>
      </c>
    </row>
    <row r="211" spans="1:13">
      <c r="A211" s="109" t="s">
        <v>208</v>
      </c>
      <c r="B211" s="111">
        <v>24.765000000000001</v>
      </c>
      <c r="C211" s="112">
        <v>3305</v>
      </c>
      <c r="D211" s="112">
        <v>10223</v>
      </c>
      <c r="E211" s="112">
        <v>4867</v>
      </c>
      <c r="F211" s="112">
        <v>5356</v>
      </c>
      <c r="G211" s="2">
        <v>133</v>
      </c>
      <c r="H211" s="2">
        <v>413</v>
      </c>
      <c r="I211" s="107">
        <v>3.09</v>
      </c>
      <c r="J211" s="106">
        <v>90.9</v>
      </c>
      <c r="K211" s="110">
        <v>6.6</v>
      </c>
      <c r="L211" s="1">
        <v>10264</v>
      </c>
      <c r="M211" s="105">
        <v>-41</v>
      </c>
    </row>
    <row r="212" spans="1:13">
      <c r="A212" s="109"/>
      <c r="B212" s="111"/>
      <c r="C212" s="112"/>
      <c r="D212" s="112"/>
      <c r="E212" s="112"/>
      <c r="F212" s="112"/>
      <c r="G212" s="2"/>
      <c r="H212" s="2"/>
      <c r="I212" s="107"/>
      <c r="J212" s="106"/>
      <c r="K212" s="110"/>
      <c r="M212" s="113"/>
    </row>
    <row r="213" spans="1:13" s="3" customFormat="1">
      <c r="A213" s="121" t="s">
        <v>15</v>
      </c>
      <c r="B213" s="120">
        <v>61.62</v>
      </c>
      <c r="C213" s="119">
        <v>117837</v>
      </c>
      <c r="D213" s="119">
        <v>287740</v>
      </c>
      <c r="E213" s="119">
        <v>139808</v>
      </c>
      <c r="F213" s="119">
        <v>147932</v>
      </c>
      <c r="G213" s="118">
        <v>1912</v>
      </c>
      <c r="H213" s="118">
        <v>4670</v>
      </c>
      <c r="I213" s="117">
        <v>2.44</v>
      </c>
      <c r="J213" s="116">
        <v>94.5</v>
      </c>
      <c r="K213" s="135">
        <v>100</v>
      </c>
      <c r="L213" s="3">
        <v>287378</v>
      </c>
      <c r="M213" s="113">
        <v>362</v>
      </c>
    </row>
    <row r="214" spans="1:13">
      <c r="A214" s="109" t="s">
        <v>106</v>
      </c>
      <c r="B214" s="111">
        <v>2.1920000000000002</v>
      </c>
      <c r="C214" s="112">
        <v>4867</v>
      </c>
      <c r="D214" s="112">
        <v>10089</v>
      </c>
      <c r="E214" s="112">
        <v>5298</v>
      </c>
      <c r="F214" s="112">
        <v>4791</v>
      </c>
      <c r="G214" s="2">
        <v>2220</v>
      </c>
      <c r="H214" s="2">
        <v>4603</v>
      </c>
      <c r="I214" s="107">
        <v>2.0699999999999998</v>
      </c>
      <c r="J214" s="106">
        <v>110.6</v>
      </c>
      <c r="K214" s="110">
        <v>3.5</v>
      </c>
      <c r="L214" s="1">
        <v>9930</v>
      </c>
      <c r="M214" s="105">
        <v>159</v>
      </c>
    </row>
    <row r="215" spans="1:13">
      <c r="A215" s="109" t="s">
        <v>107</v>
      </c>
      <c r="B215" s="111">
        <v>0.83799999999999997</v>
      </c>
      <c r="C215" s="112">
        <v>3849</v>
      </c>
      <c r="D215" s="112">
        <v>8518</v>
      </c>
      <c r="E215" s="112">
        <v>4214</v>
      </c>
      <c r="F215" s="112">
        <v>4304</v>
      </c>
      <c r="G215" s="2">
        <v>4593</v>
      </c>
      <c r="H215" s="2">
        <v>10165</v>
      </c>
      <c r="I215" s="107">
        <v>2.21</v>
      </c>
      <c r="J215" s="106">
        <v>97.9</v>
      </c>
      <c r="K215" s="110">
        <v>3</v>
      </c>
      <c r="L215" s="1">
        <v>8468</v>
      </c>
      <c r="M215" s="105">
        <v>50</v>
      </c>
    </row>
    <row r="216" spans="1:13">
      <c r="A216" s="109" t="s">
        <v>108</v>
      </c>
      <c r="B216" s="111">
        <v>1.0880000000000001</v>
      </c>
      <c r="C216" s="112">
        <v>5671</v>
      </c>
      <c r="D216" s="112">
        <v>11952</v>
      </c>
      <c r="E216" s="112">
        <v>5754</v>
      </c>
      <c r="F216" s="112">
        <v>6198</v>
      </c>
      <c r="G216" s="2">
        <v>5212</v>
      </c>
      <c r="H216" s="2">
        <v>10985</v>
      </c>
      <c r="I216" s="107">
        <v>2.11</v>
      </c>
      <c r="J216" s="106">
        <v>92.8</v>
      </c>
      <c r="K216" s="110">
        <v>4.2</v>
      </c>
      <c r="L216" s="1">
        <v>11816</v>
      </c>
      <c r="M216" s="105">
        <v>136</v>
      </c>
    </row>
    <row r="217" spans="1:13">
      <c r="A217" s="109" t="s">
        <v>109</v>
      </c>
      <c r="B217" s="111">
        <v>2.5430000000000001</v>
      </c>
      <c r="C217" s="112">
        <v>3418</v>
      </c>
      <c r="D217" s="112">
        <v>9272</v>
      </c>
      <c r="E217" s="112">
        <v>4652</v>
      </c>
      <c r="F217" s="112">
        <v>4620</v>
      </c>
      <c r="G217" s="2">
        <v>1344</v>
      </c>
      <c r="H217" s="2">
        <v>3646</v>
      </c>
      <c r="I217" s="107">
        <v>2.71</v>
      </c>
      <c r="J217" s="106">
        <v>100.7</v>
      </c>
      <c r="K217" s="110">
        <v>3.2</v>
      </c>
      <c r="L217" s="1">
        <v>9178</v>
      </c>
      <c r="M217" s="105">
        <v>94</v>
      </c>
    </row>
    <row r="218" spans="1:13">
      <c r="A218" s="109" t="s">
        <v>110</v>
      </c>
      <c r="B218" s="111">
        <v>1.7849999999999999</v>
      </c>
      <c r="C218" s="112">
        <v>3650</v>
      </c>
      <c r="D218" s="112">
        <v>10547</v>
      </c>
      <c r="E218" s="112">
        <v>5350</v>
      </c>
      <c r="F218" s="112">
        <v>5197</v>
      </c>
      <c r="G218" s="2">
        <v>2045</v>
      </c>
      <c r="H218" s="2">
        <v>5909</v>
      </c>
      <c r="I218" s="107">
        <v>2.89</v>
      </c>
      <c r="J218" s="106">
        <v>102.9</v>
      </c>
      <c r="K218" s="110">
        <v>3.7</v>
      </c>
      <c r="L218" s="1">
        <v>10320</v>
      </c>
      <c r="M218" s="105">
        <v>227</v>
      </c>
    </row>
    <row r="219" spans="1:13">
      <c r="A219" s="109" t="s">
        <v>111</v>
      </c>
      <c r="B219" s="111">
        <v>0.93</v>
      </c>
      <c r="C219" s="112">
        <v>1977</v>
      </c>
      <c r="D219" s="112">
        <v>6387</v>
      </c>
      <c r="E219" s="112">
        <v>3159</v>
      </c>
      <c r="F219" s="112">
        <v>3228</v>
      </c>
      <c r="G219" s="2">
        <v>2126</v>
      </c>
      <c r="H219" s="2">
        <v>6868</v>
      </c>
      <c r="I219" s="107">
        <v>3.23</v>
      </c>
      <c r="J219" s="106">
        <v>97.9</v>
      </c>
      <c r="K219" s="110">
        <v>2.2000000000000002</v>
      </c>
      <c r="L219" s="1">
        <v>6265</v>
      </c>
      <c r="M219" s="105">
        <v>122</v>
      </c>
    </row>
    <row r="220" spans="1:13">
      <c r="A220" s="109" t="s">
        <v>112</v>
      </c>
      <c r="B220" s="111">
        <v>2.0990000000000002</v>
      </c>
      <c r="C220" s="112">
        <v>3193</v>
      </c>
      <c r="D220" s="112">
        <v>9637</v>
      </c>
      <c r="E220" s="112">
        <v>4880</v>
      </c>
      <c r="F220" s="112">
        <v>4757</v>
      </c>
      <c r="G220" s="2">
        <v>1521</v>
      </c>
      <c r="H220" s="2">
        <v>4591</v>
      </c>
      <c r="I220" s="107">
        <v>3.02</v>
      </c>
      <c r="J220" s="106">
        <v>102.6</v>
      </c>
      <c r="K220" s="110">
        <v>3.3</v>
      </c>
      <c r="L220" s="1">
        <v>9388</v>
      </c>
      <c r="M220" s="105">
        <v>249</v>
      </c>
    </row>
    <row r="221" spans="1:13">
      <c r="A221" s="109" t="s">
        <v>113</v>
      </c>
      <c r="B221" s="111">
        <v>2.5379999999999998</v>
      </c>
      <c r="C221" s="112">
        <v>3532</v>
      </c>
      <c r="D221" s="112">
        <v>9151</v>
      </c>
      <c r="E221" s="112">
        <v>4538</v>
      </c>
      <c r="F221" s="112">
        <v>4613</v>
      </c>
      <c r="G221" s="2">
        <v>1392</v>
      </c>
      <c r="H221" s="2">
        <v>3606</v>
      </c>
      <c r="I221" s="107">
        <v>2.59</v>
      </c>
      <c r="J221" s="106">
        <v>98.4</v>
      </c>
      <c r="K221" s="110">
        <v>3.2</v>
      </c>
      <c r="L221" s="1">
        <v>9215</v>
      </c>
      <c r="M221" s="105">
        <v>-64</v>
      </c>
    </row>
    <row r="222" spans="1:13">
      <c r="A222" s="109" t="s">
        <v>114</v>
      </c>
      <c r="B222" s="111">
        <v>2.702</v>
      </c>
      <c r="C222" s="112">
        <v>2281</v>
      </c>
      <c r="D222" s="112">
        <v>6859</v>
      </c>
      <c r="E222" s="112">
        <v>3379</v>
      </c>
      <c r="F222" s="112">
        <v>3480</v>
      </c>
      <c r="G222" s="2">
        <v>844</v>
      </c>
      <c r="H222" s="2">
        <v>2538</v>
      </c>
      <c r="I222" s="107">
        <v>3.01</v>
      </c>
      <c r="J222" s="106">
        <v>97.1</v>
      </c>
      <c r="K222" s="110">
        <v>2.4</v>
      </c>
      <c r="L222" s="1">
        <v>6942</v>
      </c>
      <c r="M222" s="105">
        <v>-83</v>
      </c>
    </row>
    <row r="223" spans="1:13">
      <c r="A223" s="109" t="s">
        <v>209</v>
      </c>
      <c r="B223" s="111">
        <v>0.97</v>
      </c>
      <c r="C223" s="112">
        <v>2323</v>
      </c>
      <c r="D223" s="112">
        <v>6181</v>
      </c>
      <c r="E223" s="112">
        <v>2976</v>
      </c>
      <c r="F223" s="112">
        <v>3205</v>
      </c>
      <c r="G223" s="2">
        <v>2395</v>
      </c>
      <c r="H223" s="2">
        <v>6372</v>
      </c>
      <c r="I223" s="107">
        <v>2.66</v>
      </c>
      <c r="J223" s="106">
        <v>92.9</v>
      </c>
      <c r="K223" s="110">
        <v>2.1</v>
      </c>
      <c r="L223" s="1">
        <v>6153</v>
      </c>
      <c r="M223" s="105">
        <v>28</v>
      </c>
    </row>
    <row r="224" spans="1:13">
      <c r="A224" s="109" t="s">
        <v>210</v>
      </c>
      <c r="B224" s="111">
        <v>3.839</v>
      </c>
      <c r="C224" s="112">
        <v>1687</v>
      </c>
      <c r="D224" s="112">
        <v>4600</v>
      </c>
      <c r="E224" s="112">
        <v>2347</v>
      </c>
      <c r="F224" s="112">
        <v>2253</v>
      </c>
      <c r="G224" s="2">
        <v>439</v>
      </c>
      <c r="H224" s="2">
        <v>1198</v>
      </c>
      <c r="I224" s="107">
        <v>2.73</v>
      </c>
      <c r="J224" s="106">
        <v>104.2</v>
      </c>
      <c r="K224" s="110">
        <v>1.6</v>
      </c>
      <c r="L224" s="1">
        <v>4674</v>
      </c>
      <c r="M224" s="105">
        <v>-74</v>
      </c>
    </row>
    <row r="225" spans="1:13">
      <c r="A225" s="109" t="s">
        <v>211</v>
      </c>
      <c r="B225" s="111">
        <v>1.246</v>
      </c>
      <c r="C225" s="112">
        <v>6228</v>
      </c>
      <c r="D225" s="112">
        <v>13741</v>
      </c>
      <c r="E225" s="112">
        <v>6523</v>
      </c>
      <c r="F225" s="112">
        <v>7218</v>
      </c>
      <c r="G225" s="2">
        <v>4998</v>
      </c>
      <c r="H225" s="2">
        <v>11028</v>
      </c>
      <c r="I225" s="107">
        <v>2.21</v>
      </c>
      <c r="J225" s="106">
        <v>90.4</v>
      </c>
      <c r="K225" s="110">
        <v>4.8</v>
      </c>
      <c r="L225" s="1">
        <v>13935</v>
      </c>
      <c r="M225" s="105">
        <v>-194</v>
      </c>
    </row>
    <row r="226" spans="1:13">
      <c r="A226" s="109" t="s">
        <v>212</v>
      </c>
      <c r="B226" s="111">
        <v>1.262</v>
      </c>
      <c r="C226" s="112">
        <v>2550</v>
      </c>
      <c r="D226" s="112">
        <v>6446</v>
      </c>
      <c r="E226" s="112">
        <v>3242</v>
      </c>
      <c r="F226" s="112">
        <v>3204</v>
      </c>
      <c r="G226" s="2">
        <v>2021</v>
      </c>
      <c r="H226" s="2">
        <v>5108</v>
      </c>
      <c r="I226" s="107">
        <v>2.5299999999999998</v>
      </c>
      <c r="J226" s="106">
        <v>101.2</v>
      </c>
      <c r="K226" s="110">
        <v>2.2000000000000002</v>
      </c>
      <c r="L226" s="1">
        <v>6407</v>
      </c>
      <c r="M226" s="105">
        <v>39</v>
      </c>
    </row>
    <row r="227" spans="1:13">
      <c r="A227" s="109" t="s">
        <v>213</v>
      </c>
      <c r="B227" s="111">
        <v>5.63</v>
      </c>
      <c r="C227" s="112">
        <v>4006</v>
      </c>
      <c r="D227" s="112">
        <v>9923</v>
      </c>
      <c r="E227" s="112">
        <v>4889</v>
      </c>
      <c r="F227" s="112">
        <v>5034</v>
      </c>
      <c r="G227" s="2">
        <v>712</v>
      </c>
      <c r="H227" s="2">
        <v>1763</v>
      </c>
      <c r="I227" s="107">
        <v>2.48</v>
      </c>
      <c r="J227" s="106">
        <v>97.1</v>
      </c>
      <c r="K227" s="110">
        <v>3.4</v>
      </c>
      <c r="L227" s="1">
        <v>10017</v>
      </c>
      <c r="M227" s="105">
        <v>-94</v>
      </c>
    </row>
    <row r="228" spans="1:13">
      <c r="A228" s="109" t="s">
        <v>214</v>
      </c>
      <c r="B228" s="111">
        <v>0.33300000000000002</v>
      </c>
      <c r="C228" s="112">
        <v>2461</v>
      </c>
      <c r="D228" s="112">
        <v>5911</v>
      </c>
      <c r="E228" s="112">
        <v>2693</v>
      </c>
      <c r="F228" s="112">
        <v>3218</v>
      </c>
      <c r="G228" s="2">
        <v>7390</v>
      </c>
      <c r="H228" s="2">
        <v>17751</v>
      </c>
      <c r="I228" s="107">
        <v>2.4</v>
      </c>
      <c r="J228" s="106">
        <v>83.7</v>
      </c>
      <c r="K228" s="110">
        <v>2.1</v>
      </c>
      <c r="L228" s="1">
        <v>6031</v>
      </c>
      <c r="M228" s="105">
        <v>-120</v>
      </c>
    </row>
    <row r="229" spans="1:13" ht="10.5" customHeight="1">
      <c r="A229" s="109" t="s">
        <v>215</v>
      </c>
      <c r="B229" s="111">
        <v>0.187</v>
      </c>
      <c r="C229" s="112">
        <v>1492</v>
      </c>
      <c r="D229" s="112">
        <v>3957</v>
      </c>
      <c r="E229" s="112">
        <v>1869</v>
      </c>
      <c r="F229" s="112">
        <v>2088</v>
      </c>
      <c r="G229" s="2">
        <v>7979</v>
      </c>
      <c r="H229" s="2">
        <v>21160</v>
      </c>
      <c r="I229" s="107">
        <v>2.65</v>
      </c>
      <c r="J229" s="106">
        <v>89.5</v>
      </c>
      <c r="K229" s="110">
        <v>1.4</v>
      </c>
      <c r="L229" s="1">
        <v>4024</v>
      </c>
      <c r="M229" s="105">
        <v>-67</v>
      </c>
    </row>
    <row r="230" spans="1:13">
      <c r="A230" s="109" t="s">
        <v>216</v>
      </c>
      <c r="B230" s="111">
        <v>0.33200000000000002</v>
      </c>
      <c r="C230" s="112">
        <v>2356</v>
      </c>
      <c r="D230" s="112">
        <v>5922</v>
      </c>
      <c r="E230" s="112">
        <v>2688</v>
      </c>
      <c r="F230" s="112">
        <v>3234</v>
      </c>
      <c r="G230" s="2">
        <v>7096</v>
      </c>
      <c r="H230" s="2">
        <v>17837</v>
      </c>
      <c r="I230" s="107">
        <v>2.5099999999999998</v>
      </c>
      <c r="J230" s="106">
        <v>83.1</v>
      </c>
      <c r="K230" s="110">
        <v>2.1</v>
      </c>
      <c r="L230" s="1">
        <v>5848</v>
      </c>
      <c r="M230" s="105">
        <v>74</v>
      </c>
    </row>
    <row r="231" spans="1:13">
      <c r="A231" s="109" t="s">
        <v>217</v>
      </c>
      <c r="B231" s="111">
        <v>1.619</v>
      </c>
      <c r="C231" s="112">
        <v>5895</v>
      </c>
      <c r="D231" s="112">
        <v>13372</v>
      </c>
      <c r="E231" s="112">
        <v>6376</v>
      </c>
      <c r="F231" s="112">
        <v>6996</v>
      </c>
      <c r="G231" s="2">
        <v>3641</v>
      </c>
      <c r="H231" s="2">
        <v>8259</v>
      </c>
      <c r="I231" s="107">
        <v>2.27</v>
      </c>
      <c r="J231" s="106">
        <v>91.1</v>
      </c>
      <c r="K231" s="110">
        <v>4.5999999999999996</v>
      </c>
      <c r="L231" s="1">
        <v>13389</v>
      </c>
      <c r="M231" s="105">
        <v>-17</v>
      </c>
    </row>
    <row r="232" spans="1:13">
      <c r="A232" s="109" t="s">
        <v>218</v>
      </c>
      <c r="B232" s="111">
        <v>1.492</v>
      </c>
      <c r="C232" s="112">
        <v>2489</v>
      </c>
      <c r="D232" s="112">
        <v>6568</v>
      </c>
      <c r="E232" s="112">
        <v>3119</v>
      </c>
      <c r="F232" s="112">
        <v>3449</v>
      </c>
      <c r="G232" s="2">
        <v>1668</v>
      </c>
      <c r="H232" s="2">
        <v>4402</v>
      </c>
      <c r="I232" s="107">
        <v>2.64</v>
      </c>
      <c r="J232" s="106">
        <v>90.4</v>
      </c>
      <c r="K232" s="110">
        <v>2.2999999999999998</v>
      </c>
      <c r="L232" s="1">
        <v>6581</v>
      </c>
      <c r="M232" s="105">
        <v>-13</v>
      </c>
    </row>
    <row r="233" spans="1:13">
      <c r="A233" s="109" t="s">
        <v>219</v>
      </c>
      <c r="B233" s="111">
        <v>1.0209999999999999</v>
      </c>
      <c r="C233" s="112">
        <v>3435</v>
      </c>
      <c r="D233" s="112">
        <v>9449</v>
      </c>
      <c r="E233" s="112">
        <v>4438</v>
      </c>
      <c r="F233" s="112">
        <v>5011</v>
      </c>
      <c r="G233" s="2">
        <v>3364</v>
      </c>
      <c r="H233" s="2">
        <v>9255</v>
      </c>
      <c r="I233" s="107">
        <v>2.75</v>
      </c>
      <c r="J233" s="106">
        <v>88.6</v>
      </c>
      <c r="K233" s="110">
        <v>3.3</v>
      </c>
      <c r="L233" s="1">
        <v>9546</v>
      </c>
      <c r="M233" s="105">
        <v>-97</v>
      </c>
    </row>
    <row r="234" spans="1:13">
      <c r="A234" s="109" t="s">
        <v>220</v>
      </c>
      <c r="B234" s="111">
        <v>2.2999999999999998</v>
      </c>
      <c r="C234" s="1">
        <v>2341</v>
      </c>
      <c r="D234" s="1">
        <v>5351</v>
      </c>
      <c r="E234" s="1">
        <v>2520</v>
      </c>
      <c r="F234" s="1">
        <v>2831</v>
      </c>
      <c r="G234" s="2">
        <v>1018</v>
      </c>
      <c r="H234" s="2">
        <v>2327</v>
      </c>
      <c r="I234" s="107">
        <v>2.29</v>
      </c>
      <c r="J234" s="106">
        <v>89</v>
      </c>
      <c r="K234" s="110">
        <v>1.9</v>
      </c>
      <c r="L234" s="1">
        <v>5423</v>
      </c>
      <c r="M234" s="105">
        <v>-72</v>
      </c>
    </row>
    <row r="235" spans="1:13">
      <c r="A235" s="109" t="s">
        <v>221</v>
      </c>
      <c r="B235" s="111">
        <v>1.696</v>
      </c>
      <c r="C235" s="1">
        <v>7672</v>
      </c>
      <c r="D235" s="1">
        <v>15219</v>
      </c>
      <c r="E235" s="1">
        <v>7743</v>
      </c>
      <c r="F235" s="1">
        <v>7476</v>
      </c>
      <c r="G235" s="2">
        <v>4524</v>
      </c>
      <c r="H235" s="2">
        <v>8973</v>
      </c>
      <c r="I235" s="107">
        <v>1.98</v>
      </c>
      <c r="J235" s="106">
        <v>103.6</v>
      </c>
      <c r="K235" s="110">
        <v>5.3</v>
      </c>
      <c r="L235" s="1">
        <v>15317</v>
      </c>
      <c r="M235" s="105">
        <v>-98</v>
      </c>
    </row>
    <row r="236" spans="1:13">
      <c r="A236" s="109" t="s">
        <v>222</v>
      </c>
      <c r="B236" s="111">
        <v>2.5369999999999999</v>
      </c>
      <c r="C236" s="1">
        <v>9525</v>
      </c>
      <c r="D236" s="1">
        <v>20430</v>
      </c>
      <c r="E236" s="1">
        <v>10090</v>
      </c>
      <c r="F236" s="1">
        <v>10340</v>
      </c>
      <c r="G236" s="2">
        <v>3754</v>
      </c>
      <c r="H236" s="2">
        <v>8053</v>
      </c>
      <c r="I236" s="107">
        <v>2.14</v>
      </c>
      <c r="J236" s="106">
        <v>97.6</v>
      </c>
      <c r="K236" s="110">
        <v>7.1</v>
      </c>
      <c r="L236" s="1">
        <v>20527</v>
      </c>
      <c r="M236" s="105">
        <v>-97</v>
      </c>
    </row>
    <row r="237" spans="1:13">
      <c r="A237" s="109" t="s">
        <v>223</v>
      </c>
      <c r="B237" s="111">
        <v>1.2430000000000001</v>
      </c>
      <c r="C237" s="1">
        <v>7304</v>
      </c>
      <c r="D237" s="1">
        <v>16590</v>
      </c>
      <c r="E237" s="1">
        <v>7775</v>
      </c>
      <c r="F237" s="1">
        <v>8815</v>
      </c>
      <c r="G237" s="2">
        <v>5876</v>
      </c>
      <c r="H237" s="2">
        <v>13347</v>
      </c>
      <c r="I237" s="107">
        <v>2.27</v>
      </c>
      <c r="J237" s="106">
        <v>88.2</v>
      </c>
      <c r="K237" s="110">
        <v>5.8</v>
      </c>
      <c r="L237" s="1">
        <v>16754</v>
      </c>
      <c r="M237" s="105">
        <v>-164</v>
      </c>
    </row>
    <row r="238" spans="1:13">
      <c r="A238" s="109" t="s">
        <v>224</v>
      </c>
      <c r="B238" s="111">
        <v>1.284</v>
      </c>
      <c r="C238" s="1">
        <v>2503</v>
      </c>
      <c r="D238" s="1">
        <v>7151</v>
      </c>
      <c r="E238" s="1">
        <v>3471</v>
      </c>
      <c r="F238" s="1">
        <v>3680</v>
      </c>
      <c r="G238" s="2">
        <v>1949</v>
      </c>
      <c r="H238" s="2">
        <v>5569</v>
      </c>
      <c r="I238" s="107">
        <v>2.86</v>
      </c>
      <c r="J238" s="106">
        <v>94.3</v>
      </c>
      <c r="K238" s="110">
        <v>2.5</v>
      </c>
      <c r="L238" s="1">
        <v>7182</v>
      </c>
      <c r="M238" s="105">
        <v>-31</v>
      </c>
    </row>
    <row r="239" spans="1:13">
      <c r="A239" s="109" t="s">
        <v>225</v>
      </c>
      <c r="B239" s="111">
        <v>0.441</v>
      </c>
      <c r="C239" s="1">
        <v>1319</v>
      </c>
      <c r="D239" s="1">
        <v>3945</v>
      </c>
      <c r="E239" s="1">
        <v>1796</v>
      </c>
      <c r="F239" s="1">
        <v>2149</v>
      </c>
      <c r="G239" s="2">
        <v>2991</v>
      </c>
      <c r="H239" s="2">
        <v>8946</v>
      </c>
      <c r="I239" s="107">
        <v>2.99</v>
      </c>
      <c r="J239" s="106">
        <v>83.6</v>
      </c>
      <c r="K239" s="110">
        <v>1.4</v>
      </c>
      <c r="L239" s="1">
        <v>3936</v>
      </c>
      <c r="M239" s="105">
        <v>9</v>
      </c>
    </row>
    <row r="240" spans="1:13">
      <c r="A240" s="109" t="s">
        <v>226</v>
      </c>
      <c r="B240" s="111">
        <v>0.45</v>
      </c>
      <c r="C240" s="1">
        <v>2032</v>
      </c>
      <c r="D240" s="1">
        <v>4787</v>
      </c>
      <c r="E240" s="1">
        <v>2156</v>
      </c>
      <c r="F240" s="1">
        <v>2631</v>
      </c>
      <c r="G240" s="2">
        <v>4516</v>
      </c>
      <c r="H240" s="2">
        <v>10638</v>
      </c>
      <c r="I240" s="107">
        <v>2.36</v>
      </c>
      <c r="J240" s="106">
        <v>81.900000000000006</v>
      </c>
      <c r="K240" s="110">
        <v>1.7</v>
      </c>
      <c r="L240" s="1">
        <v>4927</v>
      </c>
      <c r="M240" s="105">
        <v>-140</v>
      </c>
    </row>
    <row r="241" spans="1:13">
      <c r="A241" s="109" t="s">
        <v>227</v>
      </c>
      <c r="B241" s="111">
        <v>10.201000000000001</v>
      </c>
      <c r="C241" s="1">
        <v>2397</v>
      </c>
      <c r="D241" s="1">
        <v>6809</v>
      </c>
      <c r="E241" s="1">
        <v>3254</v>
      </c>
      <c r="F241" s="1">
        <v>3555</v>
      </c>
      <c r="G241" s="2">
        <v>235</v>
      </c>
      <c r="H241" s="2">
        <v>667</v>
      </c>
      <c r="I241" s="107">
        <v>2.84</v>
      </c>
      <c r="J241" s="106">
        <v>91.5</v>
      </c>
      <c r="K241" s="110">
        <v>2.4</v>
      </c>
      <c r="L241" s="1">
        <v>6114</v>
      </c>
      <c r="M241" s="105">
        <v>695</v>
      </c>
    </row>
    <row r="242" spans="1:13">
      <c r="A242" s="109" t="s">
        <v>228</v>
      </c>
      <c r="B242" s="111">
        <v>0.39700000000000002</v>
      </c>
      <c r="C242" s="1">
        <v>2794</v>
      </c>
      <c r="D242" s="1">
        <v>6563</v>
      </c>
      <c r="E242" s="1">
        <v>3045</v>
      </c>
      <c r="F242" s="1">
        <v>3518</v>
      </c>
      <c r="G242" s="2">
        <v>7038</v>
      </c>
      <c r="H242" s="2">
        <v>16531</v>
      </c>
      <c r="I242" s="107">
        <v>2.35</v>
      </c>
      <c r="J242" s="106">
        <v>86.6</v>
      </c>
      <c r="K242" s="110">
        <v>2.2999999999999998</v>
      </c>
      <c r="L242" s="1">
        <v>6596</v>
      </c>
      <c r="M242" s="105">
        <v>-33</v>
      </c>
    </row>
    <row r="243" spans="1:13">
      <c r="A243" s="109" t="s">
        <v>229</v>
      </c>
      <c r="B243" s="111">
        <v>0.29799999999999999</v>
      </c>
      <c r="C243" s="1">
        <v>1606</v>
      </c>
      <c r="D243" s="1">
        <v>4704</v>
      </c>
      <c r="E243" s="1">
        <v>2294</v>
      </c>
      <c r="F243" s="1">
        <v>2410</v>
      </c>
      <c r="G243" s="2">
        <v>5389</v>
      </c>
      <c r="H243" s="2">
        <v>15785</v>
      </c>
      <c r="I243" s="107">
        <v>2.93</v>
      </c>
      <c r="J243" s="106">
        <v>95.2</v>
      </c>
      <c r="K243" s="110">
        <v>1.6</v>
      </c>
      <c r="L243" s="1">
        <v>4680</v>
      </c>
      <c r="M243" s="105">
        <v>24</v>
      </c>
    </row>
    <row r="244" spans="1:13">
      <c r="A244" s="109" t="s">
        <v>230</v>
      </c>
      <c r="B244" s="111">
        <v>0.193</v>
      </c>
      <c r="C244" s="1">
        <v>1379</v>
      </c>
      <c r="D244" s="1">
        <v>3412</v>
      </c>
      <c r="E244" s="1">
        <v>1600</v>
      </c>
      <c r="F244" s="1">
        <v>1812</v>
      </c>
      <c r="G244" s="2">
        <v>7145</v>
      </c>
      <c r="H244" s="2">
        <v>17679</v>
      </c>
      <c r="I244" s="107">
        <v>2.4700000000000002</v>
      </c>
      <c r="J244" s="106">
        <v>88.3</v>
      </c>
      <c r="K244" s="110">
        <v>1.2</v>
      </c>
      <c r="L244" s="1">
        <v>3501</v>
      </c>
      <c r="M244" s="105">
        <v>-89</v>
      </c>
    </row>
    <row r="245" spans="1:13">
      <c r="A245" s="109" t="s">
        <v>231</v>
      </c>
      <c r="B245" s="111">
        <v>1.5589999999999999</v>
      </c>
      <c r="C245" s="1">
        <v>1764</v>
      </c>
      <c r="D245" s="1">
        <v>4811</v>
      </c>
      <c r="E245" s="1">
        <v>2268</v>
      </c>
      <c r="F245" s="1">
        <v>2543</v>
      </c>
      <c r="G245" s="2">
        <v>1131</v>
      </c>
      <c r="H245" s="2">
        <v>3086</v>
      </c>
      <c r="I245" s="107">
        <v>2.73</v>
      </c>
      <c r="J245" s="106">
        <v>89.2</v>
      </c>
      <c r="K245" s="110">
        <v>1.7</v>
      </c>
      <c r="L245" s="1">
        <v>4595</v>
      </c>
      <c r="M245" s="105">
        <v>216</v>
      </c>
    </row>
    <row r="246" spans="1:13">
      <c r="A246" s="109" t="s">
        <v>232</v>
      </c>
      <c r="B246" s="111">
        <v>0.38200000000000001</v>
      </c>
      <c r="C246" s="1">
        <v>2624</v>
      </c>
      <c r="D246" s="1">
        <v>5419</v>
      </c>
      <c r="E246" s="1">
        <v>2654</v>
      </c>
      <c r="F246" s="1">
        <v>2765</v>
      </c>
      <c r="G246" s="2">
        <v>6869</v>
      </c>
      <c r="H246" s="2">
        <v>14186</v>
      </c>
      <c r="I246" s="107">
        <v>2.0699999999999998</v>
      </c>
      <c r="J246" s="106">
        <v>96</v>
      </c>
      <c r="K246" s="110">
        <v>1.9</v>
      </c>
      <c r="L246" s="1">
        <v>5479</v>
      </c>
      <c r="M246" s="105">
        <v>-60</v>
      </c>
    </row>
    <row r="247" spans="1:13">
      <c r="A247" s="109" t="s">
        <v>233</v>
      </c>
      <c r="B247" s="111">
        <v>3.415</v>
      </c>
      <c r="C247" s="1">
        <v>2404</v>
      </c>
      <c r="D247" s="1">
        <v>6823</v>
      </c>
      <c r="E247" s="1">
        <v>3313</v>
      </c>
      <c r="F247" s="1">
        <v>3510</v>
      </c>
      <c r="G247" s="2">
        <v>704</v>
      </c>
      <c r="H247" s="2">
        <v>1998</v>
      </c>
      <c r="I247" s="107">
        <v>2.84</v>
      </c>
      <c r="J247" s="106">
        <v>94.4</v>
      </c>
      <c r="K247" s="110">
        <v>2.4</v>
      </c>
      <c r="L247" s="1">
        <v>6878</v>
      </c>
      <c r="M247" s="105">
        <v>-55</v>
      </c>
    </row>
    <row r="248" spans="1:13">
      <c r="A248" s="104" t="s">
        <v>234</v>
      </c>
      <c r="B248" s="148">
        <v>0.57799999999999996</v>
      </c>
      <c r="C248" s="100">
        <v>2813</v>
      </c>
      <c r="D248" s="100">
        <v>7244</v>
      </c>
      <c r="E248" s="100">
        <v>3445</v>
      </c>
      <c r="F248" s="100">
        <v>3799</v>
      </c>
      <c r="G248" s="100">
        <v>4867</v>
      </c>
      <c r="H248" s="100">
        <v>12533</v>
      </c>
      <c r="I248" s="102">
        <v>2.58</v>
      </c>
      <c r="J248" s="101">
        <v>90.7</v>
      </c>
      <c r="K248" s="101">
        <v>2.5</v>
      </c>
      <c r="L248" s="100">
        <v>7342</v>
      </c>
      <c r="M248" s="99">
        <v>-98</v>
      </c>
    </row>
    <row r="249" spans="1:13">
      <c r="A249" s="4" t="s">
        <v>353</v>
      </c>
    </row>
    <row r="250" spans="1:13">
      <c r="A250" s="4" t="s">
        <v>352</v>
      </c>
    </row>
  </sheetData>
  <mergeCells count="9">
    <mergeCell ref="L5:L6"/>
    <mergeCell ref="M5:M6"/>
    <mergeCell ref="A5:A6"/>
    <mergeCell ref="K5:K6"/>
    <mergeCell ref="I5:I6"/>
    <mergeCell ref="C5:F5"/>
    <mergeCell ref="G5:H5"/>
    <mergeCell ref="B5:B6"/>
    <mergeCell ref="J5:J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B5FE-D6F3-41F3-93C6-73C8F4003E71}">
  <dimension ref="A1:N275"/>
  <sheetViews>
    <sheetView zoomScaleNormal="100" zoomScaleSheetLayoutView="100" workbookViewId="0"/>
  </sheetViews>
  <sheetFormatPr defaultRowHeight="10.5"/>
  <cols>
    <col min="1" max="1" width="1.625" style="182" customWidth="1"/>
    <col min="2" max="2" width="9.25" style="183" customWidth="1"/>
    <col min="3" max="3" width="8.125" style="182" customWidth="1"/>
    <col min="4" max="4" width="9.375" style="182" customWidth="1"/>
    <col min="5" max="6" width="8.125" style="182" customWidth="1"/>
    <col min="7" max="7" width="6.625" style="182" customWidth="1"/>
    <col min="8" max="8" width="6.25" style="182" customWidth="1"/>
    <col min="9" max="9" width="8.125" style="182" customWidth="1"/>
    <col min="10" max="10" width="9.375" style="182" customWidth="1"/>
    <col min="11" max="12" width="7.5" style="182" customWidth="1"/>
    <col min="13" max="13" width="3.25" style="182" customWidth="1"/>
    <col min="14" max="16384" width="9" style="182"/>
  </cols>
  <sheetData>
    <row r="1" spans="1:12" s="180" customFormat="1"/>
    <row r="2" spans="1:12" s="180" customFormat="1" ht="17.25">
      <c r="A2" s="181" t="s">
        <v>372</v>
      </c>
      <c r="B2" s="181"/>
      <c r="C2" s="181"/>
      <c r="D2" s="181"/>
      <c r="E2" s="181"/>
      <c r="F2" s="181"/>
      <c r="G2" s="181"/>
      <c r="H2" s="181"/>
      <c r="I2" s="181"/>
    </row>
    <row r="3" spans="1:12" s="180" customFormat="1" ht="10.5" customHeight="1">
      <c r="A3" s="181"/>
      <c r="B3" s="181"/>
    </row>
    <row r="4" spans="1:12" s="180" customFormat="1" ht="10.5" customHeight="1">
      <c r="A4" s="181"/>
      <c r="B4" s="181"/>
    </row>
    <row r="5" spans="1:12" s="1" customFormat="1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1" customFormat="1" ht="13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s="1" customFormat="1">
      <c r="B7" s="4"/>
    </row>
    <row r="8" spans="1:12">
      <c r="A8" s="182" t="s">
        <v>390</v>
      </c>
      <c r="L8" s="184"/>
    </row>
    <row r="9" spans="1:12" ht="11.25" customHeight="1">
      <c r="A9" s="246" t="s">
        <v>371</v>
      </c>
      <c r="B9" s="247"/>
      <c r="C9" s="250" t="s">
        <v>399</v>
      </c>
      <c r="D9" s="251"/>
      <c r="E9" s="251"/>
      <c r="F9" s="252"/>
      <c r="G9" s="253" t="s">
        <v>4</v>
      </c>
      <c r="H9" s="253" t="s">
        <v>6</v>
      </c>
      <c r="I9" s="255" t="s">
        <v>400</v>
      </c>
      <c r="J9" s="256"/>
      <c r="K9" s="257" t="s">
        <v>245</v>
      </c>
      <c r="L9" s="258"/>
    </row>
    <row r="10" spans="1:12" ht="11.25" customHeight="1">
      <c r="A10" s="248"/>
      <c r="B10" s="249"/>
      <c r="C10" s="185" t="s">
        <v>0</v>
      </c>
      <c r="D10" s="186" t="s">
        <v>3</v>
      </c>
      <c r="E10" s="186" t="s">
        <v>1</v>
      </c>
      <c r="F10" s="187" t="s">
        <v>2</v>
      </c>
      <c r="G10" s="254"/>
      <c r="H10" s="254"/>
      <c r="I10" s="185" t="s">
        <v>0</v>
      </c>
      <c r="J10" s="186" t="s">
        <v>3</v>
      </c>
      <c r="K10" s="185" t="s">
        <v>0</v>
      </c>
      <c r="L10" s="188" t="s">
        <v>3</v>
      </c>
    </row>
    <row r="11" spans="1:12" ht="6" customHeight="1">
      <c r="A11" s="189"/>
      <c r="B11" s="190"/>
      <c r="C11" s="191"/>
      <c r="D11" s="191"/>
      <c r="E11" s="191"/>
      <c r="F11" s="191"/>
      <c r="G11" s="192"/>
      <c r="H11" s="192"/>
      <c r="I11" s="192"/>
      <c r="J11" s="191"/>
      <c r="K11" s="191"/>
      <c r="L11" s="191"/>
    </row>
    <row r="12" spans="1:12" s="196" customFormat="1" ht="10.5" customHeight="1">
      <c r="A12" s="242" t="s">
        <v>17</v>
      </c>
      <c r="B12" s="243"/>
      <c r="C12" s="193">
        <v>739344</v>
      </c>
      <c r="D12" s="193">
        <v>1448964</v>
      </c>
      <c r="E12" s="193">
        <v>684591</v>
      </c>
      <c r="F12" s="193">
        <v>764373</v>
      </c>
      <c r="G12" s="194">
        <v>1.959796792832565</v>
      </c>
      <c r="H12" s="195">
        <v>100</v>
      </c>
      <c r="I12" s="193">
        <v>731571</v>
      </c>
      <c r="J12" s="193">
        <v>1453956</v>
      </c>
      <c r="K12" s="193">
        <v>7773</v>
      </c>
      <c r="L12" s="193">
        <v>-4992</v>
      </c>
    </row>
    <row r="13" spans="1:12" s="196" customFormat="1" ht="6" customHeight="1">
      <c r="A13" s="197"/>
      <c r="B13" s="198"/>
      <c r="C13" s="199"/>
      <c r="D13" s="199"/>
      <c r="E13" s="199"/>
      <c r="F13" s="199"/>
      <c r="G13" s="200"/>
      <c r="H13" s="201"/>
      <c r="I13" s="199"/>
      <c r="J13" s="202"/>
      <c r="K13" s="199"/>
      <c r="L13" s="199"/>
    </row>
    <row r="14" spans="1:12" s="196" customFormat="1" ht="10.5" customHeight="1">
      <c r="A14" s="242" t="s">
        <v>16</v>
      </c>
      <c r="B14" s="243"/>
      <c r="C14" s="193">
        <v>58095</v>
      </c>
      <c r="D14" s="193">
        <v>116306</v>
      </c>
      <c r="E14" s="193">
        <v>55466</v>
      </c>
      <c r="F14" s="193">
        <v>60840</v>
      </c>
      <c r="G14" s="194">
        <v>2.0019967294947931</v>
      </c>
      <c r="H14" s="194">
        <v>8.0268384859803277</v>
      </c>
      <c r="I14" s="193">
        <v>57336</v>
      </c>
      <c r="J14" s="193">
        <v>116495</v>
      </c>
      <c r="K14" s="193">
        <v>759</v>
      </c>
      <c r="L14" s="193">
        <v>-189</v>
      </c>
    </row>
    <row r="15" spans="1:12" ht="10.5" customHeight="1">
      <c r="A15" s="203"/>
      <c r="B15" s="204" t="s">
        <v>397</v>
      </c>
      <c r="C15" s="205">
        <v>5165</v>
      </c>
      <c r="D15" s="205">
        <v>9819</v>
      </c>
      <c r="E15" s="205">
        <v>4737</v>
      </c>
      <c r="F15" s="205">
        <v>5082</v>
      </c>
      <c r="G15" s="206">
        <v>1.9010648596321393</v>
      </c>
      <c r="H15" s="206">
        <v>0.67765658774131032</v>
      </c>
      <c r="I15" s="205">
        <v>5144</v>
      </c>
      <c r="J15" s="205">
        <v>9892</v>
      </c>
      <c r="K15" s="207">
        <v>21</v>
      </c>
      <c r="L15" s="207">
        <v>-73</v>
      </c>
    </row>
    <row r="16" spans="1:12" ht="10.5" customHeight="1">
      <c r="A16" s="203"/>
      <c r="B16" s="204" t="s">
        <v>19</v>
      </c>
      <c r="C16" s="205">
        <v>3397</v>
      </c>
      <c r="D16" s="205">
        <v>6640</v>
      </c>
      <c r="E16" s="205">
        <v>3097</v>
      </c>
      <c r="F16" s="205">
        <v>3543</v>
      </c>
      <c r="G16" s="206">
        <v>1.9546658816602884</v>
      </c>
      <c r="H16" s="206">
        <v>0.45825845224588052</v>
      </c>
      <c r="I16" s="205">
        <v>3374</v>
      </c>
      <c r="J16" s="205">
        <v>6624</v>
      </c>
      <c r="K16" s="207">
        <v>23</v>
      </c>
      <c r="L16" s="207">
        <v>16</v>
      </c>
    </row>
    <row r="17" spans="1:12" ht="10.5" customHeight="1">
      <c r="A17" s="203"/>
      <c r="B17" s="204" t="s">
        <v>20</v>
      </c>
      <c r="C17" s="205">
        <v>3244</v>
      </c>
      <c r="D17" s="205">
        <v>6514</v>
      </c>
      <c r="E17" s="205">
        <v>3010</v>
      </c>
      <c r="F17" s="205">
        <v>3504</v>
      </c>
      <c r="G17" s="206">
        <v>2.0080147965474722</v>
      </c>
      <c r="H17" s="206">
        <v>0.44956258402555199</v>
      </c>
      <c r="I17" s="205">
        <v>3264</v>
      </c>
      <c r="J17" s="205">
        <v>6585</v>
      </c>
      <c r="K17" s="207">
        <v>-20</v>
      </c>
      <c r="L17" s="207">
        <v>-71</v>
      </c>
    </row>
    <row r="18" spans="1:12" ht="10.5" customHeight="1">
      <c r="A18" s="203"/>
      <c r="B18" s="204" t="s">
        <v>21</v>
      </c>
      <c r="C18" s="205">
        <v>4023</v>
      </c>
      <c r="D18" s="205">
        <v>7567</v>
      </c>
      <c r="E18" s="205">
        <v>3521</v>
      </c>
      <c r="F18" s="205">
        <v>4046</v>
      </c>
      <c r="G18" s="206">
        <v>1.8809346259010689</v>
      </c>
      <c r="H18" s="206">
        <v>0.52223519700972565</v>
      </c>
      <c r="I18" s="205">
        <v>4001</v>
      </c>
      <c r="J18" s="205">
        <v>7638</v>
      </c>
      <c r="K18" s="207">
        <v>22</v>
      </c>
      <c r="L18" s="207">
        <v>-71</v>
      </c>
    </row>
    <row r="19" spans="1:12" ht="10.5" customHeight="1">
      <c r="A19" s="203"/>
      <c r="B19" s="204" t="s">
        <v>22</v>
      </c>
      <c r="C19" s="205">
        <v>1347</v>
      </c>
      <c r="D19" s="205">
        <v>2263</v>
      </c>
      <c r="E19" s="205">
        <v>1044</v>
      </c>
      <c r="F19" s="205">
        <v>1219</v>
      </c>
      <c r="G19" s="206">
        <v>1.6800296956198961</v>
      </c>
      <c r="H19" s="206">
        <v>0.15618055383018487</v>
      </c>
      <c r="I19" s="205">
        <v>1338</v>
      </c>
      <c r="J19" s="205">
        <v>2265</v>
      </c>
      <c r="K19" s="207">
        <v>9</v>
      </c>
      <c r="L19" s="207">
        <v>-2</v>
      </c>
    </row>
    <row r="20" spans="1:12" ht="10.5" customHeight="1">
      <c r="A20" s="203"/>
      <c r="B20" s="204" t="s">
        <v>23</v>
      </c>
      <c r="C20" s="205">
        <v>1873</v>
      </c>
      <c r="D20" s="205">
        <v>3926</v>
      </c>
      <c r="E20" s="205">
        <v>1917</v>
      </c>
      <c r="F20" s="205">
        <v>2009</v>
      </c>
      <c r="G20" s="206">
        <v>2.0961025093432997</v>
      </c>
      <c r="H20" s="206">
        <v>0.27095221137309139</v>
      </c>
      <c r="I20" s="205">
        <v>1912</v>
      </c>
      <c r="J20" s="205">
        <v>4009</v>
      </c>
      <c r="K20" s="207">
        <v>-39</v>
      </c>
      <c r="L20" s="207">
        <v>-83</v>
      </c>
    </row>
    <row r="21" spans="1:12" ht="10.5" customHeight="1">
      <c r="A21" s="203"/>
      <c r="B21" s="204" t="s">
        <v>24</v>
      </c>
      <c r="C21" s="205">
        <v>7891</v>
      </c>
      <c r="D21" s="205">
        <v>16258</v>
      </c>
      <c r="E21" s="205">
        <v>7931</v>
      </c>
      <c r="F21" s="205">
        <v>8327</v>
      </c>
      <c r="G21" s="206">
        <v>2.0603218856925611</v>
      </c>
      <c r="H21" s="206">
        <v>1.1220430597309528</v>
      </c>
      <c r="I21" s="205">
        <v>7801</v>
      </c>
      <c r="J21" s="205">
        <v>16312</v>
      </c>
      <c r="K21" s="207">
        <v>90</v>
      </c>
      <c r="L21" s="207">
        <v>-54</v>
      </c>
    </row>
    <row r="22" spans="1:12" ht="10.5" customHeight="1">
      <c r="A22" s="203"/>
      <c r="B22" s="204" t="s">
        <v>25</v>
      </c>
      <c r="C22" s="205">
        <v>5159</v>
      </c>
      <c r="D22" s="205">
        <v>11808</v>
      </c>
      <c r="E22" s="205">
        <v>6077</v>
      </c>
      <c r="F22" s="205">
        <v>5731</v>
      </c>
      <c r="G22" s="206">
        <v>2.2888156619499904</v>
      </c>
      <c r="H22" s="206">
        <v>0.81492707893363814</v>
      </c>
      <c r="I22" s="205">
        <v>5102</v>
      </c>
      <c r="J22" s="205">
        <v>11861</v>
      </c>
      <c r="K22" s="207">
        <v>57</v>
      </c>
      <c r="L22" s="207">
        <v>-53</v>
      </c>
    </row>
    <row r="23" spans="1:12" ht="10.5" customHeight="1">
      <c r="A23" s="203"/>
      <c r="B23" s="204" t="s">
        <v>26</v>
      </c>
      <c r="C23" s="205">
        <v>5497</v>
      </c>
      <c r="D23" s="205">
        <v>12326</v>
      </c>
      <c r="E23" s="205">
        <v>5801</v>
      </c>
      <c r="F23" s="205">
        <v>6525</v>
      </c>
      <c r="G23" s="206">
        <v>2.2423139894487902</v>
      </c>
      <c r="H23" s="206">
        <v>0.85067675939498844</v>
      </c>
      <c r="I23" s="205">
        <v>5427</v>
      </c>
      <c r="J23" s="205">
        <v>12282</v>
      </c>
      <c r="K23" s="207">
        <v>70</v>
      </c>
      <c r="L23" s="207">
        <v>44</v>
      </c>
    </row>
    <row r="24" spans="1:12" ht="10.5" customHeight="1">
      <c r="A24" s="203"/>
      <c r="B24" s="204" t="s">
        <v>115</v>
      </c>
      <c r="C24" s="205">
        <v>1468</v>
      </c>
      <c r="D24" s="205">
        <v>3028</v>
      </c>
      <c r="E24" s="205">
        <v>1365</v>
      </c>
      <c r="F24" s="205">
        <v>1663</v>
      </c>
      <c r="G24" s="206">
        <v>2.0626702997275204</v>
      </c>
      <c r="H24" s="206">
        <v>0.20897689659646479</v>
      </c>
      <c r="I24" s="205">
        <v>1452</v>
      </c>
      <c r="J24" s="205">
        <v>3043</v>
      </c>
      <c r="K24" s="207">
        <v>16</v>
      </c>
      <c r="L24" s="207">
        <v>-15</v>
      </c>
    </row>
    <row r="25" spans="1:12" ht="10.5" customHeight="1">
      <c r="A25" s="203"/>
      <c r="B25" s="204" t="s">
        <v>116</v>
      </c>
      <c r="C25" s="205">
        <v>3215</v>
      </c>
      <c r="D25" s="205">
        <v>6041</v>
      </c>
      <c r="E25" s="205">
        <v>2719</v>
      </c>
      <c r="F25" s="205">
        <v>3322</v>
      </c>
      <c r="G25" s="206">
        <v>1.87900466562986</v>
      </c>
      <c r="H25" s="206">
        <v>0.41691857078574762</v>
      </c>
      <c r="I25" s="205">
        <v>3177</v>
      </c>
      <c r="J25" s="205">
        <v>6070</v>
      </c>
      <c r="K25" s="207">
        <v>38</v>
      </c>
      <c r="L25" s="207">
        <v>-29</v>
      </c>
    </row>
    <row r="26" spans="1:12" ht="10.5" customHeight="1">
      <c r="A26" s="203"/>
      <c r="B26" s="204" t="s">
        <v>117</v>
      </c>
      <c r="C26" s="205">
        <v>1157</v>
      </c>
      <c r="D26" s="205">
        <v>2233</v>
      </c>
      <c r="E26" s="205">
        <v>1002</v>
      </c>
      <c r="F26" s="205">
        <v>1231</v>
      </c>
      <c r="G26" s="206">
        <v>1.929991356957649</v>
      </c>
      <c r="H26" s="206">
        <v>0.15411010901582098</v>
      </c>
      <c r="I26" s="205">
        <v>1131</v>
      </c>
      <c r="J26" s="205">
        <v>2207</v>
      </c>
      <c r="K26" s="207">
        <v>26</v>
      </c>
      <c r="L26" s="207">
        <v>26</v>
      </c>
    </row>
    <row r="27" spans="1:12" ht="10.5" customHeight="1">
      <c r="A27" s="203"/>
      <c r="B27" s="204" t="s">
        <v>118</v>
      </c>
      <c r="C27" s="205">
        <v>1504</v>
      </c>
      <c r="D27" s="205">
        <v>2965</v>
      </c>
      <c r="E27" s="205">
        <v>1414</v>
      </c>
      <c r="F27" s="205">
        <v>1551</v>
      </c>
      <c r="G27" s="206">
        <v>1.9714095744680851</v>
      </c>
      <c r="H27" s="206">
        <v>0.20462896248630058</v>
      </c>
      <c r="I27" s="205">
        <v>1467</v>
      </c>
      <c r="J27" s="205">
        <v>2983</v>
      </c>
      <c r="K27" s="207">
        <v>37</v>
      </c>
      <c r="L27" s="207">
        <v>-18</v>
      </c>
    </row>
    <row r="28" spans="1:12" ht="10.5" customHeight="1">
      <c r="A28" s="203"/>
      <c r="B28" s="204" t="s">
        <v>119</v>
      </c>
      <c r="C28" s="205">
        <v>2981</v>
      </c>
      <c r="D28" s="205">
        <v>5373</v>
      </c>
      <c r="E28" s="205">
        <v>2460</v>
      </c>
      <c r="F28" s="205">
        <v>2913</v>
      </c>
      <c r="G28" s="206">
        <v>1.8024152968802416</v>
      </c>
      <c r="H28" s="206">
        <v>0.3708166662525777</v>
      </c>
      <c r="I28" s="205">
        <v>2763</v>
      </c>
      <c r="J28" s="205">
        <v>5175</v>
      </c>
      <c r="K28" s="207">
        <v>218</v>
      </c>
      <c r="L28" s="207">
        <v>198</v>
      </c>
    </row>
    <row r="29" spans="1:12" ht="10.5" customHeight="1">
      <c r="A29" s="203"/>
      <c r="B29" s="204" t="s">
        <v>120</v>
      </c>
      <c r="C29" s="205">
        <v>4159</v>
      </c>
      <c r="D29" s="205">
        <v>7575</v>
      </c>
      <c r="E29" s="205">
        <v>3530</v>
      </c>
      <c r="F29" s="205">
        <v>4045</v>
      </c>
      <c r="G29" s="206">
        <v>1.8213512863669152</v>
      </c>
      <c r="H29" s="206">
        <v>0.52278731562688929</v>
      </c>
      <c r="I29" s="205">
        <v>4049</v>
      </c>
      <c r="J29" s="205">
        <v>7510</v>
      </c>
      <c r="K29" s="207">
        <v>110</v>
      </c>
      <c r="L29" s="207">
        <v>65</v>
      </c>
    </row>
    <row r="30" spans="1:12" ht="10.5" customHeight="1">
      <c r="A30" s="203"/>
      <c r="B30" s="204" t="s">
        <v>121</v>
      </c>
      <c r="C30" s="205">
        <v>5741</v>
      </c>
      <c r="D30" s="205">
        <v>11458</v>
      </c>
      <c r="E30" s="205">
        <v>5594</v>
      </c>
      <c r="F30" s="205">
        <v>5864</v>
      </c>
      <c r="G30" s="206">
        <v>1.9958195436335133</v>
      </c>
      <c r="H30" s="206">
        <v>0.79077188943272569</v>
      </c>
      <c r="I30" s="205">
        <v>5658</v>
      </c>
      <c r="J30" s="205">
        <v>11506</v>
      </c>
      <c r="K30" s="207">
        <v>83</v>
      </c>
      <c r="L30" s="207">
        <v>-48</v>
      </c>
    </row>
    <row r="31" spans="1:12" ht="10.5" customHeight="1">
      <c r="A31" s="203"/>
      <c r="B31" s="204" t="s">
        <v>122</v>
      </c>
      <c r="C31" s="205">
        <v>121</v>
      </c>
      <c r="D31" s="205">
        <v>223</v>
      </c>
      <c r="E31" s="205">
        <v>106</v>
      </c>
      <c r="F31" s="205">
        <v>117</v>
      </c>
      <c r="G31" s="206">
        <v>1.8429752066115703</v>
      </c>
      <c r="H31" s="206">
        <v>1.5390306453438456E-2</v>
      </c>
      <c r="I31" s="205">
        <v>123</v>
      </c>
      <c r="J31" s="205">
        <v>232</v>
      </c>
      <c r="K31" s="207">
        <v>-2</v>
      </c>
      <c r="L31" s="207">
        <v>-9</v>
      </c>
    </row>
    <row r="32" spans="1:12" ht="10.5" customHeight="1">
      <c r="A32" s="203"/>
      <c r="B32" s="204" t="s">
        <v>123</v>
      </c>
      <c r="C32" s="205">
        <v>94</v>
      </c>
      <c r="D32" s="205">
        <v>169</v>
      </c>
      <c r="E32" s="205">
        <v>85</v>
      </c>
      <c r="F32" s="205">
        <v>84</v>
      </c>
      <c r="G32" s="206">
        <v>1.7978723404255319</v>
      </c>
      <c r="H32" s="206">
        <v>1.1663505787583404E-2</v>
      </c>
      <c r="I32" s="205">
        <v>97</v>
      </c>
      <c r="J32" s="205">
        <v>181</v>
      </c>
      <c r="K32" s="207">
        <v>-3</v>
      </c>
      <c r="L32" s="207">
        <v>-12</v>
      </c>
    </row>
    <row r="33" spans="1:12" ht="10.5" customHeight="1">
      <c r="A33" s="203"/>
      <c r="B33" s="204" t="s">
        <v>124</v>
      </c>
      <c r="C33" s="205">
        <v>59</v>
      </c>
      <c r="D33" s="205">
        <v>120</v>
      </c>
      <c r="E33" s="205">
        <v>56</v>
      </c>
      <c r="F33" s="205">
        <v>64</v>
      </c>
      <c r="G33" s="206">
        <v>2.0338983050847457</v>
      </c>
      <c r="H33" s="206">
        <v>8.2817792574556709E-3</v>
      </c>
      <c r="I33" s="205">
        <v>56</v>
      </c>
      <c r="J33" s="205">
        <v>120</v>
      </c>
      <c r="K33" s="207">
        <v>3</v>
      </c>
      <c r="L33" s="207">
        <v>0</v>
      </c>
    </row>
    <row r="34" spans="1:12" ht="6" customHeight="1">
      <c r="A34" s="203"/>
      <c r="B34" s="204"/>
      <c r="C34" s="208"/>
      <c r="D34" s="208"/>
      <c r="E34" s="208"/>
      <c r="F34" s="208"/>
      <c r="G34" s="206"/>
      <c r="H34" s="209"/>
      <c r="I34" s="208"/>
      <c r="J34" s="203"/>
      <c r="K34" s="205"/>
      <c r="L34" s="205"/>
    </row>
    <row r="35" spans="1:12" s="196" customFormat="1" ht="10.5" customHeight="1">
      <c r="A35" s="242" t="s">
        <v>7</v>
      </c>
      <c r="B35" s="243"/>
      <c r="C35" s="210">
        <v>49036</v>
      </c>
      <c r="D35" s="210">
        <v>83561</v>
      </c>
      <c r="E35" s="210">
        <v>38294</v>
      </c>
      <c r="F35" s="210">
        <v>45267</v>
      </c>
      <c r="G35" s="194">
        <v>1.7040745574679828</v>
      </c>
      <c r="H35" s="211">
        <v>5.7669479711021117</v>
      </c>
      <c r="I35" s="210">
        <v>47940</v>
      </c>
      <c r="J35" s="210">
        <v>83114</v>
      </c>
      <c r="K35" s="210">
        <v>1096</v>
      </c>
      <c r="L35" s="210">
        <v>447</v>
      </c>
    </row>
    <row r="36" spans="1:12" ht="10.5" customHeight="1">
      <c r="A36" s="212"/>
      <c r="B36" s="204" t="s">
        <v>27</v>
      </c>
      <c r="C36" s="213">
        <v>2844</v>
      </c>
      <c r="D36" s="213">
        <v>4628</v>
      </c>
      <c r="E36" s="213">
        <v>2118</v>
      </c>
      <c r="F36" s="213">
        <v>2510</v>
      </c>
      <c r="G36" s="206">
        <v>1.6272855133614628</v>
      </c>
      <c r="H36" s="214">
        <v>0.31940062002920711</v>
      </c>
      <c r="I36" s="213">
        <v>2811</v>
      </c>
      <c r="J36" s="213">
        <v>4661</v>
      </c>
      <c r="K36" s="207">
        <v>33</v>
      </c>
      <c r="L36" s="207">
        <v>-33</v>
      </c>
    </row>
    <row r="37" spans="1:12" ht="10.5" customHeight="1">
      <c r="A37" s="212"/>
      <c r="B37" s="204" t="s">
        <v>28</v>
      </c>
      <c r="C37" s="213">
        <v>3688</v>
      </c>
      <c r="D37" s="213">
        <v>6151</v>
      </c>
      <c r="E37" s="213">
        <v>2864</v>
      </c>
      <c r="F37" s="213">
        <v>3287</v>
      </c>
      <c r="G37" s="206">
        <v>1.6678416485900216</v>
      </c>
      <c r="H37" s="214">
        <v>0.42451020177174859</v>
      </c>
      <c r="I37" s="213">
        <v>3555</v>
      </c>
      <c r="J37" s="213">
        <v>6054</v>
      </c>
      <c r="K37" s="207">
        <v>133</v>
      </c>
      <c r="L37" s="207">
        <v>97</v>
      </c>
    </row>
    <row r="38" spans="1:12" ht="10.5" customHeight="1">
      <c r="A38" s="212"/>
      <c r="B38" s="204" t="s">
        <v>29</v>
      </c>
      <c r="C38" s="213">
        <v>2250</v>
      </c>
      <c r="D38" s="213">
        <v>3857</v>
      </c>
      <c r="E38" s="213">
        <v>1754</v>
      </c>
      <c r="F38" s="213">
        <v>2103</v>
      </c>
      <c r="G38" s="206">
        <v>1.7142222222222223</v>
      </c>
      <c r="H38" s="214">
        <v>0.26619018830005436</v>
      </c>
      <c r="I38" s="213">
        <v>2215</v>
      </c>
      <c r="J38" s="213">
        <v>3837</v>
      </c>
      <c r="K38" s="207">
        <v>35</v>
      </c>
      <c r="L38" s="207">
        <v>20</v>
      </c>
    </row>
    <row r="39" spans="1:12" ht="10.5" customHeight="1">
      <c r="A39" s="212"/>
      <c r="B39" s="204" t="s">
        <v>30</v>
      </c>
      <c r="C39" s="213">
        <v>1747</v>
      </c>
      <c r="D39" s="213">
        <v>3132</v>
      </c>
      <c r="E39" s="213">
        <v>1461</v>
      </c>
      <c r="F39" s="213">
        <v>1671</v>
      </c>
      <c r="G39" s="206">
        <v>1.7927876359473383</v>
      </c>
      <c r="H39" s="214">
        <v>0.21615443861959302</v>
      </c>
      <c r="I39" s="213">
        <v>1685</v>
      </c>
      <c r="J39" s="213">
        <v>3056</v>
      </c>
      <c r="K39" s="207">
        <v>62</v>
      </c>
      <c r="L39" s="207">
        <v>76</v>
      </c>
    </row>
    <row r="40" spans="1:12" ht="10.5" customHeight="1">
      <c r="A40" s="212"/>
      <c r="B40" s="204" t="s">
        <v>31</v>
      </c>
      <c r="C40" s="213">
        <v>2499</v>
      </c>
      <c r="D40" s="213">
        <v>4187</v>
      </c>
      <c r="E40" s="213">
        <v>1931</v>
      </c>
      <c r="F40" s="213">
        <v>2256</v>
      </c>
      <c r="G40" s="206">
        <v>1.6754701880752301</v>
      </c>
      <c r="H40" s="214">
        <v>0.28896508125805748</v>
      </c>
      <c r="I40" s="213">
        <v>2400</v>
      </c>
      <c r="J40" s="213">
        <v>4122</v>
      </c>
      <c r="K40" s="207">
        <v>99</v>
      </c>
      <c r="L40" s="207">
        <v>65</v>
      </c>
    </row>
    <row r="41" spans="1:12" ht="10.5" customHeight="1">
      <c r="A41" s="212"/>
      <c r="B41" s="204" t="s">
        <v>32</v>
      </c>
      <c r="C41" s="213">
        <v>3039</v>
      </c>
      <c r="D41" s="213">
        <v>4500</v>
      </c>
      <c r="E41" s="213">
        <v>2025</v>
      </c>
      <c r="F41" s="213">
        <v>2475</v>
      </c>
      <c r="G41" s="206">
        <v>1.4807502467917077</v>
      </c>
      <c r="H41" s="214">
        <v>0.31056672215458769</v>
      </c>
      <c r="I41" s="213">
        <v>2979</v>
      </c>
      <c r="J41" s="213">
        <v>4480</v>
      </c>
      <c r="K41" s="207">
        <v>60</v>
      </c>
      <c r="L41" s="207">
        <v>20</v>
      </c>
    </row>
    <row r="42" spans="1:12" ht="10.5" customHeight="1">
      <c r="A42" s="212"/>
      <c r="B42" s="204" t="s">
        <v>33</v>
      </c>
      <c r="C42" s="213">
        <v>1596</v>
      </c>
      <c r="D42" s="213">
        <v>2878</v>
      </c>
      <c r="E42" s="213">
        <v>1340</v>
      </c>
      <c r="F42" s="213">
        <v>1538</v>
      </c>
      <c r="G42" s="206">
        <v>1.8032581453634084</v>
      </c>
      <c r="H42" s="214">
        <v>0.19862467252464519</v>
      </c>
      <c r="I42" s="213">
        <v>1554</v>
      </c>
      <c r="J42" s="213">
        <v>2862</v>
      </c>
      <c r="K42" s="207">
        <v>42</v>
      </c>
      <c r="L42" s="207">
        <v>16</v>
      </c>
    </row>
    <row r="43" spans="1:12" ht="10.5" customHeight="1">
      <c r="A43" s="212"/>
      <c r="B43" s="204" t="s">
        <v>34</v>
      </c>
      <c r="C43" s="213">
        <v>1921</v>
      </c>
      <c r="D43" s="213">
        <v>3109</v>
      </c>
      <c r="E43" s="213">
        <v>1454</v>
      </c>
      <c r="F43" s="213">
        <v>1655</v>
      </c>
      <c r="G43" s="206">
        <v>1.6184279021343051</v>
      </c>
      <c r="H43" s="214">
        <v>0.21456709759524734</v>
      </c>
      <c r="I43" s="213">
        <v>1916</v>
      </c>
      <c r="J43" s="213">
        <v>3122</v>
      </c>
      <c r="K43" s="207">
        <v>5</v>
      </c>
      <c r="L43" s="207">
        <v>-13</v>
      </c>
    </row>
    <row r="44" spans="1:12" ht="10.5" customHeight="1">
      <c r="A44" s="212"/>
      <c r="B44" s="204" t="s">
        <v>35</v>
      </c>
      <c r="C44" s="213">
        <v>1741</v>
      </c>
      <c r="D44" s="213">
        <v>2993</v>
      </c>
      <c r="E44" s="213">
        <v>1428</v>
      </c>
      <c r="F44" s="213">
        <v>1565</v>
      </c>
      <c r="G44" s="206">
        <v>1.7191269385410684</v>
      </c>
      <c r="H44" s="214">
        <v>0.20656137764637353</v>
      </c>
      <c r="I44" s="213">
        <v>1645</v>
      </c>
      <c r="J44" s="213">
        <v>2895</v>
      </c>
      <c r="K44" s="207">
        <v>96</v>
      </c>
      <c r="L44" s="207">
        <v>98</v>
      </c>
    </row>
    <row r="45" spans="1:12" ht="10.5" customHeight="1">
      <c r="A45" s="212"/>
      <c r="B45" s="204" t="s">
        <v>125</v>
      </c>
      <c r="C45" s="213">
        <v>4524</v>
      </c>
      <c r="D45" s="213">
        <v>7589</v>
      </c>
      <c r="E45" s="213">
        <v>3545</v>
      </c>
      <c r="F45" s="213">
        <v>4044</v>
      </c>
      <c r="G45" s="206">
        <v>1.6774977895667551</v>
      </c>
      <c r="H45" s="214">
        <v>0.52375352320692581</v>
      </c>
      <c r="I45" s="213">
        <v>4390</v>
      </c>
      <c r="J45" s="213">
        <v>7503</v>
      </c>
      <c r="K45" s="207">
        <v>134</v>
      </c>
      <c r="L45" s="207">
        <v>86</v>
      </c>
    </row>
    <row r="46" spans="1:12" ht="10.5" customHeight="1">
      <c r="A46" s="212"/>
      <c r="B46" s="204" t="s">
        <v>126</v>
      </c>
      <c r="C46" s="213">
        <v>3668</v>
      </c>
      <c r="D46" s="213">
        <v>5748</v>
      </c>
      <c r="E46" s="213">
        <v>2568</v>
      </c>
      <c r="F46" s="213">
        <v>3180</v>
      </c>
      <c r="G46" s="206">
        <v>1.5670665212649946</v>
      </c>
      <c r="H46" s="214">
        <v>0.39669722643212674</v>
      </c>
      <c r="I46" s="213">
        <v>3539</v>
      </c>
      <c r="J46" s="213">
        <v>5657</v>
      </c>
      <c r="K46" s="207">
        <v>129</v>
      </c>
      <c r="L46" s="207">
        <v>91</v>
      </c>
    </row>
    <row r="47" spans="1:12" ht="10.5" customHeight="1">
      <c r="A47" s="212"/>
      <c r="B47" s="204" t="s">
        <v>127</v>
      </c>
      <c r="C47" s="213">
        <v>1565</v>
      </c>
      <c r="D47" s="213">
        <v>2759</v>
      </c>
      <c r="E47" s="213">
        <v>1244</v>
      </c>
      <c r="F47" s="213">
        <v>1515</v>
      </c>
      <c r="G47" s="206">
        <v>1.7629392971246007</v>
      </c>
      <c r="H47" s="214">
        <v>0.19041190809433498</v>
      </c>
      <c r="I47" s="213">
        <v>1537</v>
      </c>
      <c r="J47" s="213">
        <v>2776</v>
      </c>
      <c r="K47" s="207">
        <v>28</v>
      </c>
      <c r="L47" s="207">
        <v>-17</v>
      </c>
    </row>
    <row r="48" spans="1:12" ht="10.5" customHeight="1">
      <c r="A48" s="212"/>
      <c r="B48" s="204" t="s">
        <v>128</v>
      </c>
      <c r="C48" s="213">
        <v>1832</v>
      </c>
      <c r="D48" s="213">
        <v>3403</v>
      </c>
      <c r="E48" s="213">
        <v>1616</v>
      </c>
      <c r="F48" s="213">
        <v>1787</v>
      </c>
      <c r="G48" s="206">
        <v>1.857532751091703</v>
      </c>
      <c r="H48" s="214">
        <v>0.23485745677601375</v>
      </c>
      <c r="I48" s="213">
        <v>1763</v>
      </c>
      <c r="J48" s="213">
        <v>3357</v>
      </c>
      <c r="K48" s="207">
        <v>69</v>
      </c>
      <c r="L48" s="207">
        <v>46</v>
      </c>
    </row>
    <row r="49" spans="1:14" ht="10.5" customHeight="1">
      <c r="A49" s="212"/>
      <c r="B49" s="204" t="s">
        <v>129</v>
      </c>
      <c r="C49" s="213">
        <v>2332</v>
      </c>
      <c r="D49" s="213">
        <v>3940</v>
      </c>
      <c r="E49" s="213">
        <v>1777</v>
      </c>
      <c r="F49" s="213">
        <v>2163</v>
      </c>
      <c r="G49" s="206">
        <v>1.6895368782161235</v>
      </c>
      <c r="H49" s="214">
        <v>0.27191841895312791</v>
      </c>
      <c r="I49" s="213">
        <v>2301</v>
      </c>
      <c r="J49" s="213">
        <v>3908</v>
      </c>
      <c r="K49" s="207">
        <v>31</v>
      </c>
      <c r="L49" s="207">
        <v>32</v>
      </c>
    </row>
    <row r="50" spans="1:14" ht="10.5" customHeight="1">
      <c r="A50" s="212"/>
      <c r="B50" s="204" t="s">
        <v>130</v>
      </c>
      <c r="C50" s="213">
        <v>4569</v>
      </c>
      <c r="D50" s="213">
        <v>8382</v>
      </c>
      <c r="E50" s="213">
        <v>3651</v>
      </c>
      <c r="F50" s="213">
        <v>4731</v>
      </c>
      <c r="G50" s="206">
        <v>1.8345370978332238</v>
      </c>
      <c r="H50" s="214">
        <v>0.57848228113327871</v>
      </c>
      <c r="I50" s="213">
        <v>4563</v>
      </c>
      <c r="J50" s="213">
        <v>8494</v>
      </c>
      <c r="K50" s="207">
        <v>6</v>
      </c>
      <c r="L50" s="207">
        <v>-112</v>
      </c>
    </row>
    <row r="51" spans="1:14" ht="10.5" customHeight="1">
      <c r="A51" s="212"/>
      <c r="B51" s="204" t="s">
        <v>131</v>
      </c>
      <c r="C51" s="213">
        <v>5615</v>
      </c>
      <c r="D51" s="213">
        <v>9982</v>
      </c>
      <c r="E51" s="213">
        <v>4599</v>
      </c>
      <c r="F51" s="213">
        <v>5383</v>
      </c>
      <c r="G51" s="206">
        <v>1.7777382012466607</v>
      </c>
      <c r="H51" s="214">
        <v>0.68890600456602102</v>
      </c>
      <c r="I51" s="213">
        <v>5577</v>
      </c>
      <c r="J51" s="213">
        <v>10017</v>
      </c>
      <c r="K51" s="207">
        <v>38</v>
      </c>
      <c r="L51" s="207">
        <v>-35</v>
      </c>
    </row>
    <row r="52" spans="1:14" ht="10.5" customHeight="1">
      <c r="A52" s="212"/>
      <c r="B52" s="204" t="s">
        <v>132</v>
      </c>
      <c r="C52" s="213">
        <v>3606</v>
      </c>
      <c r="D52" s="213">
        <v>6323</v>
      </c>
      <c r="E52" s="213">
        <v>2919</v>
      </c>
      <c r="F52" s="213">
        <v>3404</v>
      </c>
      <c r="G52" s="206">
        <v>1.7534664448141986</v>
      </c>
      <c r="H52" s="214">
        <v>0.43638075204076848</v>
      </c>
      <c r="I52" s="213">
        <v>3510</v>
      </c>
      <c r="J52" s="213">
        <v>6313</v>
      </c>
      <c r="K52" s="207">
        <v>96</v>
      </c>
      <c r="L52" s="207">
        <v>10</v>
      </c>
    </row>
    <row r="53" spans="1:14" ht="6" customHeight="1">
      <c r="A53" s="212"/>
      <c r="B53" s="204"/>
      <c r="C53" s="208"/>
      <c r="D53" s="208"/>
      <c r="E53" s="208"/>
      <c r="F53" s="208"/>
      <c r="G53" s="206"/>
      <c r="H53" s="215"/>
      <c r="I53" s="208"/>
      <c r="J53" s="208"/>
      <c r="K53" s="208"/>
      <c r="L53" s="208"/>
    </row>
    <row r="54" spans="1:14" s="196" customFormat="1" ht="10.5" customHeight="1">
      <c r="A54" s="242" t="s">
        <v>8</v>
      </c>
      <c r="B54" s="243"/>
      <c r="C54" s="210">
        <v>87014</v>
      </c>
      <c r="D54" s="210">
        <v>165031</v>
      </c>
      <c r="E54" s="210">
        <v>79291</v>
      </c>
      <c r="F54" s="210">
        <v>85740</v>
      </c>
      <c r="G54" s="194">
        <v>1.896602845519112</v>
      </c>
      <c r="H54" s="211">
        <v>11.389585938643059</v>
      </c>
      <c r="I54" s="210">
        <v>85854</v>
      </c>
      <c r="J54" s="210">
        <v>164963</v>
      </c>
      <c r="K54" s="210">
        <v>1160</v>
      </c>
      <c r="L54" s="210">
        <v>68</v>
      </c>
    </row>
    <row r="55" spans="1:14" ht="10.5" customHeight="1">
      <c r="A55" s="212"/>
      <c r="B55" s="204" t="s">
        <v>380</v>
      </c>
      <c r="C55" s="213">
        <v>2479</v>
      </c>
      <c r="D55" s="213">
        <v>5973</v>
      </c>
      <c r="E55" s="213">
        <v>2746</v>
      </c>
      <c r="F55" s="213">
        <v>3227</v>
      </c>
      <c r="G55" s="206">
        <v>2.4094392900363051</v>
      </c>
      <c r="H55" s="214">
        <v>0.41222556253985604</v>
      </c>
      <c r="I55" s="213">
        <v>2434</v>
      </c>
      <c r="J55" s="213">
        <v>5961</v>
      </c>
      <c r="K55" s="207">
        <v>45</v>
      </c>
      <c r="L55" s="207">
        <v>12</v>
      </c>
    </row>
    <row r="56" spans="1:14" ht="10.5" customHeight="1">
      <c r="A56" s="212"/>
      <c r="B56" s="204" t="s">
        <v>381</v>
      </c>
      <c r="C56" s="213">
        <v>4135</v>
      </c>
      <c r="D56" s="213">
        <v>10344</v>
      </c>
      <c r="E56" s="213">
        <v>4825</v>
      </c>
      <c r="F56" s="213">
        <v>5519</v>
      </c>
      <c r="G56" s="206">
        <v>2.501571946795647</v>
      </c>
      <c r="H56" s="214">
        <v>0.71388937199267888</v>
      </c>
      <c r="I56" s="213">
        <v>4168</v>
      </c>
      <c r="J56" s="213">
        <v>10414</v>
      </c>
      <c r="K56" s="207">
        <v>-33</v>
      </c>
      <c r="L56" s="207">
        <v>-70</v>
      </c>
    </row>
    <row r="57" spans="1:14" ht="10.5" customHeight="1">
      <c r="A57" s="212"/>
      <c r="B57" s="204" t="s">
        <v>382</v>
      </c>
      <c r="C57" s="213">
        <v>5381</v>
      </c>
      <c r="D57" s="213">
        <v>12680</v>
      </c>
      <c r="E57" s="213">
        <v>5978</v>
      </c>
      <c r="F57" s="213">
        <v>6702</v>
      </c>
      <c r="G57" s="206">
        <v>2.3564393235458092</v>
      </c>
      <c r="H57" s="214">
        <v>0.87510800820448276</v>
      </c>
      <c r="I57" s="213">
        <v>5310</v>
      </c>
      <c r="J57" s="213">
        <v>12555</v>
      </c>
      <c r="K57" s="207">
        <v>71</v>
      </c>
      <c r="L57" s="207">
        <v>125</v>
      </c>
    </row>
    <row r="58" spans="1:14" ht="10.5" customHeight="1">
      <c r="A58" s="212"/>
      <c r="B58" s="204" t="s">
        <v>37</v>
      </c>
      <c r="C58" s="213">
        <v>2729</v>
      </c>
      <c r="D58" s="213">
        <v>6127</v>
      </c>
      <c r="E58" s="213">
        <v>2952</v>
      </c>
      <c r="F58" s="213">
        <v>3175</v>
      </c>
      <c r="G58" s="206">
        <v>2.245144741663613</v>
      </c>
      <c r="H58" s="214">
        <v>0.42285384592025749</v>
      </c>
      <c r="I58" s="213">
        <v>2685</v>
      </c>
      <c r="J58" s="213">
        <v>6137</v>
      </c>
      <c r="K58" s="207">
        <v>44</v>
      </c>
      <c r="L58" s="207">
        <v>-10</v>
      </c>
    </row>
    <row r="59" spans="1:14" ht="10.5" customHeight="1">
      <c r="A59" s="212"/>
      <c r="B59" s="204" t="s">
        <v>38</v>
      </c>
      <c r="C59" s="213">
        <v>200</v>
      </c>
      <c r="D59" s="213">
        <v>489</v>
      </c>
      <c r="E59" s="213">
        <v>222</v>
      </c>
      <c r="F59" s="213">
        <v>267</v>
      </c>
      <c r="G59" s="206">
        <v>2.4449999999999998</v>
      </c>
      <c r="H59" s="214">
        <v>3.3748250474131859E-2</v>
      </c>
      <c r="I59" s="213">
        <v>196</v>
      </c>
      <c r="J59" s="213">
        <v>490</v>
      </c>
      <c r="K59" s="207">
        <v>4</v>
      </c>
      <c r="L59" s="207">
        <v>-1</v>
      </c>
    </row>
    <row r="60" spans="1:14" ht="10.5" customHeight="1">
      <c r="A60" s="212"/>
      <c r="B60" s="204" t="s">
        <v>39</v>
      </c>
      <c r="C60" s="213">
        <v>103</v>
      </c>
      <c r="D60" s="213">
        <v>215</v>
      </c>
      <c r="E60" s="213">
        <v>95</v>
      </c>
      <c r="F60" s="213">
        <v>120</v>
      </c>
      <c r="G60" s="206">
        <v>2.087378640776699</v>
      </c>
      <c r="H60" s="214">
        <v>1.4838187836274745E-2</v>
      </c>
      <c r="I60" s="213">
        <v>105</v>
      </c>
      <c r="J60" s="213">
        <v>226</v>
      </c>
      <c r="K60" s="207">
        <v>-2</v>
      </c>
      <c r="L60" s="207">
        <v>-11</v>
      </c>
    </row>
    <row r="61" spans="1:14" ht="10.5" customHeight="1">
      <c r="A61" s="212"/>
      <c r="B61" s="204" t="s">
        <v>40</v>
      </c>
      <c r="C61" s="213">
        <v>30</v>
      </c>
      <c r="D61" s="213">
        <v>61</v>
      </c>
      <c r="E61" s="213">
        <v>36</v>
      </c>
      <c r="F61" s="213">
        <v>25</v>
      </c>
      <c r="G61" s="206">
        <v>2.0333333333333332</v>
      </c>
      <c r="H61" s="214">
        <v>4.2099044558732996E-3</v>
      </c>
      <c r="I61" s="213">
        <v>36</v>
      </c>
      <c r="J61" s="213">
        <v>69</v>
      </c>
      <c r="K61" s="207">
        <v>-6</v>
      </c>
      <c r="L61" s="207">
        <v>-8</v>
      </c>
    </row>
    <row r="62" spans="1:14" ht="10.5" customHeight="1">
      <c r="A62" s="212"/>
      <c r="B62" s="204" t="s">
        <v>41</v>
      </c>
      <c r="C62" s="213">
        <v>37</v>
      </c>
      <c r="D62" s="213">
        <v>105</v>
      </c>
      <c r="E62" s="213">
        <v>55</v>
      </c>
      <c r="F62" s="213">
        <v>50</v>
      </c>
      <c r="G62" s="206">
        <v>2.8378378378378377</v>
      </c>
      <c r="H62" s="214">
        <v>7.2465568502737129E-3</v>
      </c>
      <c r="I62" s="213">
        <v>38</v>
      </c>
      <c r="J62" s="213">
        <v>111</v>
      </c>
      <c r="K62" s="207">
        <v>-1</v>
      </c>
      <c r="L62" s="207">
        <v>-6</v>
      </c>
      <c r="N62" s="203"/>
    </row>
    <row r="63" spans="1:14" ht="10.5" customHeight="1">
      <c r="A63" s="212"/>
      <c r="B63" s="204" t="s">
        <v>42</v>
      </c>
      <c r="C63" s="213">
        <v>635</v>
      </c>
      <c r="D63" s="213">
        <v>2076</v>
      </c>
      <c r="E63" s="213">
        <v>850</v>
      </c>
      <c r="F63" s="213">
        <v>1226</v>
      </c>
      <c r="G63" s="206">
        <v>3.269291338582677</v>
      </c>
      <c r="H63" s="214">
        <v>0.14327478115398312</v>
      </c>
      <c r="I63" s="213">
        <v>630</v>
      </c>
      <c r="J63" s="213">
        <v>2074</v>
      </c>
      <c r="K63" s="207">
        <v>5</v>
      </c>
      <c r="L63" s="207">
        <v>2</v>
      </c>
    </row>
    <row r="64" spans="1:14" ht="10.5" customHeight="1">
      <c r="A64" s="212"/>
      <c r="B64" s="204" t="s">
        <v>43</v>
      </c>
      <c r="C64" s="213">
        <v>798</v>
      </c>
      <c r="D64" s="213">
        <v>1643</v>
      </c>
      <c r="E64" s="213">
        <v>801</v>
      </c>
      <c r="F64" s="213">
        <v>842</v>
      </c>
      <c r="G64" s="206">
        <v>2.0588972431077694</v>
      </c>
      <c r="H64" s="214">
        <v>0.11339136099999725</v>
      </c>
      <c r="I64" s="213">
        <v>796</v>
      </c>
      <c r="J64" s="213">
        <v>1674</v>
      </c>
      <c r="K64" s="207">
        <v>2</v>
      </c>
      <c r="L64" s="207">
        <v>-31</v>
      </c>
    </row>
    <row r="65" spans="1:12" ht="10.5" customHeight="1">
      <c r="A65" s="212"/>
      <c r="B65" s="204" t="s">
        <v>44</v>
      </c>
      <c r="C65" s="213">
        <v>3294</v>
      </c>
      <c r="D65" s="213">
        <v>6908</v>
      </c>
      <c r="E65" s="213">
        <v>3297</v>
      </c>
      <c r="F65" s="213">
        <v>3611</v>
      </c>
      <c r="G65" s="206">
        <v>2.0971463266545234</v>
      </c>
      <c r="H65" s="214">
        <v>0.47675442592086487</v>
      </c>
      <c r="I65" s="213">
        <v>3297</v>
      </c>
      <c r="J65" s="213">
        <v>6982</v>
      </c>
      <c r="K65" s="207">
        <v>-3</v>
      </c>
      <c r="L65" s="207">
        <v>-74</v>
      </c>
    </row>
    <row r="66" spans="1:12" ht="10.5" customHeight="1">
      <c r="A66" s="212"/>
      <c r="B66" s="204" t="s">
        <v>133</v>
      </c>
      <c r="C66" s="213">
        <v>7850</v>
      </c>
      <c r="D66" s="213">
        <v>15242</v>
      </c>
      <c r="E66" s="213">
        <v>7096</v>
      </c>
      <c r="F66" s="213">
        <v>8146</v>
      </c>
      <c r="G66" s="206">
        <v>1.9416560509554139</v>
      </c>
      <c r="H66" s="214">
        <v>1.0519239953511612</v>
      </c>
      <c r="I66" s="213">
        <v>7763</v>
      </c>
      <c r="J66" s="213">
        <v>15276</v>
      </c>
      <c r="K66" s="207">
        <v>87</v>
      </c>
      <c r="L66" s="207">
        <v>-34</v>
      </c>
    </row>
    <row r="67" spans="1:12" ht="10.5" customHeight="1">
      <c r="A67" s="212"/>
      <c r="B67" s="204" t="s">
        <v>134</v>
      </c>
      <c r="C67" s="213">
        <v>6055</v>
      </c>
      <c r="D67" s="213">
        <v>9916</v>
      </c>
      <c r="E67" s="213">
        <v>4934</v>
      </c>
      <c r="F67" s="213">
        <v>4982</v>
      </c>
      <c r="G67" s="206">
        <v>1.6376548307184144</v>
      </c>
      <c r="H67" s="214">
        <v>0.68435102597442032</v>
      </c>
      <c r="I67" s="213">
        <v>5985</v>
      </c>
      <c r="J67" s="213">
        <v>10017</v>
      </c>
      <c r="K67" s="207">
        <v>70</v>
      </c>
      <c r="L67" s="207">
        <v>-101</v>
      </c>
    </row>
    <row r="68" spans="1:12" ht="10.5" customHeight="1">
      <c r="A68" s="212"/>
      <c r="B68" s="204" t="s">
        <v>135</v>
      </c>
      <c r="C68" s="213">
        <v>6057</v>
      </c>
      <c r="D68" s="213">
        <v>10086</v>
      </c>
      <c r="E68" s="213">
        <v>5132</v>
      </c>
      <c r="F68" s="213">
        <v>4954</v>
      </c>
      <c r="G68" s="206">
        <v>1.6651807825656266</v>
      </c>
      <c r="H68" s="214">
        <v>0.69608354658914928</v>
      </c>
      <c r="I68" s="213">
        <v>5957</v>
      </c>
      <c r="J68" s="213">
        <v>10048</v>
      </c>
      <c r="K68" s="207">
        <v>100</v>
      </c>
      <c r="L68" s="207">
        <v>38</v>
      </c>
    </row>
    <row r="69" spans="1:12" ht="10.5" customHeight="1">
      <c r="A69" s="212"/>
      <c r="B69" s="204" t="s">
        <v>136</v>
      </c>
      <c r="C69" s="213">
        <v>3451</v>
      </c>
      <c r="D69" s="213">
        <v>6166</v>
      </c>
      <c r="E69" s="213">
        <v>3014</v>
      </c>
      <c r="F69" s="213">
        <v>3152</v>
      </c>
      <c r="G69" s="206">
        <v>1.7867284844972471</v>
      </c>
      <c r="H69" s="214">
        <v>0.4255454241789306</v>
      </c>
      <c r="I69" s="213">
        <v>3414</v>
      </c>
      <c r="J69" s="213">
        <v>6144</v>
      </c>
      <c r="K69" s="207">
        <v>37</v>
      </c>
      <c r="L69" s="207">
        <v>22</v>
      </c>
    </row>
    <row r="70" spans="1:12" ht="10.5" customHeight="1">
      <c r="A70" s="212"/>
      <c r="B70" s="204" t="s">
        <v>137</v>
      </c>
      <c r="C70" s="213">
        <v>1664</v>
      </c>
      <c r="D70" s="213">
        <v>3300</v>
      </c>
      <c r="E70" s="213">
        <v>1493</v>
      </c>
      <c r="F70" s="213">
        <v>1807</v>
      </c>
      <c r="G70" s="206">
        <v>1.9831730769230769</v>
      </c>
      <c r="H70" s="214">
        <v>0.22774892958003098</v>
      </c>
      <c r="I70" s="213">
        <v>1673</v>
      </c>
      <c r="J70" s="213">
        <v>3358</v>
      </c>
      <c r="K70" s="207">
        <v>-9</v>
      </c>
      <c r="L70" s="207">
        <v>-58</v>
      </c>
    </row>
    <row r="71" spans="1:12" ht="10.5" customHeight="1">
      <c r="A71" s="212"/>
      <c r="B71" s="204" t="s">
        <v>138</v>
      </c>
      <c r="C71" s="213">
        <v>2981</v>
      </c>
      <c r="D71" s="213">
        <v>5579</v>
      </c>
      <c r="E71" s="213">
        <v>2612</v>
      </c>
      <c r="F71" s="213">
        <v>2967</v>
      </c>
      <c r="G71" s="206">
        <v>1.8715196242871519</v>
      </c>
      <c r="H71" s="214">
        <v>0.38503372064454328</v>
      </c>
      <c r="I71" s="213">
        <v>2940</v>
      </c>
      <c r="J71" s="213">
        <v>5604</v>
      </c>
      <c r="K71" s="207">
        <v>41</v>
      </c>
      <c r="L71" s="207">
        <v>-25</v>
      </c>
    </row>
    <row r="72" spans="1:12" ht="10.5" customHeight="1">
      <c r="A72" s="212"/>
      <c r="B72" s="204" t="s">
        <v>139</v>
      </c>
      <c r="C72" s="213">
        <v>1793</v>
      </c>
      <c r="D72" s="213">
        <v>2786</v>
      </c>
      <c r="E72" s="213">
        <v>1329</v>
      </c>
      <c r="F72" s="213">
        <v>1457</v>
      </c>
      <c r="G72" s="206">
        <v>1.5538204127161181</v>
      </c>
      <c r="H72" s="214">
        <v>0.19227530842726251</v>
      </c>
      <c r="I72" s="213">
        <v>1748</v>
      </c>
      <c r="J72" s="213">
        <v>2789</v>
      </c>
      <c r="K72" s="207">
        <v>45</v>
      </c>
      <c r="L72" s="207">
        <v>-3</v>
      </c>
    </row>
    <row r="73" spans="1:12" ht="10.5" customHeight="1">
      <c r="A73" s="212"/>
      <c r="B73" s="204" t="s">
        <v>140</v>
      </c>
      <c r="C73" s="213">
        <v>1600</v>
      </c>
      <c r="D73" s="213">
        <v>2637</v>
      </c>
      <c r="E73" s="213">
        <v>1334</v>
      </c>
      <c r="F73" s="213">
        <v>1303</v>
      </c>
      <c r="G73" s="206">
        <v>1.6481250000000001</v>
      </c>
      <c r="H73" s="214">
        <v>0.18199209918258838</v>
      </c>
      <c r="I73" s="213">
        <v>1594</v>
      </c>
      <c r="J73" s="213">
        <v>2674</v>
      </c>
      <c r="K73" s="207">
        <v>6</v>
      </c>
      <c r="L73" s="207">
        <v>-37</v>
      </c>
    </row>
    <row r="74" spans="1:12" ht="10.5" customHeight="1">
      <c r="A74" s="212"/>
      <c r="B74" s="204" t="s">
        <v>141</v>
      </c>
      <c r="C74" s="213">
        <v>2202</v>
      </c>
      <c r="D74" s="213">
        <v>3659</v>
      </c>
      <c r="E74" s="213">
        <v>1802</v>
      </c>
      <c r="F74" s="213">
        <v>1857</v>
      </c>
      <c r="G74" s="206">
        <v>1.6616712079927338</v>
      </c>
      <c r="H74" s="214">
        <v>0.25252525252525254</v>
      </c>
      <c r="I74" s="213">
        <v>2211</v>
      </c>
      <c r="J74" s="213">
        <v>3727</v>
      </c>
      <c r="K74" s="207">
        <v>-9</v>
      </c>
      <c r="L74" s="207">
        <v>-68</v>
      </c>
    </row>
    <row r="75" spans="1:12" ht="10.5" customHeight="1">
      <c r="A75" s="212"/>
      <c r="B75" s="204" t="s">
        <v>142</v>
      </c>
      <c r="C75" s="213">
        <v>5193</v>
      </c>
      <c r="D75" s="213">
        <v>8740</v>
      </c>
      <c r="E75" s="213">
        <v>4427</v>
      </c>
      <c r="F75" s="213">
        <v>4313</v>
      </c>
      <c r="G75" s="214">
        <v>1.6830348546119778</v>
      </c>
      <c r="H75" s="214">
        <v>0.60318958925135469</v>
      </c>
      <c r="I75" s="213">
        <v>5019</v>
      </c>
      <c r="J75" s="213">
        <v>8610</v>
      </c>
      <c r="K75" s="207">
        <v>174</v>
      </c>
      <c r="L75" s="207">
        <v>130</v>
      </c>
    </row>
    <row r="76" spans="1:12" ht="10.5" customHeight="1">
      <c r="A76" s="212"/>
      <c r="B76" s="204" t="s">
        <v>143</v>
      </c>
      <c r="C76" s="213">
        <v>5264</v>
      </c>
      <c r="D76" s="213">
        <v>7538</v>
      </c>
      <c r="E76" s="213">
        <v>3919</v>
      </c>
      <c r="F76" s="213">
        <v>3619</v>
      </c>
      <c r="G76" s="214">
        <v>1.4319908814589666</v>
      </c>
      <c r="H76" s="214">
        <v>0.52023376702250712</v>
      </c>
      <c r="I76" s="213">
        <v>5155</v>
      </c>
      <c r="J76" s="213">
        <v>7475</v>
      </c>
      <c r="K76" s="207">
        <v>109</v>
      </c>
      <c r="L76" s="207">
        <v>63</v>
      </c>
    </row>
    <row r="77" spans="1:12" ht="10.5" customHeight="1">
      <c r="A77" s="212"/>
      <c r="B77" s="204" t="s">
        <v>144</v>
      </c>
      <c r="C77" s="213">
        <v>9038</v>
      </c>
      <c r="D77" s="213">
        <v>14700</v>
      </c>
      <c r="E77" s="213">
        <v>7371</v>
      </c>
      <c r="F77" s="213">
        <v>7329</v>
      </c>
      <c r="G77" s="214">
        <v>1.6264660323080327</v>
      </c>
      <c r="H77" s="214">
        <v>1.0145179590383198</v>
      </c>
      <c r="I77" s="213">
        <v>8920</v>
      </c>
      <c r="J77" s="213">
        <v>14724</v>
      </c>
      <c r="K77" s="207">
        <v>118</v>
      </c>
      <c r="L77" s="207">
        <v>-24</v>
      </c>
    </row>
    <row r="78" spans="1:12" ht="10.5" customHeight="1">
      <c r="A78" s="212"/>
      <c r="B78" s="204" t="s">
        <v>145</v>
      </c>
      <c r="C78" s="213">
        <v>3764</v>
      </c>
      <c r="D78" s="213">
        <v>7845</v>
      </c>
      <c r="E78" s="213">
        <v>3566</v>
      </c>
      <c r="F78" s="213">
        <v>4279</v>
      </c>
      <c r="G78" s="214">
        <v>2.0842189160467588</v>
      </c>
      <c r="H78" s="214">
        <v>0.54142131895616452</v>
      </c>
      <c r="I78" s="213">
        <v>3736</v>
      </c>
      <c r="J78" s="213">
        <v>7861</v>
      </c>
      <c r="K78" s="207">
        <v>28</v>
      </c>
      <c r="L78" s="207">
        <v>-16</v>
      </c>
    </row>
    <row r="79" spans="1:12" ht="10.5" customHeight="1">
      <c r="A79" s="212"/>
      <c r="B79" s="204" t="s">
        <v>146</v>
      </c>
      <c r="C79" s="213">
        <v>5706</v>
      </c>
      <c r="D79" s="213">
        <v>11561</v>
      </c>
      <c r="E79" s="213">
        <v>5212</v>
      </c>
      <c r="F79" s="213">
        <v>6349</v>
      </c>
      <c r="G79" s="214">
        <v>2.0261128636522958</v>
      </c>
      <c r="H79" s="214">
        <v>0.79788041662870857</v>
      </c>
      <c r="I79" s="213">
        <v>5594</v>
      </c>
      <c r="J79" s="213">
        <v>11465</v>
      </c>
      <c r="K79" s="207">
        <v>112</v>
      </c>
      <c r="L79" s="207">
        <v>96</v>
      </c>
    </row>
    <row r="80" spans="1:12" ht="10.5" customHeight="1">
      <c r="A80" s="212"/>
      <c r="B80" s="204" t="s">
        <v>147</v>
      </c>
      <c r="C80" s="213">
        <v>4575</v>
      </c>
      <c r="D80" s="213">
        <v>8655</v>
      </c>
      <c r="E80" s="213">
        <v>4193</v>
      </c>
      <c r="F80" s="213">
        <v>4462</v>
      </c>
      <c r="G80" s="214">
        <v>1.8918032786885246</v>
      </c>
      <c r="H80" s="214">
        <v>0.59732332894399032</v>
      </c>
      <c r="I80" s="213">
        <v>4450</v>
      </c>
      <c r="J80" s="213">
        <v>8498</v>
      </c>
      <c r="K80" s="207">
        <v>125</v>
      </c>
      <c r="L80" s="207">
        <v>157</v>
      </c>
    </row>
    <row r="81" spans="1:12" ht="6" customHeight="1">
      <c r="A81" s="212"/>
      <c r="B81" s="204"/>
      <c r="C81" s="218"/>
      <c r="D81" s="218"/>
      <c r="E81" s="218"/>
      <c r="F81" s="218"/>
      <c r="G81" s="214"/>
      <c r="H81" s="220"/>
      <c r="I81" s="220"/>
      <c r="J81" s="203"/>
      <c r="K81" s="203"/>
      <c r="L81" s="205"/>
    </row>
    <row r="82" spans="1:12" s="196" customFormat="1" ht="10.5" customHeight="1">
      <c r="A82" s="242" t="s">
        <v>9</v>
      </c>
      <c r="B82" s="243"/>
      <c r="C82" s="210">
        <v>61692</v>
      </c>
      <c r="D82" s="210">
        <v>109904</v>
      </c>
      <c r="E82" s="210">
        <v>50307</v>
      </c>
      <c r="F82" s="210">
        <v>59597</v>
      </c>
      <c r="G82" s="222">
        <v>1.7814951695519678</v>
      </c>
      <c r="H82" s="211">
        <v>7.5850055625950681</v>
      </c>
      <c r="I82" s="210">
        <v>60611</v>
      </c>
      <c r="J82" s="210">
        <v>109629</v>
      </c>
      <c r="K82" s="210">
        <v>1081</v>
      </c>
      <c r="L82" s="210">
        <v>275</v>
      </c>
    </row>
    <row r="83" spans="1:12" ht="10.5" customHeight="1">
      <c r="A83" s="212"/>
      <c r="B83" s="204" t="s">
        <v>45</v>
      </c>
      <c r="C83" s="213">
        <v>1340</v>
      </c>
      <c r="D83" s="213">
        <v>2175</v>
      </c>
      <c r="E83" s="213">
        <v>987</v>
      </c>
      <c r="F83" s="213">
        <v>1188</v>
      </c>
      <c r="G83" s="214">
        <v>1.6231343283582089</v>
      </c>
      <c r="H83" s="214">
        <v>0.15010724904138406</v>
      </c>
      <c r="I83" s="213">
        <v>1290</v>
      </c>
      <c r="J83" s="213">
        <v>2129</v>
      </c>
      <c r="K83" s="207">
        <v>50</v>
      </c>
      <c r="L83" s="207">
        <v>46</v>
      </c>
    </row>
    <row r="84" spans="1:12" ht="10.5" customHeight="1">
      <c r="A84" s="212"/>
      <c r="B84" s="204" t="s">
        <v>236</v>
      </c>
      <c r="C84" s="213">
        <v>3254</v>
      </c>
      <c r="D84" s="213">
        <v>5280</v>
      </c>
      <c r="E84" s="213">
        <v>2326</v>
      </c>
      <c r="F84" s="213">
        <v>2954</v>
      </c>
      <c r="G84" s="214">
        <v>1.6226183159188692</v>
      </c>
      <c r="H84" s="214">
        <v>0.36439828732804957</v>
      </c>
      <c r="I84" s="213">
        <v>3249</v>
      </c>
      <c r="J84" s="213">
        <v>5332</v>
      </c>
      <c r="K84" s="207">
        <v>5</v>
      </c>
      <c r="L84" s="207">
        <v>-52</v>
      </c>
    </row>
    <row r="85" spans="1:12" ht="10.5" customHeight="1">
      <c r="A85" s="212"/>
      <c r="B85" s="204" t="s">
        <v>46</v>
      </c>
      <c r="C85" s="213">
        <v>2036</v>
      </c>
      <c r="D85" s="213">
        <v>3274</v>
      </c>
      <c r="E85" s="213">
        <v>1443</v>
      </c>
      <c r="F85" s="213">
        <v>1831</v>
      </c>
      <c r="G85" s="214">
        <v>1.6080550098231827</v>
      </c>
      <c r="H85" s="214">
        <v>0.22595454407424889</v>
      </c>
      <c r="I85" s="213">
        <v>1990</v>
      </c>
      <c r="J85" s="213">
        <v>3226</v>
      </c>
      <c r="K85" s="207">
        <v>46</v>
      </c>
      <c r="L85" s="207">
        <v>48</v>
      </c>
    </row>
    <row r="86" spans="1:12" ht="10.5" customHeight="1">
      <c r="A86" s="212"/>
      <c r="B86" s="204" t="s">
        <v>47</v>
      </c>
      <c r="C86" s="213">
        <v>1815</v>
      </c>
      <c r="D86" s="213">
        <v>3183</v>
      </c>
      <c r="E86" s="213">
        <v>1476</v>
      </c>
      <c r="F86" s="213">
        <v>1707</v>
      </c>
      <c r="G86" s="214">
        <v>1.7537190082644629</v>
      </c>
      <c r="H86" s="214">
        <v>0.21967419480401168</v>
      </c>
      <c r="I86" s="213">
        <v>1827</v>
      </c>
      <c r="J86" s="213">
        <v>3211</v>
      </c>
      <c r="K86" s="207">
        <v>-12</v>
      </c>
      <c r="L86" s="207">
        <v>-28</v>
      </c>
    </row>
    <row r="87" spans="1:12" ht="10.5" customHeight="1">
      <c r="A87" s="212"/>
      <c r="B87" s="204" t="s">
        <v>48</v>
      </c>
      <c r="C87" s="213">
        <v>2992</v>
      </c>
      <c r="D87" s="213">
        <v>5588</v>
      </c>
      <c r="E87" s="213">
        <v>2485</v>
      </c>
      <c r="F87" s="213">
        <v>3103</v>
      </c>
      <c r="G87" s="214">
        <v>1.8676470588235294</v>
      </c>
      <c r="H87" s="214">
        <v>0.38565485408885247</v>
      </c>
      <c r="I87" s="213">
        <v>2970</v>
      </c>
      <c r="J87" s="213">
        <v>5618</v>
      </c>
      <c r="K87" s="207">
        <v>22</v>
      </c>
      <c r="L87" s="207">
        <v>-30</v>
      </c>
    </row>
    <row r="88" spans="1:12" ht="10.5" customHeight="1">
      <c r="A88" s="212"/>
      <c r="B88" s="204" t="s">
        <v>49</v>
      </c>
      <c r="C88" s="213">
        <v>2288</v>
      </c>
      <c r="D88" s="213">
        <v>3852</v>
      </c>
      <c r="E88" s="213">
        <v>1781</v>
      </c>
      <c r="F88" s="213">
        <v>2071</v>
      </c>
      <c r="G88" s="214">
        <v>1.6835664335664335</v>
      </c>
      <c r="H88" s="214">
        <v>0.26584511416432705</v>
      </c>
      <c r="I88" s="213">
        <v>2230</v>
      </c>
      <c r="J88" s="213">
        <v>3801</v>
      </c>
      <c r="K88" s="207">
        <v>58</v>
      </c>
      <c r="L88" s="207">
        <v>51</v>
      </c>
    </row>
    <row r="89" spans="1:12" ht="10.5" customHeight="1">
      <c r="A89" s="212"/>
      <c r="B89" s="204" t="s">
        <v>50</v>
      </c>
      <c r="C89" s="213">
        <v>5966</v>
      </c>
      <c r="D89" s="213">
        <v>9869</v>
      </c>
      <c r="E89" s="213">
        <v>4450</v>
      </c>
      <c r="F89" s="213">
        <v>5419</v>
      </c>
      <c r="G89" s="214">
        <v>1.6542071739859203</v>
      </c>
      <c r="H89" s="214">
        <v>0.68110732909858351</v>
      </c>
      <c r="I89" s="213">
        <v>5877</v>
      </c>
      <c r="J89" s="213">
        <v>9849</v>
      </c>
      <c r="K89" s="207">
        <v>89</v>
      </c>
      <c r="L89" s="207">
        <v>20</v>
      </c>
    </row>
    <row r="90" spans="1:12" ht="10.5" customHeight="1">
      <c r="A90" s="212"/>
      <c r="B90" s="204" t="s">
        <v>51</v>
      </c>
      <c r="C90" s="213">
        <v>4280</v>
      </c>
      <c r="D90" s="213">
        <v>7566</v>
      </c>
      <c r="E90" s="213">
        <v>3520</v>
      </c>
      <c r="F90" s="213">
        <v>4046</v>
      </c>
      <c r="G90" s="214">
        <v>1.7677570093457944</v>
      </c>
      <c r="H90" s="214">
        <v>0.52216618218258004</v>
      </c>
      <c r="I90" s="213">
        <v>4245</v>
      </c>
      <c r="J90" s="213">
        <v>7604</v>
      </c>
      <c r="K90" s="207">
        <v>35</v>
      </c>
      <c r="L90" s="207">
        <v>-38</v>
      </c>
    </row>
    <row r="91" spans="1:12" ht="10.5" customHeight="1">
      <c r="A91" s="212"/>
      <c r="B91" s="204" t="s">
        <v>52</v>
      </c>
      <c r="C91" s="213">
        <v>3296</v>
      </c>
      <c r="D91" s="213">
        <v>6051</v>
      </c>
      <c r="E91" s="213">
        <v>2851</v>
      </c>
      <c r="F91" s="213">
        <v>3200</v>
      </c>
      <c r="G91" s="214">
        <v>1.8358616504854368</v>
      </c>
      <c r="H91" s="214">
        <v>0.41760871905720226</v>
      </c>
      <c r="I91" s="213">
        <v>3291</v>
      </c>
      <c r="J91" s="213">
        <v>6112</v>
      </c>
      <c r="K91" s="207">
        <v>5</v>
      </c>
      <c r="L91" s="207">
        <v>-61</v>
      </c>
    </row>
    <row r="92" spans="1:12" ht="10.5" customHeight="1">
      <c r="A92" s="212"/>
      <c r="B92" s="204" t="s">
        <v>148</v>
      </c>
      <c r="C92" s="213">
        <v>4624</v>
      </c>
      <c r="D92" s="213">
        <v>9005</v>
      </c>
      <c r="E92" s="213">
        <v>4188</v>
      </c>
      <c r="F92" s="213">
        <v>4817</v>
      </c>
      <c r="G92" s="214">
        <v>1.9474480968858132</v>
      </c>
      <c r="H92" s="214">
        <v>0.62147851844490265</v>
      </c>
      <c r="I92" s="213">
        <v>4476</v>
      </c>
      <c r="J92" s="213">
        <v>8881</v>
      </c>
      <c r="K92" s="207">
        <v>148</v>
      </c>
      <c r="L92" s="207">
        <v>124</v>
      </c>
    </row>
    <row r="93" spans="1:12" ht="10.5" customHeight="1">
      <c r="A93" s="212"/>
      <c r="B93" s="204" t="s">
        <v>149</v>
      </c>
      <c r="C93" s="213">
        <v>3712</v>
      </c>
      <c r="D93" s="213">
        <v>6645</v>
      </c>
      <c r="E93" s="213">
        <v>3112</v>
      </c>
      <c r="F93" s="213">
        <v>3533</v>
      </c>
      <c r="G93" s="214">
        <v>1.7901400862068966</v>
      </c>
      <c r="H93" s="214">
        <v>0.45860352638160778</v>
      </c>
      <c r="I93" s="213">
        <v>3705</v>
      </c>
      <c r="J93" s="213">
        <v>6751</v>
      </c>
      <c r="K93" s="207">
        <v>7</v>
      </c>
      <c r="L93" s="207">
        <v>-106</v>
      </c>
    </row>
    <row r="94" spans="1:12" ht="10.5" customHeight="1">
      <c r="A94" s="212"/>
      <c r="B94" s="204" t="s">
        <v>150</v>
      </c>
      <c r="C94" s="213">
        <v>6134</v>
      </c>
      <c r="D94" s="213">
        <v>11648</v>
      </c>
      <c r="E94" s="213">
        <v>5343</v>
      </c>
      <c r="F94" s="213">
        <v>6305</v>
      </c>
      <c r="G94" s="214">
        <v>1.8989240299967396</v>
      </c>
      <c r="H94" s="214">
        <v>0.80388470659036382</v>
      </c>
      <c r="I94" s="213">
        <v>5964</v>
      </c>
      <c r="J94" s="213">
        <v>11522</v>
      </c>
      <c r="K94" s="207">
        <v>170</v>
      </c>
      <c r="L94" s="207">
        <v>126</v>
      </c>
    </row>
    <row r="95" spans="1:12" ht="10.5" customHeight="1">
      <c r="A95" s="212"/>
      <c r="B95" s="204" t="s">
        <v>151</v>
      </c>
      <c r="C95" s="213">
        <v>3093</v>
      </c>
      <c r="D95" s="213">
        <v>5992</v>
      </c>
      <c r="E95" s="213">
        <v>2816</v>
      </c>
      <c r="F95" s="213">
        <v>3176</v>
      </c>
      <c r="G95" s="214">
        <v>1.9372777238926608</v>
      </c>
      <c r="H95" s="214">
        <v>0.41353684425561987</v>
      </c>
      <c r="I95" s="213">
        <v>3038</v>
      </c>
      <c r="J95" s="213">
        <v>6006</v>
      </c>
      <c r="K95" s="207">
        <v>55</v>
      </c>
      <c r="L95" s="207">
        <v>-14</v>
      </c>
    </row>
    <row r="96" spans="1:12" ht="10.5" customHeight="1">
      <c r="A96" s="212"/>
      <c r="B96" s="204" t="s">
        <v>152</v>
      </c>
      <c r="C96" s="213">
        <v>2296</v>
      </c>
      <c r="D96" s="213">
        <v>4286</v>
      </c>
      <c r="E96" s="213">
        <v>2014</v>
      </c>
      <c r="F96" s="213">
        <v>2272</v>
      </c>
      <c r="G96" s="214">
        <v>1.8667247386759582</v>
      </c>
      <c r="H96" s="214">
        <v>0.29579754914545842</v>
      </c>
      <c r="I96" s="213">
        <v>2183</v>
      </c>
      <c r="J96" s="213">
        <v>4195</v>
      </c>
      <c r="K96" s="207">
        <v>113</v>
      </c>
      <c r="L96" s="207">
        <v>91</v>
      </c>
    </row>
    <row r="97" spans="1:12" ht="10.5" customHeight="1">
      <c r="A97" s="212"/>
      <c r="B97" s="204" t="s">
        <v>153</v>
      </c>
      <c r="C97" s="213">
        <v>1993</v>
      </c>
      <c r="D97" s="213">
        <v>3632</v>
      </c>
      <c r="E97" s="213">
        <v>1642</v>
      </c>
      <c r="F97" s="213">
        <v>1990</v>
      </c>
      <c r="G97" s="214">
        <v>1.8223783241344707</v>
      </c>
      <c r="H97" s="214">
        <v>0.25066185219232495</v>
      </c>
      <c r="I97" s="213">
        <v>1913</v>
      </c>
      <c r="J97" s="213">
        <v>3554</v>
      </c>
      <c r="K97" s="207">
        <v>80</v>
      </c>
      <c r="L97" s="207">
        <v>78</v>
      </c>
    </row>
    <row r="98" spans="1:12" ht="10.5" customHeight="1">
      <c r="A98" s="212"/>
      <c r="B98" s="204" t="s">
        <v>154</v>
      </c>
      <c r="C98" s="213">
        <v>1321</v>
      </c>
      <c r="D98" s="213">
        <v>2457</v>
      </c>
      <c r="E98" s="213">
        <v>1120</v>
      </c>
      <c r="F98" s="213">
        <v>1337</v>
      </c>
      <c r="G98" s="214">
        <v>1.8599545798637396</v>
      </c>
      <c r="H98" s="214">
        <v>0.16956943029640487</v>
      </c>
      <c r="I98" s="213">
        <v>1310</v>
      </c>
      <c r="J98" s="213">
        <v>2456</v>
      </c>
      <c r="K98" s="207">
        <v>11</v>
      </c>
      <c r="L98" s="207">
        <v>1</v>
      </c>
    </row>
    <row r="99" spans="1:12" ht="10.5" customHeight="1">
      <c r="A99" s="212"/>
      <c r="B99" s="204" t="s">
        <v>155</v>
      </c>
      <c r="C99" s="213">
        <v>1225</v>
      </c>
      <c r="D99" s="213">
        <v>2498</v>
      </c>
      <c r="E99" s="213">
        <v>1139</v>
      </c>
      <c r="F99" s="213">
        <v>1359</v>
      </c>
      <c r="G99" s="214">
        <v>2.0391836734693878</v>
      </c>
      <c r="H99" s="214">
        <v>0.17239903820936892</v>
      </c>
      <c r="I99" s="213">
        <v>1166</v>
      </c>
      <c r="J99" s="213">
        <v>2447</v>
      </c>
      <c r="K99" s="207">
        <v>59</v>
      </c>
      <c r="L99" s="207">
        <v>51</v>
      </c>
    </row>
    <row r="100" spans="1:12" ht="10.5" customHeight="1">
      <c r="A100" s="212"/>
      <c r="B100" s="204" t="s">
        <v>156</v>
      </c>
      <c r="C100" s="213">
        <v>2214</v>
      </c>
      <c r="D100" s="213">
        <v>3625</v>
      </c>
      <c r="E100" s="213">
        <v>1653</v>
      </c>
      <c r="F100" s="213">
        <v>1972</v>
      </c>
      <c r="G100" s="214">
        <v>1.6373080397470641</v>
      </c>
      <c r="H100" s="214">
        <v>0.25017874840230675</v>
      </c>
      <c r="I100" s="213">
        <v>2126</v>
      </c>
      <c r="J100" s="213">
        <v>3575</v>
      </c>
      <c r="K100" s="207">
        <v>88</v>
      </c>
      <c r="L100" s="207">
        <v>50</v>
      </c>
    </row>
    <row r="101" spans="1:12" ht="10.5" customHeight="1">
      <c r="A101" s="212"/>
      <c r="B101" s="204" t="s">
        <v>157</v>
      </c>
      <c r="C101" s="213">
        <v>2496</v>
      </c>
      <c r="D101" s="213">
        <v>4448</v>
      </c>
      <c r="E101" s="213">
        <v>2016</v>
      </c>
      <c r="F101" s="213">
        <v>2432</v>
      </c>
      <c r="G101" s="214">
        <v>1.7820512820512822</v>
      </c>
      <c r="H101" s="214">
        <v>0.30697795114302356</v>
      </c>
      <c r="I101" s="213">
        <v>2481</v>
      </c>
      <c r="J101" s="213">
        <v>4491</v>
      </c>
      <c r="K101" s="207">
        <v>15</v>
      </c>
      <c r="L101" s="207">
        <v>-43</v>
      </c>
    </row>
    <row r="102" spans="1:12" ht="10.5" customHeight="1">
      <c r="A102" s="212"/>
      <c r="B102" s="204" t="s">
        <v>158</v>
      </c>
      <c r="C102" s="213">
        <v>1918</v>
      </c>
      <c r="D102" s="213">
        <v>3196</v>
      </c>
      <c r="E102" s="213">
        <v>1458</v>
      </c>
      <c r="F102" s="213">
        <v>1738</v>
      </c>
      <c r="G102" s="214">
        <v>1.6663190823774765</v>
      </c>
      <c r="H102" s="214">
        <v>0.22057138755690273</v>
      </c>
      <c r="I102" s="213">
        <v>1885</v>
      </c>
      <c r="J102" s="213">
        <v>3168</v>
      </c>
      <c r="K102" s="207">
        <v>33</v>
      </c>
      <c r="L102" s="207">
        <v>28</v>
      </c>
    </row>
    <row r="103" spans="1:12" ht="10.5" customHeight="1">
      <c r="A103" s="212"/>
      <c r="B103" s="204" t="s">
        <v>159</v>
      </c>
      <c r="C103" s="213">
        <v>309</v>
      </c>
      <c r="D103" s="213">
        <v>603</v>
      </c>
      <c r="E103" s="213">
        <v>248</v>
      </c>
      <c r="F103" s="213">
        <v>355</v>
      </c>
      <c r="G103" s="214">
        <v>1.9514563106796117</v>
      </c>
      <c r="H103" s="214">
        <v>4.1615940768714749E-2</v>
      </c>
      <c r="I103" s="213">
        <v>326</v>
      </c>
      <c r="J103" s="213">
        <v>634</v>
      </c>
      <c r="K103" s="207">
        <v>-17</v>
      </c>
      <c r="L103" s="207">
        <v>-31</v>
      </c>
    </row>
    <row r="104" spans="1:12" ht="10.5" customHeight="1">
      <c r="A104" s="212"/>
      <c r="B104" s="204" t="s">
        <v>160</v>
      </c>
      <c r="C104" s="213">
        <v>1194</v>
      </c>
      <c r="D104" s="213">
        <v>1832</v>
      </c>
      <c r="E104" s="213">
        <v>843</v>
      </c>
      <c r="F104" s="213">
        <v>989</v>
      </c>
      <c r="G104" s="214">
        <v>1.5343383584589614</v>
      </c>
      <c r="H104" s="214">
        <v>0.1264351633304899</v>
      </c>
      <c r="I104" s="213">
        <v>1185</v>
      </c>
      <c r="J104" s="213">
        <v>1860</v>
      </c>
      <c r="K104" s="207">
        <v>9</v>
      </c>
      <c r="L104" s="207">
        <v>-28</v>
      </c>
    </row>
    <row r="105" spans="1:12" ht="10.5" customHeight="1">
      <c r="A105" s="212"/>
      <c r="B105" s="204" t="s">
        <v>161</v>
      </c>
      <c r="C105" s="213">
        <v>1896</v>
      </c>
      <c r="D105" s="213">
        <v>3199</v>
      </c>
      <c r="E105" s="213">
        <v>1396</v>
      </c>
      <c r="F105" s="213">
        <v>1803</v>
      </c>
      <c r="G105" s="214">
        <v>1.6872362869198312</v>
      </c>
      <c r="H105" s="214">
        <v>0.22077843203833913</v>
      </c>
      <c r="I105" s="213">
        <v>1884</v>
      </c>
      <c r="J105" s="213">
        <v>3207</v>
      </c>
      <c r="K105" s="207">
        <v>12</v>
      </c>
      <c r="L105" s="207">
        <v>-8</v>
      </c>
    </row>
    <row r="106" spans="1:12" ht="6" customHeight="1">
      <c r="A106" s="212"/>
      <c r="B106" s="204"/>
      <c r="C106" s="218"/>
      <c r="D106" s="218"/>
      <c r="E106" s="218"/>
      <c r="F106" s="218"/>
      <c r="G106" s="214"/>
      <c r="H106" s="220"/>
      <c r="I106" s="220"/>
      <c r="J106" s="203"/>
      <c r="K106" s="205"/>
      <c r="L106" s="205"/>
    </row>
    <row r="107" spans="1:12" s="196" customFormat="1" ht="10.5" customHeight="1">
      <c r="A107" s="242" t="s">
        <v>10</v>
      </c>
      <c r="B107" s="243"/>
      <c r="C107" s="210">
        <v>20309</v>
      </c>
      <c r="D107" s="210">
        <v>35565</v>
      </c>
      <c r="E107" s="210">
        <v>15651</v>
      </c>
      <c r="F107" s="210">
        <v>19914</v>
      </c>
      <c r="G107" s="222">
        <v>1.7511940518981732</v>
      </c>
      <c r="H107" s="211">
        <v>2.4545123274284246</v>
      </c>
      <c r="I107" s="210">
        <v>20313</v>
      </c>
      <c r="J107" s="210">
        <v>35948</v>
      </c>
      <c r="K107" s="210">
        <v>-4</v>
      </c>
      <c r="L107" s="210">
        <v>-383</v>
      </c>
    </row>
    <row r="108" spans="1:12" ht="10.5" customHeight="1">
      <c r="A108" s="212"/>
      <c r="B108" s="204" t="s">
        <v>53</v>
      </c>
      <c r="C108" s="213">
        <v>2247</v>
      </c>
      <c r="D108" s="213">
        <v>3991</v>
      </c>
      <c r="E108" s="213">
        <v>1366</v>
      </c>
      <c r="F108" s="213">
        <v>2625</v>
      </c>
      <c r="G108" s="214">
        <v>1.7761459724076547</v>
      </c>
      <c r="H108" s="214">
        <v>0.27543817513754654</v>
      </c>
      <c r="I108" s="213">
        <v>2227</v>
      </c>
      <c r="J108" s="213">
        <v>3999</v>
      </c>
      <c r="K108" s="207">
        <v>20</v>
      </c>
      <c r="L108" s="207">
        <v>-8</v>
      </c>
    </row>
    <row r="109" spans="1:12" ht="10.5" customHeight="1">
      <c r="A109" s="212"/>
      <c r="B109" s="204" t="s">
        <v>54</v>
      </c>
      <c r="C109" s="213">
        <v>1809</v>
      </c>
      <c r="D109" s="213">
        <v>3082</v>
      </c>
      <c r="E109" s="213">
        <v>1362</v>
      </c>
      <c r="F109" s="213">
        <v>1720</v>
      </c>
      <c r="G109" s="214">
        <v>1.7037037037037037</v>
      </c>
      <c r="H109" s="214">
        <v>0.21270369726231983</v>
      </c>
      <c r="I109" s="213">
        <v>1735</v>
      </c>
      <c r="J109" s="213">
        <v>3034</v>
      </c>
      <c r="K109" s="207">
        <v>74</v>
      </c>
      <c r="L109" s="207">
        <v>48</v>
      </c>
    </row>
    <row r="110" spans="1:12" s="196" customFormat="1" ht="10.5" customHeight="1">
      <c r="A110" s="202"/>
      <c r="B110" s="204" t="s">
        <v>55</v>
      </c>
      <c r="C110" s="213">
        <v>1557</v>
      </c>
      <c r="D110" s="213">
        <v>2646</v>
      </c>
      <c r="E110" s="213">
        <v>1226</v>
      </c>
      <c r="F110" s="213">
        <v>1420</v>
      </c>
      <c r="G110" s="214">
        <v>1.699421965317919</v>
      </c>
      <c r="H110" s="214">
        <v>0.18261323262689758</v>
      </c>
      <c r="I110" s="213">
        <v>1587</v>
      </c>
      <c r="J110" s="213">
        <v>2724</v>
      </c>
      <c r="K110" s="207">
        <v>-30</v>
      </c>
      <c r="L110" s="207">
        <v>-78</v>
      </c>
    </row>
    <row r="111" spans="1:12" ht="10.5" customHeight="1">
      <c r="A111" s="212"/>
      <c r="B111" s="204" t="s">
        <v>56</v>
      </c>
      <c r="C111" s="213">
        <v>2286</v>
      </c>
      <c r="D111" s="213">
        <v>4604</v>
      </c>
      <c r="E111" s="213">
        <v>2159</v>
      </c>
      <c r="F111" s="213">
        <v>2445</v>
      </c>
      <c r="G111" s="214">
        <v>2.0139982502187226</v>
      </c>
      <c r="H111" s="214">
        <v>0.31774426417771595</v>
      </c>
      <c r="I111" s="213">
        <v>2241</v>
      </c>
      <c r="J111" s="213">
        <v>4581</v>
      </c>
      <c r="K111" s="207">
        <v>45</v>
      </c>
      <c r="L111" s="207">
        <v>23</v>
      </c>
    </row>
    <row r="112" spans="1:12" ht="10.5" customHeight="1">
      <c r="A112" s="212"/>
      <c r="B112" s="204" t="s">
        <v>57</v>
      </c>
      <c r="C112" s="213">
        <v>2471</v>
      </c>
      <c r="D112" s="213">
        <v>5062</v>
      </c>
      <c r="E112" s="213">
        <v>2309</v>
      </c>
      <c r="F112" s="213">
        <v>2753</v>
      </c>
      <c r="G112" s="214">
        <v>2.0485633346823149</v>
      </c>
      <c r="H112" s="214">
        <v>0.34935305501033842</v>
      </c>
      <c r="I112" s="213">
        <v>2467</v>
      </c>
      <c r="J112" s="213">
        <v>5118</v>
      </c>
      <c r="K112" s="207">
        <v>4</v>
      </c>
      <c r="L112" s="207">
        <v>-56</v>
      </c>
    </row>
    <row r="113" spans="1:12" ht="10.5" customHeight="1">
      <c r="A113" s="212"/>
      <c r="B113" s="204" t="s">
        <v>58</v>
      </c>
      <c r="C113" s="213">
        <v>2743</v>
      </c>
      <c r="D113" s="213">
        <v>4752</v>
      </c>
      <c r="E113" s="213">
        <v>2220</v>
      </c>
      <c r="F113" s="213">
        <v>2532</v>
      </c>
      <c r="G113" s="214">
        <v>1.7324097703244623</v>
      </c>
      <c r="H113" s="214">
        <v>0.32795845859524464</v>
      </c>
      <c r="I113" s="213">
        <v>2770</v>
      </c>
      <c r="J113" s="213">
        <v>4853</v>
      </c>
      <c r="K113" s="207">
        <v>-27</v>
      </c>
      <c r="L113" s="207">
        <v>-101</v>
      </c>
    </row>
    <row r="114" spans="1:12" ht="10.5" customHeight="1">
      <c r="A114" s="212"/>
      <c r="B114" s="204" t="s">
        <v>59</v>
      </c>
      <c r="C114" s="213">
        <v>1580</v>
      </c>
      <c r="D114" s="213">
        <v>2420</v>
      </c>
      <c r="E114" s="213">
        <v>985</v>
      </c>
      <c r="F114" s="213">
        <v>1435</v>
      </c>
      <c r="G114" s="214">
        <v>1.5316455696202531</v>
      </c>
      <c r="H114" s="214">
        <v>0.16701588169202272</v>
      </c>
      <c r="I114" s="213">
        <v>1562</v>
      </c>
      <c r="J114" s="213">
        <v>2434</v>
      </c>
      <c r="K114" s="207">
        <v>18</v>
      </c>
      <c r="L114" s="207">
        <v>-14</v>
      </c>
    </row>
    <row r="115" spans="1:12" ht="10.5" customHeight="1">
      <c r="A115" s="212"/>
      <c r="B115" s="204" t="s">
        <v>60</v>
      </c>
      <c r="C115" s="213">
        <v>1682</v>
      </c>
      <c r="D115" s="213">
        <v>2697</v>
      </c>
      <c r="E115" s="213">
        <v>1186</v>
      </c>
      <c r="F115" s="213">
        <v>1511</v>
      </c>
      <c r="G115" s="214">
        <v>1.603448275862069</v>
      </c>
      <c r="H115" s="214">
        <v>0.18613298881131624</v>
      </c>
      <c r="I115" s="213">
        <v>1707</v>
      </c>
      <c r="J115" s="213">
        <v>2741</v>
      </c>
      <c r="K115" s="207">
        <v>-25</v>
      </c>
      <c r="L115" s="207">
        <v>-44</v>
      </c>
    </row>
    <row r="116" spans="1:12" ht="10.5" customHeight="1">
      <c r="A116" s="212"/>
      <c r="B116" s="204" t="s">
        <v>61</v>
      </c>
      <c r="C116" s="213">
        <v>602</v>
      </c>
      <c r="D116" s="213">
        <v>1100</v>
      </c>
      <c r="E116" s="213">
        <v>451</v>
      </c>
      <c r="F116" s="213">
        <v>649</v>
      </c>
      <c r="G116" s="214">
        <v>1.8272425249169435</v>
      </c>
      <c r="H116" s="214">
        <v>7.5916309860010328E-2</v>
      </c>
      <c r="I116" s="213">
        <v>629</v>
      </c>
      <c r="J116" s="213">
        <v>1150</v>
      </c>
      <c r="K116" s="207">
        <v>-27</v>
      </c>
      <c r="L116" s="207">
        <v>-50</v>
      </c>
    </row>
    <row r="117" spans="1:12" ht="10.5" customHeight="1">
      <c r="A117" s="212"/>
      <c r="B117" s="204" t="s">
        <v>162</v>
      </c>
      <c r="C117" s="213">
        <v>1055</v>
      </c>
      <c r="D117" s="213">
        <v>1681</v>
      </c>
      <c r="E117" s="213">
        <v>755</v>
      </c>
      <c r="F117" s="213">
        <v>926</v>
      </c>
      <c r="G117" s="214">
        <v>1.5933649289099525</v>
      </c>
      <c r="H117" s="214">
        <v>0.11601392443152488</v>
      </c>
      <c r="I117" s="213">
        <v>1062</v>
      </c>
      <c r="J117" s="213">
        <v>1710</v>
      </c>
      <c r="K117" s="207">
        <v>-7</v>
      </c>
      <c r="L117" s="207">
        <v>-29</v>
      </c>
    </row>
    <row r="118" spans="1:12" ht="10.5" customHeight="1">
      <c r="A118" s="212"/>
      <c r="B118" s="204" t="s">
        <v>163</v>
      </c>
      <c r="C118" s="213">
        <v>2277</v>
      </c>
      <c r="D118" s="213">
        <v>3530</v>
      </c>
      <c r="E118" s="213">
        <v>1632</v>
      </c>
      <c r="F118" s="213">
        <v>1898</v>
      </c>
      <c r="G118" s="214">
        <v>1.5502854633289416</v>
      </c>
      <c r="H118" s="214">
        <v>0.24362233982348769</v>
      </c>
      <c r="I118" s="213">
        <v>2326</v>
      </c>
      <c r="J118" s="213">
        <v>3604</v>
      </c>
      <c r="K118" s="207">
        <v>-49</v>
      </c>
      <c r="L118" s="207">
        <v>-74</v>
      </c>
    </row>
    <row r="119" spans="1:12" ht="6" customHeight="1">
      <c r="A119" s="212"/>
      <c r="B119" s="204"/>
      <c r="C119" s="203"/>
      <c r="D119" s="203"/>
      <c r="E119" s="203"/>
      <c r="F119" s="203"/>
      <c r="G119" s="214"/>
      <c r="H119" s="220"/>
      <c r="I119" s="220"/>
      <c r="J119" s="203"/>
      <c r="K119" s="205"/>
      <c r="L119" s="205"/>
    </row>
    <row r="120" spans="1:12" s="196" customFormat="1" ht="10.5" customHeight="1">
      <c r="A120" s="242" t="s">
        <v>11</v>
      </c>
      <c r="B120" s="243"/>
      <c r="C120" s="223">
        <v>64987</v>
      </c>
      <c r="D120" s="223">
        <v>132972</v>
      </c>
      <c r="E120" s="223">
        <v>62316</v>
      </c>
      <c r="F120" s="223">
        <v>70656</v>
      </c>
      <c r="G120" s="222">
        <v>2.0461323033837537</v>
      </c>
      <c r="H120" s="224">
        <v>9.1770395951866295</v>
      </c>
      <c r="I120" s="223">
        <v>64802</v>
      </c>
      <c r="J120" s="223">
        <v>134253</v>
      </c>
      <c r="K120" s="223">
        <v>185</v>
      </c>
      <c r="L120" s="223">
        <v>-1281</v>
      </c>
    </row>
    <row r="121" spans="1:12" ht="10.5" customHeight="1">
      <c r="A121" s="212"/>
      <c r="B121" s="204" t="s">
        <v>62</v>
      </c>
      <c r="C121" s="205">
        <v>6441</v>
      </c>
      <c r="D121" s="205">
        <v>12272</v>
      </c>
      <c r="E121" s="205">
        <v>5593</v>
      </c>
      <c r="F121" s="205">
        <v>6679</v>
      </c>
      <c r="G121" s="214">
        <v>1.9052942089737619</v>
      </c>
      <c r="H121" s="206">
        <v>0.84694995872913337</v>
      </c>
      <c r="I121" s="205">
        <v>6377</v>
      </c>
      <c r="J121" s="205">
        <v>12323</v>
      </c>
      <c r="K121" s="207">
        <v>64</v>
      </c>
      <c r="L121" s="207">
        <v>-51</v>
      </c>
    </row>
    <row r="122" spans="1:12" ht="10.5" customHeight="1">
      <c r="A122" s="212"/>
      <c r="B122" s="204" t="s">
        <v>63</v>
      </c>
      <c r="C122" s="205">
        <v>4846</v>
      </c>
      <c r="D122" s="205">
        <v>10555</v>
      </c>
      <c r="E122" s="205">
        <v>4971</v>
      </c>
      <c r="F122" s="205">
        <v>5584</v>
      </c>
      <c r="G122" s="214">
        <v>2.178085018572018</v>
      </c>
      <c r="H122" s="206">
        <v>0.72845150052037178</v>
      </c>
      <c r="I122" s="205">
        <v>4849</v>
      </c>
      <c r="J122" s="205">
        <v>10713</v>
      </c>
      <c r="K122" s="207">
        <v>-3</v>
      </c>
      <c r="L122" s="207">
        <v>-158</v>
      </c>
    </row>
    <row r="123" spans="1:12" ht="10.5" customHeight="1">
      <c r="A123" s="212"/>
      <c r="B123" s="204" t="s">
        <v>64</v>
      </c>
      <c r="C123" s="205">
        <v>6175</v>
      </c>
      <c r="D123" s="205">
        <v>12283</v>
      </c>
      <c r="E123" s="205">
        <v>5874</v>
      </c>
      <c r="F123" s="205">
        <v>6409</v>
      </c>
      <c r="G123" s="214">
        <v>1.9891497975708503</v>
      </c>
      <c r="H123" s="206">
        <v>0.8477091218277335</v>
      </c>
      <c r="I123" s="205">
        <v>6142</v>
      </c>
      <c r="J123" s="205">
        <v>12361</v>
      </c>
      <c r="K123" s="207">
        <v>33</v>
      </c>
      <c r="L123" s="207">
        <v>-78</v>
      </c>
    </row>
    <row r="124" spans="1:12" ht="10.5" customHeight="1">
      <c r="A124" s="212"/>
      <c r="B124" s="204" t="s">
        <v>65</v>
      </c>
      <c r="C124" s="205">
        <v>2849</v>
      </c>
      <c r="D124" s="205">
        <v>5625</v>
      </c>
      <c r="E124" s="205">
        <v>2514</v>
      </c>
      <c r="F124" s="205">
        <v>3111</v>
      </c>
      <c r="G124" s="214">
        <v>1.9743769743769743</v>
      </c>
      <c r="H124" s="206">
        <v>0.38820840269323464</v>
      </c>
      <c r="I124" s="205">
        <v>2885</v>
      </c>
      <c r="J124" s="205">
        <v>5736</v>
      </c>
      <c r="K124" s="207">
        <v>-36</v>
      </c>
      <c r="L124" s="207">
        <v>-111</v>
      </c>
    </row>
    <row r="125" spans="1:12" ht="10.5" customHeight="1">
      <c r="A125" s="212"/>
      <c r="B125" s="204" t="s">
        <v>66</v>
      </c>
      <c r="C125" s="205">
        <v>4363</v>
      </c>
      <c r="D125" s="205">
        <v>7958</v>
      </c>
      <c r="E125" s="205">
        <v>3556</v>
      </c>
      <c r="F125" s="205">
        <v>4402</v>
      </c>
      <c r="G125" s="214">
        <v>1.8239743295897319</v>
      </c>
      <c r="H125" s="206">
        <v>0.54921999442360203</v>
      </c>
      <c r="I125" s="205">
        <v>4283</v>
      </c>
      <c r="J125" s="205">
        <v>7921</v>
      </c>
      <c r="K125" s="207">
        <v>80</v>
      </c>
      <c r="L125" s="207">
        <v>37</v>
      </c>
    </row>
    <row r="126" spans="1:12" ht="10.5" customHeight="1">
      <c r="A126" s="212"/>
      <c r="B126" s="204" t="s">
        <v>67</v>
      </c>
      <c r="C126" s="205">
        <v>4162</v>
      </c>
      <c r="D126" s="205">
        <v>8822</v>
      </c>
      <c r="E126" s="205">
        <v>4043</v>
      </c>
      <c r="F126" s="205">
        <v>4779</v>
      </c>
      <c r="G126" s="214">
        <v>2.1196540124939931</v>
      </c>
      <c r="H126" s="206">
        <v>0.60884880507728278</v>
      </c>
      <c r="I126" s="205">
        <v>4134</v>
      </c>
      <c r="J126" s="205">
        <v>8906</v>
      </c>
      <c r="K126" s="207">
        <v>28</v>
      </c>
      <c r="L126" s="207">
        <v>-84</v>
      </c>
    </row>
    <row r="127" spans="1:12" ht="10.5" customHeight="1">
      <c r="A127" s="212"/>
      <c r="B127" s="204" t="s">
        <v>68</v>
      </c>
      <c r="C127" s="205">
        <v>4140</v>
      </c>
      <c r="D127" s="205">
        <v>8111</v>
      </c>
      <c r="E127" s="205">
        <v>3869</v>
      </c>
      <c r="F127" s="205">
        <v>4242</v>
      </c>
      <c r="G127" s="214">
        <v>1.9591787439613526</v>
      </c>
      <c r="H127" s="206">
        <v>0.55977926297685787</v>
      </c>
      <c r="I127" s="205">
        <v>4165</v>
      </c>
      <c r="J127" s="205">
        <v>8254</v>
      </c>
      <c r="K127" s="207">
        <v>-25</v>
      </c>
      <c r="L127" s="207">
        <v>-143</v>
      </c>
    </row>
    <row r="128" spans="1:12" ht="10.5" customHeight="1">
      <c r="A128" s="212"/>
      <c r="B128" s="204" t="s">
        <v>69</v>
      </c>
      <c r="C128" s="205">
        <v>5370</v>
      </c>
      <c r="D128" s="205">
        <v>11776</v>
      </c>
      <c r="E128" s="205">
        <v>5690</v>
      </c>
      <c r="F128" s="205">
        <v>6086</v>
      </c>
      <c r="G128" s="214">
        <v>2.19292364990689</v>
      </c>
      <c r="H128" s="206">
        <v>0.81271860446498323</v>
      </c>
      <c r="I128" s="205">
        <v>5412</v>
      </c>
      <c r="J128" s="205">
        <v>11970</v>
      </c>
      <c r="K128" s="207">
        <v>-42</v>
      </c>
      <c r="L128" s="207">
        <v>-194</v>
      </c>
    </row>
    <row r="129" spans="1:12" ht="10.5" customHeight="1">
      <c r="A129" s="212"/>
      <c r="B129" s="204" t="s">
        <v>70</v>
      </c>
      <c r="C129" s="205">
        <v>8276</v>
      </c>
      <c r="D129" s="205">
        <v>17183</v>
      </c>
      <c r="E129" s="205">
        <v>8422</v>
      </c>
      <c r="F129" s="205">
        <v>8761</v>
      </c>
      <c r="G129" s="214">
        <v>2.0762445625906234</v>
      </c>
      <c r="H129" s="206">
        <v>1.1858817748405068</v>
      </c>
      <c r="I129" s="205">
        <v>8239</v>
      </c>
      <c r="J129" s="205">
        <v>17332</v>
      </c>
      <c r="K129" s="207">
        <v>37</v>
      </c>
      <c r="L129" s="207">
        <v>-149</v>
      </c>
    </row>
    <row r="130" spans="1:12" ht="10.5" customHeight="1">
      <c r="A130" s="212"/>
      <c r="B130" s="204" t="s">
        <v>164</v>
      </c>
      <c r="C130" s="205">
        <v>5085</v>
      </c>
      <c r="D130" s="205">
        <v>10773</v>
      </c>
      <c r="E130" s="205">
        <v>5076</v>
      </c>
      <c r="F130" s="205">
        <v>5697</v>
      </c>
      <c r="G130" s="214">
        <v>2.1185840707964601</v>
      </c>
      <c r="H130" s="206">
        <v>0.74349673283808293</v>
      </c>
      <c r="I130" s="205">
        <v>5055</v>
      </c>
      <c r="J130" s="205">
        <v>10866</v>
      </c>
      <c r="K130" s="207">
        <v>30</v>
      </c>
      <c r="L130" s="207">
        <v>-93</v>
      </c>
    </row>
    <row r="131" spans="1:12" ht="10.5" customHeight="1">
      <c r="A131" s="212"/>
      <c r="B131" s="204" t="s">
        <v>165</v>
      </c>
      <c r="C131" s="205">
        <v>5047</v>
      </c>
      <c r="D131" s="205">
        <v>10976</v>
      </c>
      <c r="E131" s="205">
        <v>5283</v>
      </c>
      <c r="F131" s="205">
        <v>5693</v>
      </c>
      <c r="G131" s="214">
        <v>2.174757281553398</v>
      </c>
      <c r="H131" s="206">
        <v>0.75750674274861207</v>
      </c>
      <c r="I131" s="205">
        <v>5068</v>
      </c>
      <c r="J131" s="205">
        <v>11189</v>
      </c>
      <c r="K131" s="207">
        <v>-21</v>
      </c>
      <c r="L131" s="207">
        <v>-213</v>
      </c>
    </row>
    <row r="132" spans="1:12" ht="10.5" customHeight="1">
      <c r="A132" s="212"/>
      <c r="B132" s="204" t="s">
        <v>166</v>
      </c>
      <c r="C132" s="205">
        <v>4673</v>
      </c>
      <c r="D132" s="205">
        <v>10242</v>
      </c>
      <c r="E132" s="205">
        <v>4559</v>
      </c>
      <c r="F132" s="205">
        <v>5683</v>
      </c>
      <c r="G132" s="214">
        <v>2.1917397817248019</v>
      </c>
      <c r="H132" s="206">
        <v>0.70684985962384161</v>
      </c>
      <c r="I132" s="205">
        <v>4674</v>
      </c>
      <c r="J132" s="205">
        <v>10305</v>
      </c>
      <c r="K132" s="207">
        <v>-1</v>
      </c>
      <c r="L132" s="207">
        <v>-63</v>
      </c>
    </row>
    <row r="133" spans="1:12" ht="10.5" customHeight="1">
      <c r="A133" s="212"/>
      <c r="B133" s="204" t="s">
        <v>167</v>
      </c>
      <c r="C133" s="205">
        <v>3560</v>
      </c>
      <c r="D133" s="205">
        <v>6396</v>
      </c>
      <c r="E133" s="205">
        <v>2866</v>
      </c>
      <c r="F133" s="205">
        <v>3530</v>
      </c>
      <c r="G133" s="214">
        <v>1.7966292134831461</v>
      </c>
      <c r="H133" s="206">
        <v>0.44141883442238727</v>
      </c>
      <c r="I133" s="205">
        <v>3519</v>
      </c>
      <c r="J133" s="205">
        <v>6377</v>
      </c>
      <c r="K133" s="207">
        <v>41</v>
      </c>
      <c r="L133" s="207">
        <v>19</v>
      </c>
    </row>
    <row r="134" spans="1:12" ht="6" customHeight="1">
      <c r="A134" s="212"/>
      <c r="B134" s="204"/>
      <c r="C134" s="205"/>
      <c r="D134" s="205"/>
      <c r="E134" s="205"/>
      <c r="F134" s="205"/>
      <c r="G134" s="214"/>
      <c r="H134" s="225"/>
      <c r="I134" s="205"/>
      <c r="J134" s="205"/>
      <c r="K134" s="205"/>
      <c r="L134" s="205"/>
    </row>
    <row r="135" spans="1:12" ht="10.5" customHeight="1">
      <c r="A135" s="242" t="s">
        <v>12</v>
      </c>
      <c r="B135" s="243"/>
      <c r="C135" s="223">
        <v>49283</v>
      </c>
      <c r="D135" s="223">
        <v>82627</v>
      </c>
      <c r="E135" s="223">
        <v>38030</v>
      </c>
      <c r="F135" s="223">
        <v>44597</v>
      </c>
      <c r="G135" s="222">
        <v>1.6765821885842989</v>
      </c>
      <c r="H135" s="224">
        <v>5.7024881225482478</v>
      </c>
      <c r="I135" s="223">
        <v>48481</v>
      </c>
      <c r="J135" s="223">
        <v>82391</v>
      </c>
      <c r="K135" s="223">
        <v>802</v>
      </c>
      <c r="L135" s="223">
        <v>236</v>
      </c>
    </row>
    <row r="136" spans="1:12" ht="10.5" customHeight="1">
      <c r="A136" s="212"/>
      <c r="B136" s="204" t="s">
        <v>71</v>
      </c>
      <c r="C136" s="205">
        <v>2338</v>
      </c>
      <c r="D136" s="205">
        <v>3635</v>
      </c>
      <c r="E136" s="205">
        <v>1585</v>
      </c>
      <c r="F136" s="205">
        <v>2050</v>
      </c>
      <c r="G136" s="214">
        <v>1.5547476475620188</v>
      </c>
      <c r="H136" s="206">
        <v>0.25086889667376139</v>
      </c>
      <c r="I136" s="205">
        <v>2245</v>
      </c>
      <c r="J136" s="205">
        <v>3540</v>
      </c>
      <c r="K136" s="207">
        <v>93</v>
      </c>
      <c r="L136" s="207">
        <v>95</v>
      </c>
    </row>
    <row r="137" spans="1:12" s="196" customFormat="1" ht="10.5" customHeight="1">
      <c r="A137" s="212"/>
      <c r="B137" s="204" t="s">
        <v>72</v>
      </c>
      <c r="C137" s="205">
        <v>1468</v>
      </c>
      <c r="D137" s="205">
        <v>2371</v>
      </c>
      <c r="E137" s="205">
        <v>1034</v>
      </c>
      <c r="F137" s="205">
        <v>1337</v>
      </c>
      <c r="G137" s="214">
        <v>1.6151226158038148</v>
      </c>
      <c r="H137" s="206">
        <v>0.163634155161895</v>
      </c>
      <c r="I137" s="205">
        <v>1427</v>
      </c>
      <c r="J137" s="205">
        <v>2346</v>
      </c>
      <c r="K137" s="207">
        <v>41</v>
      </c>
      <c r="L137" s="207">
        <v>25</v>
      </c>
    </row>
    <row r="138" spans="1:12" ht="10.5" customHeight="1">
      <c r="A138" s="212"/>
      <c r="B138" s="204" t="s">
        <v>73</v>
      </c>
      <c r="C138" s="205">
        <v>1742</v>
      </c>
      <c r="D138" s="205">
        <v>2676</v>
      </c>
      <c r="E138" s="205">
        <v>1268</v>
      </c>
      <c r="F138" s="205">
        <v>1408</v>
      </c>
      <c r="G138" s="206">
        <v>1.5361653272101032</v>
      </c>
      <c r="H138" s="206">
        <v>0.18468367744126149</v>
      </c>
      <c r="I138" s="205">
        <v>1672</v>
      </c>
      <c r="J138" s="205">
        <v>2627</v>
      </c>
      <c r="K138" s="207">
        <v>70</v>
      </c>
      <c r="L138" s="207">
        <v>49</v>
      </c>
    </row>
    <row r="139" spans="1:12" ht="10.5" customHeight="1">
      <c r="A139" s="212"/>
      <c r="B139" s="204" t="s">
        <v>74</v>
      </c>
      <c r="C139" s="205">
        <v>2444</v>
      </c>
      <c r="D139" s="205">
        <v>3373</v>
      </c>
      <c r="E139" s="205">
        <v>1517</v>
      </c>
      <c r="F139" s="205">
        <v>1856</v>
      </c>
      <c r="G139" s="206">
        <v>1.3801145662847791</v>
      </c>
      <c r="H139" s="206">
        <v>0.23278701196164983</v>
      </c>
      <c r="I139" s="205">
        <v>2421</v>
      </c>
      <c r="J139" s="205">
        <v>3368</v>
      </c>
      <c r="K139" s="207">
        <v>23</v>
      </c>
      <c r="L139" s="207">
        <v>5</v>
      </c>
    </row>
    <row r="140" spans="1:12" ht="10.5" customHeight="1">
      <c r="A140" s="212"/>
      <c r="B140" s="204" t="s">
        <v>75</v>
      </c>
      <c r="C140" s="205">
        <v>1272</v>
      </c>
      <c r="D140" s="205">
        <v>1955</v>
      </c>
      <c r="E140" s="205">
        <v>925</v>
      </c>
      <c r="F140" s="205">
        <v>1030</v>
      </c>
      <c r="G140" s="206">
        <v>1.5369496855345912</v>
      </c>
      <c r="H140" s="206">
        <v>0.134923987069382</v>
      </c>
      <c r="I140" s="205">
        <v>1237</v>
      </c>
      <c r="J140" s="205">
        <v>1926</v>
      </c>
      <c r="K140" s="207">
        <v>35</v>
      </c>
      <c r="L140" s="207">
        <v>29</v>
      </c>
    </row>
    <row r="141" spans="1:12" ht="10.5" customHeight="1">
      <c r="A141" s="212"/>
      <c r="B141" s="204" t="s">
        <v>76</v>
      </c>
      <c r="C141" s="205">
        <v>463</v>
      </c>
      <c r="D141" s="205">
        <v>699</v>
      </c>
      <c r="E141" s="205">
        <v>342</v>
      </c>
      <c r="F141" s="205">
        <v>357</v>
      </c>
      <c r="G141" s="206">
        <v>1.5097192224622029</v>
      </c>
      <c r="H141" s="206">
        <v>4.8241364174679287E-2</v>
      </c>
      <c r="I141" s="205">
        <v>444</v>
      </c>
      <c r="J141" s="205">
        <v>691</v>
      </c>
      <c r="K141" s="207">
        <v>19</v>
      </c>
      <c r="L141" s="207">
        <v>8</v>
      </c>
    </row>
    <row r="142" spans="1:12" ht="10.5" customHeight="1">
      <c r="A142" s="212"/>
      <c r="B142" s="204" t="s">
        <v>77</v>
      </c>
      <c r="C142" s="205">
        <v>2308</v>
      </c>
      <c r="D142" s="205">
        <v>4499</v>
      </c>
      <c r="E142" s="205">
        <v>2218</v>
      </c>
      <c r="F142" s="205">
        <v>2281</v>
      </c>
      <c r="G142" s="206">
        <v>1.9493067590987869</v>
      </c>
      <c r="H142" s="206">
        <v>0.3104977073274422</v>
      </c>
      <c r="I142" s="205">
        <v>2323</v>
      </c>
      <c r="J142" s="205">
        <v>4579</v>
      </c>
      <c r="K142" s="207">
        <v>-15</v>
      </c>
      <c r="L142" s="207">
        <v>-80</v>
      </c>
    </row>
    <row r="143" spans="1:12" ht="10.5" customHeight="1">
      <c r="A143" s="212"/>
      <c r="B143" s="204" t="s">
        <v>78</v>
      </c>
      <c r="C143" s="205">
        <v>3769</v>
      </c>
      <c r="D143" s="205">
        <v>7961</v>
      </c>
      <c r="E143" s="205">
        <v>3820</v>
      </c>
      <c r="F143" s="205">
        <v>4141</v>
      </c>
      <c r="G143" s="206">
        <v>2.1122313611037411</v>
      </c>
      <c r="H143" s="206">
        <v>0.54942703890503841</v>
      </c>
      <c r="I143" s="205">
        <v>3754</v>
      </c>
      <c r="J143" s="205">
        <v>8036</v>
      </c>
      <c r="K143" s="207">
        <v>15</v>
      </c>
      <c r="L143" s="207">
        <v>-75</v>
      </c>
    </row>
    <row r="144" spans="1:12" ht="10.5" customHeight="1">
      <c r="A144" s="212"/>
      <c r="B144" s="204" t="s">
        <v>79</v>
      </c>
      <c r="C144" s="205">
        <v>2227</v>
      </c>
      <c r="D144" s="205">
        <v>4131</v>
      </c>
      <c r="E144" s="205">
        <v>1971</v>
      </c>
      <c r="F144" s="205">
        <v>2160</v>
      </c>
      <c r="G144" s="206">
        <v>1.8549618320610688</v>
      </c>
      <c r="H144" s="206">
        <v>0.28510025093791147</v>
      </c>
      <c r="I144" s="205">
        <v>2212</v>
      </c>
      <c r="J144" s="205">
        <v>4172</v>
      </c>
      <c r="K144" s="207">
        <v>15</v>
      </c>
      <c r="L144" s="207">
        <v>-41</v>
      </c>
    </row>
    <row r="145" spans="1:12" ht="10.5" customHeight="1">
      <c r="A145" s="212"/>
      <c r="B145" s="204" t="s">
        <v>168</v>
      </c>
      <c r="C145" s="205">
        <v>4310</v>
      </c>
      <c r="D145" s="205">
        <v>8824</v>
      </c>
      <c r="E145" s="205">
        <v>4156</v>
      </c>
      <c r="F145" s="205">
        <v>4668</v>
      </c>
      <c r="G145" s="206">
        <v>2.0473317865429235</v>
      </c>
      <c r="H145" s="206">
        <v>0.60898683473157367</v>
      </c>
      <c r="I145" s="205">
        <v>4209</v>
      </c>
      <c r="J145" s="205">
        <v>8819</v>
      </c>
      <c r="K145" s="207">
        <v>101</v>
      </c>
      <c r="L145" s="207">
        <v>5</v>
      </c>
    </row>
    <row r="146" spans="1:12" ht="10.5" customHeight="1">
      <c r="A146" s="212"/>
      <c r="B146" s="204" t="s">
        <v>169</v>
      </c>
      <c r="C146" s="205">
        <v>3213</v>
      </c>
      <c r="D146" s="205">
        <v>6527</v>
      </c>
      <c r="E146" s="205">
        <v>3014</v>
      </c>
      <c r="F146" s="205">
        <v>3513</v>
      </c>
      <c r="G146" s="206">
        <v>2.0314347961406787</v>
      </c>
      <c r="H146" s="206">
        <v>0.45045977677844307</v>
      </c>
      <c r="I146" s="205">
        <v>3188</v>
      </c>
      <c r="J146" s="205">
        <v>6549</v>
      </c>
      <c r="K146" s="207">
        <v>25</v>
      </c>
      <c r="L146" s="207">
        <v>-22</v>
      </c>
    </row>
    <row r="147" spans="1:12" ht="10.5" customHeight="1">
      <c r="A147" s="212"/>
      <c r="B147" s="204" t="s">
        <v>170</v>
      </c>
      <c r="C147" s="205">
        <v>1380</v>
      </c>
      <c r="D147" s="205">
        <v>2389</v>
      </c>
      <c r="E147" s="205">
        <v>1075</v>
      </c>
      <c r="F147" s="205">
        <v>1314</v>
      </c>
      <c r="G147" s="206">
        <v>1.731159420289855</v>
      </c>
      <c r="H147" s="206">
        <v>0.16487642205051334</v>
      </c>
      <c r="I147" s="205">
        <v>1364</v>
      </c>
      <c r="J147" s="205">
        <v>2382</v>
      </c>
      <c r="K147" s="207">
        <v>16</v>
      </c>
      <c r="L147" s="207">
        <v>7</v>
      </c>
    </row>
    <row r="148" spans="1:12" ht="10.5" customHeight="1">
      <c r="A148" s="212"/>
      <c r="B148" s="204" t="s">
        <v>171</v>
      </c>
      <c r="C148" s="205">
        <v>3027</v>
      </c>
      <c r="D148" s="205">
        <v>5000</v>
      </c>
      <c r="E148" s="205">
        <v>2188</v>
      </c>
      <c r="F148" s="205">
        <v>2812</v>
      </c>
      <c r="G148" s="206">
        <v>1.6518004625041296</v>
      </c>
      <c r="H148" s="206">
        <v>0.34507413572731965</v>
      </c>
      <c r="I148" s="205">
        <v>2993</v>
      </c>
      <c r="J148" s="205">
        <v>5001</v>
      </c>
      <c r="K148" s="207">
        <v>34</v>
      </c>
      <c r="L148" s="207">
        <v>-1</v>
      </c>
    </row>
    <row r="149" spans="1:12" ht="10.5" customHeight="1">
      <c r="A149" s="212"/>
      <c r="B149" s="204" t="s">
        <v>172</v>
      </c>
      <c r="C149" s="205">
        <v>2956</v>
      </c>
      <c r="D149" s="205">
        <v>4324</v>
      </c>
      <c r="E149" s="205">
        <v>1981</v>
      </c>
      <c r="F149" s="205">
        <v>2343</v>
      </c>
      <c r="G149" s="206">
        <v>1.4627875507442489</v>
      </c>
      <c r="H149" s="206">
        <v>0.29842011257698603</v>
      </c>
      <c r="I149" s="205">
        <v>2884</v>
      </c>
      <c r="J149" s="205">
        <v>4262</v>
      </c>
      <c r="K149" s="207">
        <v>72</v>
      </c>
      <c r="L149" s="207">
        <v>62</v>
      </c>
    </row>
    <row r="150" spans="1:12" ht="10.5" customHeight="1">
      <c r="A150" s="212"/>
      <c r="B150" s="204" t="s">
        <v>173</v>
      </c>
      <c r="C150" s="205">
        <v>3098</v>
      </c>
      <c r="D150" s="205">
        <v>4581</v>
      </c>
      <c r="E150" s="205">
        <v>1993</v>
      </c>
      <c r="F150" s="205">
        <v>2588</v>
      </c>
      <c r="G150" s="206">
        <v>1.4786959328599096</v>
      </c>
      <c r="H150" s="206">
        <v>0.3161569231533703</v>
      </c>
      <c r="I150" s="205">
        <v>2998</v>
      </c>
      <c r="J150" s="205">
        <v>4484</v>
      </c>
      <c r="K150" s="207">
        <v>100</v>
      </c>
      <c r="L150" s="207">
        <v>97</v>
      </c>
    </row>
    <row r="151" spans="1:12" ht="10.5" customHeight="1">
      <c r="A151" s="212"/>
      <c r="B151" s="204" t="s">
        <v>174</v>
      </c>
      <c r="C151" s="205">
        <v>2053</v>
      </c>
      <c r="D151" s="205">
        <v>3069</v>
      </c>
      <c r="E151" s="205">
        <v>1355</v>
      </c>
      <c r="F151" s="205">
        <v>1714</v>
      </c>
      <c r="G151" s="206">
        <v>1.4948855333658062</v>
      </c>
      <c r="H151" s="206">
        <v>0.21180650450942884</v>
      </c>
      <c r="I151" s="205">
        <v>2024</v>
      </c>
      <c r="J151" s="205">
        <v>3054</v>
      </c>
      <c r="K151" s="207">
        <v>29</v>
      </c>
      <c r="L151" s="207">
        <v>15</v>
      </c>
    </row>
    <row r="152" spans="1:12" ht="10.5" customHeight="1">
      <c r="A152" s="212"/>
      <c r="B152" s="204" t="s">
        <v>175</v>
      </c>
      <c r="C152" s="205">
        <v>1961</v>
      </c>
      <c r="D152" s="205">
        <v>2997</v>
      </c>
      <c r="E152" s="205">
        <v>1357</v>
      </c>
      <c r="F152" s="205">
        <v>1640</v>
      </c>
      <c r="G152" s="206">
        <v>1.5283018867924529</v>
      </c>
      <c r="H152" s="206">
        <v>0.20683743695495541</v>
      </c>
      <c r="I152" s="205">
        <v>1919</v>
      </c>
      <c r="J152" s="205">
        <v>2927</v>
      </c>
      <c r="K152" s="207">
        <v>42</v>
      </c>
      <c r="L152" s="207">
        <v>70</v>
      </c>
    </row>
    <row r="153" spans="1:12" ht="10.5" customHeight="1">
      <c r="A153" s="212"/>
      <c r="B153" s="204" t="s">
        <v>176</v>
      </c>
      <c r="C153" s="205">
        <v>1420</v>
      </c>
      <c r="D153" s="205">
        <v>2046</v>
      </c>
      <c r="E153" s="205">
        <v>938</v>
      </c>
      <c r="F153" s="205">
        <v>1108</v>
      </c>
      <c r="G153" s="206">
        <v>1.4408450704225353</v>
      </c>
      <c r="H153" s="206">
        <v>0.14120433633961921</v>
      </c>
      <c r="I153" s="205">
        <v>1374</v>
      </c>
      <c r="J153" s="205">
        <v>2006</v>
      </c>
      <c r="K153" s="207">
        <v>46</v>
      </c>
      <c r="L153" s="207">
        <v>40</v>
      </c>
    </row>
    <row r="154" spans="1:12" ht="10.5" customHeight="1">
      <c r="A154" s="212"/>
      <c r="B154" s="204" t="s">
        <v>177</v>
      </c>
      <c r="C154" s="205">
        <v>1470</v>
      </c>
      <c r="D154" s="205">
        <v>2090</v>
      </c>
      <c r="E154" s="205">
        <v>945</v>
      </c>
      <c r="F154" s="205">
        <v>1145</v>
      </c>
      <c r="G154" s="206">
        <v>1.4217687074829932</v>
      </c>
      <c r="H154" s="206">
        <v>0.14424098873401961</v>
      </c>
      <c r="I154" s="205">
        <v>1488</v>
      </c>
      <c r="J154" s="205">
        <v>2133</v>
      </c>
      <c r="K154" s="207">
        <v>-18</v>
      </c>
      <c r="L154" s="207">
        <v>-43</v>
      </c>
    </row>
    <row r="155" spans="1:12" ht="10.5" customHeight="1">
      <c r="A155" s="212"/>
      <c r="B155" s="204" t="s">
        <v>178</v>
      </c>
      <c r="C155" s="205">
        <v>3202</v>
      </c>
      <c r="D155" s="205">
        <v>4563</v>
      </c>
      <c r="E155" s="205">
        <v>2033</v>
      </c>
      <c r="F155" s="205">
        <v>2530</v>
      </c>
      <c r="G155" s="206">
        <v>1.425046845721424</v>
      </c>
      <c r="H155" s="206">
        <v>0.3149146562647519</v>
      </c>
      <c r="I155" s="205">
        <v>3154</v>
      </c>
      <c r="J155" s="205">
        <v>4525</v>
      </c>
      <c r="K155" s="207">
        <v>48</v>
      </c>
      <c r="L155" s="207">
        <v>38</v>
      </c>
    </row>
    <row r="156" spans="1:12" ht="10.5" customHeight="1">
      <c r="A156" s="212"/>
      <c r="B156" s="204" t="s">
        <v>179</v>
      </c>
      <c r="C156" s="205">
        <v>1141</v>
      </c>
      <c r="D156" s="205">
        <v>1917</v>
      </c>
      <c r="E156" s="205">
        <v>888</v>
      </c>
      <c r="F156" s="205">
        <v>1029</v>
      </c>
      <c r="G156" s="206">
        <v>1.6801051709027168</v>
      </c>
      <c r="H156" s="206">
        <v>0.13230142363785435</v>
      </c>
      <c r="I156" s="205">
        <v>1141</v>
      </c>
      <c r="J156" s="205">
        <v>1942</v>
      </c>
      <c r="K156" s="207">
        <v>0</v>
      </c>
      <c r="L156" s="207">
        <v>-25</v>
      </c>
    </row>
    <row r="157" spans="1:12" ht="10.5" customHeight="1">
      <c r="A157" s="212"/>
      <c r="B157" s="204" t="s">
        <v>180</v>
      </c>
      <c r="C157" s="205">
        <v>1207</v>
      </c>
      <c r="D157" s="205">
        <v>1716</v>
      </c>
      <c r="E157" s="205">
        <v>841</v>
      </c>
      <c r="F157" s="205">
        <v>875</v>
      </c>
      <c r="G157" s="206">
        <v>1.4217067108533554</v>
      </c>
      <c r="H157" s="206">
        <v>0.1184294433816161</v>
      </c>
      <c r="I157" s="205">
        <v>1181</v>
      </c>
      <c r="J157" s="205">
        <v>1705</v>
      </c>
      <c r="K157" s="207">
        <v>26</v>
      </c>
      <c r="L157" s="207">
        <v>11</v>
      </c>
    </row>
    <row r="158" spans="1:12" ht="10.5" customHeight="1">
      <c r="A158" s="212"/>
      <c r="B158" s="204" t="s">
        <v>181</v>
      </c>
      <c r="C158" s="205">
        <v>814</v>
      </c>
      <c r="D158" s="205">
        <v>1284</v>
      </c>
      <c r="E158" s="205">
        <v>586</v>
      </c>
      <c r="F158" s="205">
        <v>698</v>
      </c>
      <c r="G158" s="206">
        <v>1.5773955773955775</v>
      </c>
      <c r="H158" s="206">
        <v>8.8615038054775691E-2</v>
      </c>
      <c r="I158" s="205">
        <v>829</v>
      </c>
      <c r="J158" s="205">
        <v>1317</v>
      </c>
      <c r="K158" s="207">
        <v>-15</v>
      </c>
      <c r="L158" s="207">
        <v>-33</v>
      </c>
    </row>
    <row r="159" spans="1:12" ht="6" customHeight="1">
      <c r="A159" s="212"/>
      <c r="B159" s="204"/>
      <c r="C159" s="203"/>
      <c r="D159" s="203"/>
      <c r="E159" s="203"/>
      <c r="F159" s="203"/>
      <c r="G159" s="206"/>
      <c r="H159" s="220"/>
      <c r="I159" s="220"/>
      <c r="J159" s="203"/>
      <c r="K159" s="205"/>
      <c r="L159" s="205"/>
    </row>
    <row r="160" spans="1:12" s="196" customFormat="1" ht="10.5" customHeight="1">
      <c r="A160" s="242" t="s">
        <v>182</v>
      </c>
      <c r="B160" s="243"/>
      <c r="C160" s="223">
        <v>51865</v>
      </c>
      <c r="D160" s="223">
        <v>101628</v>
      </c>
      <c r="E160" s="223">
        <v>50479</v>
      </c>
      <c r="F160" s="223">
        <v>51149</v>
      </c>
      <c r="G160" s="194">
        <v>1.9594717053889907</v>
      </c>
      <c r="H160" s="224">
        <v>7.013838853139208</v>
      </c>
      <c r="I160" s="223">
        <v>50994</v>
      </c>
      <c r="J160" s="223">
        <v>101708</v>
      </c>
      <c r="K160" s="223">
        <v>871</v>
      </c>
      <c r="L160" s="223">
        <v>-80</v>
      </c>
    </row>
    <row r="161" spans="1:12" ht="10.5" customHeight="1">
      <c r="A161" s="212"/>
      <c r="B161" s="204" t="s">
        <v>80</v>
      </c>
      <c r="C161" s="205">
        <v>3659</v>
      </c>
      <c r="D161" s="205">
        <v>7044</v>
      </c>
      <c r="E161" s="205">
        <v>3498</v>
      </c>
      <c r="F161" s="205">
        <v>3546</v>
      </c>
      <c r="G161" s="206">
        <v>1.9251161519540858</v>
      </c>
      <c r="H161" s="206">
        <v>0.48614044241264792</v>
      </c>
      <c r="I161" s="205">
        <v>3613</v>
      </c>
      <c r="J161" s="205">
        <v>7051</v>
      </c>
      <c r="K161" s="207">
        <v>46</v>
      </c>
      <c r="L161" s="207">
        <v>-7</v>
      </c>
    </row>
    <row r="162" spans="1:12" ht="10.5" customHeight="1">
      <c r="A162" s="212"/>
      <c r="B162" s="204" t="s">
        <v>81</v>
      </c>
      <c r="C162" s="205">
        <v>1450</v>
      </c>
      <c r="D162" s="205">
        <v>2951</v>
      </c>
      <c r="E162" s="205">
        <v>1429</v>
      </c>
      <c r="F162" s="205">
        <v>1522</v>
      </c>
      <c r="G162" s="206">
        <v>2.0351724137931035</v>
      </c>
      <c r="H162" s="206">
        <v>0.20366275490626404</v>
      </c>
      <c r="I162" s="205">
        <v>1407</v>
      </c>
      <c r="J162" s="205">
        <v>2953</v>
      </c>
      <c r="K162" s="207">
        <v>43</v>
      </c>
      <c r="L162" s="207">
        <v>-2</v>
      </c>
    </row>
    <row r="163" spans="1:12" ht="10.5" customHeight="1">
      <c r="A163" s="212"/>
      <c r="B163" s="204" t="s">
        <v>76</v>
      </c>
      <c r="C163" s="205">
        <v>539</v>
      </c>
      <c r="D163" s="205">
        <v>963</v>
      </c>
      <c r="E163" s="205">
        <v>469</v>
      </c>
      <c r="F163" s="205">
        <v>494</v>
      </c>
      <c r="G163" s="206">
        <v>1.7866419294990723</v>
      </c>
      <c r="H163" s="206">
        <v>6.6461278541081761E-2</v>
      </c>
      <c r="I163" s="205">
        <v>535</v>
      </c>
      <c r="J163" s="205">
        <v>983</v>
      </c>
      <c r="K163" s="207">
        <v>4</v>
      </c>
      <c r="L163" s="207">
        <v>-20</v>
      </c>
    </row>
    <row r="164" spans="1:12" ht="10.5" customHeight="1">
      <c r="A164" s="212"/>
      <c r="B164" s="204" t="s">
        <v>82</v>
      </c>
      <c r="C164" s="205">
        <v>167</v>
      </c>
      <c r="D164" s="205">
        <v>304</v>
      </c>
      <c r="E164" s="205">
        <v>154</v>
      </c>
      <c r="F164" s="205">
        <v>150</v>
      </c>
      <c r="G164" s="206">
        <v>1.8203592814371257</v>
      </c>
      <c r="H164" s="206">
        <v>2.0980507452221034E-2</v>
      </c>
      <c r="I164" s="205">
        <v>165</v>
      </c>
      <c r="J164" s="205">
        <v>302</v>
      </c>
      <c r="K164" s="207">
        <v>2</v>
      </c>
      <c r="L164" s="207">
        <v>2</v>
      </c>
    </row>
    <row r="165" spans="1:12" ht="10.5" customHeight="1">
      <c r="A165" s="212"/>
      <c r="B165" s="204" t="s">
        <v>83</v>
      </c>
      <c r="C165" s="205">
        <v>988</v>
      </c>
      <c r="D165" s="205">
        <v>1723</v>
      </c>
      <c r="E165" s="205">
        <v>853</v>
      </c>
      <c r="F165" s="205">
        <v>870</v>
      </c>
      <c r="G165" s="206">
        <v>1.7439271255060729</v>
      </c>
      <c r="H165" s="206">
        <v>0.11891254717163435</v>
      </c>
      <c r="I165" s="205">
        <v>994</v>
      </c>
      <c r="J165" s="205">
        <v>1754</v>
      </c>
      <c r="K165" s="207">
        <v>-6</v>
      </c>
      <c r="L165" s="207">
        <v>-31</v>
      </c>
    </row>
    <row r="166" spans="1:12" ht="10.5" customHeight="1">
      <c r="A166" s="212"/>
      <c r="B166" s="204" t="s">
        <v>84</v>
      </c>
      <c r="C166" s="205">
        <v>1471</v>
      </c>
      <c r="D166" s="205">
        <v>2481</v>
      </c>
      <c r="E166" s="205">
        <v>1206</v>
      </c>
      <c r="F166" s="205">
        <v>1275</v>
      </c>
      <c r="G166" s="206">
        <v>1.6866077498300476</v>
      </c>
      <c r="H166" s="206">
        <v>0.17122578614789602</v>
      </c>
      <c r="I166" s="205">
        <v>1476</v>
      </c>
      <c r="J166" s="205">
        <v>2515</v>
      </c>
      <c r="K166" s="207">
        <v>-5</v>
      </c>
      <c r="L166" s="207">
        <v>-34</v>
      </c>
    </row>
    <row r="167" spans="1:12" ht="10.5" customHeight="1">
      <c r="A167" s="212"/>
      <c r="B167" s="204" t="s">
        <v>85</v>
      </c>
      <c r="C167" s="205">
        <v>2081</v>
      </c>
      <c r="D167" s="205">
        <v>3355</v>
      </c>
      <c r="E167" s="205">
        <v>1582</v>
      </c>
      <c r="F167" s="205">
        <v>1773</v>
      </c>
      <c r="G167" s="206">
        <v>1.612205670350793</v>
      </c>
      <c r="H167" s="206">
        <v>0.23154474507303149</v>
      </c>
      <c r="I167" s="205">
        <v>2108</v>
      </c>
      <c r="J167" s="205">
        <v>3461</v>
      </c>
      <c r="K167" s="207">
        <v>-27</v>
      </c>
      <c r="L167" s="207">
        <v>-106</v>
      </c>
    </row>
    <row r="168" spans="1:12" ht="10.5" customHeight="1">
      <c r="A168" s="212"/>
      <c r="B168" s="204" t="s">
        <v>86</v>
      </c>
      <c r="C168" s="205">
        <v>2848</v>
      </c>
      <c r="D168" s="205">
        <v>4619</v>
      </c>
      <c r="E168" s="205">
        <v>2353</v>
      </c>
      <c r="F168" s="205">
        <v>2266</v>
      </c>
      <c r="G168" s="206">
        <v>1.6218398876404494</v>
      </c>
      <c r="H168" s="206">
        <v>0.31877948658489791</v>
      </c>
      <c r="I168" s="205">
        <v>2689</v>
      </c>
      <c r="J168" s="205">
        <v>4446</v>
      </c>
      <c r="K168" s="207">
        <v>159</v>
      </c>
      <c r="L168" s="207">
        <v>173</v>
      </c>
    </row>
    <row r="169" spans="1:12" ht="10.5" customHeight="1">
      <c r="A169" s="212"/>
      <c r="B169" s="204" t="s">
        <v>87</v>
      </c>
      <c r="C169" s="205">
        <v>4701</v>
      </c>
      <c r="D169" s="205">
        <v>7740</v>
      </c>
      <c r="E169" s="205">
        <v>3819</v>
      </c>
      <c r="F169" s="205">
        <v>3921</v>
      </c>
      <c r="G169" s="206">
        <v>1.6464582003828974</v>
      </c>
      <c r="H169" s="206">
        <v>0.53417476210589088</v>
      </c>
      <c r="I169" s="205">
        <v>4425</v>
      </c>
      <c r="J169" s="205">
        <v>7555</v>
      </c>
      <c r="K169" s="207">
        <v>276</v>
      </c>
      <c r="L169" s="207">
        <v>185</v>
      </c>
    </row>
    <row r="170" spans="1:12" ht="10.5" customHeight="1">
      <c r="A170" s="212"/>
      <c r="B170" s="204" t="s">
        <v>183</v>
      </c>
      <c r="C170" s="205">
        <v>4260</v>
      </c>
      <c r="D170" s="205">
        <v>8775</v>
      </c>
      <c r="E170" s="205">
        <v>4510</v>
      </c>
      <c r="F170" s="205">
        <v>4265</v>
      </c>
      <c r="G170" s="206">
        <v>2.0598591549295775</v>
      </c>
      <c r="H170" s="206">
        <v>0.60560510820144597</v>
      </c>
      <c r="I170" s="205">
        <v>4218</v>
      </c>
      <c r="J170" s="205">
        <v>8830</v>
      </c>
      <c r="K170" s="207">
        <v>42</v>
      </c>
      <c r="L170" s="207">
        <v>-55</v>
      </c>
    </row>
    <row r="171" spans="1:12" ht="10.5" customHeight="1">
      <c r="A171" s="212"/>
      <c r="B171" s="204" t="s">
        <v>184</v>
      </c>
      <c r="C171" s="205">
        <v>11213</v>
      </c>
      <c r="D171" s="205">
        <v>24307</v>
      </c>
      <c r="E171" s="205">
        <v>12153</v>
      </c>
      <c r="F171" s="205">
        <v>12154</v>
      </c>
      <c r="G171" s="206">
        <v>2.1677517167573352</v>
      </c>
      <c r="H171" s="206">
        <v>1.677543403424792</v>
      </c>
      <c r="I171" s="205">
        <v>11061</v>
      </c>
      <c r="J171" s="205">
        <v>24376</v>
      </c>
      <c r="K171" s="207">
        <v>152</v>
      </c>
      <c r="L171" s="207">
        <v>-69</v>
      </c>
    </row>
    <row r="172" spans="1:12" ht="10.5" customHeight="1">
      <c r="A172" s="212"/>
      <c r="B172" s="204" t="s">
        <v>185</v>
      </c>
      <c r="C172" s="205">
        <v>3250</v>
      </c>
      <c r="D172" s="205">
        <v>7011</v>
      </c>
      <c r="E172" s="205">
        <v>3450</v>
      </c>
      <c r="F172" s="205">
        <v>3561</v>
      </c>
      <c r="G172" s="206">
        <v>2.1572307692307691</v>
      </c>
      <c r="H172" s="206">
        <v>0.48386295311684763</v>
      </c>
      <c r="I172" s="205">
        <v>3276</v>
      </c>
      <c r="J172" s="205">
        <v>7126</v>
      </c>
      <c r="K172" s="207">
        <v>-26</v>
      </c>
      <c r="L172" s="207">
        <v>-115</v>
      </c>
    </row>
    <row r="173" spans="1:12" ht="10.5" customHeight="1">
      <c r="A173" s="212"/>
      <c r="B173" s="204" t="s">
        <v>186</v>
      </c>
      <c r="C173" s="205">
        <v>5516</v>
      </c>
      <c r="D173" s="205">
        <v>11118</v>
      </c>
      <c r="E173" s="205">
        <v>5590</v>
      </c>
      <c r="F173" s="205">
        <v>5528</v>
      </c>
      <c r="G173" s="206">
        <v>2.0155910079767949</v>
      </c>
      <c r="H173" s="206">
        <v>0.767306848203268</v>
      </c>
      <c r="I173" s="205">
        <v>5545</v>
      </c>
      <c r="J173" s="205">
        <v>11248</v>
      </c>
      <c r="K173" s="207">
        <v>-29</v>
      </c>
      <c r="L173" s="207">
        <v>-130</v>
      </c>
    </row>
    <row r="174" spans="1:12" ht="10.5" customHeight="1">
      <c r="A174" s="212"/>
      <c r="B174" s="204" t="s">
        <v>187</v>
      </c>
      <c r="C174" s="205">
        <v>4887</v>
      </c>
      <c r="D174" s="205">
        <v>9473</v>
      </c>
      <c r="E174" s="205">
        <v>4812</v>
      </c>
      <c r="F174" s="205">
        <v>4661</v>
      </c>
      <c r="G174" s="206">
        <v>1.9384080212809494</v>
      </c>
      <c r="H174" s="206">
        <v>0.65377745754897976</v>
      </c>
      <c r="I174" s="205">
        <v>4791</v>
      </c>
      <c r="J174" s="205">
        <v>9478</v>
      </c>
      <c r="K174" s="207">
        <v>96</v>
      </c>
      <c r="L174" s="207">
        <v>-5</v>
      </c>
    </row>
    <row r="175" spans="1:12" ht="10.5" customHeight="1">
      <c r="A175" s="212"/>
      <c r="B175" s="204" t="s">
        <v>188</v>
      </c>
      <c r="C175" s="205">
        <v>4835</v>
      </c>
      <c r="D175" s="205">
        <v>9764</v>
      </c>
      <c r="E175" s="205">
        <v>4601</v>
      </c>
      <c r="F175" s="205">
        <v>5163</v>
      </c>
      <c r="G175" s="206">
        <v>2.0194415718717682</v>
      </c>
      <c r="H175" s="206">
        <v>0.67386077224830987</v>
      </c>
      <c r="I175" s="205">
        <v>4691</v>
      </c>
      <c r="J175" s="205">
        <v>9630</v>
      </c>
      <c r="K175" s="207">
        <v>144</v>
      </c>
      <c r="L175" s="207">
        <v>134</v>
      </c>
    </row>
    <row r="176" spans="1:12" ht="6" customHeight="1">
      <c r="A176" s="212"/>
      <c r="B176" s="204"/>
      <c r="C176" s="203"/>
      <c r="D176" s="203"/>
      <c r="E176" s="203"/>
      <c r="F176" s="203"/>
      <c r="G176" s="206"/>
      <c r="H176" s="220"/>
      <c r="I176" s="220"/>
      <c r="J176" s="203"/>
      <c r="K176" s="205"/>
      <c r="L176" s="205"/>
    </row>
    <row r="177" spans="1:12" s="196" customFormat="1" ht="10.5" customHeight="1">
      <c r="A177" s="242" t="s">
        <v>13</v>
      </c>
      <c r="B177" s="243"/>
      <c r="C177" s="223">
        <v>99284</v>
      </c>
      <c r="D177" s="223">
        <v>200317</v>
      </c>
      <c r="E177" s="223">
        <v>93814</v>
      </c>
      <c r="F177" s="223">
        <v>106503</v>
      </c>
      <c r="G177" s="194">
        <v>2.0176161315015513</v>
      </c>
      <c r="H177" s="224">
        <v>13.824843129297898</v>
      </c>
      <c r="I177" s="223">
        <v>98391</v>
      </c>
      <c r="J177" s="223">
        <v>201230</v>
      </c>
      <c r="K177" s="223">
        <v>893</v>
      </c>
      <c r="L177" s="223">
        <v>-913</v>
      </c>
    </row>
    <row r="178" spans="1:12" ht="10.5" customHeight="1">
      <c r="A178" s="212"/>
      <c r="B178" s="204" t="s">
        <v>88</v>
      </c>
      <c r="C178" s="205">
        <v>8954</v>
      </c>
      <c r="D178" s="205">
        <v>18991</v>
      </c>
      <c r="E178" s="205">
        <v>8888</v>
      </c>
      <c r="F178" s="205">
        <v>10103</v>
      </c>
      <c r="G178" s="206">
        <v>2.1209515300424391</v>
      </c>
      <c r="H178" s="206">
        <v>1.3106605823195057</v>
      </c>
      <c r="I178" s="205">
        <v>8833</v>
      </c>
      <c r="J178" s="205">
        <v>19010</v>
      </c>
      <c r="K178" s="207">
        <v>121</v>
      </c>
      <c r="L178" s="207">
        <v>-19</v>
      </c>
    </row>
    <row r="179" spans="1:12" ht="10.5" customHeight="1">
      <c r="A179" s="212"/>
      <c r="B179" s="204" t="s">
        <v>89</v>
      </c>
      <c r="C179" s="205">
        <v>2171</v>
      </c>
      <c r="D179" s="205">
        <v>4870</v>
      </c>
      <c r="E179" s="205">
        <v>2328</v>
      </c>
      <c r="F179" s="205">
        <v>2542</v>
      </c>
      <c r="G179" s="206">
        <v>2.2432058959005068</v>
      </c>
      <c r="H179" s="206">
        <v>0.33610220819840936</v>
      </c>
      <c r="I179" s="205">
        <v>2176</v>
      </c>
      <c r="J179" s="205">
        <v>4958</v>
      </c>
      <c r="K179" s="207">
        <v>-5</v>
      </c>
      <c r="L179" s="207">
        <v>-88</v>
      </c>
    </row>
    <row r="180" spans="1:12" ht="10.5" customHeight="1">
      <c r="A180" s="212"/>
      <c r="B180" s="204" t="s">
        <v>90</v>
      </c>
      <c r="C180" s="205">
        <v>6515</v>
      </c>
      <c r="D180" s="205">
        <v>13673</v>
      </c>
      <c r="E180" s="205">
        <v>6418</v>
      </c>
      <c r="F180" s="205">
        <v>7255</v>
      </c>
      <c r="G180" s="206">
        <v>2.0986953184957788</v>
      </c>
      <c r="H180" s="206">
        <v>0.94363973155992842</v>
      </c>
      <c r="I180" s="205">
        <v>6502</v>
      </c>
      <c r="J180" s="205">
        <v>13838</v>
      </c>
      <c r="K180" s="207">
        <v>13</v>
      </c>
      <c r="L180" s="207">
        <v>-165</v>
      </c>
    </row>
    <row r="181" spans="1:12" ht="10.5" customHeight="1">
      <c r="A181" s="212"/>
      <c r="B181" s="204" t="s">
        <v>91</v>
      </c>
      <c r="C181" s="205">
        <v>6521</v>
      </c>
      <c r="D181" s="205">
        <v>13618</v>
      </c>
      <c r="E181" s="205">
        <v>6290</v>
      </c>
      <c r="F181" s="205">
        <v>7328</v>
      </c>
      <c r="G181" s="206">
        <v>2.0883300107345497</v>
      </c>
      <c r="H181" s="206">
        <v>0.93984391606692785</v>
      </c>
      <c r="I181" s="205">
        <v>6487</v>
      </c>
      <c r="J181" s="205">
        <v>13754</v>
      </c>
      <c r="K181" s="207">
        <v>34</v>
      </c>
      <c r="L181" s="207">
        <v>-136</v>
      </c>
    </row>
    <row r="182" spans="1:12" ht="10.5" customHeight="1">
      <c r="A182" s="212"/>
      <c r="B182" s="204" t="s">
        <v>92</v>
      </c>
      <c r="C182" s="205">
        <v>2943</v>
      </c>
      <c r="D182" s="205">
        <v>5808</v>
      </c>
      <c r="E182" s="205">
        <v>2744</v>
      </c>
      <c r="F182" s="205">
        <v>3064</v>
      </c>
      <c r="G182" s="206">
        <v>1.9734964322120285</v>
      </c>
      <c r="H182" s="206">
        <v>0.40083811606085445</v>
      </c>
      <c r="I182" s="205">
        <v>2947</v>
      </c>
      <c r="J182" s="205">
        <v>5856</v>
      </c>
      <c r="K182" s="207">
        <v>-4</v>
      </c>
      <c r="L182" s="207">
        <v>-48</v>
      </c>
    </row>
    <row r="183" spans="1:12" ht="10.5" customHeight="1">
      <c r="A183" s="212"/>
      <c r="B183" s="204" t="s">
        <v>93</v>
      </c>
      <c r="C183" s="205">
        <v>3728</v>
      </c>
      <c r="D183" s="205">
        <v>7652</v>
      </c>
      <c r="E183" s="205">
        <v>3600</v>
      </c>
      <c r="F183" s="205">
        <v>4052</v>
      </c>
      <c r="G183" s="206">
        <v>2.0525751072961373</v>
      </c>
      <c r="H183" s="206">
        <v>0.52810145731709002</v>
      </c>
      <c r="I183" s="205">
        <v>3679</v>
      </c>
      <c r="J183" s="205">
        <v>7669</v>
      </c>
      <c r="K183" s="207">
        <v>49</v>
      </c>
      <c r="L183" s="207">
        <v>-17</v>
      </c>
    </row>
    <row r="184" spans="1:12" ht="10.5" customHeight="1">
      <c r="A184" s="212"/>
      <c r="B184" s="204" t="s">
        <v>94</v>
      </c>
      <c r="C184" s="205">
        <v>5630</v>
      </c>
      <c r="D184" s="205">
        <v>10279</v>
      </c>
      <c r="E184" s="205">
        <v>4795</v>
      </c>
      <c r="F184" s="205">
        <v>5484</v>
      </c>
      <c r="G184" s="206">
        <v>1.8257548845470692</v>
      </c>
      <c r="H184" s="206">
        <v>0.70940340822822379</v>
      </c>
      <c r="I184" s="205">
        <v>5538</v>
      </c>
      <c r="J184" s="205">
        <v>10291</v>
      </c>
      <c r="K184" s="207">
        <v>92</v>
      </c>
      <c r="L184" s="207">
        <v>-12</v>
      </c>
    </row>
    <row r="185" spans="1:12" ht="10.5" customHeight="1">
      <c r="A185" s="212"/>
      <c r="B185" s="204" t="s">
        <v>95</v>
      </c>
      <c r="C185" s="205">
        <v>4574</v>
      </c>
      <c r="D185" s="205">
        <v>7756</v>
      </c>
      <c r="E185" s="205">
        <v>3654</v>
      </c>
      <c r="F185" s="205">
        <v>4102</v>
      </c>
      <c r="G185" s="206">
        <v>1.6956711849584609</v>
      </c>
      <c r="H185" s="206">
        <v>0.53527899934021828</v>
      </c>
      <c r="I185" s="205">
        <v>4540</v>
      </c>
      <c r="J185" s="205">
        <v>7774</v>
      </c>
      <c r="K185" s="207">
        <v>34</v>
      </c>
      <c r="L185" s="207">
        <v>-18</v>
      </c>
    </row>
    <row r="186" spans="1:12" ht="10.5" customHeight="1">
      <c r="A186" s="212"/>
      <c r="B186" s="204" t="s">
        <v>96</v>
      </c>
      <c r="C186" s="205">
        <v>9187</v>
      </c>
      <c r="D186" s="205">
        <v>15854</v>
      </c>
      <c r="E186" s="205">
        <v>7294</v>
      </c>
      <c r="F186" s="205">
        <v>8560</v>
      </c>
      <c r="G186" s="206">
        <v>1.725699357788179</v>
      </c>
      <c r="H186" s="206">
        <v>1.0941610695641852</v>
      </c>
      <c r="I186" s="205">
        <v>8913</v>
      </c>
      <c r="J186" s="205">
        <v>15653</v>
      </c>
      <c r="K186" s="207">
        <v>274</v>
      </c>
      <c r="L186" s="207">
        <v>201</v>
      </c>
    </row>
    <row r="187" spans="1:12" ht="10.5" customHeight="1">
      <c r="A187" s="212"/>
      <c r="B187" s="204" t="s">
        <v>189</v>
      </c>
      <c r="C187" s="205">
        <v>6782</v>
      </c>
      <c r="D187" s="205">
        <v>13133</v>
      </c>
      <c r="E187" s="205">
        <v>6133</v>
      </c>
      <c r="F187" s="205">
        <v>7000</v>
      </c>
      <c r="G187" s="206">
        <v>1.9364494249483928</v>
      </c>
      <c r="H187" s="206">
        <v>0.90637172490137774</v>
      </c>
      <c r="I187" s="205">
        <v>6766</v>
      </c>
      <c r="J187" s="205">
        <v>13214</v>
      </c>
      <c r="K187" s="207">
        <v>16</v>
      </c>
      <c r="L187" s="207">
        <v>-81</v>
      </c>
    </row>
    <row r="188" spans="1:12" ht="10.5" customHeight="1">
      <c r="A188" s="212"/>
      <c r="B188" s="204" t="s">
        <v>190</v>
      </c>
      <c r="C188" s="205">
        <v>2305</v>
      </c>
      <c r="D188" s="205">
        <v>5172</v>
      </c>
      <c r="E188" s="205">
        <v>2512</v>
      </c>
      <c r="F188" s="205">
        <v>2660</v>
      </c>
      <c r="G188" s="206">
        <v>2.2438177874186551</v>
      </c>
      <c r="H188" s="206">
        <v>0.35694468599633944</v>
      </c>
      <c r="I188" s="205">
        <v>2305</v>
      </c>
      <c r="J188" s="205">
        <v>5188</v>
      </c>
      <c r="K188" s="207">
        <v>0</v>
      </c>
      <c r="L188" s="207">
        <v>-16</v>
      </c>
    </row>
    <row r="189" spans="1:12" ht="10.5" customHeight="1">
      <c r="A189" s="212"/>
      <c r="B189" s="204" t="s">
        <v>237</v>
      </c>
      <c r="C189" s="205">
        <v>7128</v>
      </c>
      <c r="D189" s="205">
        <v>12383</v>
      </c>
      <c r="E189" s="205">
        <v>5827</v>
      </c>
      <c r="F189" s="205">
        <v>6556</v>
      </c>
      <c r="G189" s="206">
        <v>1.7372334455667788</v>
      </c>
      <c r="H189" s="206">
        <v>0.85461060454227988</v>
      </c>
      <c r="I189" s="205">
        <v>6958</v>
      </c>
      <c r="J189" s="205">
        <v>12271</v>
      </c>
      <c r="K189" s="207">
        <v>170</v>
      </c>
      <c r="L189" s="207">
        <v>112</v>
      </c>
    </row>
    <row r="190" spans="1:12" ht="10.5" customHeight="1">
      <c r="A190" s="212"/>
      <c r="B190" s="204" t="s">
        <v>191</v>
      </c>
      <c r="C190" s="205">
        <v>5349</v>
      </c>
      <c r="D190" s="205">
        <v>10969</v>
      </c>
      <c r="E190" s="205">
        <v>5134</v>
      </c>
      <c r="F190" s="205">
        <v>5835</v>
      </c>
      <c r="G190" s="206">
        <v>2.0506636754533556</v>
      </c>
      <c r="H190" s="206">
        <v>0.75702363895859381</v>
      </c>
      <c r="I190" s="205">
        <v>5327</v>
      </c>
      <c r="J190" s="205">
        <v>11036</v>
      </c>
      <c r="K190" s="207">
        <v>22</v>
      </c>
      <c r="L190" s="207">
        <v>-67</v>
      </c>
    </row>
    <row r="191" spans="1:12" ht="10.5" customHeight="1">
      <c r="A191" s="212"/>
      <c r="B191" s="204" t="s">
        <v>192</v>
      </c>
      <c r="C191" s="205">
        <v>4003</v>
      </c>
      <c r="D191" s="205">
        <v>8484</v>
      </c>
      <c r="E191" s="205">
        <v>4081</v>
      </c>
      <c r="F191" s="205">
        <v>4403</v>
      </c>
      <c r="G191" s="206">
        <v>2.1194104421683737</v>
      </c>
      <c r="H191" s="206">
        <v>0.58552179350211597</v>
      </c>
      <c r="I191" s="205">
        <v>3975</v>
      </c>
      <c r="J191" s="205">
        <v>8538</v>
      </c>
      <c r="K191" s="207">
        <v>28</v>
      </c>
      <c r="L191" s="207">
        <v>-54</v>
      </c>
    </row>
    <row r="192" spans="1:12" ht="10.5" customHeight="1">
      <c r="A192" s="212"/>
      <c r="B192" s="204" t="s">
        <v>193</v>
      </c>
      <c r="C192" s="205">
        <v>3866</v>
      </c>
      <c r="D192" s="205">
        <v>8178</v>
      </c>
      <c r="E192" s="205">
        <v>3723</v>
      </c>
      <c r="F192" s="205">
        <v>4455</v>
      </c>
      <c r="G192" s="206">
        <v>2.1153647180548369</v>
      </c>
      <c r="H192" s="206">
        <v>0.56440325639560396</v>
      </c>
      <c r="I192" s="205">
        <v>3864</v>
      </c>
      <c r="J192" s="205">
        <v>8282</v>
      </c>
      <c r="K192" s="207">
        <v>2</v>
      </c>
      <c r="L192" s="207">
        <v>-104</v>
      </c>
    </row>
    <row r="193" spans="1:12" ht="10.5" customHeight="1">
      <c r="A193" s="212"/>
      <c r="B193" s="204" t="s">
        <v>194</v>
      </c>
      <c r="C193" s="205">
        <v>3414</v>
      </c>
      <c r="D193" s="205">
        <v>7545</v>
      </c>
      <c r="E193" s="205">
        <v>3499</v>
      </c>
      <c r="F193" s="205">
        <v>4046</v>
      </c>
      <c r="G193" s="206">
        <v>2.2100175746924431</v>
      </c>
      <c r="H193" s="206">
        <v>0.52071687081252538</v>
      </c>
      <c r="I193" s="205">
        <v>3416</v>
      </c>
      <c r="J193" s="205">
        <v>7622</v>
      </c>
      <c r="K193" s="207">
        <v>-2</v>
      </c>
      <c r="L193" s="207">
        <v>-77</v>
      </c>
    </row>
    <row r="194" spans="1:12" ht="10.5" customHeight="1">
      <c r="A194" s="212"/>
      <c r="B194" s="204" t="s">
        <v>195</v>
      </c>
      <c r="C194" s="205">
        <v>5273</v>
      </c>
      <c r="D194" s="205">
        <v>11592</v>
      </c>
      <c r="E194" s="205">
        <v>5331</v>
      </c>
      <c r="F194" s="205">
        <v>6261</v>
      </c>
      <c r="G194" s="206">
        <v>2.1983690498767303</v>
      </c>
      <c r="H194" s="206">
        <v>0.80001987627021798</v>
      </c>
      <c r="I194" s="205">
        <v>5217</v>
      </c>
      <c r="J194" s="205">
        <v>11592</v>
      </c>
      <c r="K194" s="207">
        <v>56</v>
      </c>
      <c r="L194" s="207">
        <v>0</v>
      </c>
    </row>
    <row r="195" spans="1:12" ht="10.5" customHeight="1">
      <c r="A195" s="212"/>
      <c r="B195" s="204" t="s">
        <v>196</v>
      </c>
      <c r="C195" s="205">
        <v>22</v>
      </c>
      <c r="D195" s="205">
        <v>38</v>
      </c>
      <c r="E195" s="205">
        <v>17</v>
      </c>
      <c r="F195" s="205">
        <v>21</v>
      </c>
      <c r="G195" s="206">
        <v>1.7272727272727273</v>
      </c>
      <c r="H195" s="206">
        <v>2.6225634315276292E-3</v>
      </c>
      <c r="I195" s="205">
        <v>20</v>
      </c>
      <c r="J195" s="205">
        <v>35</v>
      </c>
      <c r="K195" s="207">
        <v>2</v>
      </c>
      <c r="L195" s="207">
        <v>3</v>
      </c>
    </row>
    <row r="196" spans="1:12" ht="10.5" customHeight="1">
      <c r="A196" s="212"/>
      <c r="B196" s="204" t="s">
        <v>197</v>
      </c>
      <c r="C196" s="205">
        <v>55</v>
      </c>
      <c r="D196" s="205">
        <v>177</v>
      </c>
      <c r="E196" s="205">
        <v>69</v>
      </c>
      <c r="F196" s="205">
        <v>108</v>
      </c>
      <c r="G196" s="206">
        <v>3.2181818181818183</v>
      </c>
      <c r="H196" s="206">
        <v>1.2215624404747117E-2</v>
      </c>
      <c r="I196" s="205">
        <v>55</v>
      </c>
      <c r="J196" s="205">
        <v>183</v>
      </c>
      <c r="K196" s="207">
        <v>0</v>
      </c>
      <c r="L196" s="207">
        <v>-6</v>
      </c>
    </row>
    <row r="197" spans="1:12" ht="10.5" customHeight="1">
      <c r="A197" s="212"/>
      <c r="B197" s="204" t="s">
        <v>198</v>
      </c>
      <c r="C197" s="205">
        <v>878</v>
      </c>
      <c r="D197" s="205">
        <v>2134</v>
      </c>
      <c r="E197" s="205">
        <v>1032</v>
      </c>
      <c r="F197" s="205">
        <v>1102</v>
      </c>
      <c r="G197" s="206">
        <v>2.4305239179954441</v>
      </c>
      <c r="H197" s="206">
        <v>0.14727764112842004</v>
      </c>
      <c r="I197" s="205">
        <v>890</v>
      </c>
      <c r="J197" s="205">
        <v>2200</v>
      </c>
      <c r="K197" s="207">
        <v>-12</v>
      </c>
      <c r="L197" s="207">
        <v>-66</v>
      </c>
    </row>
    <row r="198" spans="1:12" ht="10.5" customHeight="1">
      <c r="A198" s="212"/>
      <c r="B198" s="204" t="s">
        <v>199</v>
      </c>
      <c r="C198" s="205">
        <v>4072</v>
      </c>
      <c r="D198" s="205">
        <v>9585</v>
      </c>
      <c r="E198" s="205">
        <v>4402</v>
      </c>
      <c r="F198" s="205">
        <v>5183</v>
      </c>
      <c r="G198" s="206">
        <v>2.3538801571709236</v>
      </c>
      <c r="H198" s="206">
        <v>0.66150711818927177</v>
      </c>
      <c r="I198" s="205">
        <v>4028</v>
      </c>
      <c r="J198" s="205">
        <v>9639</v>
      </c>
      <c r="K198" s="207">
        <v>44</v>
      </c>
      <c r="L198" s="207">
        <v>-54</v>
      </c>
    </row>
    <row r="199" spans="1:12" ht="10.5" customHeight="1">
      <c r="A199" s="212"/>
      <c r="B199" s="204" t="s">
        <v>200</v>
      </c>
      <c r="C199" s="205">
        <v>4046</v>
      </c>
      <c r="D199" s="205">
        <v>8119</v>
      </c>
      <c r="E199" s="205">
        <v>3944</v>
      </c>
      <c r="F199" s="205">
        <v>4175</v>
      </c>
      <c r="G199" s="206">
        <v>2.0066732575383095</v>
      </c>
      <c r="H199" s="206">
        <v>0.56033138159402163</v>
      </c>
      <c r="I199" s="205">
        <v>4068</v>
      </c>
      <c r="J199" s="205">
        <v>8207</v>
      </c>
      <c r="K199" s="207">
        <v>-22</v>
      </c>
      <c r="L199" s="207">
        <v>-88</v>
      </c>
    </row>
    <row r="200" spans="1:12" ht="10.5" customHeight="1">
      <c r="A200" s="212"/>
      <c r="B200" s="204" t="s">
        <v>238</v>
      </c>
      <c r="C200" s="205">
        <v>102</v>
      </c>
      <c r="D200" s="205">
        <v>209</v>
      </c>
      <c r="E200" s="205">
        <v>101</v>
      </c>
      <c r="F200" s="205">
        <v>108</v>
      </c>
      <c r="G200" s="206">
        <v>2.0490196078431371</v>
      </c>
      <c r="H200" s="206">
        <v>1.4424098873401962E-2</v>
      </c>
      <c r="I200" s="205">
        <v>104</v>
      </c>
      <c r="J200" s="227">
        <v>208</v>
      </c>
      <c r="K200" s="207">
        <v>-2</v>
      </c>
      <c r="L200" s="207">
        <v>1</v>
      </c>
    </row>
    <row r="201" spans="1:12" ht="10.5" customHeight="1">
      <c r="A201" s="212"/>
      <c r="B201" s="204" t="s">
        <v>239</v>
      </c>
      <c r="C201" s="205">
        <v>475</v>
      </c>
      <c r="D201" s="205">
        <v>1111</v>
      </c>
      <c r="E201" s="205">
        <v>571</v>
      </c>
      <c r="F201" s="205">
        <v>540</v>
      </c>
      <c r="G201" s="206">
        <v>2.3389473684210524</v>
      </c>
      <c r="H201" s="206">
        <v>7.6675472958610422E-2</v>
      </c>
      <c r="I201" s="205">
        <v>470</v>
      </c>
      <c r="J201" s="227">
        <v>1113</v>
      </c>
      <c r="K201" s="207">
        <v>5</v>
      </c>
      <c r="L201" s="207">
        <v>-2</v>
      </c>
    </row>
    <row r="202" spans="1:12" ht="10.5" customHeight="1">
      <c r="A202" s="212"/>
      <c r="B202" s="204" t="s">
        <v>240</v>
      </c>
      <c r="C202" s="205">
        <v>538</v>
      </c>
      <c r="D202" s="205">
        <v>1267</v>
      </c>
      <c r="E202" s="205">
        <v>587</v>
      </c>
      <c r="F202" s="205">
        <v>680</v>
      </c>
      <c r="G202" s="206">
        <v>2.3550185873605947</v>
      </c>
      <c r="H202" s="206">
        <v>8.7441785993302809E-2</v>
      </c>
      <c r="I202" s="205">
        <v>545</v>
      </c>
      <c r="J202" s="227">
        <v>1320</v>
      </c>
      <c r="K202" s="207">
        <v>-7</v>
      </c>
      <c r="L202" s="207">
        <v>-53</v>
      </c>
    </row>
    <row r="203" spans="1:12" ht="10.5" customHeight="1">
      <c r="A203" s="212"/>
      <c r="B203" s="204" t="s">
        <v>241</v>
      </c>
      <c r="C203" s="205">
        <v>478</v>
      </c>
      <c r="D203" s="205">
        <v>1083</v>
      </c>
      <c r="E203" s="205">
        <v>530</v>
      </c>
      <c r="F203" s="205">
        <v>553</v>
      </c>
      <c r="G203" s="206">
        <v>2.2656903765690375</v>
      </c>
      <c r="H203" s="206">
        <v>7.4743057798537446E-2</v>
      </c>
      <c r="I203" s="205">
        <v>483</v>
      </c>
      <c r="J203" s="227">
        <v>1099</v>
      </c>
      <c r="K203" s="207">
        <v>-5</v>
      </c>
      <c r="L203" s="207">
        <v>-16</v>
      </c>
    </row>
    <row r="204" spans="1:12" ht="10.5" customHeight="1">
      <c r="A204" s="212"/>
      <c r="B204" s="204" t="s">
        <v>242</v>
      </c>
      <c r="C204" s="205">
        <v>141</v>
      </c>
      <c r="D204" s="205">
        <v>309</v>
      </c>
      <c r="E204" s="205">
        <v>151</v>
      </c>
      <c r="F204" s="205">
        <v>158</v>
      </c>
      <c r="G204" s="206">
        <v>2.1914893617021276</v>
      </c>
      <c r="H204" s="206">
        <v>2.1325581587948356E-2</v>
      </c>
      <c r="I204" s="205">
        <v>150</v>
      </c>
      <c r="J204" s="227">
        <v>340</v>
      </c>
      <c r="K204" s="207">
        <v>-9</v>
      </c>
      <c r="L204" s="207">
        <v>-31</v>
      </c>
    </row>
    <row r="205" spans="1:12" ht="10.5" customHeight="1">
      <c r="A205" s="212"/>
      <c r="B205" s="204" t="s">
        <v>243</v>
      </c>
      <c r="C205" s="205">
        <v>134</v>
      </c>
      <c r="D205" s="205">
        <v>328</v>
      </c>
      <c r="E205" s="205">
        <v>159</v>
      </c>
      <c r="F205" s="205">
        <v>169</v>
      </c>
      <c r="G205" s="206">
        <v>2.4477611940298507</v>
      </c>
      <c r="H205" s="206">
        <v>2.263686330371217E-2</v>
      </c>
      <c r="I205" s="205">
        <v>135</v>
      </c>
      <c r="J205" s="227">
        <v>340</v>
      </c>
      <c r="K205" s="207">
        <v>-1</v>
      </c>
      <c r="L205" s="207">
        <v>-12</v>
      </c>
    </row>
    <row r="206" spans="1:12" ht="6" customHeight="1">
      <c r="A206" s="212"/>
      <c r="B206" s="204"/>
      <c r="C206" s="203"/>
      <c r="D206" s="203"/>
      <c r="E206" s="203"/>
      <c r="F206" s="203"/>
      <c r="G206" s="206"/>
      <c r="H206" s="220"/>
      <c r="I206" s="227"/>
      <c r="J206" s="203"/>
      <c r="K206" s="205"/>
      <c r="L206" s="205"/>
    </row>
    <row r="207" spans="1:12" s="196" customFormat="1" ht="10.5" customHeight="1">
      <c r="A207" s="242" t="s">
        <v>14</v>
      </c>
      <c r="B207" s="243"/>
      <c r="C207" s="223">
        <v>65034</v>
      </c>
      <c r="D207" s="223">
        <v>146736</v>
      </c>
      <c r="E207" s="223">
        <v>69637</v>
      </c>
      <c r="F207" s="223">
        <v>77099</v>
      </c>
      <c r="G207" s="194">
        <v>2.2562967063382229</v>
      </c>
      <c r="H207" s="224">
        <v>10.126959676016796</v>
      </c>
      <c r="I207" s="223">
        <v>65088</v>
      </c>
      <c r="J207" s="223">
        <v>148370</v>
      </c>
      <c r="K207" s="223">
        <v>-54</v>
      </c>
      <c r="L207" s="223">
        <v>-1634</v>
      </c>
    </row>
    <row r="208" spans="1:12" s="196" customFormat="1" ht="6" customHeight="1">
      <c r="A208" s="226"/>
      <c r="B208" s="228"/>
      <c r="C208" s="229"/>
      <c r="D208" s="229"/>
      <c r="E208" s="229"/>
      <c r="F208" s="229"/>
      <c r="G208" s="200"/>
      <c r="H208" s="230"/>
      <c r="I208" s="229"/>
      <c r="J208" s="229"/>
      <c r="K208" s="229"/>
      <c r="L208" s="229"/>
    </row>
    <row r="209" spans="1:12" ht="10.5" customHeight="1">
      <c r="A209" s="244" t="s">
        <v>365</v>
      </c>
      <c r="B209" s="245"/>
      <c r="C209" s="227">
        <v>44208</v>
      </c>
      <c r="D209" s="227">
        <v>98357</v>
      </c>
      <c r="E209" s="227">
        <v>47143</v>
      </c>
      <c r="F209" s="227">
        <v>51214</v>
      </c>
      <c r="G209" s="206">
        <v>2.2248688020267826</v>
      </c>
      <c r="H209" s="206">
        <v>6.7880913535463963</v>
      </c>
      <c r="I209" s="227">
        <v>44262</v>
      </c>
      <c r="J209" s="227">
        <v>99259</v>
      </c>
      <c r="K209" s="207">
        <v>-54</v>
      </c>
      <c r="L209" s="207">
        <v>-902</v>
      </c>
    </row>
    <row r="210" spans="1:12" ht="10.5" customHeight="1">
      <c r="A210" s="212"/>
      <c r="B210" s="204" t="s">
        <v>97</v>
      </c>
      <c r="C210" s="205">
        <v>3190</v>
      </c>
      <c r="D210" s="205">
        <v>7126</v>
      </c>
      <c r="E210" s="205">
        <v>3359</v>
      </c>
      <c r="F210" s="205">
        <v>3767</v>
      </c>
      <c r="G210" s="206">
        <v>2.2338557993730408</v>
      </c>
      <c r="H210" s="206">
        <v>0.49179965823857597</v>
      </c>
      <c r="I210" s="205">
        <v>3123</v>
      </c>
      <c r="J210" s="205">
        <v>7081</v>
      </c>
      <c r="K210" s="207">
        <v>67</v>
      </c>
      <c r="L210" s="207">
        <v>45</v>
      </c>
    </row>
    <row r="211" spans="1:12" ht="10.5" customHeight="1">
      <c r="A211" s="212"/>
      <c r="B211" s="204" t="s">
        <v>98</v>
      </c>
      <c r="C211" s="205">
        <v>5030</v>
      </c>
      <c r="D211" s="205">
        <v>11899</v>
      </c>
      <c r="E211" s="205">
        <v>5702</v>
      </c>
      <c r="F211" s="205">
        <v>6197</v>
      </c>
      <c r="G211" s="206">
        <v>2.3656063618290259</v>
      </c>
      <c r="H211" s="206">
        <v>0.82120742820387527</v>
      </c>
      <c r="I211" s="205">
        <v>4998</v>
      </c>
      <c r="J211" s="205">
        <v>12031</v>
      </c>
      <c r="K211" s="207">
        <v>32</v>
      </c>
      <c r="L211" s="207">
        <v>-132</v>
      </c>
    </row>
    <row r="212" spans="1:12" ht="10.5" customHeight="1">
      <c r="A212" s="212"/>
      <c r="B212" s="204" t="s">
        <v>99</v>
      </c>
      <c r="C212" s="205">
        <v>4322</v>
      </c>
      <c r="D212" s="205">
        <v>9729</v>
      </c>
      <c r="E212" s="205">
        <v>4595</v>
      </c>
      <c r="F212" s="205">
        <v>5134</v>
      </c>
      <c r="G212" s="206">
        <v>2.2510411846367422</v>
      </c>
      <c r="H212" s="206">
        <v>0.67144525329821858</v>
      </c>
      <c r="I212" s="205">
        <v>4308</v>
      </c>
      <c r="J212" s="205">
        <v>9814</v>
      </c>
      <c r="K212" s="207">
        <v>14</v>
      </c>
      <c r="L212" s="207">
        <v>-85</v>
      </c>
    </row>
    <row r="213" spans="1:12" ht="10.5" customHeight="1">
      <c r="A213" s="212"/>
      <c r="B213" s="204" t="s">
        <v>100</v>
      </c>
      <c r="C213" s="205">
        <v>4764</v>
      </c>
      <c r="D213" s="205">
        <v>10587</v>
      </c>
      <c r="E213" s="205">
        <v>5051</v>
      </c>
      <c r="F213" s="205">
        <v>5536</v>
      </c>
      <c r="G213" s="206">
        <v>2.2222921914357681</v>
      </c>
      <c r="H213" s="206">
        <v>0.73065997498902668</v>
      </c>
      <c r="I213" s="205">
        <v>4741</v>
      </c>
      <c r="J213" s="205">
        <v>10630</v>
      </c>
      <c r="K213" s="207">
        <v>23</v>
      </c>
      <c r="L213" s="207">
        <v>-43</v>
      </c>
    </row>
    <row r="214" spans="1:12" ht="10.5" customHeight="1">
      <c r="A214" s="212"/>
      <c r="B214" s="204" t="s">
        <v>101</v>
      </c>
      <c r="C214" s="205">
        <v>3270</v>
      </c>
      <c r="D214" s="205">
        <v>7432</v>
      </c>
      <c r="E214" s="205">
        <v>3647</v>
      </c>
      <c r="F214" s="205">
        <v>3785</v>
      </c>
      <c r="G214" s="206">
        <v>2.2727828746177372</v>
      </c>
      <c r="H214" s="206">
        <v>0.51291819534508787</v>
      </c>
      <c r="I214" s="205">
        <v>3283</v>
      </c>
      <c r="J214" s="205">
        <v>7514</v>
      </c>
      <c r="K214" s="207">
        <v>-13</v>
      </c>
      <c r="L214" s="207">
        <v>-82</v>
      </c>
    </row>
    <row r="215" spans="1:12" ht="10.5" customHeight="1">
      <c r="A215" s="212"/>
      <c r="B215" s="204" t="s">
        <v>102</v>
      </c>
      <c r="C215" s="205">
        <v>3797</v>
      </c>
      <c r="D215" s="205">
        <v>8135</v>
      </c>
      <c r="E215" s="205">
        <v>3875</v>
      </c>
      <c r="F215" s="205">
        <v>4260</v>
      </c>
      <c r="G215" s="206">
        <v>2.1424809059784038</v>
      </c>
      <c r="H215" s="206">
        <v>0.56143561882834903</v>
      </c>
      <c r="I215" s="205">
        <v>3868</v>
      </c>
      <c r="J215" s="205">
        <v>8312</v>
      </c>
      <c r="K215" s="207">
        <v>-71</v>
      </c>
      <c r="L215" s="207">
        <v>-177</v>
      </c>
    </row>
    <row r="216" spans="1:12" ht="10.5" customHeight="1">
      <c r="A216" s="212"/>
      <c r="B216" s="204" t="s">
        <v>103</v>
      </c>
      <c r="C216" s="205">
        <v>4548</v>
      </c>
      <c r="D216" s="205">
        <v>9780</v>
      </c>
      <c r="E216" s="205">
        <v>4625</v>
      </c>
      <c r="F216" s="205">
        <v>5155</v>
      </c>
      <c r="G216" s="206">
        <v>2.1503957783641159</v>
      </c>
      <c r="H216" s="206">
        <v>0.67496500948263727</v>
      </c>
      <c r="I216" s="205">
        <v>4575</v>
      </c>
      <c r="J216" s="205">
        <v>9863</v>
      </c>
      <c r="K216" s="207">
        <v>-27</v>
      </c>
      <c r="L216" s="207">
        <v>-83</v>
      </c>
    </row>
    <row r="217" spans="1:12" ht="10.5" customHeight="1">
      <c r="A217" s="212"/>
      <c r="B217" s="204" t="s">
        <v>104</v>
      </c>
      <c r="C217" s="205">
        <v>5324</v>
      </c>
      <c r="D217" s="205">
        <v>11062</v>
      </c>
      <c r="E217" s="205">
        <v>5307</v>
      </c>
      <c r="F217" s="205">
        <v>5755</v>
      </c>
      <c r="G217" s="206">
        <v>2.0777610818933132</v>
      </c>
      <c r="H217" s="206">
        <v>0.76344201788312205</v>
      </c>
      <c r="I217" s="205">
        <v>5363</v>
      </c>
      <c r="J217" s="205">
        <v>11174</v>
      </c>
      <c r="K217" s="207">
        <v>-39</v>
      </c>
      <c r="L217" s="207">
        <v>-112</v>
      </c>
    </row>
    <row r="218" spans="1:12" ht="10.5" customHeight="1">
      <c r="A218" s="212"/>
      <c r="B218" s="204" t="s">
        <v>105</v>
      </c>
      <c r="C218" s="205">
        <v>3532</v>
      </c>
      <c r="D218" s="205">
        <v>7949</v>
      </c>
      <c r="E218" s="205">
        <v>3866</v>
      </c>
      <c r="F218" s="205">
        <v>4083</v>
      </c>
      <c r="G218" s="206">
        <v>2.2505662514156284</v>
      </c>
      <c r="H218" s="206">
        <v>0.54859886097929278</v>
      </c>
      <c r="I218" s="205">
        <v>3529</v>
      </c>
      <c r="J218" s="205">
        <v>8009</v>
      </c>
      <c r="K218" s="207">
        <v>3</v>
      </c>
      <c r="L218" s="207">
        <v>-60</v>
      </c>
    </row>
    <row r="219" spans="1:12" ht="10.5" customHeight="1">
      <c r="A219" s="212"/>
      <c r="B219" s="204" t="s">
        <v>201</v>
      </c>
      <c r="C219" s="205">
        <v>6431</v>
      </c>
      <c r="D219" s="205">
        <v>14658</v>
      </c>
      <c r="E219" s="205">
        <v>7116</v>
      </c>
      <c r="F219" s="205">
        <v>7542</v>
      </c>
      <c r="G219" s="206">
        <v>2.2792722749183643</v>
      </c>
      <c r="H219" s="206">
        <v>1.0116193362982104</v>
      </c>
      <c r="I219" s="205">
        <v>6474</v>
      </c>
      <c r="J219" s="205">
        <v>14831</v>
      </c>
      <c r="K219" s="207">
        <v>-43</v>
      </c>
      <c r="L219" s="207">
        <v>-173</v>
      </c>
    </row>
    <row r="220" spans="1:12" ht="6" customHeight="1">
      <c r="A220" s="212"/>
      <c r="B220" s="204"/>
      <c r="C220" s="205"/>
      <c r="D220" s="205"/>
      <c r="E220" s="205"/>
      <c r="F220" s="205"/>
      <c r="G220" s="206"/>
      <c r="H220" s="225"/>
      <c r="I220" s="205"/>
      <c r="J220" s="205"/>
      <c r="K220" s="207"/>
      <c r="L220" s="207"/>
    </row>
    <row r="221" spans="1:12" ht="10.5" customHeight="1">
      <c r="A221" s="240" t="s">
        <v>366</v>
      </c>
      <c r="B221" s="241"/>
      <c r="C221" s="205">
        <v>20826</v>
      </c>
      <c r="D221" s="205">
        <v>48379</v>
      </c>
      <c r="E221" s="205">
        <v>22494</v>
      </c>
      <c r="F221" s="205">
        <v>25885</v>
      </c>
      <c r="G221" s="206">
        <v>2.323009699414194</v>
      </c>
      <c r="H221" s="206">
        <v>3.3388683224703994</v>
      </c>
      <c r="I221" s="205">
        <v>20826</v>
      </c>
      <c r="J221" s="205">
        <v>49111</v>
      </c>
      <c r="K221" s="207">
        <v>0</v>
      </c>
      <c r="L221" s="207">
        <v>-732</v>
      </c>
    </row>
    <row r="222" spans="1:12" ht="10.5" customHeight="1">
      <c r="A222" s="212"/>
      <c r="B222" s="204" t="s">
        <v>202</v>
      </c>
      <c r="C222" s="205">
        <v>2921</v>
      </c>
      <c r="D222" s="205">
        <v>6095</v>
      </c>
      <c r="E222" s="205">
        <v>2966</v>
      </c>
      <c r="F222" s="205">
        <v>3129</v>
      </c>
      <c r="G222" s="206">
        <v>2.0866141732283463</v>
      </c>
      <c r="H222" s="206">
        <v>0.42064537145160269</v>
      </c>
      <c r="I222" s="205">
        <v>2897</v>
      </c>
      <c r="J222" s="205">
        <v>6122</v>
      </c>
      <c r="K222" s="207">
        <v>24</v>
      </c>
      <c r="L222" s="207">
        <v>-27</v>
      </c>
    </row>
    <row r="223" spans="1:12" ht="10.5" customHeight="1">
      <c r="A223" s="212"/>
      <c r="B223" s="204" t="s">
        <v>203</v>
      </c>
      <c r="C223" s="205">
        <v>3976</v>
      </c>
      <c r="D223" s="205">
        <v>10780</v>
      </c>
      <c r="E223" s="205">
        <v>5062</v>
      </c>
      <c r="F223" s="205">
        <v>5718</v>
      </c>
      <c r="G223" s="206">
        <v>2.711267605633803</v>
      </c>
      <c r="H223" s="206">
        <v>0.74397983662810119</v>
      </c>
      <c r="I223" s="205">
        <v>3973</v>
      </c>
      <c r="J223" s="205">
        <v>10945</v>
      </c>
      <c r="K223" s="207">
        <v>3</v>
      </c>
      <c r="L223" s="207">
        <v>-165</v>
      </c>
    </row>
    <row r="224" spans="1:12" ht="10.5" customHeight="1">
      <c r="A224" s="212"/>
      <c r="B224" s="204" t="s">
        <v>204</v>
      </c>
      <c r="C224" s="205">
        <v>3425</v>
      </c>
      <c r="D224" s="205">
        <v>7437</v>
      </c>
      <c r="E224" s="205">
        <v>3462</v>
      </c>
      <c r="F224" s="205">
        <v>3975</v>
      </c>
      <c r="G224" s="206">
        <v>2.1713868613138687</v>
      </c>
      <c r="H224" s="206">
        <v>0.51326326948081524</v>
      </c>
      <c r="I224" s="205">
        <v>3399</v>
      </c>
      <c r="J224" s="205">
        <v>7499</v>
      </c>
      <c r="K224" s="207">
        <v>26</v>
      </c>
      <c r="L224" s="207">
        <v>-62</v>
      </c>
    </row>
    <row r="225" spans="1:12" ht="10.5" customHeight="1">
      <c r="A225" s="212"/>
      <c r="B225" s="204" t="s">
        <v>205</v>
      </c>
      <c r="C225" s="205">
        <v>2661</v>
      </c>
      <c r="D225" s="205">
        <v>5784</v>
      </c>
      <c r="E225" s="205">
        <v>2592</v>
      </c>
      <c r="F225" s="205">
        <v>3192</v>
      </c>
      <c r="G225" s="206">
        <v>2.1736189402480273</v>
      </c>
      <c r="H225" s="206">
        <v>0.39918176020936336</v>
      </c>
      <c r="I225" s="205">
        <v>2704</v>
      </c>
      <c r="J225" s="205">
        <v>5960</v>
      </c>
      <c r="K225" s="207">
        <v>-43</v>
      </c>
      <c r="L225" s="207">
        <v>-176</v>
      </c>
    </row>
    <row r="226" spans="1:12" ht="10.5" customHeight="1">
      <c r="A226" s="212"/>
      <c r="B226" s="204" t="s">
        <v>206</v>
      </c>
      <c r="C226" s="205">
        <v>2491</v>
      </c>
      <c r="D226" s="205">
        <v>5230</v>
      </c>
      <c r="E226" s="205">
        <v>2340</v>
      </c>
      <c r="F226" s="205">
        <v>2890</v>
      </c>
      <c r="G226" s="206">
        <v>2.0995584102769973</v>
      </c>
      <c r="H226" s="206">
        <v>0.36094754597077638</v>
      </c>
      <c r="I226" s="205">
        <v>2469</v>
      </c>
      <c r="J226" s="205">
        <v>5301</v>
      </c>
      <c r="K226" s="207">
        <v>22</v>
      </c>
      <c r="L226" s="207">
        <v>-71</v>
      </c>
    </row>
    <row r="227" spans="1:12" ht="10.5" customHeight="1">
      <c r="A227" s="212"/>
      <c r="B227" s="204" t="s">
        <v>207</v>
      </c>
      <c r="C227" s="205">
        <v>2104</v>
      </c>
      <c r="D227" s="205">
        <v>4673</v>
      </c>
      <c r="E227" s="205">
        <v>2117</v>
      </c>
      <c r="F227" s="205">
        <v>2556</v>
      </c>
      <c r="G227" s="206">
        <v>2.2210076045627378</v>
      </c>
      <c r="H227" s="206">
        <v>0.32250628725075298</v>
      </c>
      <c r="I227" s="205">
        <v>2133</v>
      </c>
      <c r="J227" s="205">
        <v>4801</v>
      </c>
      <c r="K227" s="207">
        <v>-29</v>
      </c>
      <c r="L227" s="207">
        <v>-128</v>
      </c>
    </row>
    <row r="228" spans="1:12" ht="10.5" customHeight="1">
      <c r="A228" s="212"/>
      <c r="B228" s="204" t="s">
        <v>208</v>
      </c>
      <c r="C228" s="205">
        <v>3248</v>
      </c>
      <c r="D228" s="205">
        <v>8380</v>
      </c>
      <c r="E228" s="205">
        <v>3955</v>
      </c>
      <c r="F228" s="205">
        <v>4425</v>
      </c>
      <c r="G228" s="206">
        <v>2.5800492610837438</v>
      </c>
      <c r="H228" s="206">
        <v>0.57834425147898771</v>
      </c>
      <c r="I228" s="205">
        <v>3251</v>
      </c>
      <c r="J228" s="205">
        <v>8483</v>
      </c>
      <c r="K228" s="207">
        <v>-3</v>
      </c>
      <c r="L228" s="207">
        <v>-103</v>
      </c>
    </row>
    <row r="229" spans="1:12" ht="6" customHeight="1">
      <c r="A229" s="212"/>
      <c r="B229" s="204"/>
      <c r="C229" s="203"/>
      <c r="D229" s="203"/>
      <c r="E229" s="203"/>
      <c r="F229" s="203"/>
      <c r="G229" s="206"/>
      <c r="H229" s="220"/>
      <c r="I229" s="227"/>
      <c r="J229" s="203"/>
      <c r="K229" s="205"/>
      <c r="L229" s="205"/>
    </row>
    <row r="230" spans="1:12" s="196" customFormat="1" ht="10.5" customHeight="1">
      <c r="A230" s="242" t="s">
        <v>15</v>
      </c>
      <c r="B230" s="243"/>
      <c r="C230" s="223">
        <v>132745</v>
      </c>
      <c r="D230" s="223">
        <v>274317</v>
      </c>
      <c r="E230" s="223">
        <v>131306</v>
      </c>
      <c r="F230" s="223">
        <v>143011</v>
      </c>
      <c r="G230" s="194">
        <v>2.0664959132170702</v>
      </c>
      <c r="H230" s="224">
        <v>18.93194033806223</v>
      </c>
      <c r="I230" s="223">
        <v>131761</v>
      </c>
      <c r="J230" s="223">
        <v>275855</v>
      </c>
      <c r="K230" s="223">
        <v>984</v>
      </c>
      <c r="L230" s="223">
        <v>-1538</v>
      </c>
    </row>
    <row r="231" spans="1:12" s="196" customFormat="1" ht="6" customHeight="1">
      <c r="A231" s="226"/>
      <c r="B231" s="228"/>
      <c r="C231" s="229"/>
      <c r="D231" s="229"/>
      <c r="E231" s="229"/>
      <c r="F231" s="229"/>
      <c r="G231" s="200"/>
      <c r="H231" s="230"/>
      <c r="I231" s="229"/>
      <c r="J231" s="229"/>
      <c r="K231" s="229"/>
      <c r="L231" s="229"/>
    </row>
    <row r="232" spans="1:12" ht="10.5" customHeight="1">
      <c r="A232" s="244" t="s">
        <v>365</v>
      </c>
      <c r="B232" s="245"/>
      <c r="C232" s="227">
        <v>77146</v>
      </c>
      <c r="D232" s="227">
        <v>163171</v>
      </c>
      <c r="E232" s="227">
        <v>78950</v>
      </c>
      <c r="F232" s="227">
        <v>84221</v>
      </c>
      <c r="G232" s="206">
        <v>2.1150934591553678</v>
      </c>
      <c r="H232" s="206">
        <v>11.261218360152494</v>
      </c>
      <c r="I232" s="227">
        <v>76795</v>
      </c>
      <c r="J232" s="227">
        <v>164269</v>
      </c>
      <c r="K232" s="207">
        <v>351</v>
      </c>
      <c r="L232" s="207">
        <v>-1098</v>
      </c>
    </row>
    <row r="233" spans="1:12" ht="10.5" customHeight="1">
      <c r="A233" s="212"/>
      <c r="B233" s="204" t="s">
        <v>106</v>
      </c>
      <c r="C233" s="205">
        <v>6696</v>
      </c>
      <c r="D233" s="205">
        <v>11815</v>
      </c>
      <c r="E233" s="205">
        <v>6187</v>
      </c>
      <c r="F233" s="205">
        <v>5628</v>
      </c>
      <c r="G233" s="206">
        <v>1.7644862604540024</v>
      </c>
      <c r="H233" s="206">
        <v>0.81541018272365628</v>
      </c>
      <c r="I233" s="205">
        <v>6572</v>
      </c>
      <c r="J233" s="205">
        <v>11757</v>
      </c>
      <c r="K233" s="207">
        <v>124</v>
      </c>
      <c r="L233" s="207">
        <v>58</v>
      </c>
    </row>
    <row r="234" spans="1:12" ht="10.5" customHeight="1">
      <c r="A234" s="212"/>
      <c r="B234" s="204" t="s">
        <v>107</v>
      </c>
      <c r="C234" s="205">
        <v>4627</v>
      </c>
      <c r="D234" s="205">
        <v>9135</v>
      </c>
      <c r="E234" s="205">
        <v>4496</v>
      </c>
      <c r="F234" s="205">
        <v>4639</v>
      </c>
      <c r="G234" s="206">
        <v>1.9742813918305597</v>
      </c>
      <c r="H234" s="206">
        <v>0.63045044597381306</v>
      </c>
      <c r="I234" s="205">
        <v>4606</v>
      </c>
      <c r="J234" s="205">
        <v>9190</v>
      </c>
      <c r="K234" s="207">
        <v>21</v>
      </c>
      <c r="L234" s="207">
        <v>-55</v>
      </c>
    </row>
    <row r="235" spans="1:12" ht="10.5" customHeight="1">
      <c r="A235" s="212"/>
      <c r="B235" s="204" t="s">
        <v>108</v>
      </c>
      <c r="C235" s="205">
        <v>6839</v>
      </c>
      <c r="D235" s="205">
        <v>12758</v>
      </c>
      <c r="E235" s="205">
        <v>6203</v>
      </c>
      <c r="F235" s="205">
        <v>6555</v>
      </c>
      <c r="G235" s="206">
        <v>1.8654774089779207</v>
      </c>
      <c r="H235" s="206">
        <v>0.88049116472182876</v>
      </c>
      <c r="I235" s="205">
        <v>6775</v>
      </c>
      <c r="J235" s="205">
        <v>12718</v>
      </c>
      <c r="K235" s="207">
        <v>64</v>
      </c>
      <c r="L235" s="207">
        <v>40</v>
      </c>
    </row>
    <row r="236" spans="1:12" ht="10.5" customHeight="1">
      <c r="A236" s="212"/>
      <c r="B236" s="204" t="s">
        <v>109</v>
      </c>
      <c r="C236" s="205">
        <v>4032</v>
      </c>
      <c r="D236" s="205">
        <v>8561</v>
      </c>
      <c r="E236" s="205">
        <v>4229</v>
      </c>
      <c r="F236" s="205">
        <v>4332</v>
      </c>
      <c r="G236" s="206">
        <v>2.1232638888888888</v>
      </c>
      <c r="H236" s="206">
        <v>0.5908359351923167</v>
      </c>
      <c r="I236" s="205">
        <v>4052</v>
      </c>
      <c r="J236" s="205">
        <v>8686</v>
      </c>
      <c r="K236" s="207">
        <v>-20</v>
      </c>
      <c r="L236" s="207">
        <v>-125</v>
      </c>
    </row>
    <row r="237" spans="1:12" ht="10.5" customHeight="1">
      <c r="A237" s="212"/>
      <c r="B237" s="204" t="s">
        <v>110</v>
      </c>
      <c r="C237" s="205">
        <v>4480</v>
      </c>
      <c r="D237" s="205">
        <v>10948</v>
      </c>
      <c r="E237" s="205">
        <v>5435</v>
      </c>
      <c r="F237" s="205">
        <v>5513</v>
      </c>
      <c r="G237" s="206">
        <v>2.4437500000000001</v>
      </c>
      <c r="H237" s="206">
        <v>0.75557432758853915</v>
      </c>
      <c r="I237" s="205">
        <v>4441</v>
      </c>
      <c r="J237" s="205">
        <v>10989</v>
      </c>
      <c r="K237" s="207">
        <v>39</v>
      </c>
      <c r="L237" s="207">
        <v>-41</v>
      </c>
    </row>
    <row r="238" spans="1:12" ht="10.5" customHeight="1">
      <c r="A238" s="212"/>
      <c r="B238" s="204" t="s">
        <v>111</v>
      </c>
      <c r="C238" s="205">
        <v>3075</v>
      </c>
      <c r="D238" s="205">
        <v>8090</v>
      </c>
      <c r="E238" s="205">
        <v>4030</v>
      </c>
      <c r="F238" s="205">
        <v>4060</v>
      </c>
      <c r="G238" s="206">
        <v>2.6308943089430894</v>
      </c>
      <c r="H238" s="206">
        <v>0.55832995160680321</v>
      </c>
      <c r="I238" s="205">
        <v>3055</v>
      </c>
      <c r="J238" s="205">
        <v>8176</v>
      </c>
      <c r="K238" s="207">
        <v>20</v>
      </c>
      <c r="L238" s="207">
        <v>-86</v>
      </c>
    </row>
    <row r="239" spans="1:12" ht="10.5" customHeight="1">
      <c r="A239" s="212"/>
      <c r="B239" s="204" t="s">
        <v>112</v>
      </c>
      <c r="C239" s="205">
        <v>4235</v>
      </c>
      <c r="D239" s="205">
        <v>10905</v>
      </c>
      <c r="E239" s="205">
        <v>5464</v>
      </c>
      <c r="F239" s="205">
        <v>5441</v>
      </c>
      <c r="G239" s="206">
        <v>2.5749704840613932</v>
      </c>
      <c r="H239" s="206">
        <v>0.75260669002128411</v>
      </c>
      <c r="I239" s="205">
        <v>4198</v>
      </c>
      <c r="J239" s="205">
        <v>10964</v>
      </c>
      <c r="K239" s="207">
        <v>37</v>
      </c>
      <c r="L239" s="207">
        <v>-59</v>
      </c>
    </row>
    <row r="240" spans="1:12" ht="10.5" customHeight="1">
      <c r="A240" s="212"/>
      <c r="B240" s="204" t="s">
        <v>113</v>
      </c>
      <c r="C240" s="205">
        <v>3874</v>
      </c>
      <c r="D240" s="205">
        <v>8387</v>
      </c>
      <c r="E240" s="205">
        <v>4148</v>
      </c>
      <c r="F240" s="205">
        <v>4239</v>
      </c>
      <c r="G240" s="206">
        <v>2.164945792462571</v>
      </c>
      <c r="H240" s="206">
        <v>0.57882735526900597</v>
      </c>
      <c r="I240" s="205">
        <v>3802</v>
      </c>
      <c r="J240" s="205">
        <v>8322</v>
      </c>
      <c r="K240" s="207">
        <v>72</v>
      </c>
      <c r="L240" s="207">
        <v>65</v>
      </c>
    </row>
    <row r="241" spans="1:12" ht="10.5" customHeight="1">
      <c r="A241" s="212"/>
      <c r="B241" s="204" t="s">
        <v>114</v>
      </c>
      <c r="C241" s="205">
        <v>2278</v>
      </c>
      <c r="D241" s="205">
        <v>5339</v>
      </c>
      <c r="E241" s="205">
        <v>2495</v>
      </c>
      <c r="F241" s="205">
        <v>2844</v>
      </c>
      <c r="G241" s="206">
        <v>2.3437225636523267</v>
      </c>
      <c r="H241" s="206">
        <v>0.36847016212963196</v>
      </c>
      <c r="I241" s="205">
        <v>2280</v>
      </c>
      <c r="J241" s="205">
        <v>5440</v>
      </c>
      <c r="K241" s="207">
        <v>-2</v>
      </c>
      <c r="L241" s="207">
        <v>-101</v>
      </c>
    </row>
    <row r="242" spans="1:12" ht="10.5" customHeight="1">
      <c r="A242" s="212"/>
      <c r="B242" s="204" t="s">
        <v>209</v>
      </c>
      <c r="C242" s="205">
        <v>2437</v>
      </c>
      <c r="D242" s="205">
        <v>5445</v>
      </c>
      <c r="E242" s="205">
        <v>2632</v>
      </c>
      <c r="F242" s="205">
        <v>2813</v>
      </c>
      <c r="G242" s="206">
        <v>2.2343044727123513</v>
      </c>
      <c r="H242" s="206">
        <v>0.3757857338070511</v>
      </c>
      <c r="I242" s="205">
        <v>2428</v>
      </c>
      <c r="J242" s="205">
        <v>5490</v>
      </c>
      <c r="K242" s="207">
        <v>9</v>
      </c>
      <c r="L242" s="207">
        <v>-45</v>
      </c>
    </row>
    <row r="243" spans="1:12" ht="10.5" customHeight="1">
      <c r="A243" s="212"/>
      <c r="B243" s="204" t="s">
        <v>210</v>
      </c>
      <c r="C243" s="205">
        <v>2263</v>
      </c>
      <c r="D243" s="205">
        <v>4863</v>
      </c>
      <c r="E243" s="205">
        <v>2467</v>
      </c>
      <c r="F243" s="205">
        <v>2396</v>
      </c>
      <c r="G243" s="206">
        <v>2.1489173663278835</v>
      </c>
      <c r="H243" s="206">
        <v>0.3356191044083911</v>
      </c>
      <c r="I243" s="205">
        <v>2238</v>
      </c>
      <c r="J243" s="205">
        <v>4910</v>
      </c>
      <c r="K243" s="207">
        <v>25</v>
      </c>
      <c r="L243" s="207">
        <v>-47</v>
      </c>
    </row>
    <row r="244" spans="1:12" ht="10.5" customHeight="1">
      <c r="A244" s="212"/>
      <c r="B244" s="204" t="s">
        <v>211</v>
      </c>
      <c r="C244" s="205">
        <v>6847</v>
      </c>
      <c r="D244" s="205">
        <v>13052</v>
      </c>
      <c r="E244" s="205">
        <v>6149</v>
      </c>
      <c r="F244" s="205">
        <v>6903</v>
      </c>
      <c r="G244" s="206">
        <v>1.9062363078720608</v>
      </c>
      <c r="H244" s="206">
        <v>0.90078152390259525</v>
      </c>
      <c r="I244" s="205">
        <v>6841</v>
      </c>
      <c r="J244" s="205">
        <v>13157</v>
      </c>
      <c r="K244" s="207">
        <v>6</v>
      </c>
      <c r="L244" s="207">
        <v>-105</v>
      </c>
    </row>
    <row r="245" spans="1:12" ht="10.5" customHeight="1">
      <c r="A245" s="212"/>
      <c r="B245" s="204" t="s">
        <v>212</v>
      </c>
      <c r="C245" s="205">
        <v>2669</v>
      </c>
      <c r="D245" s="205">
        <v>5530</v>
      </c>
      <c r="E245" s="205">
        <v>2713</v>
      </c>
      <c r="F245" s="205">
        <v>2817</v>
      </c>
      <c r="G245" s="206">
        <v>2.0719370550768077</v>
      </c>
      <c r="H245" s="206">
        <v>0.38165199411441553</v>
      </c>
      <c r="I245" s="205">
        <v>2651</v>
      </c>
      <c r="J245" s="205">
        <v>5581</v>
      </c>
      <c r="K245" s="207">
        <v>18</v>
      </c>
      <c r="L245" s="207">
        <v>-51</v>
      </c>
    </row>
    <row r="246" spans="1:12" ht="10.5" customHeight="1">
      <c r="A246" s="212"/>
      <c r="B246" s="204" t="s">
        <v>213</v>
      </c>
      <c r="C246" s="205">
        <v>3966</v>
      </c>
      <c r="D246" s="205">
        <v>8468</v>
      </c>
      <c r="E246" s="205">
        <v>4217</v>
      </c>
      <c r="F246" s="205">
        <v>4251</v>
      </c>
      <c r="G246" s="206">
        <v>2.135148764498235</v>
      </c>
      <c r="H246" s="206">
        <v>0.58441755626778857</v>
      </c>
      <c r="I246" s="205">
        <v>3992</v>
      </c>
      <c r="J246" s="205">
        <v>8573</v>
      </c>
      <c r="K246" s="207">
        <v>-26</v>
      </c>
      <c r="L246" s="207">
        <v>-105</v>
      </c>
    </row>
    <row r="247" spans="1:12" ht="10.5" customHeight="1">
      <c r="A247" s="212"/>
      <c r="B247" s="204" t="s">
        <v>214</v>
      </c>
      <c r="C247" s="205">
        <v>2188</v>
      </c>
      <c r="D247" s="205">
        <v>4260</v>
      </c>
      <c r="E247" s="205">
        <v>1758</v>
      </c>
      <c r="F247" s="205">
        <v>2502</v>
      </c>
      <c r="G247" s="206">
        <v>1.9469835466179159</v>
      </c>
      <c r="H247" s="206">
        <v>0.29400316363967632</v>
      </c>
      <c r="I247" s="205">
        <v>2258</v>
      </c>
      <c r="J247" s="205">
        <v>4405</v>
      </c>
      <c r="K247" s="207">
        <v>-70</v>
      </c>
      <c r="L247" s="207">
        <v>-145</v>
      </c>
    </row>
    <row r="248" spans="1:12" ht="10.5" customHeight="1">
      <c r="A248" s="212"/>
      <c r="B248" s="232" t="s">
        <v>215</v>
      </c>
      <c r="C248" s="205">
        <v>1513</v>
      </c>
      <c r="D248" s="205">
        <v>2961</v>
      </c>
      <c r="E248" s="205">
        <v>1317</v>
      </c>
      <c r="F248" s="205">
        <v>1644</v>
      </c>
      <c r="G248" s="206">
        <v>1.9570389953734302</v>
      </c>
      <c r="H248" s="206">
        <v>0.20435290317771868</v>
      </c>
      <c r="I248" s="205">
        <v>1501</v>
      </c>
      <c r="J248" s="205">
        <v>2985</v>
      </c>
      <c r="K248" s="207">
        <v>12</v>
      </c>
      <c r="L248" s="207">
        <v>-24</v>
      </c>
    </row>
    <row r="249" spans="1:12" ht="10.5" customHeight="1">
      <c r="A249" s="212"/>
      <c r="B249" s="204" t="s">
        <v>216</v>
      </c>
      <c r="C249" s="205">
        <v>1847</v>
      </c>
      <c r="D249" s="205">
        <v>3388</v>
      </c>
      <c r="E249" s="205">
        <v>1418</v>
      </c>
      <c r="F249" s="205">
        <v>1970</v>
      </c>
      <c r="G249" s="206">
        <v>1.8343259339469409</v>
      </c>
      <c r="H249" s="206">
        <v>0.23382223436883179</v>
      </c>
      <c r="I249" s="205">
        <v>1849</v>
      </c>
      <c r="J249" s="205">
        <v>3525</v>
      </c>
      <c r="K249" s="207">
        <v>-2</v>
      </c>
      <c r="L249" s="207">
        <v>-137</v>
      </c>
    </row>
    <row r="250" spans="1:12" ht="10.5" customHeight="1">
      <c r="A250" s="212"/>
      <c r="B250" s="204" t="s">
        <v>217</v>
      </c>
      <c r="C250" s="205">
        <v>5969</v>
      </c>
      <c r="D250" s="205">
        <v>12472</v>
      </c>
      <c r="E250" s="205">
        <v>5741</v>
      </c>
      <c r="F250" s="205">
        <v>6731</v>
      </c>
      <c r="G250" s="206">
        <v>2.0894622214776346</v>
      </c>
      <c r="H250" s="206">
        <v>0.86075292415822624</v>
      </c>
      <c r="I250" s="205">
        <v>6000</v>
      </c>
      <c r="J250" s="205">
        <v>12564</v>
      </c>
      <c r="K250" s="207">
        <v>-31</v>
      </c>
      <c r="L250" s="207">
        <v>-92</v>
      </c>
    </row>
    <row r="251" spans="1:12" ht="10.5" customHeight="1">
      <c r="A251" s="212"/>
      <c r="B251" s="204" t="s">
        <v>218</v>
      </c>
      <c r="C251" s="205">
        <v>3685</v>
      </c>
      <c r="D251" s="205">
        <v>8492</v>
      </c>
      <c r="E251" s="205">
        <v>4034</v>
      </c>
      <c r="F251" s="205">
        <v>4458</v>
      </c>
      <c r="G251" s="206">
        <v>2.3044776119402983</v>
      </c>
      <c r="H251" s="206">
        <v>0.58607391211927973</v>
      </c>
      <c r="I251" s="205">
        <v>3694</v>
      </c>
      <c r="J251" s="205">
        <v>8597</v>
      </c>
      <c r="K251" s="207">
        <v>-9</v>
      </c>
      <c r="L251" s="207">
        <v>-105</v>
      </c>
    </row>
    <row r="252" spans="1:12" ht="10.5" customHeight="1">
      <c r="A252" s="212"/>
      <c r="B252" s="204" t="s">
        <v>219</v>
      </c>
      <c r="C252" s="205">
        <v>3626</v>
      </c>
      <c r="D252" s="205">
        <v>8302</v>
      </c>
      <c r="E252" s="205">
        <v>3817</v>
      </c>
      <c r="F252" s="205">
        <v>4485</v>
      </c>
      <c r="G252" s="206">
        <v>2.2895752895752897</v>
      </c>
      <c r="H252" s="206">
        <v>0.57296109496164149</v>
      </c>
      <c r="I252" s="205">
        <v>3562</v>
      </c>
      <c r="J252" s="205">
        <v>8240</v>
      </c>
      <c r="K252" s="207">
        <v>64</v>
      </c>
      <c r="L252" s="207">
        <v>62</v>
      </c>
    </row>
    <row r="253" spans="1:12" ht="6" customHeight="1">
      <c r="A253" s="212"/>
      <c r="B253" s="204"/>
      <c r="C253" s="205"/>
      <c r="D253" s="205"/>
      <c r="E253" s="205"/>
      <c r="F253" s="205"/>
      <c r="G253" s="206"/>
      <c r="H253" s="225"/>
      <c r="I253" s="205"/>
      <c r="J253" s="205"/>
      <c r="K253" s="207"/>
      <c r="L253" s="207"/>
    </row>
    <row r="254" spans="1:12" ht="10.5" customHeight="1">
      <c r="A254" s="240" t="s">
        <v>364</v>
      </c>
      <c r="B254" s="241"/>
      <c r="C254" s="205">
        <v>32962</v>
      </c>
      <c r="D254" s="205">
        <v>61847</v>
      </c>
      <c r="E254" s="205">
        <v>29908</v>
      </c>
      <c r="F254" s="205">
        <v>31939</v>
      </c>
      <c r="G254" s="206">
        <v>1.8763121169831927</v>
      </c>
      <c r="H254" s="206">
        <v>4.2683600144655074</v>
      </c>
      <c r="I254" s="205">
        <v>32189</v>
      </c>
      <c r="J254" s="205">
        <v>61489</v>
      </c>
      <c r="K254" s="207">
        <v>773</v>
      </c>
      <c r="L254" s="207">
        <v>358</v>
      </c>
    </row>
    <row r="255" spans="1:12" ht="10.5" customHeight="1">
      <c r="A255" s="212"/>
      <c r="B255" s="204" t="s">
        <v>220</v>
      </c>
      <c r="C255" s="205">
        <v>2406</v>
      </c>
      <c r="D255" s="205">
        <v>4723</v>
      </c>
      <c r="E255" s="205">
        <v>2200</v>
      </c>
      <c r="F255" s="205">
        <v>2523</v>
      </c>
      <c r="G255" s="206">
        <v>1.9630091438071489</v>
      </c>
      <c r="H255" s="206">
        <v>0.32595702860802611</v>
      </c>
      <c r="I255" s="205">
        <v>2363</v>
      </c>
      <c r="J255" s="205">
        <v>4694</v>
      </c>
      <c r="K255" s="207">
        <v>43</v>
      </c>
      <c r="L255" s="207">
        <v>29</v>
      </c>
    </row>
    <row r="256" spans="1:12" ht="10.5" customHeight="1">
      <c r="A256" s="212"/>
      <c r="B256" s="204" t="s">
        <v>221</v>
      </c>
      <c r="C256" s="205">
        <v>8463</v>
      </c>
      <c r="D256" s="205">
        <v>13904</v>
      </c>
      <c r="E256" s="205">
        <v>6903</v>
      </c>
      <c r="F256" s="205">
        <v>7001</v>
      </c>
      <c r="G256" s="206">
        <v>1.6429162235613848</v>
      </c>
      <c r="H256" s="206">
        <v>0.95958215663053059</v>
      </c>
      <c r="I256" s="205">
        <v>8177</v>
      </c>
      <c r="J256" s="205">
        <v>13777</v>
      </c>
      <c r="K256" s="207">
        <v>286</v>
      </c>
      <c r="L256" s="207">
        <v>127</v>
      </c>
    </row>
    <row r="257" spans="1:12" ht="10.5" customHeight="1">
      <c r="A257" s="212"/>
      <c r="B257" s="204" t="s">
        <v>222</v>
      </c>
      <c r="C257" s="205">
        <v>10937</v>
      </c>
      <c r="D257" s="205">
        <v>19555</v>
      </c>
      <c r="E257" s="205">
        <v>9669</v>
      </c>
      <c r="F257" s="205">
        <v>9886</v>
      </c>
      <c r="G257" s="206">
        <v>1.7879674499405687</v>
      </c>
      <c r="H257" s="206">
        <v>1.3495849448295472</v>
      </c>
      <c r="I257" s="205">
        <v>10588</v>
      </c>
      <c r="J257" s="205">
        <v>19355</v>
      </c>
      <c r="K257" s="207">
        <v>349</v>
      </c>
      <c r="L257" s="207">
        <v>200</v>
      </c>
    </row>
    <row r="258" spans="1:12" ht="10.5" customHeight="1">
      <c r="A258" s="212"/>
      <c r="B258" s="204" t="s">
        <v>223</v>
      </c>
      <c r="C258" s="205">
        <v>8000</v>
      </c>
      <c r="D258" s="205">
        <v>15840</v>
      </c>
      <c r="E258" s="205">
        <v>7324</v>
      </c>
      <c r="F258" s="205">
        <v>8516</v>
      </c>
      <c r="G258" s="206">
        <v>1.98</v>
      </c>
      <c r="H258" s="206">
        <v>1.0931948619841487</v>
      </c>
      <c r="I258" s="205">
        <v>7971</v>
      </c>
      <c r="J258" s="205">
        <v>15921</v>
      </c>
      <c r="K258" s="207">
        <v>29</v>
      </c>
      <c r="L258" s="207">
        <v>-81</v>
      </c>
    </row>
    <row r="259" spans="1:12" ht="10.5" customHeight="1">
      <c r="A259" s="212"/>
      <c r="B259" s="204" t="s">
        <v>224</v>
      </c>
      <c r="C259" s="205">
        <v>3156</v>
      </c>
      <c r="D259" s="205">
        <v>7825</v>
      </c>
      <c r="E259" s="205">
        <v>3812</v>
      </c>
      <c r="F259" s="205">
        <v>4013</v>
      </c>
      <c r="G259" s="206">
        <v>2.4794043092522182</v>
      </c>
      <c r="H259" s="206">
        <v>0.54004102241325525</v>
      </c>
      <c r="I259" s="205">
        <v>3090</v>
      </c>
      <c r="J259" s="205">
        <v>7742</v>
      </c>
      <c r="K259" s="207">
        <v>66</v>
      </c>
      <c r="L259" s="207">
        <v>83</v>
      </c>
    </row>
    <row r="260" spans="1:12" ht="6" customHeight="1">
      <c r="A260" s="212"/>
      <c r="B260" s="204"/>
      <c r="C260" s="205"/>
      <c r="D260" s="205"/>
      <c r="E260" s="205"/>
      <c r="F260" s="205"/>
      <c r="G260" s="206"/>
      <c r="H260" s="225"/>
      <c r="I260" s="205"/>
      <c r="J260" s="205"/>
      <c r="K260" s="207"/>
      <c r="L260" s="207"/>
    </row>
    <row r="261" spans="1:12" ht="10.5" customHeight="1">
      <c r="A261" s="240" t="s">
        <v>363</v>
      </c>
      <c r="B261" s="241"/>
      <c r="C261" s="205">
        <v>22637</v>
      </c>
      <c r="D261" s="205">
        <v>49299</v>
      </c>
      <c r="E261" s="205">
        <v>22448</v>
      </c>
      <c r="F261" s="205">
        <v>26851</v>
      </c>
      <c r="G261" s="206">
        <v>2.1778062464107433</v>
      </c>
      <c r="H261" s="206">
        <v>3.4023619634442261</v>
      </c>
      <c r="I261" s="205">
        <v>22777</v>
      </c>
      <c r="J261" s="205">
        <v>50097</v>
      </c>
      <c r="K261" s="207">
        <v>-140</v>
      </c>
      <c r="L261" s="207">
        <v>-798</v>
      </c>
    </row>
    <row r="262" spans="1:12" ht="10.5" customHeight="1">
      <c r="A262" s="212"/>
      <c r="B262" s="204" t="s">
        <v>225</v>
      </c>
      <c r="C262" s="205">
        <v>1467</v>
      </c>
      <c r="D262" s="205">
        <v>3761</v>
      </c>
      <c r="E262" s="205">
        <v>1670</v>
      </c>
      <c r="F262" s="205">
        <v>2091</v>
      </c>
      <c r="G262" s="206">
        <v>2.5637355146557601</v>
      </c>
      <c r="H262" s="206">
        <v>0.25956476489408986</v>
      </c>
      <c r="I262" s="205">
        <v>1456</v>
      </c>
      <c r="J262" s="205">
        <v>3792</v>
      </c>
      <c r="K262" s="207">
        <v>11</v>
      </c>
      <c r="L262" s="207">
        <v>-31</v>
      </c>
    </row>
    <row r="263" spans="1:12" ht="10.5" customHeight="1">
      <c r="A263" s="212"/>
      <c r="B263" s="204" t="s">
        <v>226</v>
      </c>
      <c r="C263" s="205">
        <v>2177</v>
      </c>
      <c r="D263" s="205">
        <v>4162</v>
      </c>
      <c r="E263" s="205">
        <v>1654</v>
      </c>
      <c r="F263" s="205">
        <v>2508</v>
      </c>
      <c r="G263" s="206">
        <v>1.911805236564079</v>
      </c>
      <c r="H263" s="206">
        <v>0.28723971057942088</v>
      </c>
      <c r="I263" s="205">
        <v>2185</v>
      </c>
      <c r="J263" s="205">
        <v>4257</v>
      </c>
      <c r="K263" s="207">
        <v>-8</v>
      </c>
      <c r="L263" s="207">
        <v>-95</v>
      </c>
    </row>
    <row r="264" spans="1:12" ht="10.5" customHeight="1">
      <c r="A264" s="212"/>
      <c r="B264" s="204" t="s">
        <v>227</v>
      </c>
      <c r="C264" s="205">
        <v>2353</v>
      </c>
      <c r="D264" s="205">
        <v>5918</v>
      </c>
      <c r="E264" s="205">
        <v>2707</v>
      </c>
      <c r="F264" s="205">
        <v>3211</v>
      </c>
      <c r="G264" s="206">
        <v>2.5150871228219294</v>
      </c>
      <c r="H264" s="206">
        <v>0.40842974704685553</v>
      </c>
      <c r="I264" s="205">
        <v>2337</v>
      </c>
      <c r="J264" s="205">
        <v>5949</v>
      </c>
      <c r="K264" s="207">
        <v>16</v>
      </c>
      <c r="L264" s="207">
        <v>-31</v>
      </c>
    </row>
    <row r="265" spans="1:12" ht="10.5" customHeight="1">
      <c r="A265" s="212"/>
      <c r="B265" s="204" t="s">
        <v>228</v>
      </c>
      <c r="C265" s="205">
        <v>2819</v>
      </c>
      <c r="D265" s="205">
        <v>5167</v>
      </c>
      <c r="E265" s="205">
        <v>2277</v>
      </c>
      <c r="F265" s="205">
        <v>2890</v>
      </c>
      <c r="G265" s="206">
        <v>1.8329194749911315</v>
      </c>
      <c r="H265" s="206">
        <v>0.35659961186061218</v>
      </c>
      <c r="I265" s="205">
        <v>2854</v>
      </c>
      <c r="J265" s="205">
        <v>5273</v>
      </c>
      <c r="K265" s="207">
        <v>-35</v>
      </c>
      <c r="L265" s="207">
        <v>-106</v>
      </c>
    </row>
    <row r="266" spans="1:12" ht="10.5" customHeight="1">
      <c r="A266" s="212"/>
      <c r="B266" s="204" t="s">
        <v>229</v>
      </c>
      <c r="C266" s="205">
        <v>1876</v>
      </c>
      <c r="D266" s="205">
        <v>4573</v>
      </c>
      <c r="E266" s="205">
        <v>2155</v>
      </c>
      <c r="F266" s="205">
        <v>2418</v>
      </c>
      <c r="G266" s="206">
        <v>2.4376332622601278</v>
      </c>
      <c r="H266" s="206">
        <v>0.31560480453620654</v>
      </c>
      <c r="I266" s="205">
        <v>1886</v>
      </c>
      <c r="J266" s="205">
        <v>4653</v>
      </c>
      <c r="K266" s="207">
        <v>-10</v>
      </c>
      <c r="L266" s="207">
        <v>-80</v>
      </c>
    </row>
    <row r="267" spans="1:12" ht="10.5" customHeight="1">
      <c r="A267" s="212"/>
      <c r="B267" s="204" t="s">
        <v>230</v>
      </c>
      <c r="C267" s="205">
        <v>1135</v>
      </c>
      <c r="D267" s="205">
        <v>2127</v>
      </c>
      <c r="E267" s="205">
        <v>956</v>
      </c>
      <c r="F267" s="205">
        <v>1171</v>
      </c>
      <c r="G267" s="206">
        <v>1.8740088105726873</v>
      </c>
      <c r="H267" s="206">
        <v>0.14679453733840178</v>
      </c>
      <c r="I267" s="205">
        <v>1179</v>
      </c>
      <c r="J267" s="205">
        <v>2243</v>
      </c>
      <c r="K267" s="207">
        <v>-44</v>
      </c>
      <c r="L267" s="207">
        <v>-116</v>
      </c>
    </row>
    <row r="268" spans="1:12" ht="10.5" customHeight="1">
      <c r="A268" s="212"/>
      <c r="B268" s="204" t="s">
        <v>231</v>
      </c>
      <c r="C268" s="205">
        <v>1886</v>
      </c>
      <c r="D268" s="205">
        <v>4185</v>
      </c>
      <c r="E268" s="205">
        <v>2010</v>
      </c>
      <c r="F268" s="205">
        <v>2175</v>
      </c>
      <c r="G268" s="206">
        <v>2.2189819724284199</v>
      </c>
      <c r="H268" s="206">
        <v>0.28882705160376654</v>
      </c>
      <c r="I268" s="205">
        <v>1913</v>
      </c>
      <c r="J268" s="205">
        <v>4295</v>
      </c>
      <c r="K268" s="207">
        <v>-27</v>
      </c>
      <c r="L268" s="207">
        <v>-110</v>
      </c>
    </row>
    <row r="269" spans="1:12" ht="10.5" customHeight="1">
      <c r="A269" s="212"/>
      <c r="B269" s="204" t="s">
        <v>232</v>
      </c>
      <c r="C269" s="205">
        <v>2756</v>
      </c>
      <c r="D269" s="205">
        <v>4571</v>
      </c>
      <c r="E269" s="205">
        <v>2125</v>
      </c>
      <c r="F269" s="205">
        <v>2446</v>
      </c>
      <c r="G269" s="206">
        <v>1.6585631349782293</v>
      </c>
      <c r="H269" s="206">
        <v>0.31546677488191566</v>
      </c>
      <c r="I269" s="205">
        <v>2763</v>
      </c>
      <c r="J269" s="205">
        <v>4654</v>
      </c>
      <c r="K269" s="207">
        <v>-7</v>
      </c>
      <c r="L269" s="207">
        <v>-83</v>
      </c>
    </row>
    <row r="270" spans="1:12" ht="10.5" customHeight="1">
      <c r="A270" s="212"/>
      <c r="B270" s="204" t="s">
        <v>233</v>
      </c>
      <c r="C270" s="205">
        <v>3139</v>
      </c>
      <c r="D270" s="205">
        <v>8301</v>
      </c>
      <c r="E270" s="205">
        <v>3869</v>
      </c>
      <c r="F270" s="205">
        <v>4432</v>
      </c>
      <c r="G270" s="206">
        <v>2.644472762026123</v>
      </c>
      <c r="H270" s="206">
        <v>0.57289208013449611</v>
      </c>
      <c r="I270" s="205">
        <v>3145</v>
      </c>
      <c r="J270" s="205">
        <v>8340</v>
      </c>
      <c r="K270" s="207">
        <v>-6</v>
      </c>
      <c r="L270" s="207">
        <v>-39</v>
      </c>
    </row>
    <row r="271" spans="1:12" ht="10.5" customHeight="1">
      <c r="A271" s="212"/>
      <c r="B271" s="204" t="s">
        <v>234</v>
      </c>
      <c r="C271" s="205">
        <v>3029</v>
      </c>
      <c r="D271" s="205">
        <v>6534</v>
      </c>
      <c r="E271" s="205">
        <v>3025</v>
      </c>
      <c r="F271" s="205">
        <v>3509</v>
      </c>
      <c r="G271" s="206">
        <v>2.1571475734565864</v>
      </c>
      <c r="H271" s="206">
        <v>0.45094288056846132</v>
      </c>
      <c r="I271" s="205">
        <v>3059</v>
      </c>
      <c r="J271" s="205">
        <v>6641</v>
      </c>
      <c r="K271" s="207">
        <v>-30</v>
      </c>
      <c r="L271" s="207">
        <v>-107</v>
      </c>
    </row>
    <row r="272" spans="1:12" s="234" customFormat="1" ht="6" customHeight="1">
      <c r="A272" s="216"/>
      <c r="B272" s="233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</row>
    <row r="273" spans="1:12" ht="10.5" customHeight="1">
      <c r="A273" s="217" t="s">
        <v>386</v>
      </c>
      <c r="B273" s="217"/>
      <c r="C273" s="218"/>
      <c r="D273" s="218"/>
      <c r="E273" s="218"/>
      <c r="F273" s="218"/>
      <c r="G273" s="219"/>
      <c r="H273" s="220"/>
      <c r="I273" s="220"/>
      <c r="J273" s="203"/>
      <c r="K273" s="203"/>
      <c r="L273" s="221"/>
    </row>
    <row r="274" spans="1:12" ht="10.5" customHeight="1">
      <c r="A274" s="182" t="s">
        <v>401</v>
      </c>
      <c r="B274" s="182"/>
      <c r="C274" s="218"/>
      <c r="D274" s="218"/>
      <c r="E274" s="218"/>
      <c r="F274" s="218"/>
      <c r="G274" s="219"/>
      <c r="H274" s="220"/>
      <c r="I274" s="220"/>
      <c r="J274" s="203"/>
      <c r="K274" s="203"/>
      <c r="L274" s="221"/>
    </row>
    <row r="275" spans="1:12" ht="10.5" customHeight="1"/>
  </sheetData>
  <sheetProtection formatCells="0" formatRows="0" insertRows="0" deleteRows="0"/>
  <mergeCells count="23">
    <mergeCell ref="A221:B221"/>
    <mergeCell ref="A230:B230"/>
    <mergeCell ref="A232:B232"/>
    <mergeCell ref="A254:B254"/>
    <mergeCell ref="A261:B261"/>
    <mergeCell ref="A160:B160"/>
    <mergeCell ref="A177:B177"/>
    <mergeCell ref="A207:B207"/>
    <mergeCell ref="A209:B209"/>
    <mergeCell ref="A82:B82"/>
    <mergeCell ref="A107:B107"/>
    <mergeCell ref="A120:B120"/>
    <mergeCell ref="A135:B135"/>
    <mergeCell ref="A12:B12"/>
    <mergeCell ref="A14:B14"/>
    <mergeCell ref="A35:B35"/>
    <mergeCell ref="A54:B54"/>
    <mergeCell ref="A9:B10"/>
    <mergeCell ref="C9:F9"/>
    <mergeCell ref="G9:G10"/>
    <mergeCell ref="H9:H10"/>
    <mergeCell ref="I9:J9"/>
    <mergeCell ref="K9:L9"/>
  </mergeCells>
  <phoneticPr fontId="2"/>
  <pageMargins left="0.6692913385826772" right="0.6692913385826772" top="0.78740157480314965" bottom="0.47244094488188981" header="0.51181102362204722" footer="0.51181102362204722"/>
  <pageSetup paperSize="9" scale="99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56FB-7C0B-4C9B-929D-055AE7FDD38B}">
  <dimension ref="A1:N275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2" s="180" customFormat="1"/>
    <row r="2" spans="1:12" s="180" customFormat="1" ht="17.25">
      <c r="A2" s="181" t="s">
        <v>372</v>
      </c>
      <c r="B2" s="181"/>
      <c r="C2" s="181"/>
      <c r="D2" s="181"/>
      <c r="E2" s="181"/>
      <c r="F2" s="181"/>
      <c r="G2" s="181"/>
      <c r="H2" s="181"/>
      <c r="I2" s="181"/>
    </row>
    <row r="3" spans="1:12" s="180" customFormat="1" ht="10.5" customHeight="1">
      <c r="A3" s="181"/>
      <c r="B3" s="181"/>
    </row>
    <row r="4" spans="1:12" s="180" customFormat="1" ht="10.5" customHeight="1">
      <c r="A4" s="181"/>
      <c r="B4" s="181"/>
    </row>
    <row r="5" spans="1:12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8" spans="1:12">
      <c r="A8" s="1" t="s">
        <v>390</v>
      </c>
      <c r="L8" s="153"/>
    </row>
    <row r="9" spans="1:12" ht="11.25" customHeight="1">
      <c r="A9" s="265" t="s">
        <v>371</v>
      </c>
      <c r="B9" s="266"/>
      <c r="C9" s="269" t="s">
        <v>395</v>
      </c>
      <c r="D9" s="270"/>
      <c r="E9" s="270"/>
      <c r="F9" s="271"/>
      <c r="G9" s="272" t="s">
        <v>4</v>
      </c>
      <c r="H9" s="272" t="s">
        <v>6</v>
      </c>
      <c r="I9" s="274" t="s">
        <v>396</v>
      </c>
      <c r="J9" s="275"/>
      <c r="K9" s="276" t="s">
        <v>245</v>
      </c>
      <c r="L9" s="277"/>
    </row>
    <row r="10" spans="1:12" ht="11.25" customHeight="1">
      <c r="A10" s="267"/>
      <c r="B10" s="268"/>
      <c r="C10" s="174" t="s">
        <v>0</v>
      </c>
      <c r="D10" s="10" t="s">
        <v>3</v>
      </c>
      <c r="E10" s="10" t="s">
        <v>1</v>
      </c>
      <c r="F10" s="12" t="s">
        <v>2</v>
      </c>
      <c r="G10" s="273"/>
      <c r="H10" s="273"/>
      <c r="I10" s="174" t="s">
        <v>0</v>
      </c>
      <c r="J10" s="10" t="s">
        <v>3</v>
      </c>
      <c r="K10" s="174" t="s">
        <v>0</v>
      </c>
      <c r="L10" s="173" t="s">
        <v>3</v>
      </c>
    </row>
    <row r="11" spans="1:12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2" s="3" customFormat="1" ht="10.5" customHeight="1">
      <c r="A12" s="261" t="s">
        <v>17</v>
      </c>
      <c r="B12" s="262"/>
      <c r="C12" s="157">
        <v>727964</v>
      </c>
      <c r="D12" s="157">
        <v>1457856</v>
      </c>
      <c r="E12" s="157">
        <v>690112</v>
      </c>
      <c r="F12" s="157">
        <v>767744</v>
      </c>
      <c r="G12" s="158">
        <f>D12/C12</f>
        <v>2.0026484826172721</v>
      </c>
      <c r="H12" s="159">
        <f>D12/$D$12*100</f>
        <v>100</v>
      </c>
      <c r="I12" s="157">
        <v>726665</v>
      </c>
      <c r="J12" s="157">
        <v>1466264</v>
      </c>
      <c r="K12" s="157">
        <f>C12-I12</f>
        <v>1299</v>
      </c>
      <c r="L12" s="157">
        <f>D12-J12</f>
        <v>-8408</v>
      </c>
    </row>
    <row r="13" spans="1:12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17"/>
      <c r="L13" s="17"/>
    </row>
    <row r="14" spans="1:12" s="3" customFormat="1" ht="10.5" customHeight="1">
      <c r="A14" s="261" t="s">
        <v>16</v>
      </c>
      <c r="B14" s="262"/>
      <c r="C14" s="157">
        <v>57738</v>
      </c>
      <c r="D14" s="157">
        <v>116828</v>
      </c>
      <c r="E14" s="157">
        <v>55521</v>
      </c>
      <c r="F14" s="157">
        <v>61307</v>
      </c>
      <c r="G14" s="158">
        <f t="shared" ref="G14" si="0">D14/C14</f>
        <v>2.0234161210987565</v>
      </c>
      <c r="H14" s="158">
        <f t="shared" ref="H14" si="1">D14/$D$12*100</f>
        <v>8.0136858510031175</v>
      </c>
      <c r="I14" s="157">
        <v>57943</v>
      </c>
      <c r="J14" s="157">
        <v>117933</v>
      </c>
      <c r="K14" s="157">
        <f t="shared" ref="K14:L14" si="2">C14-I14</f>
        <v>-205</v>
      </c>
      <c r="L14" s="157">
        <f t="shared" si="2"/>
        <v>-1105</v>
      </c>
    </row>
    <row r="15" spans="1:12" ht="10.5" customHeight="1">
      <c r="A15" s="5"/>
      <c r="B15" s="172" t="s">
        <v>397</v>
      </c>
      <c r="C15" s="25">
        <v>5072</v>
      </c>
      <c r="D15" s="25">
        <v>9802</v>
      </c>
      <c r="E15" s="25">
        <v>4673</v>
      </c>
      <c r="F15" s="25">
        <v>5129</v>
      </c>
      <c r="G15" s="26">
        <v>1.9325709779179812</v>
      </c>
      <c r="H15" s="26">
        <v>0.67235721497870848</v>
      </c>
      <c r="I15" s="25">
        <v>5098</v>
      </c>
      <c r="J15" s="25">
        <v>9919</v>
      </c>
      <c r="K15" s="73">
        <v>-26</v>
      </c>
      <c r="L15" s="73">
        <v>-117</v>
      </c>
    </row>
    <row r="16" spans="1:12" ht="10.5" customHeight="1">
      <c r="A16" s="5"/>
      <c r="B16" s="172" t="s">
        <v>19</v>
      </c>
      <c r="C16" s="25">
        <v>3337</v>
      </c>
      <c r="D16" s="25">
        <v>6585</v>
      </c>
      <c r="E16" s="25">
        <v>3057</v>
      </c>
      <c r="F16" s="25">
        <v>3528</v>
      </c>
      <c r="G16" s="26">
        <v>1.9733293377284986</v>
      </c>
      <c r="H16" s="26">
        <v>0.45169070196233374</v>
      </c>
      <c r="I16" s="25">
        <v>3335</v>
      </c>
      <c r="J16" s="25">
        <v>6592</v>
      </c>
      <c r="K16" s="73">
        <v>2</v>
      </c>
      <c r="L16" s="73">
        <v>-7</v>
      </c>
    </row>
    <row r="17" spans="1:12" ht="10.5" customHeight="1">
      <c r="A17" s="5"/>
      <c r="B17" s="172" t="s">
        <v>20</v>
      </c>
      <c r="C17" s="25">
        <v>3143</v>
      </c>
      <c r="D17" s="25">
        <v>6471</v>
      </c>
      <c r="E17" s="25">
        <v>3011</v>
      </c>
      <c r="F17" s="25">
        <v>3460</v>
      </c>
      <c r="G17" s="26">
        <v>2.0588609608654154</v>
      </c>
      <c r="H17" s="26">
        <v>0.44387099960489923</v>
      </c>
      <c r="I17" s="25">
        <v>3106</v>
      </c>
      <c r="J17" s="25">
        <v>6486</v>
      </c>
      <c r="K17" s="73">
        <v>37</v>
      </c>
      <c r="L17" s="73">
        <v>-15</v>
      </c>
    </row>
    <row r="18" spans="1:12" ht="10.5" customHeight="1">
      <c r="A18" s="5"/>
      <c r="B18" s="172" t="s">
        <v>21</v>
      </c>
      <c r="C18" s="25">
        <v>3881</v>
      </c>
      <c r="D18" s="25">
        <v>7621</v>
      </c>
      <c r="E18" s="25">
        <v>3538</v>
      </c>
      <c r="F18" s="25">
        <v>4083</v>
      </c>
      <c r="G18" s="26">
        <v>1.9636691574336511</v>
      </c>
      <c r="H18" s="26">
        <v>0.52275396198252777</v>
      </c>
      <c r="I18" s="25">
        <v>3898</v>
      </c>
      <c r="J18" s="25">
        <v>7724</v>
      </c>
      <c r="K18" s="73">
        <v>-17</v>
      </c>
      <c r="L18" s="73">
        <v>-103</v>
      </c>
    </row>
    <row r="19" spans="1:12" ht="10.5" customHeight="1">
      <c r="A19" s="5"/>
      <c r="B19" s="172" t="s">
        <v>22</v>
      </c>
      <c r="C19" s="25">
        <v>1304</v>
      </c>
      <c r="D19" s="25">
        <v>2250</v>
      </c>
      <c r="E19" s="25">
        <v>1051</v>
      </c>
      <c r="F19" s="25">
        <v>1199</v>
      </c>
      <c r="G19" s="26">
        <v>1.7254601226993864</v>
      </c>
      <c r="H19" s="26">
        <v>0.1543362307388384</v>
      </c>
      <c r="I19" s="25">
        <v>1293</v>
      </c>
      <c r="J19" s="25">
        <v>2240</v>
      </c>
      <c r="K19" s="73">
        <v>11</v>
      </c>
      <c r="L19" s="73">
        <v>10</v>
      </c>
    </row>
    <row r="20" spans="1:12" ht="10.5" customHeight="1">
      <c r="A20" s="5"/>
      <c r="B20" s="172" t="s">
        <v>23</v>
      </c>
      <c r="C20" s="25">
        <v>1883</v>
      </c>
      <c r="D20" s="25">
        <v>3991</v>
      </c>
      <c r="E20" s="25">
        <v>1932</v>
      </c>
      <c r="F20" s="25">
        <v>2059</v>
      </c>
      <c r="G20" s="26">
        <v>2.119490175252257</v>
      </c>
      <c r="H20" s="26">
        <v>0.27375817639053512</v>
      </c>
      <c r="I20" s="25">
        <v>1877</v>
      </c>
      <c r="J20" s="25">
        <v>4022</v>
      </c>
      <c r="K20" s="73">
        <v>6</v>
      </c>
      <c r="L20" s="73">
        <v>-31</v>
      </c>
    </row>
    <row r="21" spans="1:12" ht="10.5" customHeight="1">
      <c r="A21" s="5"/>
      <c r="B21" s="172" t="s">
        <v>24</v>
      </c>
      <c r="C21" s="25">
        <v>7965</v>
      </c>
      <c r="D21" s="25">
        <v>16409</v>
      </c>
      <c r="E21" s="25">
        <v>8020</v>
      </c>
      <c r="F21" s="25">
        <v>8389</v>
      </c>
      <c r="G21" s="26">
        <v>2.0601381042059006</v>
      </c>
      <c r="H21" s="26">
        <v>1.1255569823082665</v>
      </c>
      <c r="I21" s="25">
        <v>7881</v>
      </c>
      <c r="J21" s="25">
        <v>16430</v>
      </c>
      <c r="K21" s="73">
        <v>84</v>
      </c>
      <c r="L21" s="73">
        <v>-21</v>
      </c>
    </row>
    <row r="22" spans="1:12" ht="10.5" customHeight="1">
      <c r="A22" s="5"/>
      <c r="B22" s="172" t="s">
        <v>25</v>
      </c>
      <c r="C22" s="25">
        <v>5244</v>
      </c>
      <c r="D22" s="25">
        <v>11957</v>
      </c>
      <c r="E22" s="25">
        <v>6161</v>
      </c>
      <c r="F22" s="25">
        <v>5796</v>
      </c>
      <c r="G22" s="26">
        <v>2.2801296720061024</v>
      </c>
      <c r="H22" s="26">
        <v>0.82017702708635143</v>
      </c>
      <c r="I22" s="25">
        <v>5312</v>
      </c>
      <c r="J22" s="25">
        <v>12110</v>
      </c>
      <c r="K22" s="73">
        <v>-68</v>
      </c>
      <c r="L22" s="73">
        <v>-153</v>
      </c>
    </row>
    <row r="23" spans="1:12" ht="10.5" customHeight="1">
      <c r="A23" s="5"/>
      <c r="B23" s="172" t="s">
        <v>26</v>
      </c>
      <c r="C23" s="25">
        <v>5464</v>
      </c>
      <c r="D23" s="25">
        <v>12244</v>
      </c>
      <c r="E23" s="25">
        <v>5734</v>
      </c>
      <c r="F23" s="25">
        <v>6510</v>
      </c>
      <c r="G23" s="26">
        <v>2.2408491947291362</v>
      </c>
      <c r="H23" s="26">
        <v>0.83986347074059453</v>
      </c>
      <c r="I23" s="25">
        <v>5449</v>
      </c>
      <c r="J23" s="25">
        <v>12283</v>
      </c>
      <c r="K23" s="73">
        <v>15</v>
      </c>
      <c r="L23" s="73">
        <v>-39</v>
      </c>
    </row>
    <row r="24" spans="1:12" ht="10.5" customHeight="1">
      <c r="A24" s="5"/>
      <c r="B24" s="172" t="s">
        <v>115</v>
      </c>
      <c r="C24" s="25">
        <v>1489</v>
      </c>
      <c r="D24" s="25">
        <v>3059</v>
      </c>
      <c r="E24" s="25">
        <v>1385</v>
      </c>
      <c r="F24" s="25">
        <v>1674</v>
      </c>
      <c r="G24" s="26">
        <v>2.0543989254533246</v>
      </c>
      <c r="H24" s="26">
        <v>0.20982867992449186</v>
      </c>
      <c r="I24" s="25">
        <v>1486</v>
      </c>
      <c r="J24" s="25">
        <v>3091</v>
      </c>
      <c r="K24" s="73">
        <v>3</v>
      </c>
      <c r="L24" s="73">
        <v>-32</v>
      </c>
    </row>
    <row r="25" spans="1:12" ht="10.5" customHeight="1">
      <c r="A25" s="5"/>
      <c r="B25" s="172" t="s">
        <v>116</v>
      </c>
      <c r="C25" s="25">
        <v>3202</v>
      </c>
      <c r="D25" s="25">
        <v>6081</v>
      </c>
      <c r="E25" s="25">
        <v>2728</v>
      </c>
      <c r="F25" s="25">
        <v>3353</v>
      </c>
      <c r="G25" s="26">
        <v>1.8991255465334167</v>
      </c>
      <c r="H25" s="26">
        <v>0.41711938627683398</v>
      </c>
      <c r="I25" s="25">
        <v>3190</v>
      </c>
      <c r="J25" s="25">
        <v>6056</v>
      </c>
      <c r="K25" s="73">
        <v>12</v>
      </c>
      <c r="L25" s="73">
        <v>25</v>
      </c>
    </row>
    <row r="26" spans="1:12" ht="10.5" customHeight="1">
      <c r="A26" s="5"/>
      <c r="B26" s="172" t="s">
        <v>117</v>
      </c>
      <c r="C26" s="25">
        <v>1118</v>
      </c>
      <c r="D26" s="25">
        <v>2279</v>
      </c>
      <c r="E26" s="25">
        <v>1025</v>
      </c>
      <c r="F26" s="25">
        <v>1254</v>
      </c>
      <c r="G26" s="26">
        <v>2.0384615384615383</v>
      </c>
      <c r="H26" s="26">
        <v>0.1563254532683612</v>
      </c>
      <c r="I26" s="25">
        <v>1115</v>
      </c>
      <c r="J26" s="25">
        <v>2295</v>
      </c>
      <c r="K26" s="73">
        <v>3</v>
      </c>
      <c r="L26" s="73">
        <v>-16</v>
      </c>
    </row>
    <row r="27" spans="1:12" ht="10.5" customHeight="1">
      <c r="A27" s="5"/>
      <c r="B27" s="172" t="s">
        <v>118</v>
      </c>
      <c r="C27" s="25">
        <v>1481</v>
      </c>
      <c r="D27" s="25">
        <v>3073</v>
      </c>
      <c r="E27" s="25">
        <v>1465</v>
      </c>
      <c r="F27" s="25">
        <v>1608</v>
      </c>
      <c r="G27" s="26">
        <v>2.074949358541526</v>
      </c>
      <c r="H27" s="26">
        <v>0.21078899424908909</v>
      </c>
      <c r="I27" s="25">
        <v>1494</v>
      </c>
      <c r="J27" s="25">
        <v>3109</v>
      </c>
      <c r="K27" s="73">
        <v>-13</v>
      </c>
      <c r="L27" s="73">
        <v>-36</v>
      </c>
    </row>
    <row r="28" spans="1:12" ht="10.5" customHeight="1">
      <c r="A28" s="5"/>
      <c r="B28" s="172" t="s">
        <v>119</v>
      </c>
      <c r="C28" s="25">
        <v>2884</v>
      </c>
      <c r="D28" s="25">
        <v>5286</v>
      </c>
      <c r="E28" s="25">
        <v>2365</v>
      </c>
      <c r="F28" s="25">
        <v>2921</v>
      </c>
      <c r="G28" s="26">
        <v>1.832871012482663</v>
      </c>
      <c r="H28" s="26">
        <v>0.36258725141577769</v>
      </c>
      <c r="I28" s="25">
        <v>3028</v>
      </c>
      <c r="J28" s="25">
        <v>5472</v>
      </c>
      <c r="K28" s="73">
        <v>-144</v>
      </c>
      <c r="L28" s="73">
        <v>-186</v>
      </c>
    </row>
    <row r="29" spans="1:12" ht="10.5" customHeight="1">
      <c r="A29" s="5"/>
      <c r="B29" s="172" t="s">
        <v>120</v>
      </c>
      <c r="C29" s="25">
        <v>4144</v>
      </c>
      <c r="D29" s="25">
        <v>7595</v>
      </c>
      <c r="E29" s="25">
        <v>3512</v>
      </c>
      <c r="F29" s="25">
        <v>4083</v>
      </c>
      <c r="G29" s="26">
        <v>1.8327702702702702</v>
      </c>
      <c r="H29" s="26">
        <v>0.52097052109399011</v>
      </c>
      <c r="I29" s="25">
        <v>4180</v>
      </c>
      <c r="J29" s="25">
        <v>7688</v>
      </c>
      <c r="K29" s="73">
        <v>-36</v>
      </c>
      <c r="L29" s="73">
        <v>-93</v>
      </c>
    </row>
    <row r="30" spans="1:12" ht="10.5" customHeight="1">
      <c r="A30" s="5"/>
      <c r="B30" s="172" t="s">
        <v>121</v>
      </c>
      <c r="C30" s="25">
        <v>5835</v>
      </c>
      <c r="D30" s="25">
        <v>11598</v>
      </c>
      <c r="E30" s="25">
        <v>5614</v>
      </c>
      <c r="F30" s="25">
        <v>5984</v>
      </c>
      <c r="G30" s="26">
        <v>1.9876606683804627</v>
      </c>
      <c r="H30" s="26">
        <v>0.79555182404846569</v>
      </c>
      <c r="I30" s="25">
        <v>5902</v>
      </c>
      <c r="J30" s="25">
        <v>11862</v>
      </c>
      <c r="K30" s="73">
        <v>-67</v>
      </c>
      <c r="L30" s="73">
        <v>-264</v>
      </c>
    </row>
    <row r="31" spans="1:12" ht="10.5" customHeight="1">
      <c r="A31" s="5"/>
      <c r="B31" s="172" t="s">
        <v>122</v>
      </c>
      <c r="C31" s="25">
        <v>118</v>
      </c>
      <c r="D31" s="25">
        <v>216</v>
      </c>
      <c r="E31" s="25">
        <v>105</v>
      </c>
      <c r="F31" s="25">
        <v>111</v>
      </c>
      <c r="G31" s="26">
        <v>1.8305084745762712</v>
      </c>
      <c r="H31" s="26">
        <v>1.4816278150928487E-2</v>
      </c>
      <c r="I31" s="25">
        <v>123</v>
      </c>
      <c r="J31" s="25">
        <v>230</v>
      </c>
      <c r="K31" s="73">
        <v>-5</v>
      </c>
      <c r="L31" s="73">
        <v>-14</v>
      </c>
    </row>
    <row r="32" spans="1:12" ht="10.5" customHeight="1">
      <c r="A32" s="5"/>
      <c r="B32" s="172" t="s">
        <v>123</v>
      </c>
      <c r="C32" s="25">
        <v>116</v>
      </c>
      <c r="D32" s="25">
        <v>191</v>
      </c>
      <c r="E32" s="25">
        <v>89</v>
      </c>
      <c r="F32" s="25">
        <v>102</v>
      </c>
      <c r="G32" s="26">
        <v>1.646551724137931</v>
      </c>
      <c r="H32" s="26">
        <v>1.3101431142719172E-2</v>
      </c>
      <c r="I32" s="25">
        <v>113</v>
      </c>
      <c r="J32" s="25">
        <v>195</v>
      </c>
      <c r="K32" s="73">
        <v>3</v>
      </c>
      <c r="L32" s="73">
        <v>-4</v>
      </c>
    </row>
    <row r="33" spans="1:12" ht="10.5" customHeight="1">
      <c r="A33" s="5"/>
      <c r="B33" s="172" t="s">
        <v>124</v>
      </c>
      <c r="C33" s="25">
        <v>58</v>
      </c>
      <c r="D33" s="25">
        <v>120</v>
      </c>
      <c r="E33" s="25">
        <v>56</v>
      </c>
      <c r="F33" s="25">
        <v>64</v>
      </c>
      <c r="G33" s="26">
        <v>2.0689655172413794</v>
      </c>
      <c r="H33" s="26">
        <v>8.2312656394047147E-3</v>
      </c>
      <c r="I33" s="25">
        <v>63</v>
      </c>
      <c r="J33" s="25">
        <v>129</v>
      </c>
      <c r="K33" s="73">
        <v>-5</v>
      </c>
      <c r="L33" s="73">
        <v>-9</v>
      </c>
    </row>
    <row r="34" spans="1:12" ht="6" customHeight="1">
      <c r="A34" s="5"/>
      <c r="B34" s="172"/>
      <c r="C34" s="29"/>
      <c r="D34" s="29"/>
      <c r="E34" s="29"/>
      <c r="F34" s="29"/>
      <c r="G34" s="26"/>
      <c r="H34" s="155"/>
      <c r="I34" s="29"/>
      <c r="J34" s="5"/>
      <c r="K34" s="25"/>
      <c r="L34" s="25"/>
    </row>
    <row r="35" spans="1:12" s="3" customFormat="1" ht="10.5" customHeight="1">
      <c r="A35" s="261" t="s">
        <v>7</v>
      </c>
      <c r="B35" s="262"/>
      <c r="C35" s="160">
        <v>47951</v>
      </c>
      <c r="D35" s="160">
        <v>83852</v>
      </c>
      <c r="E35" s="160">
        <v>38533</v>
      </c>
      <c r="F35" s="160">
        <v>45319</v>
      </c>
      <c r="G35" s="158">
        <v>1.7487017997539154</v>
      </c>
      <c r="H35" s="161">
        <v>5.751734053294701</v>
      </c>
      <c r="I35" s="160">
        <v>48042</v>
      </c>
      <c r="J35" s="160">
        <v>84539</v>
      </c>
      <c r="K35" s="160">
        <v>-91</v>
      </c>
      <c r="L35" s="160">
        <v>-687</v>
      </c>
    </row>
    <row r="36" spans="1:12" ht="10.5" customHeight="1">
      <c r="A36" s="30"/>
      <c r="B36" s="172" t="s">
        <v>27</v>
      </c>
      <c r="C36" s="36">
        <v>2826</v>
      </c>
      <c r="D36" s="36">
        <v>4711</v>
      </c>
      <c r="E36" s="36">
        <v>2171</v>
      </c>
      <c r="F36" s="36">
        <v>2540</v>
      </c>
      <c r="G36" s="26">
        <v>1.6670205237084219</v>
      </c>
      <c r="H36" s="37">
        <v>0.32314577022696345</v>
      </c>
      <c r="I36" s="36">
        <v>2821</v>
      </c>
      <c r="J36" s="36">
        <v>4747</v>
      </c>
      <c r="K36" s="73">
        <v>5</v>
      </c>
      <c r="L36" s="73">
        <v>-36</v>
      </c>
    </row>
    <row r="37" spans="1:12" ht="10.5" customHeight="1">
      <c r="A37" s="30"/>
      <c r="B37" s="172" t="s">
        <v>28</v>
      </c>
      <c r="C37" s="36">
        <v>3507</v>
      </c>
      <c r="D37" s="36">
        <v>6040</v>
      </c>
      <c r="E37" s="36">
        <v>2802</v>
      </c>
      <c r="F37" s="36">
        <v>3238</v>
      </c>
      <c r="G37" s="26">
        <v>1.7222697462218419</v>
      </c>
      <c r="H37" s="37">
        <v>0.41430703718337064</v>
      </c>
      <c r="I37" s="36">
        <v>3509</v>
      </c>
      <c r="J37" s="36">
        <v>6044</v>
      </c>
      <c r="K37" s="73">
        <v>-2</v>
      </c>
      <c r="L37" s="73">
        <v>-4</v>
      </c>
    </row>
    <row r="38" spans="1:12" ht="10.5" customHeight="1">
      <c r="A38" s="30"/>
      <c r="B38" s="172" t="s">
        <v>29</v>
      </c>
      <c r="C38" s="36">
        <v>2198</v>
      </c>
      <c r="D38" s="36">
        <v>3924</v>
      </c>
      <c r="E38" s="36">
        <v>1768</v>
      </c>
      <c r="F38" s="36">
        <v>2156</v>
      </c>
      <c r="G38" s="26">
        <v>1.7852593266606005</v>
      </c>
      <c r="H38" s="37">
        <v>0.26916238640853418</v>
      </c>
      <c r="I38" s="36">
        <v>2218</v>
      </c>
      <c r="J38" s="36">
        <v>3992</v>
      </c>
      <c r="K38" s="73">
        <v>-20</v>
      </c>
      <c r="L38" s="73">
        <v>-68</v>
      </c>
    </row>
    <row r="39" spans="1:12" ht="10.5" customHeight="1">
      <c r="A39" s="30"/>
      <c r="B39" s="172" t="s">
        <v>30</v>
      </c>
      <c r="C39" s="36">
        <v>1687</v>
      </c>
      <c r="D39" s="36">
        <v>3109</v>
      </c>
      <c r="E39" s="36">
        <v>1436</v>
      </c>
      <c r="F39" s="36">
        <v>1673</v>
      </c>
      <c r="G39" s="26">
        <v>1.842916419679905</v>
      </c>
      <c r="H39" s="37">
        <v>0.21325837394091052</v>
      </c>
      <c r="I39" s="36">
        <v>1704</v>
      </c>
      <c r="J39" s="36">
        <v>3153</v>
      </c>
      <c r="K39" s="73">
        <v>-17</v>
      </c>
      <c r="L39" s="73">
        <v>-44</v>
      </c>
    </row>
    <row r="40" spans="1:12" ht="10.5" customHeight="1">
      <c r="A40" s="30"/>
      <c r="B40" s="172" t="s">
        <v>31</v>
      </c>
      <c r="C40" s="36">
        <v>2418</v>
      </c>
      <c r="D40" s="36">
        <v>4227</v>
      </c>
      <c r="E40" s="36">
        <v>1971</v>
      </c>
      <c r="F40" s="36">
        <v>2256</v>
      </c>
      <c r="G40" s="26">
        <v>1.7481389578163771</v>
      </c>
      <c r="H40" s="37">
        <v>0.28994633214803106</v>
      </c>
      <c r="I40" s="36">
        <v>2448</v>
      </c>
      <c r="J40" s="36">
        <v>4282</v>
      </c>
      <c r="K40" s="73">
        <v>-30</v>
      </c>
      <c r="L40" s="73">
        <v>-55</v>
      </c>
    </row>
    <row r="41" spans="1:12" ht="10.5" customHeight="1">
      <c r="A41" s="30"/>
      <c r="B41" s="172" t="s">
        <v>32</v>
      </c>
      <c r="C41" s="36">
        <v>2943</v>
      </c>
      <c r="D41" s="36">
        <v>4461</v>
      </c>
      <c r="E41" s="36">
        <v>2010</v>
      </c>
      <c r="F41" s="36">
        <v>2451</v>
      </c>
      <c r="G41" s="26">
        <v>1.5158002038735983</v>
      </c>
      <c r="H41" s="37">
        <v>0.30599730014487025</v>
      </c>
      <c r="I41" s="36">
        <v>2886</v>
      </c>
      <c r="J41" s="36">
        <v>4433</v>
      </c>
      <c r="K41" s="73">
        <v>57</v>
      </c>
      <c r="L41" s="73">
        <v>28</v>
      </c>
    </row>
    <row r="42" spans="1:12" ht="10.5" customHeight="1">
      <c r="A42" s="30"/>
      <c r="B42" s="172" t="s">
        <v>33</v>
      </c>
      <c r="C42" s="36">
        <v>1559</v>
      </c>
      <c r="D42" s="36">
        <v>2913</v>
      </c>
      <c r="E42" s="36">
        <v>1357</v>
      </c>
      <c r="F42" s="36">
        <v>1556</v>
      </c>
      <c r="G42" s="26">
        <v>1.8685054522129569</v>
      </c>
      <c r="H42" s="37">
        <v>0.19981397339654947</v>
      </c>
      <c r="I42" s="36">
        <v>1562</v>
      </c>
      <c r="J42" s="36">
        <v>2971</v>
      </c>
      <c r="K42" s="73">
        <v>-3</v>
      </c>
      <c r="L42" s="73">
        <v>-58</v>
      </c>
    </row>
    <row r="43" spans="1:12" ht="10.5" customHeight="1">
      <c r="A43" s="30"/>
      <c r="B43" s="172" t="s">
        <v>34</v>
      </c>
      <c r="C43" s="36">
        <v>1945</v>
      </c>
      <c r="D43" s="36">
        <v>3190</v>
      </c>
      <c r="E43" s="36">
        <v>1498</v>
      </c>
      <c r="F43" s="36">
        <v>1692</v>
      </c>
      <c r="G43" s="26">
        <v>1.6401028277634961</v>
      </c>
      <c r="H43" s="37">
        <v>0.21881447824750869</v>
      </c>
      <c r="I43" s="36">
        <v>1945</v>
      </c>
      <c r="J43" s="36">
        <v>3208</v>
      </c>
      <c r="K43" s="73">
        <v>0</v>
      </c>
      <c r="L43" s="73">
        <v>-18</v>
      </c>
    </row>
    <row r="44" spans="1:12" ht="10.5" customHeight="1">
      <c r="A44" s="30"/>
      <c r="B44" s="172" t="s">
        <v>35</v>
      </c>
      <c r="C44" s="36">
        <v>1621</v>
      </c>
      <c r="D44" s="36">
        <v>2892</v>
      </c>
      <c r="E44" s="36">
        <v>1363</v>
      </c>
      <c r="F44" s="36">
        <v>1529</v>
      </c>
      <c r="G44" s="26">
        <v>1.784083898827884</v>
      </c>
      <c r="H44" s="37">
        <v>0.19837350190965364</v>
      </c>
      <c r="I44" s="36">
        <v>1622</v>
      </c>
      <c r="J44" s="36">
        <v>2911</v>
      </c>
      <c r="K44" s="73">
        <v>-1</v>
      </c>
      <c r="L44" s="73">
        <v>-19</v>
      </c>
    </row>
    <row r="45" spans="1:12" ht="10.5" customHeight="1">
      <c r="A45" s="30"/>
      <c r="B45" s="172" t="s">
        <v>125</v>
      </c>
      <c r="C45" s="36">
        <v>4389</v>
      </c>
      <c r="D45" s="36">
        <v>7520</v>
      </c>
      <c r="E45" s="36">
        <v>3480</v>
      </c>
      <c r="F45" s="36">
        <v>4040</v>
      </c>
      <c r="G45" s="26">
        <v>1.7133743449532923</v>
      </c>
      <c r="H45" s="37">
        <v>0.51582598006936209</v>
      </c>
      <c r="I45" s="36">
        <v>4447</v>
      </c>
      <c r="J45" s="36">
        <v>7617</v>
      </c>
      <c r="K45" s="73">
        <v>-58</v>
      </c>
      <c r="L45" s="73">
        <v>-97</v>
      </c>
    </row>
    <row r="46" spans="1:12" ht="10.5" customHeight="1">
      <c r="A46" s="30"/>
      <c r="B46" s="172" t="s">
        <v>126</v>
      </c>
      <c r="C46" s="36">
        <v>3518</v>
      </c>
      <c r="D46" s="36">
        <v>5651</v>
      </c>
      <c r="E46" s="36">
        <v>2553</v>
      </c>
      <c r="F46" s="36">
        <v>3098</v>
      </c>
      <c r="G46" s="26">
        <v>1.606310403638431</v>
      </c>
      <c r="H46" s="37">
        <v>0.38762401773563371</v>
      </c>
      <c r="I46" s="36">
        <v>3521</v>
      </c>
      <c r="J46" s="36">
        <v>5682</v>
      </c>
      <c r="K46" s="73">
        <v>-3</v>
      </c>
      <c r="L46" s="73">
        <v>-31</v>
      </c>
    </row>
    <row r="47" spans="1:12" ht="10.5" customHeight="1">
      <c r="A47" s="30"/>
      <c r="B47" s="172" t="s">
        <v>127</v>
      </c>
      <c r="C47" s="36">
        <v>1571</v>
      </c>
      <c r="D47" s="36">
        <v>2777</v>
      </c>
      <c r="E47" s="36">
        <v>1260</v>
      </c>
      <c r="F47" s="36">
        <v>1517</v>
      </c>
      <c r="G47" s="26">
        <v>1.7676639083386378</v>
      </c>
      <c r="H47" s="37">
        <v>0.19048520567189078</v>
      </c>
      <c r="I47" s="36">
        <v>1578</v>
      </c>
      <c r="J47" s="36">
        <v>2801</v>
      </c>
      <c r="K47" s="73">
        <v>-7</v>
      </c>
      <c r="L47" s="73">
        <v>-24</v>
      </c>
    </row>
    <row r="48" spans="1:12" ht="10.5" customHeight="1">
      <c r="A48" s="30"/>
      <c r="B48" s="172" t="s">
        <v>128</v>
      </c>
      <c r="C48" s="36">
        <v>1760</v>
      </c>
      <c r="D48" s="36">
        <v>3362</v>
      </c>
      <c r="E48" s="36">
        <v>1634</v>
      </c>
      <c r="F48" s="36">
        <v>1728</v>
      </c>
      <c r="G48" s="26">
        <v>1.9102272727272727</v>
      </c>
      <c r="H48" s="37">
        <v>0.23061262566398877</v>
      </c>
      <c r="I48" s="36">
        <v>1819</v>
      </c>
      <c r="J48" s="36">
        <v>3452</v>
      </c>
      <c r="K48" s="73">
        <v>-59</v>
      </c>
      <c r="L48" s="73">
        <v>-90</v>
      </c>
    </row>
    <row r="49" spans="1:14" ht="10.5" customHeight="1">
      <c r="A49" s="30"/>
      <c r="B49" s="172" t="s">
        <v>129</v>
      </c>
      <c r="C49" s="36">
        <v>2331</v>
      </c>
      <c r="D49" s="36">
        <v>3994</v>
      </c>
      <c r="E49" s="36">
        <v>1825</v>
      </c>
      <c r="F49" s="36">
        <v>2169</v>
      </c>
      <c r="G49" s="26">
        <v>1.7134277134277134</v>
      </c>
      <c r="H49" s="37">
        <v>0.27396395803152024</v>
      </c>
      <c r="I49" s="36">
        <v>2296</v>
      </c>
      <c r="J49" s="36">
        <v>3997</v>
      </c>
      <c r="K49" s="73">
        <v>35</v>
      </c>
      <c r="L49" s="73">
        <v>-3</v>
      </c>
    </row>
    <row r="50" spans="1:14" ht="10.5" customHeight="1">
      <c r="A50" s="30"/>
      <c r="B50" s="172" t="s">
        <v>130</v>
      </c>
      <c r="C50" s="36">
        <v>4561</v>
      </c>
      <c r="D50" s="36">
        <v>8618</v>
      </c>
      <c r="E50" s="36">
        <v>3758</v>
      </c>
      <c r="F50" s="36">
        <v>4860</v>
      </c>
      <c r="G50" s="26">
        <v>1.8894979171234378</v>
      </c>
      <c r="H50" s="37">
        <v>0.59114206066991526</v>
      </c>
      <c r="I50" s="36">
        <v>4501</v>
      </c>
      <c r="J50" s="36">
        <v>8577</v>
      </c>
      <c r="K50" s="73">
        <v>60</v>
      </c>
      <c r="L50" s="73">
        <v>41</v>
      </c>
    </row>
    <row r="51" spans="1:14" ht="10.5" customHeight="1">
      <c r="A51" s="30"/>
      <c r="B51" s="172" t="s">
        <v>131</v>
      </c>
      <c r="C51" s="36">
        <v>5590</v>
      </c>
      <c r="D51" s="36">
        <v>10060</v>
      </c>
      <c r="E51" s="36">
        <v>4673</v>
      </c>
      <c r="F51" s="36">
        <v>5387</v>
      </c>
      <c r="G51" s="26">
        <v>1.7996422182468694</v>
      </c>
      <c r="H51" s="37">
        <v>0.69005443610342854</v>
      </c>
      <c r="I51" s="36">
        <v>5605</v>
      </c>
      <c r="J51" s="36">
        <v>10144</v>
      </c>
      <c r="K51" s="73">
        <v>-15</v>
      </c>
      <c r="L51" s="73">
        <v>-84</v>
      </c>
    </row>
    <row r="52" spans="1:14" ht="10.5" customHeight="1">
      <c r="A52" s="30"/>
      <c r="B52" s="172" t="s">
        <v>132</v>
      </c>
      <c r="C52" s="36">
        <v>3527</v>
      </c>
      <c r="D52" s="36">
        <v>6403</v>
      </c>
      <c r="E52" s="36">
        <v>2974</v>
      </c>
      <c r="F52" s="36">
        <v>3429</v>
      </c>
      <c r="G52" s="26">
        <v>1.8154238729798695</v>
      </c>
      <c r="H52" s="37">
        <v>0.43920661574256992</v>
      </c>
      <c r="I52" s="36">
        <v>3560</v>
      </c>
      <c r="J52" s="36">
        <v>6528</v>
      </c>
      <c r="K52" s="73">
        <v>-33</v>
      </c>
      <c r="L52" s="73">
        <v>-125</v>
      </c>
    </row>
    <row r="53" spans="1:14" ht="6" customHeight="1">
      <c r="A53" s="30"/>
      <c r="B53" s="172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61" t="s">
        <v>8</v>
      </c>
      <c r="B54" s="262"/>
      <c r="C54" s="160">
        <v>84968</v>
      </c>
      <c r="D54" s="160">
        <v>165979</v>
      </c>
      <c r="E54" s="160">
        <v>80108</v>
      </c>
      <c r="F54" s="160">
        <v>85871</v>
      </c>
      <c r="G54" s="158">
        <v>1.9534295264099426</v>
      </c>
      <c r="H54" s="161">
        <v>11.385143663022959</v>
      </c>
      <c r="I54" s="160">
        <v>85720</v>
      </c>
      <c r="J54" s="160">
        <v>167822</v>
      </c>
      <c r="K54" s="160">
        <v>-752</v>
      </c>
      <c r="L54" s="160">
        <v>-1843</v>
      </c>
    </row>
    <row r="55" spans="1:14" ht="10.5" customHeight="1">
      <c r="A55" s="30"/>
      <c r="B55" s="172" t="s">
        <v>380</v>
      </c>
      <c r="C55" s="36">
        <v>2383</v>
      </c>
      <c r="D55" s="36">
        <v>5935</v>
      </c>
      <c r="E55" s="36">
        <v>2728</v>
      </c>
      <c r="F55" s="36">
        <v>3207</v>
      </c>
      <c r="G55" s="26">
        <v>2.4905581200167854</v>
      </c>
      <c r="H55" s="37">
        <v>0.40710467974889153</v>
      </c>
      <c r="I55" s="36">
        <v>2382</v>
      </c>
      <c r="J55" s="36">
        <v>5968</v>
      </c>
      <c r="K55" s="73">
        <v>1</v>
      </c>
      <c r="L55" s="73">
        <v>-33</v>
      </c>
    </row>
    <row r="56" spans="1:14" ht="10.5" customHeight="1">
      <c r="A56" s="30"/>
      <c r="B56" s="172" t="s">
        <v>381</v>
      </c>
      <c r="C56" s="36">
        <v>4124</v>
      </c>
      <c r="D56" s="36">
        <v>10506</v>
      </c>
      <c r="E56" s="36">
        <v>4902</v>
      </c>
      <c r="F56" s="36">
        <v>5604</v>
      </c>
      <c r="G56" s="26">
        <v>2.5475266731328805</v>
      </c>
      <c r="H56" s="37">
        <v>0.72064730672988275</v>
      </c>
      <c r="I56" s="36">
        <v>4130</v>
      </c>
      <c r="J56" s="36">
        <v>10583</v>
      </c>
      <c r="K56" s="73">
        <v>-6</v>
      </c>
      <c r="L56" s="73">
        <v>-77</v>
      </c>
    </row>
    <row r="57" spans="1:14" ht="10.5" customHeight="1">
      <c r="A57" s="30"/>
      <c r="B57" s="172" t="s">
        <v>382</v>
      </c>
      <c r="C57" s="36">
        <v>5210</v>
      </c>
      <c r="D57" s="36">
        <v>12343</v>
      </c>
      <c r="E57" s="36">
        <v>5867</v>
      </c>
      <c r="F57" s="36">
        <v>6476</v>
      </c>
      <c r="G57" s="26">
        <v>2.3690978886756238</v>
      </c>
      <c r="H57" s="37">
        <v>0.84665426489310325</v>
      </c>
      <c r="I57" s="36">
        <v>5180</v>
      </c>
      <c r="J57" s="36">
        <v>12389</v>
      </c>
      <c r="K57" s="73">
        <v>30</v>
      </c>
      <c r="L57" s="73">
        <v>-46</v>
      </c>
    </row>
    <row r="58" spans="1:14" ht="10.5" customHeight="1">
      <c r="A58" s="30"/>
      <c r="B58" s="172" t="s">
        <v>37</v>
      </c>
      <c r="C58" s="36">
        <v>2684</v>
      </c>
      <c r="D58" s="36">
        <v>6297</v>
      </c>
      <c r="E58" s="36">
        <v>3074</v>
      </c>
      <c r="F58" s="36">
        <v>3223</v>
      </c>
      <c r="G58" s="26">
        <v>2.3461251862891208</v>
      </c>
      <c r="H58" s="37">
        <v>0.43193566442776243</v>
      </c>
      <c r="I58" s="36">
        <v>2686</v>
      </c>
      <c r="J58" s="36">
        <v>6364</v>
      </c>
      <c r="K58" s="73">
        <v>-2</v>
      </c>
      <c r="L58" s="73">
        <v>-67</v>
      </c>
    </row>
    <row r="59" spans="1:14" ht="10.5" customHeight="1">
      <c r="A59" s="30"/>
      <c r="B59" s="172" t="s">
        <v>38</v>
      </c>
      <c r="C59" s="36">
        <v>205</v>
      </c>
      <c r="D59" s="36">
        <v>497</v>
      </c>
      <c r="E59" s="36">
        <v>228</v>
      </c>
      <c r="F59" s="36">
        <v>269</v>
      </c>
      <c r="G59" s="26">
        <v>2.424390243902439</v>
      </c>
      <c r="H59" s="37">
        <v>3.4091158523201194E-2</v>
      </c>
      <c r="I59" s="36">
        <v>201</v>
      </c>
      <c r="J59" s="36">
        <v>498</v>
      </c>
      <c r="K59" s="73">
        <v>4</v>
      </c>
      <c r="L59" s="73">
        <v>-1</v>
      </c>
    </row>
    <row r="60" spans="1:14" ht="10.5" customHeight="1">
      <c r="A60" s="30"/>
      <c r="B60" s="172" t="s">
        <v>39</v>
      </c>
      <c r="C60" s="36">
        <v>98</v>
      </c>
      <c r="D60" s="36">
        <v>214</v>
      </c>
      <c r="E60" s="36">
        <v>103</v>
      </c>
      <c r="F60" s="36">
        <v>111</v>
      </c>
      <c r="G60" s="26">
        <v>2.1836734693877551</v>
      </c>
      <c r="H60" s="37">
        <v>1.4679090390271743E-2</v>
      </c>
      <c r="I60" s="36">
        <v>99</v>
      </c>
      <c r="J60" s="36">
        <v>212</v>
      </c>
      <c r="K60" s="73">
        <v>-1</v>
      </c>
      <c r="L60" s="73">
        <v>2</v>
      </c>
    </row>
    <row r="61" spans="1:14" ht="10.5" customHeight="1">
      <c r="A61" s="30"/>
      <c r="B61" s="172" t="s">
        <v>40</v>
      </c>
      <c r="C61" s="36">
        <v>33</v>
      </c>
      <c r="D61" s="36">
        <v>72</v>
      </c>
      <c r="E61" s="36">
        <v>37</v>
      </c>
      <c r="F61" s="36">
        <v>35</v>
      </c>
      <c r="G61" s="26">
        <v>2.1818181818181817</v>
      </c>
      <c r="H61" s="37">
        <v>4.9387593836428285E-3</v>
      </c>
      <c r="I61" s="36">
        <v>36</v>
      </c>
      <c r="J61" s="36">
        <v>76</v>
      </c>
      <c r="K61" s="73">
        <v>-3</v>
      </c>
      <c r="L61" s="73">
        <v>-4</v>
      </c>
    </row>
    <row r="62" spans="1:14" ht="10.5" customHeight="1">
      <c r="A62" s="30"/>
      <c r="B62" s="172" t="s">
        <v>41</v>
      </c>
      <c r="C62" s="36">
        <v>43</v>
      </c>
      <c r="D62" s="36">
        <v>117</v>
      </c>
      <c r="E62" s="36">
        <v>56</v>
      </c>
      <c r="F62" s="36">
        <v>61</v>
      </c>
      <c r="G62" s="26">
        <v>2.7209302325581395</v>
      </c>
      <c r="H62" s="37">
        <v>8.0254839984195969E-3</v>
      </c>
      <c r="I62" s="36">
        <v>43</v>
      </c>
      <c r="J62" s="36">
        <v>115</v>
      </c>
      <c r="K62" s="73">
        <v>0</v>
      </c>
      <c r="L62" s="73">
        <v>2</v>
      </c>
      <c r="N62" s="5"/>
    </row>
    <row r="63" spans="1:14" ht="10.5" customHeight="1">
      <c r="A63" s="30"/>
      <c r="B63" s="172" t="s">
        <v>42</v>
      </c>
      <c r="C63" s="36">
        <v>576</v>
      </c>
      <c r="D63" s="36">
        <v>1992</v>
      </c>
      <c r="E63" s="36">
        <v>782</v>
      </c>
      <c r="F63" s="36">
        <v>1210</v>
      </c>
      <c r="G63" s="26">
        <v>3.4583333333333335</v>
      </c>
      <c r="H63" s="37">
        <v>0.13663900961411826</v>
      </c>
      <c r="I63" s="36">
        <v>586</v>
      </c>
      <c r="J63" s="36">
        <v>2016</v>
      </c>
      <c r="K63" s="73">
        <v>-10</v>
      </c>
      <c r="L63" s="73">
        <v>-24</v>
      </c>
    </row>
    <row r="64" spans="1:14" ht="10.5" customHeight="1">
      <c r="A64" s="30"/>
      <c r="B64" s="172" t="s">
        <v>43</v>
      </c>
      <c r="C64" s="36">
        <v>822</v>
      </c>
      <c r="D64" s="36">
        <v>1688</v>
      </c>
      <c r="E64" s="36">
        <v>813</v>
      </c>
      <c r="F64" s="36">
        <v>875</v>
      </c>
      <c r="G64" s="26">
        <v>2.05352798053528</v>
      </c>
      <c r="H64" s="37">
        <v>0.115786469994293</v>
      </c>
      <c r="I64" s="36">
        <v>819</v>
      </c>
      <c r="J64" s="36">
        <v>1726</v>
      </c>
      <c r="K64" s="73">
        <v>3</v>
      </c>
      <c r="L64" s="73">
        <v>-38</v>
      </c>
    </row>
    <row r="65" spans="1:12" ht="10.5" customHeight="1">
      <c r="A65" s="30"/>
      <c r="B65" s="172" t="s">
        <v>44</v>
      </c>
      <c r="C65" s="36">
        <v>3225</v>
      </c>
      <c r="D65" s="36">
        <v>7051</v>
      </c>
      <c r="E65" s="36">
        <v>3364</v>
      </c>
      <c r="F65" s="36">
        <v>3687</v>
      </c>
      <c r="G65" s="26">
        <v>2.1863565891472869</v>
      </c>
      <c r="H65" s="37">
        <v>0.48365545019535539</v>
      </c>
      <c r="I65" s="36">
        <v>3216</v>
      </c>
      <c r="J65" s="36">
        <v>7066</v>
      </c>
      <c r="K65" s="73">
        <v>9</v>
      </c>
      <c r="L65" s="73">
        <v>-15</v>
      </c>
    </row>
    <row r="66" spans="1:12" ht="10.5" customHeight="1">
      <c r="A66" s="30"/>
      <c r="B66" s="172" t="s">
        <v>133</v>
      </c>
      <c r="C66" s="36">
        <v>7582</v>
      </c>
      <c r="D66" s="36">
        <v>15388</v>
      </c>
      <c r="E66" s="36">
        <v>7230</v>
      </c>
      <c r="F66" s="36">
        <v>8158</v>
      </c>
      <c r="G66" s="26">
        <v>2.0295436560274336</v>
      </c>
      <c r="H66" s="37">
        <v>1.0555226304929979</v>
      </c>
      <c r="I66" s="36">
        <v>7696</v>
      </c>
      <c r="J66" s="36">
        <v>15650</v>
      </c>
      <c r="K66" s="73">
        <v>-114</v>
      </c>
      <c r="L66" s="73">
        <v>-262</v>
      </c>
    </row>
    <row r="67" spans="1:12" ht="10.5" customHeight="1">
      <c r="A67" s="30"/>
      <c r="B67" s="172" t="s">
        <v>134</v>
      </c>
      <c r="C67" s="36">
        <v>5962</v>
      </c>
      <c r="D67" s="36">
        <v>10041</v>
      </c>
      <c r="E67" s="36">
        <v>5051</v>
      </c>
      <c r="F67" s="36">
        <v>4990</v>
      </c>
      <c r="G67" s="26">
        <v>1.6841663871184167</v>
      </c>
      <c r="H67" s="37">
        <v>0.68875115237718953</v>
      </c>
      <c r="I67" s="36">
        <v>6022</v>
      </c>
      <c r="J67" s="36">
        <v>10141</v>
      </c>
      <c r="K67" s="73">
        <v>-60</v>
      </c>
      <c r="L67" s="73">
        <v>-100</v>
      </c>
    </row>
    <row r="68" spans="1:12" ht="10.5" customHeight="1">
      <c r="A68" s="30"/>
      <c r="B68" s="172" t="s">
        <v>135</v>
      </c>
      <c r="C68" s="36">
        <v>5950</v>
      </c>
      <c r="D68" s="36">
        <v>10105</v>
      </c>
      <c r="E68" s="36">
        <v>5121</v>
      </c>
      <c r="F68" s="36">
        <v>4984</v>
      </c>
      <c r="G68" s="26">
        <v>1.6983193277310924</v>
      </c>
      <c r="H68" s="37">
        <v>0.69314116071820542</v>
      </c>
      <c r="I68" s="36">
        <v>6071</v>
      </c>
      <c r="J68" s="36">
        <v>10283</v>
      </c>
      <c r="K68" s="73">
        <v>-121</v>
      </c>
      <c r="L68" s="73">
        <v>-178</v>
      </c>
    </row>
    <row r="69" spans="1:12" ht="10.5" customHeight="1">
      <c r="A69" s="30"/>
      <c r="B69" s="172" t="s">
        <v>136</v>
      </c>
      <c r="C69" s="36">
        <v>3456</v>
      </c>
      <c r="D69" s="36">
        <v>6369</v>
      </c>
      <c r="E69" s="36">
        <v>3121</v>
      </c>
      <c r="F69" s="36">
        <v>3248</v>
      </c>
      <c r="G69" s="26">
        <v>1.8428819444444444</v>
      </c>
      <c r="H69" s="37">
        <v>0.43687442381140529</v>
      </c>
      <c r="I69" s="36">
        <v>3482</v>
      </c>
      <c r="J69" s="36">
        <v>6466</v>
      </c>
      <c r="K69" s="73">
        <v>-26</v>
      </c>
      <c r="L69" s="73">
        <v>-97</v>
      </c>
    </row>
    <row r="70" spans="1:12" ht="10.5" customHeight="1">
      <c r="A70" s="30"/>
      <c r="B70" s="172" t="s">
        <v>137</v>
      </c>
      <c r="C70" s="36">
        <v>1696</v>
      </c>
      <c r="D70" s="36">
        <v>3390</v>
      </c>
      <c r="E70" s="36">
        <v>1610</v>
      </c>
      <c r="F70" s="36">
        <v>1780</v>
      </c>
      <c r="G70" s="26">
        <v>1.9988207547169812</v>
      </c>
      <c r="H70" s="37">
        <v>0.2325332543131832</v>
      </c>
      <c r="I70" s="36">
        <v>1716</v>
      </c>
      <c r="J70" s="36">
        <v>3398</v>
      </c>
      <c r="K70" s="73">
        <v>-20</v>
      </c>
      <c r="L70" s="73">
        <v>-8</v>
      </c>
    </row>
    <row r="71" spans="1:12" ht="10.5" customHeight="1">
      <c r="A71" s="30"/>
      <c r="B71" s="172" t="s">
        <v>138</v>
      </c>
      <c r="C71" s="36">
        <v>2917</v>
      </c>
      <c r="D71" s="36">
        <v>5598</v>
      </c>
      <c r="E71" s="36">
        <v>2644</v>
      </c>
      <c r="F71" s="36">
        <v>2954</v>
      </c>
      <c r="G71" s="26">
        <v>1.9190949605759342</v>
      </c>
      <c r="H71" s="37">
        <v>0.38398854207822997</v>
      </c>
      <c r="I71" s="36">
        <v>2906</v>
      </c>
      <c r="J71" s="36">
        <v>5628</v>
      </c>
      <c r="K71" s="73">
        <v>11</v>
      </c>
      <c r="L71" s="73">
        <v>-30</v>
      </c>
    </row>
    <row r="72" spans="1:12" ht="10.5" customHeight="1">
      <c r="A72" s="30"/>
      <c r="B72" s="172" t="s">
        <v>139</v>
      </c>
      <c r="C72" s="36">
        <v>1765</v>
      </c>
      <c r="D72" s="36">
        <v>2815</v>
      </c>
      <c r="E72" s="36">
        <v>1318</v>
      </c>
      <c r="F72" s="36">
        <v>1497</v>
      </c>
      <c r="G72" s="26">
        <v>1.594900849858357</v>
      </c>
      <c r="H72" s="37">
        <v>0.19309177312436893</v>
      </c>
      <c r="I72" s="36">
        <v>1790</v>
      </c>
      <c r="J72" s="36">
        <v>2872</v>
      </c>
      <c r="K72" s="73">
        <v>-25</v>
      </c>
      <c r="L72" s="73">
        <v>-57</v>
      </c>
    </row>
    <row r="73" spans="1:12" ht="10.5" customHeight="1">
      <c r="A73" s="30"/>
      <c r="B73" s="172" t="s">
        <v>140</v>
      </c>
      <c r="C73" s="36">
        <v>1477</v>
      </c>
      <c r="D73" s="36">
        <v>2859</v>
      </c>
      <c r="E73" s="36">
        <v>1540</v>
      </c>
      <c r="F73" s="36">
        <v>1319</v>
      </c>
      <c r="G73" s="26">
        <v>1.9356804333107651</v>
      </c>
      <c r="H73" s="37">
        <v>0.19610990385881735</v>
      </c>
      <c r="I73" s="36">
        <v>1461</v>
      </c>
      <c r="J73" s="36">
        <v>2860</v>
      </c>
      <c r="K73" s="73">
        <v>16</v>
      </c>
      <c r="L73" s="73">
        <v>-1</v>
      </c>
    </row>
    <row r="74" spans="1:12" ht="10.5" customHeight="1">
      <c r="A74" s="30"/>
      <c r="B74" s="172" t="s">
        <v>141</v>
      </c>
      <c r="C74" s="36">
        <v>2244</v>
      </c>
      <c r="D74" s="36">
        <v>3795</v>
      </c>
      <c r="E74" s="36">
        <v>1853</v>
      </c>
      <c r="F74" s="36">
        <v>1942</v>
      </c>
      <c r="G74" s="26">
        <v>1.6911764705882353</v>
      </c>
      <c r="H74" s="37">
        <v>0.2603137758461741</v>
      </c>
      <c r="I74" s="36">
        <v>2382</v>
      </c>
      <c r="J74" s="36">
        <v>4002</v>
      </c>
      <c r="K74" s="73">
        <v>-138</v>
      </c>
      <c r="L74" s="73">
        <v>-207</v>
      </c>
    </row>
    <row r="75" spans="1:12" ht="10.5" customHeight="1">
      <c r="A75" s="30"/>
      <c r="B75" s="172" t="s">
        <v>142</v>
      </c>
      <c r="C75" s="36">
        <v>4814</v>
      </c>
      <c r="D75" s="36">
        <v>8756</v>
      </c>
      <c r="E75" s="36">
        <v>4439</v>
      </c>
      <c r="F75" s="36">
        <v>4317</v>
      </c>
      <c r="G75" s="37">
        <v>1.8188616535105941</v>
      </c>
      <c r="H75" s="37">
        <v>0.60060801615523063</v>
      </c>
      <c r="I75" s="36">
        <v>5058</v>
      </c>
      <c r="J75" s="36">
        <v>9074</v>
      </c>
      <c r="K75" s="73">
        <v>-244</v>
      </c>
      <c r="L75" s="73">
        <v>-318</v>
      </c>
    </row>
    <row r="76" spans="1:12" ht="10.5" customHeight="1">
      <c r="A76" s="30"/>
      <c r="B76" s="172" t="s">
        <v>143</v>
      </c>
      <c r="C76" s="36">
        <v>5284</v>
      </c>
      <c r="D76" s="36">
        <v>7588</v>
      </c>
      <c r="E76" s="36">
        <v>3947</v>
      </c>
      <c r="F76" s="36">
        <v>3641</v>
      </c>
      <c r="G76" s="37">
        <v>1.4360333080999244</v>
      </c>
      <c r="H76" s="37">
        <v>0.52049036393169146</v>
      </c>
      <c r="I76" s="36">
        <v>5339</v>
      </c>
      <c r="J76" s="36">
        <v>7684</v>
      </c>
      <c r="K76" s="73">
        <v>-55</v>
      </c>
      <c r="L76" s="73">
        <v>-96</v>
      </c>
    </row>
    <row r="77" spans="1:12" ht="10.5" customHeight="1">
      <c r="A77" s="30"/>
      <c r="B77" s="172" t="s">
        <v>144</v>
      </c>
      <c r="C77" s="36">
        <v>8927</v>
      </c>
      <c r="D77" s="36">
        <v>14817</v>
      </c>
      <c r="E77" s="36">
        <v>7452</v>
      </c>
      <c r="F77" s="36">
        <v>7365</v>
      </c>
      <c r="G77" s="37">
        <v>1.6597961241178447</v>
      </c>
      <c r="H77" s="37">
        <v>1.0163555248254972</v>
      </c>
      <c r="I77" s="36">
        <v>8872</v>
      </c>
      <c r="J77" s="36">
        <v>14866</v>
      </c>
      <c r="K77" s="73">
        <v>55</v>
      </c>
      <c r="L77" s="73">
        <v>-49</v>
      </c>
    </row>
    <row r="78" spans="1:12" ht="10.5" customHeight="1">
      <c r="A78" s="30"/>
      <c r="B78" s="172" t="s">
        <v>145</v>
      </c>
      <c r="C78" s="36">
        <v>3653</v>
      </c>
      <c r="D78" s="36">
        <v>7843</v>
      </c>
      <c r="E78" s="36">
        <v>3570</v>
      </c>
      <c r="F78" s="36">
        <v>4273</v>
      </c>
      <c r="G78" s="37">
        <v>2.1470024637284424</v>
      </c>
      <c r="H78" s="37">
        <v>0.53798180341542656</v>
      </c>
      <c r="I78" s="36">
        <v>3682</v>
      </c>
      <c r="J78" s="36">
        <v>7955</v>
      </c>
      <c r="K78" s="73">
        <v>-29</v>
      </c>
      <c r="L78" s="73">
        <v>-112</v>
      </c>
    </row>
    <row r="79" spans="1:12" ht="10.5" customHeight="1">
      <c r="A79" s="30"/>
      <c r="B79" s="172" t="s">
        <v>146</v>
      </c>
      <c r="C79" s="36">
        <v>5449</v>
      </c>
      <c r="D79" s="36">
        <v>11449</v>
      </c>
      <c r="E79" s="36">
        <v>5153</v>
      </c>
      <c r="F79" s="36">
        <v>6296</v>
      </c>
      <c r="G79" s="37">
        <v>2.1011194714626535</v>
      </c>
      <c r="H79" s="37">
        <v>0.78533133587953807</v>
      </c>
      <c r="I79" s="36">
        <v>5464</v>
      </c>
      <c r="J79" s="36">
        <v>11442</v>
      </c>
      <c r="K79" s="73">
        <v>-15</v>
      </c>
      <c r="L79" s="73">
        <v>7</v>
      </c>
    </row>
    <row r="80" spans="1:12" ht="10.5" customHeight="1">
      <c r="A80" s="30"/>
      <c r="B80" s="172" t="s">
        <v>147</v>
      </c>
      <c r="C80" s="36">
        <v>4389</v>
      </c>
      <c r="D80" s="36">
        <v>8454</v>
      </c>
      <c r="E80" s="36">
        <v>4105</v>
      </c>
      <c r="F80" s="36">
        <v>4349</v>
      </c>
      <c r="G80" s="37">
        <v>1.9261790840738209</v>
      </c>
      <c r="H80" s="37">
        <v>0.57989266429606212</v>
      </c>
      <c r="I80" s="36">
        <v>4401</v>
      </c>
      <c r="J80" s="36">
        <v>8488</v>
      </c>
      <c r="K80" s="73">
        <v>-12</v>
      </c>
      <c r="L80" s="73">
        <v>-34</v>
      </c>
    </row>
    <row r="81" spans="1:12" ht="6" customHeight="1">
      <c r="A81" s="30"/>
      <c r="B81" s="172"/>
      <c r="C81" s="36"/>
      <c r="D81" s="36"/>
      <c r="E81" s="36"/>
      <c r="F81" s="36"/>
      <c r="G81" s="37"/>
      <c r="H81" s="38"/>
      <c r="I81" s="38"/>
      <c r="J81" s="36"/>
      <c r="K81" s="36"/>
      <c r="L81" s="36"/>
    </row>
    <row r="82" spans="1:12" s="3" customFormat="1" ht="10.5" customHeight="1">
      <c r="A82" s="261" t="s">
        <v>9</v>
      </c>
      <c r="B82" s="262"/>
      <c r="C82" s="179">
        <v>61627</v>
      </c>
      <c r="D82" s="179">
        <v>110333</v>
      </c>
      <c r="E82" s="179">
        <v>50667</v>
      </c>
      <c r="F82" s="179">
        <v>59666</v>
      </c>
      <c r="G82" s="162">
        <v>1.7903354049361482</v>
      </c>
      <c r="H82" s="162">
        <v>7.5681685982703364</v>
      </c>
      <c r="I82" s="179">
        <v>61721</v>
      </c>
      <c r="J82" s="179">
        <v>110821</v>
      </c>
      <c r="K82" s="179">
        <v>-94</v>
      </c>
      <c r="L82" s="179">
        <v>-488</v>
      </c>
    </row>
    <row r="83" spans="1:12" ht="10.5" customHeight="1">
      <c r="A83" s="30"/>
      <c r="B83" s="172" t="s">
        <v>45</v>
      </c>
      <c r="C83" s="36">
        <v>1315</v>
      </c>
      <c r="D83" s="36">
        <v>2150</v>
      </c>
      <c r="E83" s="36">
        <v>990</v>
      </c>
      <c r="F83" s="36">
        <v>1160</v>
      </c>
      <c r="G83" s="37">
        <v>1.6349809885931559</v>
      </c>
      <c r="H83" s="37">
        <v>0.14747684270600114</v>
      </c>
      <c r="I83" s="36">
        <v>1320</v>
      </c>
      <c r="J83" s="36">
        <v>2148</v>
      </c>
      <c r="K83" s="73">
        <v>-5</v>
      </c>
      <c r="L83" s="73">
        <v>2</v>
      </c>
    </row>
    <row r="84" spans="1:12" ht="10.5" customHeight="1">
      <c r="A84" s="30"/>
      <c r="B84" s="172" t="s">
        <v>236</v>
      </c>
      <c r="C84" s="36">
        <v>3323</v>
      </c>
      <c r="D84" s="36">
        <v>5352</v>
      </c>
      <c r="E84" s="36">
        <v>2352</v>
      </c>
      <c r="F84" s="36">
        <v>3000</v>
      </c>
      <c r="G84" s="37">
        <v>1.6105928377971712</v>
      </c>
      <c r="H84" s="37">
        <v>0.36711444751745032</v>
      </c>
      <c r="I84" s="36">
        <v>3321</v>
      </c>
      <c r="J84" s="36">
        <v>5371</v>
      </c>
      <c r="K84" s="73">
        <v>2</v>
      </c>
      <c r="L84" s="73">
        <v>-19</v>
      </c>
    </row>
    <row r="85" spans="1:12" ht="10.5" customHeight="1">
      <c r="A85" s="30"/>
      <c r="B85" s="172" t="s">
        <v>46</v>
      </c>
      <c r="C85" s="36">
        <v>2032</v>
      </c>
      <c r="D85" s="36">
        <v>3301</v>
      </c>
      <c r="E85" s="36">
        <v>1463</v>
      </c>
      <c r="F85" s="36">
        <v>1838</v>
      </c>
      <c r="G85" s="37">
        <v>1.6245078740157479</v>
      </c>
      <c r="H85" s="37">
        <v>0.226428398963958</v>
      </c>
      <c r="I85" s="36">
        <v>2037</v>
      </c>
      <c r="J85" s="36">
        <v>3316</v>
      </c>
      <c r="K85" s="73">
        <v>-5</v>
      </c>
      <c r="L85" s="73">
        <v>-15</v>
      </c>
    </row>
    <row r="86" spans="1:12" ht="10.5" customHeight="1">
      <c r="A86" s="30"/>
      <c r="B86" s="172" t="s">
        <v>47</v>
      </c>
      <c r="C86" s="36">
        <v>1862</v>
      </c>
      <c r="D86" s="36">
        <v>3245</v>
      </c>
      <c r="E86" s="36">
        <v>1473</v>
      </c>
      <c r="F86" s="36">
        <v>1772</v>
      </c>
      <c r="G86" s="37">
        <v>1.7427497314715359</v>
      </c>
      <c r="H86" s="37">
        <v>0.22258714166556917</v>
      </c>
      <c r="I86" s="36">
        <v>1871</v>
      </c>
      <c r="J86" s="36">
        <v>3256</v>
      </c>
      <c r="K86" s="73">
        <v>-9</v>
      </c>
      <c r="L86" s="73">
        <v>-11</v>
      </c>
    </row>
    <row r="87" spans="1:12" ht="10.5" customHeight="1">
      <c r="A87" s="30"/>
      <c r="B87" s="172" t="s">
        <v>48</v>
      </c>
      <c r="C87" s="36">
        <v>3030</v>
      </c>
      <c r="D87" s="36">
        <v>5755</v>
      </c>
      <c r="E87" s="36">
        <v>2552</v>
      </c>
      <c r="F87" s="36">
        <v>3203</v>
      </c>
      <c r="G87" s="37">
        <v>1.8993399339933994</v>
      </c>
      <c r="H87" s="37">
        <v>0.39475778128978445</v>
      </c>
      <c r="I87" s="36">
        <v>3052</v>
      </c>
      <c r="J87" s="36">
        <v>5801</v>
      </c>
      <c r="K87" s="73">
        <v>-22</v>
      </c>
      <c r="L87" s="73">
        <v>-46</v>
      </c>
    </row>
    <row r="88" spans="1:12" ht="10.5" customHeight="1">
      <c r="A88" s="30"/>
      <c r="B88" s="172" t="s">
        <v>49</v>
      </c>
      <c r="C88" s="36">
        <v>2350</v>
      </c>
      <c r="D88" s="36">
        <v>3864</v>
      </c>
      <c r="E88" s="36">
        <v>1780</v>
      </c>
      <c r="F88" s="36">
        <v>2084</v>
      </c>
      <c r="G88" s="37">
        <v>1.6442553191489362</v>
      </c>
      <c r="H88" s="37">
        <v>0.26504675358883184</v>
      </c>
      <c r="I88" s="36">
        <v>2378</v>
      </c>
      <c r="J88" s="36">
        <v>3921</v>
      </c>
      <c r="K88" s="73">
        <v>-28</v>
      </c>
      <c r="L88" s="73">
        <v>-57</v>
      </c>
    </row>
    <row r="89" spans="1:12" ht="10.5" customHeight="1">
      <c r="A89" s="30"/>
      <c r="B89" s="172" t="s">
        <v>50</v>
      </c>
      <c r="C89" s="36">
        <v>6019</v>
      </c>
      <c r="D89" s="36">
        <v>9939</v>
      </c>
      <c r="E89" s="36">
        <v>4517</v>
      </c>
      <c r="F89" s="36">
        <v>5422</v>
      </c>
      <c r="G89" s="37">
        <v>1.6512709752450574</v>
      </c>
      <c r="H89" s="37">
        <v>0.68175457658369554</v>
      </c>
      <c r="I89" s="36">
        <v>5982</v>
      </c>
      <c r="J89" s="36">
        <v>9895</v>
      </c>
      <c r="K89" s="73">
        <v>37</v>
      </c>
      <c r="L89" s="73">
        <v>44</v>
      </c>
    </row>
    <row r="90" spans="1:12" ht="10.5" customHeight="1">
      <c r="A90" s="30"/>
      <c r="B90" s="172" t="s">
        <v>51</v>
      </c>
      <c r="C90" s="36">
        <v>4290</v>
      </c>
      <c r="D90" s="36">
        <v>7649</v>
      </c>
      <c r="E90" s="36">
        <v>3555</v>
      </c>
      <c r="F90" s="36">
        <v>4094</v>
      </c>
      <c r="G90" s="37">
        <v>1.7829836829836829</v>
      </c>
      <c r="H90" s="37">
        <v>0.52467459063172228</v>
      </c>
      <c r="I90" s="36">
        <v>4273</v>
      </c>
      <c r="J90" s="36">
        <v>7683</v>
      </c>
      <c r="K90" s="73">
        <v>17</v>
      </c>
      <c r="L90" s="73">
        <v>-34</v>
      </c>
    </row>
    <row r="91" spans="1:12" ht="10.5" customHeight="1">
      <c r="A91" s="30"/>
      <c r="B91" s="172" t="s">
        <v>52</v>
      </c>
      <c r="C91" s="36">
        <v>3355</v>
      </c>
      <c r="D91" s="36">
        <v>6064</v>
      </c>
      <c r="E91" s="36">
        <v>2853</v>
      </c>
      <c r="F91" s="36">
        <v>3211</v>
      </c>
      <c r="G91" s="37">
        <v>1.807451564828614</v>
      </c>
      <c r="H91" s="37">
        <v>0.41595329031125161</v>
      </c>
      <c r="I91" s="36">
        <v>3373</v>
      </c>
      <c r="J91" s="36">
        <v>6099</v>
      </c>
      <c r="K91" s="73">
        <v>-18</v>
      </c>
      <c r="L91" s="73">
        <v>-35</v>
      </c>
    </row>
    <row r="92" spans="1:12" ht="10.5" customHeight="1">
      <c r="A92" s="30"/>
      <c r="B92" s="172" t="s">
        <v>148</v>
      </c>
      <c r="C92" s="36">
        <v>4559</v>
      </c>
      <c r="D92" s="36">
        <v>8822</v>
      </c>
      <c r="E92" s="36">
        <v>4210</v>
      </c>
      <c r="F92" s="36">
        <v>4612</v>
      </c>
      <c r="G92" s="37">
        <v>1.9350734810265409</v>
      </c>
      <c r="H92" s="37">
        <v>0.60513521225690325</v>
      </c>
      <c r="I92" s="36">
        <v>4587</v>
      </c>
      <c r="J92" s="36">
        <v>8963</v>
      </c>
      <c r="K92" s="73">
        <v>-28</v>
      </c>
      <c r="L92" s="73">
        <v>-141</v>
      </c>
    </row>
    <row r="93" spans="1:12" ht="10.5" customHeight="1">
      <c r="A93" s="30"/>
      <c r="B93" s="172" t="s">
        <v>149</v>
      </c>
      <c r="C93" s="36">
        <v>3773</v>
      </c>
      <c r="D93" s="36">
        <v>6712</v>
      </c>
      <c r="E93" s="36">
        <v>3151</v>
      </c>
      <c r="F93" s="36">
        <v>3561</v>
      </c>
      <c r="G93" s="37">
        <v>1.7789557381394117</v>
      </c>
      <c r="H93" s="37">
        <v>0.46040212476403708</v>
      </c>
      <c r="I93" s="36">
        <v>3740</v>
      </c>
      <c r="J93" s="36">
        <v>6737</v>
      </c>
      <c r="K93" s="73">
        <v>33</v>
      </c>
      <c r="L93" s="73">
        <v>-25</v>
      </c>
    </row>
    <row r="94" spans="1:12" ht="10.5" customHeight="1">
      <c r="A94" s="30"/>
      <c r="B94" s="172" t="s">
        <v>150</v>
      </c>
      <c r="C94" s="36">
        <v>6069</v>
      </c>
      <c r="D94" s="36">
        <v>11603</v>
      </c>
      <c r="E94" s="36">
        <v>5386</v>
      </c>
      <c r="F94" s="36">
        <v>6217</v>
      </c>
      <c r="G94" s="37">
        <v>1.9118470917778876</v>
      </c>
      <c r="H94" s="37">
        <v>0.79589479345010761</v>
      </c>
      <c r="I94" s="36">
        <v>6055</v>
      </c>
      <c r="J94" s="36">
        <v>11593</v>
      </c>
      <c r="K94" s="73">
        <v>14</v>
      </c>
      <c r="L94" s="73">
        <v>10</v>
      </c>
    </row>
    <row r="95" spans="1:12" ht="10.5" customHeight="1">
      <c r="A95" s="30"/>
      <c r="B95" s="172" t="s">
        <v>151</v>
      </c>
      <c r="C95" s="36">
        <v>3064</v>
      </c>
      <c r="D95" s="36">
        <v>6031</v>
      </c>
      <c r="E95" s="36">
        <v>2846</v>
      </c>
      <c r="F95" s="36">
        <v>3185</v>
      </c>
      <c r="G95" s="37">
        <v>1.9683420365535249</v>
      </c>
      <c r="H95" s="37">
        <v>0.4136896922604153</v>
      </c>
      <c r="I95" s="36">
        <v>3055</v>
      </c>
      <c r="J95" s="36">
        <v>6072</v>
      </c>
      <c r="K95" s="73">
        <v>9</v>
      </c>
      <c r="L95" s="73">
        <v>-41</v>
      </c>
    </row>
    <row r="96" spans="1:12" ht="10.5" customHeight="1">
      <c r="A96" s="30"/>
      <c r="B96" s="172" t="s">
        <v>152</v>
      </c>
      <c r="C96" s="36">
        <v>2150</v>
      </c>
      <c r="D96" s="36">
        <v>4211</v>
      </c>
      <c r="E96" s="36">
        <v>1940</v>
      </c>
      <c r="F96" s="36">
        <v>2271</v>
      </c>
      <c r="G96" s="37">
        <v>1.9586046511627906</v>
      </c>
      <c r="H96" s="37">
        <v>0.28884883006277712</v>
      </c>
      <c r="I96" s="36">
        <v>2172</v>
      </c>
      <c r="J96" s="36">
        <v>4245</v>
      </c>
      <c r="K96" s="73">
        <v>-22</v>
      </c>
      <c r="L96" s="73">
        <v>-34</v>
      </c>
    </row>
    <row r="97" spans="1:12" ht="10.5" customHeight="1">
      <c r="A97" s="30"/>
      <c r="B97" s="172" t="s">
        <v>153</v>
      </c>
      <c r="C97" s="36">
        <v>1942</v>
      </c>
      <c r="D97" s="36">
        <v>3600</v>
      </c>
      <c r="E97" s="36">
        <v>1646</v>
      </c>
      <c r="F97" s="36">
        <v>1954</v>
      </c>
      <c r="G97" s="37">
        <v>1.8537590113285274</v>
      </c>
      <c r="H97" s="37">
        <v>0.24693796918214148</v>
      </c>
      <c r="I97" s="36">
        <v>1956</v>
      </c>
      <c r="J97" s="36">
        <v>3629</v>
      </c>
      <c r="K97" s="73">
        <v>-14</v>
      </c>
      <c r="L97" s="73">
        <v>-29</v>
      </c>
    </row>
    <row r="98" spans="1:12" ht="10.5" customHeight="1">
      <c r="A98" s="30"/>
      <c r="B98" s="172" t="s">
        <v>154</v>
      </c>
      <c r="C98" s="36">
        <v>1303</v>
      </c>
      <c r="D98" s="36">
        <v>2479</v>
      </c>
      <c r="E98" s="36">
        <v>1104</v>
      </c>
      <c r="F98" s="36">
        <v>1375</v>
      </c>
      <c r="G98" s="37">
        <v>1.9025326170376056</v>
      </c>
      <c r="H98" s="37">
        <v>0.17004422933403573</v>
      </c>
      <c r="I98" s="36">
        <v>1290</v>
      </c>
      <c r="J98" s="36">
        <v>2463</v>
      </c>
      <c r="K98" s="73">
        <v>13</v>
      </c>
      <c r="L98" s="73">
        <v>16</v>
      </c>
    </row>
    <row r="99" spans="1:12" ht="10.5" customHeight="1">
      <c r="A99" s="30"/>
      <c r="B99" s="172" t="s">
        <v>155</v>
      </c>
      <c r="C99" s="36">
        <v>1225</v>
      </c>
      <c r="D99" s="36">
        <v>2472</v>
      </c>
      <c r="E99" s="36">
        <v>1142</v>
      </c>
      <c r="F99" s="36">
        <v>1330</v>
      </c>
      <c r="G99" s="37">
        <v>2.0179591836734696</v>
      </c>
      <c r="H99" s="37">
        <v>0.16956407217173711</v>
      </c>
      <c r="I99" s="36">
        <v>1224</v>
      </c>
      <c r="J99" s="36">
        <v>2461</v>
      </c>
      <c r="K99" s="73">
        <v>1</v>
      </c>
      <c r="L99" s="73">
        <v>11</v>
      </c>
    </row>
    <row r="100" spans="1:12" ht="10.5" customHeight="1">
      <c r="A100" s="30"/>
      <c r="B100" s="172" t="s">
        <v>156</v>
      </c>
      <c r="C100" s="36">
        <v>2164</v>
      </c>
      <c r="D100" s="36">
        <v>3638</v>
      </c>
      <c r="E100" s="36">
        <v>1647</v>
      </c>
      <c r="F100" s="36">
        <v>1991</v>
      </c>
      <c r="G100" s="37">
        <v>1.6811460258780038</v>
      </c>
      <c r="H100" s="37">
        <v>0.24954453663461962</v>
      </c>
      <c r="I100" s="36">
        <v>2217</v>
      </c>
      <c r="J100" s="36">
        <v>3690</v>
      </c>
      <c r="K100" s="73">
        <v>-53</v>
      </c>
      <c r="L100" s="73">
        <v>-52</v>
      </c>
    </row>
    <row r="101" spans="1:12" ht="10.5" customHeight="1">
      <c r="A101" s="30"/>
      <c r="B101" s="172" t="s">
        <v>157</v>
      </c>
      <c r="C101" s="36">
        <v>2484</v>
      </c>
      <c r="D101" s="36">
        <v>4571</v>
      </c>
      <c r="E101" s="36">
        <v>2067</v>
      </c>
      <c r="F101" s="36">
        <v>2504</v>
      </c>
      <c r="G101" s="37">
        <v>1.8401771336553945</v>
      </c>
      <c r="H101" s="37">
        <v>0.31354262698099122</v>
      </c>
      <c r="I101" s="36">
        <v>2514</v>
      </c>
      <c r="J101" s="36">
        <v>4584</v>
      </c>
      <c r="K101" s="73">
        <v>-30</v>
      </c>
      <c r="L101" s="73">
        <v>-13</v>
      </c>
    </row>
    <row r="102" spans="1:12" ht="10.5" customHeight="1">
      <c r="A102" s="30"/>
      <c r="B102" s="172" t="s">
        <v>158</v>
      </c>
      <c r="C102" s="36">
        <v>1908</v>
      </c>
      <c r="D102" s="36">
        <v>3188</v>
      </c>
      <c r="E102" s="36">
        <v>1466</v>
      </c>
      <c r="F102" s="36">
        <v>1722</v>
      </c>
      <c r="G102" s="37">
        <v>1.670859538784067</v>
      </c>
      <c r="H102" s="37">
        <v>0.21867729048685192</v>
      </c>
      <c r="I102" s="36">
        <v>1910</v>
      </c>
      <c r="J102" s="36">
        <v>3241</v>
      </c>
      <c r="K102" s="73">
        <v>-2</v>
      </c>
      <c r="L102" s="73">
        <v>-53</v>
      </c>
    </row>
    <row r="103" spans="1:12" ht="10.5" customHeight="1">
      <c r="A103" s="30"/>
      <c r="B103" s="172" t="s">
        <v>159</v>
      </c>
      <c r="C103" s="36">
        <v>326</v>
      </c>
      <c r="D103" s="36">
        <v>640</v>
      </c>
      <c r="E103" s="36">
        <v>269</v>
      </c>
      <c r="F103" s="36">
        <v>371</v>
      </c>
      <c r="G103" s="37">
        <v>1.9631901840490797</v>
      </c>
      <c r="H103" s="37">
        <v>4.3900083410158476E-2</v>
      </c>
      <c r="I103" s="36">
        <v>320</v>
      </c>
      <c r="J103" s="36">
        <v>649</v>
      </c>
      <c r="K103" s="73">
        <v>6</v>
      </c>
      <c r="L103" s="73">
        <v>-9</v>
      </c>
    </row>
    <row r="104" spans="1:12" ht="10.5" customHeight="1">
      <c r="A104" s="30"/>
      <c r="B104" s="172" t="s">
        <v>160</v>
      </c>
      <c r="C104" s="36">
        <v>1206</v>
      </c>
      <c r="D104" s="36">
        <v>1884</v>
      </c>
      <c r="E104" s="36">
        <v>876</v>
      </c>
      <c r="F104" s="36">
        <v>1008</v>
      </c>
      <c r="G104" s="37">
        <v>1.5621890547263682</v>
      </c>
      <c r="H104" s="37">
        <v>0.12923087053865404</v>
      </c>
      <c r="I104" s="36">
        <v>1197</v>
      </c>
      <c r="J104" s="36">
        <v>1854</v>
      </c>
      <c r="K104" s="73">
        <v>9</v>
      </c>
      <c r="L104" s="73">
        <v>30</v>
      </c>
    </row>
    <row r="105" spans="1:12" ht="10.5" customHeight="1">
      <c r="A105" s="30"/>
      <c r="B105" s="172" t="s">
        <v>161</v>
      </c>
      <c r="C105" s="36">
        <v>1878</v>
      </c>
      <c r="D105" s="36">
        <v>3163</v>
      </c>
      <c r="E105" s="36">
        <v>1382</v>
      </c>
      <c r="F105" s="36">
        <v>1781</v>
      </c>
      <c r="G105" s="37">
        <v>1.6842385516506921</v>
      </c>
      <c r="H105" s="37">
        <v>0.21696244347864263</v>
      </c>
      <c r="I105" s="36">
        <v>1877</v>
      </c>
      <c r="J105" s="36">
        <v>3150</v>
      </c>
      <c r="K105" s="73">
        <v>1</v>
      </c>
      <c r="L105" s="73">
        <v>13</v>
      </c>
    </row>
    <row r="106" spans="1:12" ht="6" customHeight="1">
      <c r="A106" s="30"/>
      <c r="B106" s="172"/>
      <c r="C106" s="46"/>
      <c r="D106" s="46"/>
      <c r="E106" s="46"/>
      <c r="F106" s="46"/>
      <c r="G106" s="37"/>
      <c r="H106" s="32"/>
      <c r="I106" s="32"/>
      <c r="J106" s="5"/>
      <c r="K106" s="25"/>
      <c r="L106" s="25"/>
    </row>
    <row r="107" spans="1:12" s="3" customFormat="1" ht="10.5" customHeight="1">
      <c r="A107" s="261" t="s">
        <v>10</v>
      </c>
      <c r="B107" s="262"/>
      <c r="C107" s="160">
        <v>20746</v>
      </c>
      <c r="D107" s="160">
        <v>36442</v>
      </c>
      <c r="E107" s="160">
        <v>15562</v>
      </c>
      <c r="F107" s="160">
        <v>20880</v>
      </c>
      <c r="G107" s="162">
        <v>1.7565795816060927</v>
      </c>
      <c r="H107" s="161">
        <v>2.4996981869265551</v>
      </c>
      <c r="I107" s="160">
        <v>20827</v>
      </c>
      <c r="J107" s="160">
        <v>36957</v>
      </c>
      <c r="K107" s="160">
        <v>-81</v>
      </c>
      <c r="L107" s="160">
        <v>-515</v>
      </c>
    </row>
    <row r="108" spans="1:12" ht="10.5" customHeight="1">
      <c r="A108" s="30"/>
      <c r="B108" s="172" t="s">
        <v>53</v>
      </c>
      <c r="C108" s="36">
        <v>2345</v>
      </c>
      <c r="D108" s="36">
        <v>4180</v>
      </c>
      <c r="E108" s="36">
        <v>1341</v>
      </c>
      <c r="F108" s="36">
        <v>2839</v>
      </c>
      <c r="G108" s="37">
        <v>1.7825159914712154</v>
      </c>
      <c r="H108" s="37">
        <v>0.28672241977259755</v>
      </c>
      <c r="I108" s="36">
        <v>2363</v>
      </c>
      <c r="J108" s="36">
        <v>4233</v>
      </c>
      <c r="K108" s="73">
        <v>-18</v>
      </c>
      <c r="L108" s="73">
        <v>-53</v>
      </c>
    </row>
    <row r="109" spans="1:12" ht="10.5" customHeight="1">
      <c r="A109" s="30"/>
      <c r="B109" s="172" t="s">
        <v>54</v>
      </c>
      <c r="C109" s="36">
        <v>1777</v>
      </c>
      <c r="D109" s="36">
        <v>3024</v>
      </c>
      <c r="E109" s="36">
        <v>1304</v>
      </c>
      <c r="F109" s="36">
        <v>1720</v>
      </c>
      <c r="G109" s="37">
        <v>1.7017445132245357</v>
      </c>
      <c r="H109" s="37">
        <v>0.20742789411299883</v>
      </c>
      <c r="I109" s="36">
        <v>1794</v>
      </c>
      <c r="J109" s="36">
        <v>3110</v>
      </c>
      <c r="K109" s="73">
        <v>-17</v>
      </c>
      <c r="L109" s="73">
        <v>-86</v>
      </c>
    </row>
    <row r="110" spans="1:12" s="3" customFormat="1" ht="10.5" customHeight="1">
      <c r="A110" s="21"/>
      <c r="B110" s="172" t="s">
        <v>55</v>
      </c>
      <c r="C110" s="36">
        <v>1569</v>
      </c>
      <c r="D110" s="36">
        <v>2715</v>
      </c>
      <c r="E110" s="36">
        <v>1210</v>
      </c>
      <c r="F110" s="36">
        <v>1505</v>
      </c>
      <c r="G110" s="37">
        <v>1.7304015296367112</v>
      </c>
      <c r="H110" s="37">
        <v>0.18623238509153167</v>
      </c>
      <c r="I110" s="36">
        <v>1617</v>
      </c>
      <c r="J110" s="36">
        <v>2799</v>
      </c>
      <c r="K110" s="73">
        <v>-48</v>
      </c>
      <c r="L110" s="73">
        <v>-84</v>
      </c>
    </row>
    <row r="111" spans="1:12" ht="10.5" customHeight="1">
      <c r="A111" s="30"/>
      <c r="B111" s="172" t="s">
        <v>56</v>
      </c>
      <c r="C111" s="36">
        <v>2236</v>
      </c>
      <c r="D111" s="36">
        <v>4601</v>
      </c>
      <c r="E111" s="36">
        <v>2079</v>
      </c>
      <c r="F111" s="36">
        <v>2522</v>
      </c>
      <c r="G111" s="37">
        <v>2.0576923076923075</v>
      </c>
      <c r="H111" s="37">
        <v>0.31560044339084242</v>
      </c>
      <c r="I111" s="36">
        <v>2259</v>
      </c>
      <c r="J111" s="36">
        <v>4680</v>
      </c>
      <c r="K111" s="73">
        <v>-23</v>
      </c>
      <c r="L111" s="73">
        <v>-79</v>
      </c>
    </row>
    <row r="112" spans="1:12" ht="10.5" customHeight="1">
      <c r="A112" s="30"/>
      <c r="B112" s="172" t="s">
        <v>57</v>
      </c>
      <c r="C112" s="36">
        <v>2577</v>
      </c>
      <c r="D112" s="36">
        <v>5202</v>
      </c>
      <c r="E112" s="36">
        <v>2383</v>
      </c>
      <c r="F112" s="36">
        <v>2819</v>
      </c>
      <c r="G112" s="37">
        <v>2.0186263096623982</v>
      </c>
      <c r="H112" s="37">
        <v>0.35682536546819438</v>
      </c>
      <c r="I112" s="36">
        <v>2524</v>
      </c>
      <c r="J112" s="36">
        <v>5187</v>
      </c>
      <c r="K112" s="73">
        <v>53</v>
      </c>
      <c r="L112" s="73">
        <v>15</v>
      </c>
    </row>
    <row r="113" spans="1:12" ht="10.5" customHeight="1">
      <c r="A113" s="30"/>
      <c r="B113" s="172" t="s">
        <v>58</v>
      </c>
      <c r="C113" s="36">
        <v>2799</v>
      </c>
      <c r="D113" s="36">
        <v>4899</v>
      </c>
      <c r="E113" s="36">
        <v>2187</v>
      </c>
      <c r="F113" s="36">
        <v>2712</v>
      </c>
      <c r="G113" s="37">
        <v>1.7502679528403</v>
      </c>
      <c r="H113" s="37">
        <v>0.3360414197286975</v>
      </c>
      <c r="I113" s="36">
        <v>2763</v>
      </c>
      <c r="J113" s="36">
        <v>4930</v>
      </c>
      <c r="K113" s="73">
        <v>36</v>
      </c>
      <c r="L113" s="73">
        <v>-31</v>
      </c>
    </row>
    <row r="114" spans="1:12" ht="10.5" customHeight="1">
      <c r="A114" s="30"/>
      <c r="B114" s="172" t="s">
        <v>59</v>
      </c>
      <c r="C114" s="36">
        <v>1516</v>
      </c>
      <c r="D114" s="36">
        <v>2407</v>
      </c>
      <c r="E114" s="36">
        <v>882</v>
      </c>
      <c r="F114" s="36">
        <v>1525</v>
      </c>
      <c r="G114" s="37">
        <v>1.5877308707124012</v>
      </c>
      <c r="H114" s="37">
        <v>0.16510546995039291</v>
      </c>
      <c r="I114" s="36">
        <v>1571</v>
      </c>
      <c r="J114" s="36">
        <v>2489</v>
      </c>
      <c r="K114" s="73">
        <v>-55</v>
      </c>
      <c r="L114" s="73">
        <v>-82</v>
      </c>
    </row>
    <row r="115" spans="1:12" ht="10.5" customHeight="1">
      <c r="A115" s="30"/>
      <c r="B115" s="172" t="s">
        <v>60</v>
      </c>
      <c r="C115" s="36">
        <v>1773</v>
      </c>
      <c r="D115" s="36">
        <v>2906</v>
      </c>
      <c r="E115" s="36">
        <v>1256</v>
      </c>
      <c r="F115" s="36">
        <v>1650</v>
      </c>
      <c r="G115" s="37">
        <v>1.6390298928369995</v>
      </c>
      <c r="H115" s="37">
        <v>0.19933381623425084</v>
      </c>
      <c r="I115" s="36">
        <v>1753</v>
      </c>
      <c r="J115" s="36">
        <v>2895</v>
      </c>
      <c r="K115" s="73">
        <v>20</v>
      </c>
      <c r="L115" s="73">
        <v>11</v>
      </c>
    </row>
    <row r="116" spans="1:12" ht="10.5" customHeight="1">
      <c r="A116" s="30"/>
      <c r="B116" s="172" t="s">
        <v>61</v>
      </c>
      <c r="C116" s="36">
        <v>580</v>
      </c>
      <c r="D116" s="36">
        <v>1028</v>
      </c>
      <c r="E116" s="36">
        <v>419</v>
      </c>
      <c r="F116" s="36">
        <v>609</v>
      </c>
      <c r="G116" s="37">
        <v>1.7724137931034483</v>
      </c>
      <c r="H116" s="37">
        <v>7.0514508977567059E-2</v>
      </c>
      <c r="I116" s="36">
        <v>593</v>
      </c>
      <c r="J116" s="36">
        <v>1060</v>
      </c>
      <c r="K116" s="73">
        <v>-13</v>
      </c>
      <c r="L116" s="73">
        <v>-32</v>
      </c>
    </row>
    <row r="117" spans="1:12" ht="10.5" customHeight="1">
      <c r="A117" s="30"/>
      <c r="B117" s="172" t="s">
        <v>162</v>
      </c>
      <c r="C117" s="36">
        <v>1192</v>
      </c>
      <c r="D117" s="36">
        <v>1806</v>
      </c>
      <c r="E117" s="36">
        <v>799</v>
      </c>
      <c r="F117" s="36">
        <v>1007</v>
      </c>
      <c r="G117" s="37">
        <v>1.5151006711409396</v>
      </c>
      <c r="H117" s="37">
        <v>0.12388054787304097</v>
      </c>
      <c r="I117" s="36">
        <v>1207</v>
      </c>
      <c r="J117" s="36">
        <v>1844</v>
      </c>
      <c r="K117" s="73">
        <v>-15</v>
      </c>
      <c r="L117" s="73">
        <v>-38</v>
      </c>
    </row>
    <row r="118" spans="1:12" ht="10.5" customHeight="1">
      <c r="A118" s="30"/>
      <c r="B118" s="172" t="s">
        <v>163</v>
      </c>
      <c r="C118" s="36">
        <v>2382</v>
      </c>
      <c r="D118" s="36">
        <v>3674</v>
      </c>
      <c r="E118" s="36">
        <v>1702</v>
      </c>
      <c r="F118" s="36">
        <v>1972</v>
      </c>
      <c r="G118" s="37">
        <v>1.5424013434089001</v>
      </c>
      <c r="H118" s="37">
        <v>0.25201391632644099</v>
      </c>
      <c r="I118" s="36">
        <v>2383</v>
      </c>
      <c r="J118" s="36">
        <v>3730</v>
      </c>
      <c r="K118" s="73">
        <v>-1</v>
      </c>
      <c r="L118" s="73">
        <v>-56</v>
      </c>
    </row>
    <row r="119" spans="1:12" ht="6" customHeight="1">
      <c r="A119" s="30"/>
      <c r="B119" s="172"/>
      <c r="C119" s="5"/>
      <c r="D119" s="5"/>
      <c r="E119" s="5"/>
      <c r="F119" s="5"/>
      <c r="G119" s="37"/>
      <c r="H119" s="32"/>
      <c r="I119" s="32"/>
      <c r="J119" s="5"/>
      <c r="K119" s="25"/>
      <c r="L119" s="25"/>
    </row>
    <row r="120" spans="1:12" s="3" customFormat="1" ht="10.5" customHeight="1">
      <c r="A120" s="261" t="s">
        <v>11</v>
      </c>
      <c r="B120" s="262"/>
      <c r="C120" s="163">
        <v>63134</v>
      </c>
      <c r="D120" s="163">
        <v>134220</v>
      </c>
      <c r="E120" s="163">
        <v>63609</v>
      </c>
      <c r="F120" s="163">
        <v>70611</v>
      </c>
      <c r="G120" s="162">
        <v>2.1259543193841668</v>
      </c>
      <c r="H120" s="164">
        <v>9.2066706176741739</v>
      </c>
      <c r="I120" s="163">
        <v>62263</v>
      </c>
      <c r="J120" s="163">
        <v>134259</v>
      </c>
      <c r="K120" s="163">
        <v>871</v>
      </c>
      <c r="L120" s="163">
        <v>-39</v>
      </c>
    </row>
    <row r="121" spans="1:12" ht="10.5" customHeight="1">
      <c r="A121" s="30"/>
      <c r="B121" s="172" t="s">
        <v>62</v>
      </c>
      <c r="C121" s="25">
        <v>6112</v>
      </c>
      <c r="D121" s="25">
        <v>12031</v>
      </c>
      <c r="E121" s="25">
        <v>5558</v>
      </c>
      <c r="F121" s="25">
        <v>6473</v>
      </c>
      <c r="G121" s="37">
        <v>1.9684227748691099</v>
      </c>
      <c r="H121" s="26">
        <v>0.82525297423065114</v>
      </c>
      <c r="I121" s="25">
        <v>6068</v>
      </c>
      <c r="J121" s="25">
        <v>12086</v>
      </c>
      <c r="K121" s="73">
        <v>44</v>
      </c>
      <c r="L121" s="73">
        <v>-55</v>
      </c>
    </row>
    <row r="122" spans="1:12" ht="10.5" customHeight="1">
      <c r="A122" s="30"/>
      <c r="B122" s="172" t="s">
        <v>63</v>
      </c>
      <c r="C122" s="25">
        <v>4830</v>
      </c>
      <c r="D122" s="25">
        <v>10783</v>
      </c>
      <c r="E122" s="25">
        <v>5162</v>
      </c>
      <c r="F122" s="25">
        <v>5621</v>
      </c>
      <c r="G122" s="37">
        <v>2.2325051759834369</v>
      </c>
      <c r="H122" s="26">
        <v>0.73964781158084203</v>
      </c>
      <c r="I122" s="25">
        <v>4751</v>
      </c>
      <c r="J122" s="25">
        <v>10795</v>
      </c>
      <c r="K122" s="73">
        <v>79</v>
      </c>
      <c r="L122" s="73">
        <v>-12</v>
      </c>
    </row>
    <row r="123" spans="1:12" ht="10.5" customHeight="1">
      <c r="A123" s="30"/>
      <c r="B123" s="172" t="s">
        <v>64</v>
      </c>
      <c r="C123" s="25">
        <v>5813</v>
      </c>
      <c r="D123" s="25">
        <v>12201</v>
      </c>
      <c r="E123" s="25">
        <v>5868</v>
      </c>
      <c r="F123" s="25">
        <v>6333</v>
      </c>
      <c r="G123" s="37">
        <v>2.0989162222604505</v>
      </c>
      <c r="H123" s="26">
        <v>0.8369139338864745</v>
      </c>
      <c r="I123" s="25">
        <v>5743</v>
      </c>
      <c r="J123" s="25">
        <v>12216</v>
      </c>
      <c r="K123" s="73">
        <v>70</v>
      </c>
      <c r="L123" s="73">
        <v>-15</v>
      </c>
    </row>
    <row r="124" spans="1:12" ht="10.5" customHeight="1">
      <c r="A124" s="30"/>
      <c r="B124" s="172" t="s">
        <v>65</v>
      </c>
      <c r="C124" s="25">
        <v>2862</v>
      </c>
      <c r="D124" s="25">
        <v>5758</v>
      </c>
      <c r="E124" s="25">
        <v>2589</v>
      </c>
      <c r="F124" s="25">
        <v>3169</v>
      </c>
      <c r="G124" s="37">
        <v>2.0118798043326347</v>
      </c>
      <c r="H124" s="26">
        <v>0.39496356293076951</v>
      </c>
      <c r="I124" s="25">
        <v>2871</v>
      </c>
      <c r="J124" s="25">
        <v>5807</v>
      </c>
      <c r="K124" s="73">
        <v>-9</v>
      </c>
      <c r="L124" s="73">
        <v>-49</v>
      </c>
    </row>
    <row r="125" spans="1:12" ht="10.5" customHeight="1">
      <c r="A125" s="30"/>
      <c r="B125" s="172" t="s">
        <v>66</v>
      </c>
      <c r="C125" s="25">
        <v>4156</v>
      </c>
      <c r="D125" s="25">
        <v>7806</v>
      </c>
      <c r="E125" s="25">
        <v>3519</v>
      </c>
      <c r="F125" s="25">
        <v>4287</v>
      </c>
      <c r="G125" s="37">
        <v>1.8782483156881618</v>
      </c>
      <c r="H125" s="26">
        <v>0.53544382984327665</v>
      </c>
      <c r="I125" s="25">
        <v>4060</v>
      </c>
      <c r="J125" s="25">
        <v>7732</v>
      </c>
      <c r="K125" s="73">
        <v>96</v>
      </c>
      <c r="L125" s="73">
        <v>74</v>
      </c>
    </row>
    <row r="126" spans="1:12" ht="10.5" customHeight="1">
      <c r="A126" s="30"/>
      <c r="B126" s="172" t="s">
        <v>67</v>
      </c>
      <c r="C126" s="25">
        <v>4132</v>
      </c>
      <c r="D126" s="25">
        <v>8918</v>
      </c>
      <c r="E126" s="25">
        <v>4159</v>
      </c>
      <c r="F126" s="25">
        <v>4759</v>
      </c>
      <c r="G126" s="37">
        <v>2.1582768635043563</v>
      </c>
      <c r="H126" s="26">
        <v>0.61172022476842702</v>
      </c>
      <c r="I126" s="25">
        <v>4091</v>
      </c>
      <c r="J126" s="25">
        <v>8925</v>
      </c>
      <c r="K126" s="73">
        <v>41</v>
      </c>
      <c r="L126" s="73">
        <v>-7</v>
      </c>
    </row>
    <row r="127" spans="1:12" ht="10.5" customHeight="1">
      <c r="A127" s="30"/>
      <c r="B127" s="172" t="s">
        <v>68</v>
      </c>
      <c r="C127" s="25">
        <v>4234</v>
      </c>
      <c r="D127" s="25">
        <v>8445</v>
      </c>
      <c r="E127" s="25">
        <v>4066</v>
      </c>
      <c r="F127" s="25">
        <v>4379</v>
      </c>
      <c r="G127" s="37">
        <v>1.9945677846008503</v>
      </c>
      <c r="H127" s="26">
        <v>0.57927531937310683</v>
      </c>
      <c r="I127" s="25">
        <v>4196</v>
      </c>
      <c r="J127" s="25">
        <v>8494</v>
      </c>
      <c r="K127" s="73">
        <v>38</v>
      </c>
      <c r="L127" s="73">
        <v>-49</v>
      </c>
    </row>
    <row r="128" spans="1:12" ht="10.5" customHeight="1">
      <c r="A128" s="30"/>
      <c r="B128" s="172" t="s">
        <v>69</v>
      </c>
      <c r="C128" s="25">
        <v>5217</v>
      </c>
      <c r="D128" s="25">
        <v>11989</v>
      </c>
      <c r="E128" s="25">
        <v>5852</v>
      </c>
      <c r="F128" s="25">
        <v>6137</v>
      </c>
      <c r="G128" s="37">
        <v>2.2980640214682766</v>
      </c>
      <c r="H128" s="26">
        <v>0.82237203125685943</v>
      </c>
      <c r="I128" s="25">
        <v>5161</v>
      </c>
      <c r="J128" s="25">
        <v>12017</v>
      </c>
      <c r="K128" s="73">
        <v>56</v>
      </c>
      <c r="L128" s="73">
        <v>-28</v>
      </c>
    </row>
    <row r="129" spans="1:12" ht="10.5" customHeight="1">
      <c r="A129" s="30"/>
      <c r="B129" s="172" t="s">
        <v>70</v>
      </c>
      <c r="C129" s="25">
        <v>8079</v>
      </c>
      <c r="D129" s="25">
        <v>17601</v>
      </c>
      <c r="E129" s="25">
        <v>8867</v>
      </c>
      <c r="F129" s="25">
        <v>8734</v>
      </c>
      <c r="G129" s="37">
        <v>2.1786112142591905</v>
      </c>
      <c r="H129" s="26">
        <v>1.2073208876596864</v>
      </c>
      <c r="I129" s="25">
        <v>7871</v>
      </c>
      <c r="J129" s="25">
        <v>17543</v>
      </c>
      <c r="K129" s="73">
        <v>208</v>
      </c>
      <c r="L129" s="73">
        <v>58</v>
      </c>
    </row>
    <row r="130" spans="1:12" ht="10.5" customHeight="1">
      <c r="A130" s="30"/>
      <c r="B130" s="172" t="s">
        <v>164</v>
      </c>
      <c r="C130" s="25">
        <v>5007</v>
      </c>
      <c r="D130" s="25">
        <v>10911</v>
      </c>
      <c r="E130" s="25">
        <v>5203</v>
      </c>
      <c r="F130" s="25">
        <v>5708</v>
      </c>
      <c r="G130" s="37">
        <v>2.1791491911324146</v>
      </c>
      <c r="H130" s="26">
        <v>0.74842782826287368</v>
      </c>
      <c r="I130" s="25">
        <v>4864</v>
      </c>
      <c r="J130" s="25">
        <v>10834</v>
      </c>
      <c r="K130" s="73">
        <v>143</v>
      </c>
      <c r="L130" s="73">
        <v>77</v>
      </c>
    </row>
    <row r="131" spans="1:12" ht="10.5" customHeight="1">
      <c r="A131" s="30"/>
      <c r="B131" s="172" t="s">
        <v>165</v>
      </c>
      <c r="C131" s="25">
        <v>4829</v>
      </c>
      <c r="D131" s="25">
        <v>11097</v>
      </c>
      <c r="E131" s="25">
        <v>5329</v>
      </c>
      <c r="F131" s="25">
        <v>5768</v>
      </c>
      <c r="G131" s="37">
        <v>2.297991302547111</v>
      </c>
      <c r="H131" s="26">
        <v>0.76118629000395099</v>
      </c>
      <c r="I131" s="25">
        <v>4757</v>
      </c>
      <c r="J131" s="25">
        <v>11083</v>
      </c>
      <c r="K131" s="73">
        <v>72</v>
      </c>
      <c r="L131" s="73">
        <v>14</v>
      </c>
    </row>
    <row r="132" spans="1:12" ht="10.5" customHeight="1">
      <c r="A132" s="30"/>
      <c r="B132" s="172" t="s">
        <v>166</v>
      </c>
      <c r="C132" s="25">
        <v>4469</v>
      </c>
      <c r="D132" s="25">
        <v>10281</v>
      </c>
      <c r="E132" s="25">
        <v>4549</v>
      </c>
      <c r="F132" s="25">
        <v>5732</v>
      </c>
      <c r="G132" s="37">
        <v>2.3005146565227119</v>
      </c>
      <c r="H132" s="26">
        <v>0.7052136836559989</v>
      </c>
      <c r="I132" s="25">
        <v>4468</v>
      </c>
      <c r="J132" s="25">
        <v>10329</v>
      </c>
      <c r="K132" s="73">
        <v>1</v>
      </c>
      <c r="L132" s="73">
        <v>-48</v>
      </c>
    </row>
    <row r="133" spans="1:12" ht="10.5" customHeight="1">
      <c r="A133" s="30"/>
      <c r="B133" s="172" t="s">
        <v>167</v>
      </c>
      <c r="C133" s="25">
        <v>3394</v>
      </c>
      <c r="D133" s="25">
        <v>6399</v>
      </c>
      <c r="E133" s="25">
        <v>2888</v>
      </c>
      <c r="F133" s="25">
        <v>3511</v>
      </c>
      <c r="G133" s="37">
        <v>1.885385975250442</v>
      </c>
      <c r="H133" s="26">
        <v>0.43893224022125638</v>
      </c>
      <c r="I133" s="25">
        <v>3362</v>
      </c>
      <c r="J133" s="25">
        <v>6398</v>
      </c>
      <c r="K133" s="73">
        <v>32</v>
      </c>
      <c r="L133" s="73">
        <v>1</v>
      </c>
    </row>
    <row r="134" spans="1:12" ht="6" customHeight="1">
      <c r="A134" s="30"/>
      <c r="B134" s="172"/>
      <c r="C134" s="25"/>
      <c r="D134" s="25"/>
      <c r="E134" s="25"/>
      <c r="F134" s="25"/>
      <c r="G134" s="37"/>
      <c r="H134" s="27"/>
      <c r="I134" s="25"/>
      <c r="J134" s="25"/>
      <c r="K134" s="25"/>
      <c r="L134" s="25"/>
    </row>
    <row r="135" spans="1:12" ht="10.5" customHeight="1">
      <c r="A135" s="261" t="s">
        <v>12</v>
      </c>
      <c r="B135" s="262"/>
      <c r="C135" s="163">
        <v>48028</v>
      </c>
      <c r="D135" s="163">
        <v>82177</v>
      </c>
      <c r="E135" s="163">
        <v>37849</v>
      </c>
      <c r="F135" s="163">
        <v>44328</v>
      </c>
      <c r="G135" s="162">
        <v>1.7110227367369035</v>
      </c>
      <c r="H135" s="164">
        <v>5.6368393037446767</v>
      </c>
      <c r="I135" s="163">
        <v>48044</v>
      </c>
      <c r="J135" s="163">
        <v>82680</v>
      </c>
      <c r="K135" s="163">
        <v>-16</v>
      </c>
      <c r="L135" s="163">
        <v>-503</v>
      </c>
    </row>
    <row r="136" spans="1:12" ht="10.5" customHeight="1">
      <c r="A136" s="30"/>
      <c r="B136" s="172" t="s">
        <v>71</v>
      </c>
      <c r="C136" s="25">
        <v>2206</v>
      </c>
      <c r="D136" s="25">
        <v>3511</v>
      </c>
      <c r="E136" s="25">
        <v>1532</v>
      </c>
      <c r="F136" s="25">
        <v>1979</v>
      </c>
      <c r="G136" s="37">
        <v>1.5915684496826836</v>
      </c>
      <c r="H136" s="26">
        <v>0.24083311383291628</v>
      </c>
      <c r="I136" s="25">
        <v>2174</v>
      </c>
      <c r="J136" s="25">
        <v>3503</v>
      </c>
      <c r="K136" s="73">
        <v>32</v>
      </c>
      <c r="L136" s="73">
        <v>8</v>
      </c>
    </row>
    <row r="137" spans="1:12" s="3" customFormat="1" ht="10.5" customHeight="1">
      <c r="A137" s="30"/>
      <c r="B137" s="172" t="s">
        <v>72</v>
      </c>
      <c r="C137" s="25">
        <v>1478</v>
      </c>
      <c r="D137" s="25">
        <v>2399</v>
      </c>
      <c r="E137" s="25">
        <v>1040</v>
      </c>
      <c r="F137" s="25">
        <v>1359</v>
      </c>
      <c r="G137" s="37">
        <v>1.6231393775372125</v>
      </c>
      <c r="H137" s="26">
        <v>0.16455671890776594</v>
      </c>
      <c r="I137" s="25">
        <v>1489</v>
      </c>
      <c r="J137" s="25">
        <v>2427</v>
      </c>
      <c r="K137" s="73">
        <v>-11</v>
      </c>
      <c r="L137" s="73">
        <v>-28</v>
      </c>
    </row>
    <row r="138" spans="1:12" ht="10.5" customHeight="1">
      <c r="A138" s="30"/>
      <c r="B138" s="172" t="s">
        <v>73</v>
      </c>
      <c r="C138" s="25">
        <v>1682</v>
      </c>
      <c r="D138" s="25">
        <v>2723</v>
      </c>
      <c r="E138" s="25">
        <v>1258</v>
      </c>
      <c r="F138" s="25">
        <v>1465</v>
      </c>
      <c r="G138" s="26">
        <v>1.6189060642092747</v>
      </c>
      <c r="H138" s="26">
        <v>0.18678113613415864</v>
      </c>
      <c r="I138" s="25">
        <v>1701</v>
      </c>
      <c r="J138" s="25">
        <v>2777</v>
      </c>
      <c r="K138" s="73">
        <v>-19</v>
      </c>
      <c r="L138" s="73">
        <v>-54</v>
      </c>
    </row>
    <row r="139" spans="1:12" ht="10.5" customHeight="1">
      <c r="A139" s="30"/>
      <c r="B139" s="172" t="s">
        <v>74</v>
      </c>
      <c r="C139" s="25">
        <v>2360</v>
      </c>
      <c r="D139" s="25">
        <v>3324</v>
      </c>
      <c r="E139" s="25">
        <v>1498</v>
      </c>
      <c r="F139" s="25">
        <v>1826</v>
      </c>
      <c r="G139" s="26">
        <v>1.4084745762711866</v>
      </c>
      <c r="H139" s="26">
        <v>0.2280060582115106</v>
      </c>
      <c r="I139" s="25">
        <v>2377</v>
      </c>
      <c r="J139" s="25">
        <v>3343</v>
      </c>
      <c r="K139" s="73">
        <v>-17</v>
      </c>
      <c r="L139" s="73">
        <v>-19</v>
      </c>
    </row>
    <row r="140" spans="1:12" ht="10.5" customHeight="1">
      <c r="A140" s="30"/>
      <c r="B140" s="172" t="s">
        <v>75</v>
      </c>
      <c r="C140" s="25">
        <v>1201</v>
      </c>
      <c r="D140" s="25">
        <v>1781</v>
      </c>
      <c r="E140" s="25">
        <v>830</v>
      </c>
      <c r="F140" s="25">
        <v>951</v>
      </c>
      <c r="G140" s="26">
        <v>1.4829308909242298</v>
      </c>
      <c r="H140" s="26">
        <v>0.12216570086483164</v>
      </c>
      <c r="I140" s="25">
        <v>1214</v>
      </c>
      <c r="J140" s="25">
        <v>1828</v>
      </c>
      <c r="K140" s="73">
        <v>-13</v>
      </c>
      <c r="L140" s="73">
        <v>-47</v>
      </c>
    </row>
    <row r="141" spans="1:12" ht="10.5" customHeight="1">
      <c r="A141" s="30"/>
      <c r="B141" s="172" t="s">
        <v>76</v>
      </c>
      <c r="C141" s="25">
        <v>382</v>
      </c>
      <c r="D141" s="25">
        <v>630</v>
      </c>
      <c r="E141" s="25">
        <v>308</v>
      </c>
      <c r="F141" s="25">
        <v>322</v>
      </c>
      <c r="G141" s="26">
        <v>1.6492146596858639</v>
      </c>
      <c r="H141" s="26">
        <v>4.3214144606874755E-2</v>
      </c>
      <c r="I141" s="25">
        <v>388</v>
      </c>
      <c r="J141" s="25">
        <v>639</v>
      </c>
      <c r="K141" s="73">
        <v>-6</v>
      </c>
      <c r="L141" s="73">
        <v>-9</v>
      </c>
    </row>
    <row r="142" spans="1:12" ht="10.5" customHeight="1">
      <c r="A142" s="30"/>
      <c r="B142" s="172" t="s">
        <v>77</v>
      </c>
      <c r="C142" s="25">
        <v>2350</v>
      </c>
      <c r="D142" s="25">
        <v>4612</v>
      </c>
      <c r="E142" s="25">
        <v>2239</v>
      </c>
      <c r="F142" s="25">
        <v>2373</v>
      </c>
      <c r="G142" s="26">
        <v>1.9625531914893617</v>
      </c>
      <c r="H142" s="26">
        <v>0.31635497607445451</v>
      </c>
      <c r="I142" s="25">
        <v>2414</v>
      </c>
      <c r="J142" s="25">
        <v>4768</v>
      </c>
      <c r="K142" s="73">
        <v>-64</v>
      </c>
      <c r="L142" s="73">
        <v>-156</v>
      </c>
    </row>
    <row r="143" spans="1:12" ht="10.5" customHeight="1">
      <c r="A143" s="30"/>
      <c r="B143" s="172" t="s">
        <v>78</v>
      </c>
      <c r="C143" s="25">
        <v>3625</v>
      </c>
      <c r="D143" s="25">
        <v>7809</v>
      </c>
      <c r="E143" s="25">
        <v>3746</v>
      </c>
      <c r="F143" s="25">
        <v>4063</v>
      </c>
      <c r="G143" s="26">
        <v>2.1542068965517243</v>
      </c>
      <c r="H143" s="26">
        <v>0.53564961148426182</v>
      </c>
      <c r="I143" s="25">
        <v>3632</v>
      </c>
      <c r="J143" s="25">
        <v>7889</v>
      </c>
      <c r="K143" s="73">
        <v>-7</v>
      </c>
      <c r="L143" s="73">
        <v>-80</v>
      </c>
    </row>
    <row r="144" spans="1:12" ht="10.5" customHeight="1">
      <c r="A144" s="30"/>
      <c r="B144" s="172" t="s">
        <v>79</v>
      </c>
      <c r="C144" s="25">
        <v>2225</v>
      </c>
      <c r="D144" s="25">
        <v>4242</v>
      </c>
      <c r="E144" s="25">
        <v>2029</v>
      </c>
      <c r="F144" s="25">
        <v>2213</v>
      </c>
      <c r="G144" s="26">
        <v>1.9065168539325843</v>
      </c>
      <c r="H144" s="26">
        <v>0.29097524035295669</v>
      </c>
      <c r="I144" s="25">
        <v>2242</v>
      </c>
      <c r="J144" s="25">
        <v>4269</v>
      </c>
      <c r="K144" s="73">
        <v>-17</v>
      </c>
      <c r="L144" s="73">
        <v>-27</v>
      </c>
    </row>
    <row r="145" spans="1:12" ht="10.5" customHeight="1">
      <c r="A145" s="30"/>
      <c r="B145" s="172" t="s">
        <v>168</v>
      </c>
      <c r="C145" s="25">
        <v>4160</v>
      </c>
      <c r="D145" s="25">
        <v>8774</v>
      </c>
      <c r="E145" s="25">
        <v>4123</v>
      </c>
      <c r="F145" s="25">
        <v>4651</v>
      </c>
      <c r="G145" s="26">
        <v>2.1091346153846153</v>
      </c>
      <c r="H145" s="26">
        <v>0.60184270600114143</v>
      </c>
      <c r="I145" s="25">
        <v>4066</v>
      </c>
      <c r="J145" s="25">
        <v>8669</v>
      </c>
      <c r="K145" s="73">
        <v>94</v>
      </c>
      <c r="L145" s="73">
        <v>105</v>
      </c>
    </row>
    <row r="146" spans="1:12" ht="10.5" customHeight="1">
      <c r="A146" s="30"/>
      <c r="B146" s="172" t="s">
        <v>169</v>
      </c>
      <c r="C146" s="25">
        <v>3116</v>
      </c>
      <c r="D146" s="25">
        <v>6563</v>
      </c>
      <c r="E146" s="25">
        <v>3013</v>
      </c>
      <c r="F146" s="25">
        <v>3550</v>
      </c>
      <c r="G146" s="26">
        <v>2.1062259306803592</v>
      </c>
      <c r="H146" s="26">
        <v>0.45018163659510957</v>
      </c>
      <c r="I146" s="25">
        <v>3110</v>
      </c>
      <c r="J146" s="25">
        <v>6583</v>
      </c>
      <c r="K146" s="73">
        <v>6</v>
      </c>
      <c r="L146" s="73">
        <v>-20</v>
      </c>
    </row>
    <row r="147" spans="1:12" ht="10.5" customHeight="1">
      <c r="A147" s="30"/>
      <c r="B147" s="172" t="s">
        <v>170</v>
      </c>
      <c r="C147" s="25">
        <v>1318</v>
      </c>
      <c r="D147" s="25">
        <v>2295</v>
      </c>
      <c r="E147" s="25">
        <v>1070</v>
      </c>
      <c r="F147" s="25">
        <v>1225</v>
      </c>
      <c r="G147" s="26">
        <v>1.7412746585735963</v>
      </c>
      <c r="H147" s="26">
        <v>0.15742295535361517</v>
      </c>
      <c r="I147" s="25">
        <v>1285</v>
      </c>
      <c r="J147" s="25">
        <v>2283</v>
      </c>
      <c r="K147" s="73">
        <v>33</v>
      </c>
      <c r="L147" s="73">
        <v>12</v>
      </c>
    </row>
    <row r="148" spans="1:12" ht="10.5" customHeight="1">
      <c r="A148" s="30"/>
      <c r="B148" s="172" t="s">
        <v>171</v>
      </c>
      <c r="C148" s="25">
        <v>2897</v>
      </c>
      <c r="D148" s="25">
        <v>4840</v>
      </c>
      <c r="E148" s="25">
        <v>2138</v>
      </c>
      <c r="F148" s="25">
        <v>2702</v>
      </c>
      <c r="G148" s="26">
        <v>1.670693821194339</v>
      </c>
      <c r="H148" s="26">
        <v>0.33199438078932353</v>
      </c>
      <c r="I148" s="25">
        <v>2844</v>
      </c>
      <c r="J148" s="25">
        <v>4821</v>
      </c>
      <c r="K148" s="73">
        <v>53</v>
      </c>
      <c r="L148" s="73">
        <v>19</v>
      </c>
    </row>
    <row r="149" spans="1:12" ht="10.5" customHeight="1">
      <c r="A149" s="30"/>
      <c r="B149" s="172" t="s">
        <v>172</v>
      </c>
      <c r="C149" s="25">
        <v>2769</v>
      </c>
      <c r="D149" s="25">
        <v>4183</v>
      </c>
      <c r="E149" s="25">
        <v>1898</v>
      </c>
      <c r="F149" s="25">
        <v>2285</v>
      </c>
      <c r="G149" s="26">
        <v>1.510653665583243</v>
      </c>
      <c r="H149" s="26">
        <v>0.28692820141358272</v>
      </c>
      <c r="I149" s="25">
        <v>2822</v>
      </c>
      <c r="J149" s="25">
        <v>4276</v>
      </c>
      <c r="K149" s="73">
        <v>-53</v>
      </c>
      <c r="L149" s="73">
        <v>-93</v>
      </c>
    </row>
    <row r="150" spans="1:12" ht="10.5" customHeight="1">
      <c r="A150" s="30"/>
      <c r="B150" s="172" t="s">
        <v>173</v>
      </c>
      <c r="C150" s="25">
        <v>3093</v>
      </c>
      <c r="D150" s="25">
        <v>4644</v>
      </c>
      <c r="E150" s="25">
        <v>2083</v>
      </c>
      <c r="F150" s="25">
        <v>2561</v>
      </c>
      <c r="G150" s="26">
        <v>1.501454898157129</v>
      </c>
      <c r="H150" s="26">
        <v>0.31854998024496245</v>
      </c>
      <c r="I150" s="25">
        <v>3076</v>
      </c>
      <c r="J150" s="25">
        <v>4660</v>
      </c>
      <c r="K150" s="73">
        <v>17</v>
      </c>
      <c r="L150" s="73">
        <v>-16</v>
      </c>
    </row>
    <row r="151" spans="1:12" ht="10.5" customHeight="1">
      <c r="A151" s="30"/>
      <c r="B151" s="172" t="s">
        <v>174</v>
      </c>
      <c r="C151" s="25">
        <v>2038</v>
      </c>
      <c r="D151" s="25">
        <v>3121</v>
      </c>
      <c r="E151" s="25">
        <v>1394</v>
      </c>
      <c r="F151" s="25">
        <v>1727</v>
      </c>
      <c r="G151" s="26">
        <v>1.5314033366045143</v>
      </c>
      <c r="H151" s="26">
        <v>0.21408150050485097</v>
      </c>
      <c r="I151" s="25">
        <v>2048</v>
      </c>
      <c r="J151" s="25">
        <v>3152</v>
      </c>
      <c r="K151" s="73">
        <v>-10</v>
      </c>
      <c r="L151" s="73">
        <v>-31</v>
      </c>
    </row>
    <row r="152" spans="1:12" ht="10.5" customHeight="1">
      <c r="A152" s="30"/>
      <c r="B152" s="172" t="s">
        <v>175</v>
      </c>
      <c r="C152" s="25">
        <v>1961</v>
      </c>
      <c r="D152" s="25">
        <v>2956</v>
      </c>
      <c r="E152" s="25">
        <v>1327</v>
      </c>
      <c r="F152" s="25">
        <v>1629</v>
      </c>
      <c r="G152" s="26">
        <v>1.5073941866394696</v>
      </c>
      <c r="H152" s="26">
        <v>0.20276351025066949</v>
      </c>
      <c r="I152" s="25">
        <v>1982</v>
      </c>
      <c r="J152" s="25">
        <v>2997</v>
      </c>
      <c r="K152" s="73">
        <v>-21</v>
      </c>
      <c r="L152" s="73">
        <v>-41</v>
      </c>
    </row>
    <row r="153" spans="1:12" ht="10.5" customHeight="1">
      <c r="A153" s="30"/>
      <c r="B153" s="172" t="s">
        <v>176</v>
      </c>
      <c r="C153" s="25">
        <v>1416</v>
      </c>
      <c r="D153" s="25">
        <v>2110</v>
      </c>
      <c r="E153" s="25">
        <v>979</v>
      </c>
      <c r="F153" s="25">
        <v>1131</v>
      </c>
      <c r="G153" s="26">
        <v>1.4901129943502824</v>
      </c>
      <c r="H153" s="26">
        <v>0.14473308749286623</v>
      </c>
      <c r="I153" s="25">
        <v>1402</v>
      </c>
      <c r="J153" s="25">
        <v>2092</v>
      </c>
      <c r="K153" s="73">
        <v>14</v>
      </c>
      <c r="L153" s="73">
        <v>18</v>
      </c>
    </row>
    <row r="154" spans="1:12" ht="10.5" customHeight="1">
      <c r="A154" s="30"/>
      <c r="B154" s="172" t="s">
        <v>177</v>
      </c>
      <c r="C154" s="25">
        <v>1471</v>
      </c>
      <c r="D154" s="25">
        <v>2140</v>
      </c>
      <c r="E154" s="25">
        <v>967</v>
      </c>
      <c r="F154" s="25">
        <v>1173</v>
      </c>
      <c r="G154" s="26">
        <v>1.4547926580557444</v>
      </c>
      <c r="H154" s="26">
        <v>0.14679090390271743</v>
      </c>
      <c r="I154" s="25">
        <v>1476</v>
      </c>
      <c r="J154" s="25">
        <v>2139</v>
      </c>
      <c r="K154" s="73">
        <v>-5</v>
      </c>
      <c r="L154" s="73">
        <v>1</v>
      </c>
    </row>
    <row r="155" spans="1:12" ht="10.5" customHeight="1">
      <c r="A155" s="30"/>
      <c r="B155" s="172" t="s">
        <v>178</v>
      </c>
      <c r="C155" s="25">
        <v>3085</v>
      </c>
      <c r="D155" s="25">
        <v>4528</v>
      </c>
      <c r="E155" s="25">
        <v>2042</v>
      </c>
      <c r="F155" s="25">
        <v>2486</v>
      </c>
      <c r="G155" s="26">
        <v>1.4677471636952999</v>
      </c>
      <c r="H155" s="26">
        <v>0.3105930901268712</v>
      </c>
      <c r="I155" s="25">
        <v>3107</v>
      </c>
      <c r="J155" s="25">
        <v>4579</v>
      </c>
      <c r="K155" s="73">
        <v>-22</v>
      </c>
      <c r="L155" s="73">
        <v>-51</v>
      </c>
    </row>
    <row r="156" spans="1:12" ht="10.5" customHeight="1">
      <c r="A156" s="30"/>
      <c r="B156" s="172" t="s">
        <v>179</v>
      </c>
      <c r="C156" s="25">
        <v>1197</v>
      </c>
      <c r="D156" s="25">
        <v>1989</v>
      </c>
      <c r="E156" s="25">
        <v>905</v>
      </c>
      <c r="F156" s="25">
        <v>1084</v>
      </c>
      <c r="G156" s="26">
        <v>1.6616541353383458</v>
      </c>
      <c r="H156" s="26">
        <v>0.13643322797313315</v>
      </c>
      <c r="I156" s="25">
        <v>1189</v>
      </c>
      <c r="J156" s="25">
        <v>1978</v>
      </c>
      <c r="K156" s="73">
        <v>8</v>
      </c>
      <c r="L156" s="73">
        <v>11</v>
      </c>
    </row>
    <row r="157" spans="1:12" ht="10.5" customHeight="1">
      <c r="A157" s="30"/>
      <c r="B157" s="172" t="s">
        <v>180</v>
      </c>
      <c r="C157" s="25">
        <v>1174</v>
      </c>
      <c r="D157" s="25">
        <v>1701</v>
      </c>
      <c r="E157" s="25">
        <v>828</v>
      </c>
      <c r="F157" s="25">
        <v>873</v>
      </c>
      <c r="G157" s="26">
        <v>1.448892674616695</v>
      </c>
      <c r="H157" s="26">
        <v>0.11667819043856183</v>
      </c>
      <c r="I157" s="25">
        <v>1184</v>
      </c>
      <c r="J157" s="25">
        <v>1716</v>
      </c>
      <c r="K157" s="73">
        <v>-10</v>
      </c>
      <c r="L157" s="73">
        <v>-15</v>
      </c>
    </row>
    <row r="158" spans="1:12" ht="10.5" customHeight="1">
      <c r="A158" s="30"/>
      <c r="B158" s="172" t="s">
        <v>181</v>
      </c>
      <c r="C158" s="25">
        <v>824</v>
      </c>
      <c r="D158" s="25">
        <v>1302</v>
      </c>
      <c r="E158" s="25">
        <v>602</v>
      </c>
      <c r="F158" s="25">
        <v>700</v>
      </c>
      <c r="G158" s="26">
        <v>1.5800970873786409</v>
      </c>
      <c r="H158" s="26">
        <v>8.9309232187541165E-2</v>
      </c>
      <c r="I158" s="25">
        <v>822</v>
      </c>
      <c r="J158" s="25">
        <v>1292</v>
      </c>
      <c r="K158" s="73">
        <v>2</v>
      </c>
      <c r="L158" s="73">
        <v>10</v>
      </c>
    </row>
    <row r="159" spans="1:12" ht="6" customHeight="1">
      <c r="A159" s="30"/>
      <c r="B159" s="172"/>
      <c r="C159" s="5"/>
      <c r="D159" s="5"/>
      <c r="E159" s="5"/>
      <c r="F159" s="5"/>
      <c r="G159" s="26"/>
      <c r="H159" s="32"/>
      <c r="I159" s="32"/>
      <c r="J159" s="5"/>
      <c r="K159" s="25"/>
      <c r="L159" s="25"/>
    </row>
    <row r="160" spans="1:12" s="3" customFormat="1" ht="10.5" customHeight="1">
      <c r="A160" s="261" t="s">
        <v>182</v>
      </c>
      <c r="B160" s="262"/>
      <c r="C160" s="163">
        <v>50208</v>
      </c>
      <c r="D160" s="163">
        <v>101614</v>
      </c>
      <c r="E160" s="163">
        <v>50437</v>
      </c>
      <c r="F160" s="163">
        <v>51177</v>
      </c>
      <c r="G160" s="158">
        <v>2.0238607393244106</v>
      </c>
      <c r="H160" s="164">
        <v>6.9700985556872554</v>
      </c>
      <c r="I160" s="163">
        <v>49403</v>
      </c>
      <c r="J160" s="163">
        <v>101192</v>
      </c>
      <c r="K160" s="163">
        <v>805</v>
      </c>
      <c r="L160" s="163">
        <v>422</v>
      </c>
    </row>
    <row r="161" spans="1:12" ht="10.5" customHeight="1">
      <c r="A161" s="30"/>
      <c r="B161" s="172" t="s">
        <v>80</v>
      </c>
      <c r="C161" s="25">
        <v>3606</v>
      </c>
      <c r="D161" s="25">
        <v>7123</v>
      </c>
      <c r="E161" s="25">
        <v>3522</v>
      </c>
      <c r="F161" s="25">
        <v>3601</v>
      </c>
      <c r="G161" s="26">
        <v>1.9753189129229063</v>
      </c>
      <c r="H161" s="26">
        <v>0.48859420957899818</v>
      </c>
      <c r="I161" s="25">
        <v>3590</v>
      </c>
      <c r="J161" s="25">
        <v>7152</v>
      </c>
      <c r="K161" s="73">
        <v>16</v>
      </c>
      <c r="L161" s="73">
        <v>-29</v>
      </c>
    </row>
    <row r="162" spans="1:12" ht="10.5" customHeight="1">
      <c r="A162" s="30"/>
      <c r="B162" s="172" t="s">
        <v>81</v>
      </c>
      <c r="C162" s="25">
        <v>1373</v>
      </c>
      <c r="D162" s="25">
        <v>2911</v>
      </c>
      <c r="E162" s="25">
        <v>1401</v>
      </c>
      <c r="F162" s="25">
        <v>1510</v>
      </c>
      <c r="G162" s="26">
        <v>2.1201747997086673</v>
      </c>
      <c r="H162" s="26">
        <v>0.1996767856358927</v>
      </c>
      <c r="I162" s="25">
        <v>1333</v>
      </c>
      <c r="J162" s="25">
        <v>2911</v>
      </c>
      <c r="K162" s="73">
        <v>40</v>
      </c>
      <c r="L162" s="73">
        <v>0</v>
      </c>
    </row>
    <row r="163" spans="1:12" ht="10.5" customHeight="1">
      <c r="A163" s="30"/>
      <c r="B163" s="172" t="s">
        <v>76</v>
      </c>
      <c r="C163" s="25">
        <v>549</v>
      </c>
      <c r="D163" s="25">
        <v>1078</v>
      </c>
      <c r="E163" s="25">
        <v>558</v>
      </c>
      <c r="F163" s="25">
        <v>520</v>
      </c>
      <c r="G163" s="26">
        <v>1.9635701275045538</v>
      </c>
      <c r="H163" s="26">
        <v>7.3944202993985686E-2</v>
      </c>
      <c r="I163" s="25">
        <v>558</v>
      </c>
      <c r="J163" s="25">
        <v>1104</v>
      </c>
      <c r="K163" s="73">
        <v>-9</v>
      </c>
      <c r="L163" s="73">
        <v>-26</v>
      </c>
    </row>
    <row r="164" spans="1:12" ht="10.5" customHeight="1">
      <c r="A164" s="30"/>
      <c r="B164" s="172" t="s">
        <v>82</v>
      </c>
      <c r="C164" s="25">
        <v>173</v>
      </c>
      <c r="D164" s="25">
        <v>326</v>
      </c>
      <c r="E164" s="25">
        <v>161</v>
      </c>
      <c r="F164" s="25">
        <v>165</v>
      </c>
      <c r="G164" s="26">
        <v>1.8843930635838151</v>
      </c>
      <c r="H164" s="26">
        <v>2.2361604987049474E-2</v>
      </c>
      <c r="I164" s="25">
        <v>176</v>
      </c>
      <c r="J164" s="25">
        <v>339</v>
      </c>
      <c r="K164" s="73">
        <v>-3</v>
      </c>
      <c r="L164" s="73">
        <v>-13</v>
      </c>
    </row>
    <row r="165" spans="1:12" ht="10.5" customHeight="1">
      <c r="A165" s="30"/>
      <c r="B165" s="172" t="s">
        <v>83</v>
      </c>
      <c r="C165" s="25">
        <v>1002</v>
      </c>
      <c r="D165" s="25">
        <v>1787</v>
      </c>
      <c r="E165" s="25">
        <v>866</v>
      </c>
      <c r="F165" s="25">
        <v>921</v>
      </c>
      <c r="G165" s="26">
        <v>1.7834331337325349</v>
      </c>
      <c r="H165" s="26">
        <v>0.12257726414680188</v>
      </c>
      <c r="I165" s="25">
        <v>990</v>
      </c>
      <c r="J165" s="25">
        <v>1774</v>
      </c>
      <c r="K165" s="73">
        <v>12</v>
      </c>
      <c r="L165" s="73">
        <v>13</v>
      </c>
    </row>
    <row r="166" spans="1:12" ht="10.5" customHeight="1">
      <c r="A166" s="30"/>
      <c r="B166" s="172" t="s">
        <v>84</v>
      </c>
      <c r="C166" s="25">
        <v>1461</v>
      </c>
      <c r="D166" s="25">
        <v>2520</v>
      </c>
      <c r="E166" s="25">
        <v>1200</v>
      </c>
      <c r="F166" s="25">
        <v>1320</v>
      </c>
      <c r="G166" s="26">
        <v>1.7248459958932238</v>
      </c>
      <c r="H166" s="26">
        <v>0.17285657842749902</v>
      </c>
      <c r="I166" s="25">
        <v>1453</v>
      </c>
      <c r="J166" s="25">
        <v>2483</v>
      </c>
      <c r="K166" s="73">
        <v>8</v>
      </c>
      <c r="L166" s="73">
        <v>37</v>
      </c>
    </row>
    <row r="167" spans="1:12" ht="10.5" customHeight="1">
      <c r="A167" s="30"/>
      <c r="B167" s="172" t="s">
        <v>85</v>
      </c>
      <c r="C167" s="25">
        <v>2108</v>
      </c>
      <c r="D167" s="25">
        <v>3487</v>
      </c>
      <c r="E167" s="25">
        <v>1635</v>
      </c>
      <c r="F167" s="25">
        <v>1852</v>
      </c>
      <c r="G167" s="26">
        <v>1.6541745730550284</v>
      </c>
      <c r="H167" s="26">
        <v>0.23918686070503534</v>
      </c>
      <c r="I167" s="25">
        <v>2096</v>
      </c>
      <c r="J167" s="25">
        <v>3505</v>
      </c>
      <c r="K167" s="73">
        <v>12</v>
      </c>
      <c r="L167" s="73">
        <v>-18</v>
      </c>
    </row>
    <row r="168" spans="1:12" ht="10.5" customHeight="1">
      <c r="A168" s="30"/>
      <c r="B168" s="172" t="s">
        <v>86</v>
      </c>
      <c r="C168" s="25">
        <v>2673</v>
      </c>
      <c r="D168" s="25">
        <v>4545</v>
      </c>
      <c r="E168" s="25">
        <v>2315</v>
      </c>
      <c r="F168" s="25">
        <v>2230</v>
      </c>
      <c r="G168" s="26">
        <v>1.7003367003367003</v>
      </c>
      <c r="H168" s="26">
        <v>0.31175918609245357</v>
      </c>
      <c r="I168" s="25">
        <v>2692</v>
      </c>
      <c r="J168" s="25">
        <v>4650</v>
      </c>
      <c r="K168" s="73">
        <v>-19</v>
      </c>
      <c r="L168" s="73">
        <v>-105</v>
      </c>
    </row>
    <row r="169" spans="1:12" ht="10.5" customHeight="1">
      <c r="A169" s="30"/>
      <c r="B169" s="172" t="s">
        <v>87</v>
      </c>
      <c r="C169" s="25">
        <v>4217</v>
      </c>
      <c r="D169" s="25">
        <v>7367</v>
      </c>
      <c r="E169" s="25">
        <v>3565</v>
      </c>
      <c r="F169" s="25">
        <v>3802</v>
      </c>
      <c r="G169" s="26">
        <v>1.7469765235949728</v>
      </c>
      <c r="H169" s="26">
        <v>0.50533111637912109</v>
      </c>
      <c r="I169" s="25">
        <v>3997</v>
      </c>
      <c r="J169" s="25">
        <v>7224</v>
      </c>
      <c r="K169" s="73">
        <v>220</v>
      </c>
      <c r="L169" s="73">
        <v>143</v>
      </c>
    </row>
    <row r="170" spans="1:12" ht="10.5" customHeight="1">
      <c r="A170" s="30"/>
      <c r="B170" s="172" t="s">
        <v>183</v>
      </c>
      <c r="C170" s="25">
        <v>4184</v>
      </c>
      <c r="D170" s="25">
        <v>8847</v>
      </c>
      <c r="E170" s="25">
        <v>4538</v>
      </c>
      <c r="F170" s="25">
        <v>4309</v>
      </c>
      <c r="G170" s="26">
        <v>2.1144837476099427</v>
      </c>
      <c r="H170" s="26">
        <v>0.6068500592651126</v>
      </c>
      <c r="I170" s="25">
        <v>4247</v>
      </c>
      <c r="J170" s="25">
        <v>9040</v>
      </c>
      <c r="K170" s="73">
        <v>-63</v>
      </c>
      <c r="L170" s="73">
        <v>-193</v>
      </c>
    </row>
    <row r="171" spans="1:12" ht="10.5" customHeight="1">
      <c r="A171" s="30"/>
      <c r="B171" s="172" t="s">
        <v>184</v>
      </c>
      <c r="C171" s="25">
        <v>10792</v>
      </c>
      <c r="D171" s="25">
        <v>24211</v>
      </c>
      <c r="E171" s="25">
        <v>12152</v>
      </c>
      <c r="F171" s="25">
        <v>12059</v>
      </c>
      <c r="G171" s="26">
        <v>2.2434210526315788</v>
      </c>
      <c r="H171" s="26">
        <v>1.6607264366302297</v>
      </c>
      <c r="I171" s="25">
        <v>10675</v>
      </c>
      <c r="J171" s="25">
        <v>24070</v>
      </c>
      <c r="K171" s="73">
        <v>117</v>
      </c>
      <c r="L171" s="73">
        <v>141</v>
      </c>
    </row>
    <row r="172" spans="1:12" ht="10.5" customHeight="1">
      <c r="A172" s="30"/>
      <c r="B172" s="172" t="s">
        <v>185</v>
      </c>
      <c r="C172" s="25">
        <v>3237</v>
      </c>
      <c r="D172" s="25">
        <v>7164</v>
      </c>
      <c r="E172" s="25">
        <v>3499</v>
      </c>
      <c r="F172" s="25">
        <v>3665</v>
      </c>
      <c r="G172" s="26">
        <v>2.2131603336422612</v>
      </c>
      <c r="H172" s="26">
        <v>0.49140655867246147</v>
      </c>
      <c r="I172" s="25">
        <v>3151</v>
      </c>
      <c r="J172" s="25">
        <v>7145</v>
      </c>
      <c r="K172" s="73">
        <v>86</v>
      </c>
      <c r="L172" s="73">
        <v>19</v>
      </c>
    </row>
    <row r="173" spans="1:12" ht="10.5" customHeight="1">
      <c r="A173" s="30"/>
      <c r="B173" s="172" t="s">
        <v>186</v>
      </c>
      <c r="C173" s="25">
        <v>5569</v>
      </c>
      <c r="D173" s="25">
        <v>11383</v>
      </c>
      <c r="E173" s="25">
        <v>5749</v>
      </c>
      <c r="F173" s="25">
        <v>5634</v>
      </c>
      <c r="G173" s="26">
        <v>2.0439935356437422</v>
      </c>
      <c r="H173" s="26">
        <v>0.78080413977786556</v>
      </c>
      <c r="I173" s="25">
        <v>5370</v>
      </c>
      <c r="J173" s="25">
        <v>11088</v>
      </c>
      <c r="K173" s="73">
        <v>199</v>
      </c>
      <c r="L173" s="73">
        <v>295</v>
      </c>
    </row>
    <row r="174" spans="1:12" ht="10.5" customHeight="1">
      <c r="A174" s="30"/>
      <c r="B174" s="172" t="s">
        <v>187</v>
      </c>
      <c r="C174" s="25">
        <v>4675</v>
      </c>
      <c r="D174" s="25">
        <v>9250</v>
      </c>
      <c r="E174" s="25">
        <v>4709</v>
      </c>
      <c r="F174" s="25">
        <v>4541</v>
      </c>
      <c r="G174" s="26">
        <v>1.9786096256684491</v>
      </c>
      <c r="H174" s="26">
        <v>0.63449339303744678</v>
      </c>
      <c r="I174" s="25">
        <v>4580</v>
      </c>
      <c r="J174" s="25">
        <v>9155</v>
      </c>
      <c r="K174" s="73">
        <v>95</v>
      </c>
      <c r="L174" s="73">
        <v>95</v>
      </c>
    </row>
    <row r="175" spans="1:12" ht="10.5" customHeight="1">
      <c r="A175" s="30"/>
      <c r="B175" s="172" t="s">
        <v>188</v>
      </c>
      <c r="C175" s="25">
        <v>4589</v>
      </c>
      <c r="D175" s="25">
        <v>9615</v>
      </c>
      <c r="E175" s="25">
        <v>4567</v>
      </c>
      <c r="F175" s="25">
        <v>5048</v>
      </c>
      <c r="G175" s="26">
        <v>2.0952277184571804</v>
      </c>
      <c r="H175" s="26">
        <v>0.65953015935730275</v>
      </c>
      <c r="I175" s="25">
        <v>4495</v>
      </c>
      <c r="J175" s="25">
        <v>9552</v>
      </c>
      <c r="K175" s="73">
        <v>94</v>
      </c>
      <c r="L175" s="73">
        <v>63</v>
      </c>
    </row>
    <row r="176" spans="1:12" ht="6" customHeight="1">
      <c r="A176" s="30"/>
      <c r="B176" s="172"/>
      <c r="C176" s="5"/>
      <c r="D176" s="5"/>
      <c r="E176" s="5"/>
      <c r="F176" s="5"/>
      <c r="G176" s="26"/>
      <c r="H176" s="32"/>
      <c r="I176" s="32"/>
      <c r="J176" s="5"/>
      <c r="K176" s="25"/>
      <c r="L176" s="25"/>
    </row>
    <row r="177" spans="1:12" s="3" customFormat="1" ht="10.5" customHeight="1">
      <c r="A177" s="261" t="s">
        <v>13</v>
      </c>
      <c r="B177" s="262"/>
      <c r="C177" s="163">
        <v>98159</v>
      </c>
      <c r="D177" s="163">
        <v>202624</v>
      </c>
      <c r="E177" s="163">
        <v>95340</v>
      </c>
      <c r="F177" s="163">
        <v>107284</v>
      </c>
      <c r="G177" s="158">
        <v>2.0642427082590489</v>
      </c>
      <c r="H177" s="164">
        <v>13.898766407656174</v>
      </c>
      <c r="I177" s="163">
        <v>97900</v>
      </c>
      <c r="J177" s="163">
        <v>203670</v>
      </c>
      <c r="K177" s="163">
        <v>259</v>
      </c>
      <c r="L177" s="163">
        <v>-1046</v>
      </c>
    </row>
    <row r="178" spans="1:12" ht="10.5" customHeight="1">
      <c r="A178" s="30"/>
      <c r="B178" s="172" t="s">
        <v>88</v>
      </c>
      <c r="C178" s="25">
        <v>8867</v>
      </c>
      <c r="D178" s="25">
        <v>19069</v>
      </c>
      <c r="E178" s="25">
        <v>8961</v>
      </c>
      <c r="F178" s="25">
        <v>10108</v>
      </c>
      <c r="G178" s="26">
        <v>2.1505582496898614</v>
      </c>
      <c r="H178" s="26">
        <v>1.3080167039817376</v>
      </c>
      <c r="I178" s="25">
        <v>8846</v>
      </c>
      <c r="J178" s="25">
        <v>19130</v>
      </c>
      <c r="K178" s="73">
        <v>21</v>
      </c>
      <c r="L178" s="73">
        <v>-61</v>
      </c>
    </row>
    <row r="179" spans="1:12" ht="10.5" customHeight="1">
      <c r="A179" s="30"/>
      <c r="B179" s="172" t="s">
        <v>89</v>
      </c>
      <c r="C179" s="25">
        <v>2246</v>
      </c>
      <c r="D179" s="25">
        <v>5084</v>
      </c>
      <c r="E179" s="25">
        <v>2488</v>
      </c>
      <c r="F179" s="25">
        <v>2596</v>
      </c>
      <c r="G179" s="26">
        <v>2.2635796972395368</v>
      </c>
      <c r="H179" s="26">
        <v>0.34873128758944644</v>
      </c>
      <c r="I179" s="25">
        <v>2222</v>
      </c>
      <c r="J179" s="25">
        <v>5150</v>
      </c>
      <c r="K179" s="73">
        <v>24</v>
      </c>
      <c r="L179" s="73">
        <v>-66</v>
      </c>
    </row>
    <row r="180" spans="1:12" ht="10.5" customHeight="1">
      <c r="A180" s="30"/>
      <c r="B180" s="172" t="s">
        <v>90</v>
      </c>
      <c r="C180" s="25">
        <v>6519</v>
      </c>
      <c r="D180" s="25">
        <v>13949</v>
      </c>
      <c r="E180" s="25">
        <v>6610</v>
      </c>
      <c r="F180" s="25">
        <v>7339</v>
      </c>
      <c r="G180" s="26">
        <v>2.139745359717748</v>
      </c>
      <c r="H180" s="26">
        <v>0.95681603670046966</v>
      </c>
      <c r="I180" s="25">
        <v>6483</v>
      </c>
      <c r="J180" s="25">
        <v>14025</v>
      </c>
      <c r="K180" s="73">
        <v>36</v>
      </c>
      <c r="L180" s="73">
        <v>-76</v>
      </c>
    </row>
    <row r="181" spans="1:12" ht="10.5" customHeight="1">
      <c r="A181" s="30"/>
      <c r="B181" s="172" t="s">
        <v>91</v>
      </c>
      <c r="C181" s="25">
        <v>6494</v>
      </c>
      <c r="D181" s="25">
        <v>14337</v>
      </c>
      <c r="E181" s="25">
        <v>6614</v>
      </c>
      <c r="F181" s="25">
        <v>7723</v>
      </c>
      <c r="G181" s="26">
        <v>2.2077302125038498</v>
      </c>
      <c r="H181" s="26">
        <v>0.98343046226787834</v>
      </c>
      <c r="I181" s="25">
        <v>6440</v>
      </c>
      <c r="J181" s="25">
        <v>14368</v>
      </c>
      <c r="K181" s="73">
        <v>54</v>
      </c>
      <c r="L181" s="73">
        <v>-31</v>
      </c>
    </row>
    <row r="182" spans="1:12" ht="10.5" customHeight="1">
      <c r="A182" s="30"/>
      <c r="B182" s="172" t="s">
        <v>92</v>
      </c>
      <c r="C182" s="25">
        <v>2940</v>
      </c>
      <c r="D182" s="25">
        <v>5937</v>
      </c>
      <c r="E182" s="25">
        <v>2784</v>
      </c>
      <c r="F182" s="25">
        <v>3153</v>
      </c>
      <c r="G182" s="26">
        <v>2.0193877551020409</v>
      </c>
      <c r="H182" s="26">
        <v>0.40724186750954827</v>
      </c>
      <c r="I182" s="25">
        <v>2959</v>
      </c>
      <c r="J182" s="25">
        <v>6030</v>
      </c>
      <c r="K182" s="73">
        <v>-19</v>
      </c>
      <c r="L182" s="73">
        <v>-93</v>
      </c>
    </row>
    <row r="183" spans="1:12" ht="10.5" customHeight="1">
      <c r="A183" s="30"/>
      <c r="B183" s="172" t="s">
        <v>93</v>
      </c>
      <c r="C183" s="25">
        <v>3623</v>
      </c>
      <c r="D183" s="25">
        <v>7548</v>
      </c>
      <c r="E183" s="25">
        <v>3559</v>
      </c>
      <c r="F183" s="25">
        <v>3989</v>
      </c>
      <c r="G183" s="26">
        <v>2.0833563345293955</v>
      </c>
      <c r="H183" s="26">
        <v>0.5177466087185566</v>
      </c>
      <c r="I183" s="25">
        <v>3546</v>
      </c>
      <c r="J183" s="25">
        <v>7400</v>
      </c>
      <c r="K183" s="73">
        <v>77</v>
      </c>
      <c r="L183" s="73">
        <v>148</v>
      </c>
    </row>
    <row r="184" spans="1:12" ht="10.5" customHeight="1">
      <c r="A184" s="30"/>
      <c r="B184" s="172" t="s">
        <v>94</v>
      </c>
      <c r="C184" s="25">
        <v>5537</v>
      </c>
      <c r="D184" s="25">
        <v>10224</v>
      </c>
      <c r="E184" s="25">
        <v>4820</v>
      </c>
      <c r="F184" s="25">
        <v>5404</v>
      </c>
      <c r="G184" s="26">
        <v>1.846487267473361</v>
      </c>
      <c r="H184" s="26">
        <v>0.70130383247728167</v>
      </c>
      <c r="I184" s="25">
        <v>5623</v>
      </c>
      <c r="J184" s="25">
        <v>10351</v>
      </c>
      <c r="K184" s="73">
        <v>-86</v>
      </c>
      <c r="L184" s="73">
        <v>-127</v>
      </c>
    </row>
    <row r="185" spans="1:12" ht="10.5" customHeight="1">
      <c r="A185" s="30"/>
      <c r="B185" s="172" t="s">
        <v>95</v>
      </c>
      <c r="C185" s="25">
        <v>5267</v>
      </c>
      <c r="D185" s="25">
        <v>8904</v>
      </c>
      <c r="E185" s="25">
        <v>4179</v>
      </c>
      <c r="F185" s="25">
        <v>4725</v>
      </c>
      <c r="G185" s="26">
        <v>1.6905259160812607</v>
      </c>
      <c r="H185" s="26">
        <v>0.61075991044382982</v>
      </c>
      <c r="I185" s="25">
        <v>5249</v>
      </c>
      <c r="J185" s="25">
        <v>8968</v>
      </c>
      <c r="K185" s="73">
        <v>18</v>
      </c>
      <c r="L185" s="73">
        <v>-64</v>
      </c>
    </row>
    <row r="186" spans="1:12" ht="10.5" customHeight="1">
      <c r="A186" s="30"/>
      <c r="B186" s="172" t="s">
        <v>96</v>
      </c>
      <c r="C186" s="25">
        <v>8746</v>
      </c>
      <c r="D186" s="25">
        <v>15595</v>
      </c>
      <c r="E186" s="25">
        <v>7256</v>
      </c>
      <c r="F186" s="25">
        <v>8339</v>
      </c>
      <c r="G186" s="26">
        <v>1.7831008461010749</v>
      </c>
      <c r="H186" s="26">
        <v>1.0697215637209709</v>
      </c>
      <c r="I186" s="25">
        <v>8724</v>
      </c>
      <c r="J186" s="25">
        <v>15655</v>
      </c>
      <c r="K186" s="73">
        <v>22</v>
      </c>
      <c r="L186" s="73">
        <v>-60</v>
      </c>
    </row>
    <row r="187" spans="1:12" ht="10.5" customHeight="1">
      <c r="A187" s="30"/>
      <c r="B187" s="172" t="s">
        <v>189</v>
      </c>
      <c r="C187" s="25">
        <v>6703</v>
      </c>
      <c r="D187" s="25">
        <v>13180</v>
      </c>
      <c r="E187" s="25">
        <v>6263</v>
      </c>
      <c r="F187" s="25">
        <v>6917</v>
      </c>
      <c r="G187" s="26">
        <v>1.9662837535431896</v>
      </c>
      <c r="H187" s="26">
        <v>0.90406734272795108</v>
      </c>
      <c r="I187" s="25">
        <v>6697</v>
      </c>
      <c r="J187" s="25">
        <v>13311</v>
      </c>
      <c r="K187" s="73">
        <v>6</v>
      </c>
      <c r="L187" s="73">
        <v>-131</v>
      </c>
    </row>
    <row r="188" spans="1:12" ht="10.5" customHeight="1">
      <c r="A188" s="30"/>
      <c r="B188" s="172" t="s">
        <v>190</v>
      </c>
      <c r="C188" s="25">
        <v>2254</v>
      </c>
      <c r="D188" s="25">
        <v>5181</v>
      </c>
      <c r="E188" s="25">
        <v>2538</v>
      </c>
      <c r="F188" s="25">
        <v>2643</v>
      </c>
      <c r="G188" s="26">
        <v>2.2985803016858917</v>
      </c>
      <c r="H188" s="26">
        <v>0.35538489398129858</v>
      </c>
      <c r="I188" s="25">
        <v>2273</v>
      </c>
      <c r="J188" s="25">
        <v>5208</v>
      </c>
      <c r="K188" s="73">
        <v>-19</v>
      </c>
      <c r="L188" s="73">
        <v>-27</v>
      </c>
    </row>
    <row r="189" spans="1:12" ht="10.5" customHeight="1">
      <c r="A189" s="30"/>
      <c r="B189" s="172" t="s">
        <v>237</v>
      </c>
      <c r="C189" s="25">
        <v>6264</v>
      </c>
      <c r="D189" s="25">
        <v>11438</v>
      </c>
      <c r="E189" s="25">
        <v>5377</v>
      </c>
      <c r="F189" s="25">
        <v>6061</v>
      </c>
      <c r="G189" s="26">
        <v>1.8259897828863345</v>
      </c>
      <c r="H189" s="26">
        <v>0.78457680319592615</v>
      </c>
      <c r="I189" s="25">
        <v>6241</v>
      </c>
      <c r="J189" s="25">
        <v>11514</v>
      </c>
      <c r="K189" s="73">
        <v>23</v>
      </c>
      <c r="L189" s="73">
        <v>-76</v>
      </c>
    </row>
    <row r="190" spans="1:12" ht="10.5" customHeight="1">
      <c r="A190" s="30"/>
      <c r="B190" s="172" t="s">
        <v>191</v>
      </c>
      <c r="C190" s="25">
        <v>5227</v>
      </c>
      <c r="D190" s="25">
        <v>11068</v>
      </c>
      <c r="E190" s="25">
        <v>5227</v>
      </c>
      <c r="F190" s="25">
        <v>5841</v>
      </c>
      <c r="G190" s="26">
        <v>2.1174669982781711</v>
      </c>
      <c r="H190" s="26">
        <v>0.75919706747442817</v>
      </c>
      <c r="I190" s="25">
        <v>5137</v>
      </c>
      <c r="J190" s="25">
        <v>11033</v>
      </c>
      <c r="K190" s="73">
        <v>90</v>
      </c>
      <c r="L190" s="73">
        <v>35</v>
      </c>
    </row>
    <row r="191" spans="1:12" ht="10.5" customHeight="1">
      <c r="A191" s="30"/>
      <c r="B191" s="172" t="s">
        <v>192</v>
      </c>
      <c r="C191" s="25">
        <v>3990</v>
      </c>
      <c r="D191" s="25">
        <v>8556</v>
      </c>
      <c r="E191" s="25">
        <v>4079</v>
      </c>
      <c r="F191" s="25">
        <v>4477</v>
      </c>
      <c r="G191" s="26">
        <v>2.1443609022556389</v>
      </c>
      <c r="H191" s="26">
        <v>0.58688924008955623</v>
      </c>
      <c r="I191" s="25">
        <v>3943</v>
      </c>
      <c r="J191" s="25">
        <v>8519</v>
      </c>
      <c r="K191" s="73">
        <v>47</v>
      </c>
      <c r="L191" s="73">
        <v>37</v>
      </c>
    </row>
    <row r="192" spans="1:12" ht="10.5" customHeight="1">
      <c r="A192" s="30"/>
      <c r="B192" s="172" t="s">
        <v>193</v>
      </c>
      <c r="C192" s="25">
        <v>3967</v>
      </c>
      <c r="D192" s="25">
        <v>8483</v>
      </c>
      <c r="E192" s="25">
        <v>3892</v>
      </c>
      <c r="F192" s="25">
        <v>4591</v>
      </c>
      <c r="G192" s="26">
        <v>2.138391731787245</v>
      </c>
      <c r="H192" s="26">
        <v>0.58188188682558495</v>
      </c>
      <c r="I192" s="25">
        <v>3978</v>
      </c>
      <c r="J192" s="25">
        <v>8539</v>
      </c>
      <c r="K192" s="73">
        <v>-11</v>
      </c>
      <c r="L192" s="73">
        <v>-56</v>
      </c>
    </row>
    <row r="193" spans="1:12" ht="10.5" customHeight="1">
      <c r="A193" s="30"/>
      <c r="B193" s="172" t="s">
        <v>194</v>
      </c>
      <c r="C193" s="25">
        <v>3453</v>
      </c>
      <c r="D193" s="25">
        <v>7731</v>
      </c>
      <c r="E193" s="25">
        <v>3592</v>
      </c>
      <c r="F193" s="25">
        <v>4139</v>
      </c>
      <c r="G193" s="26">
        <v>2.2389226759339707</v>
      </c>
      <c r="H193" s="26">
        <v>0.53029928881864874</v>
      </c>
      <c r="I193" s="25">
        <v>3424</v>
      </c>
      <c r="J193" s="25">
        <v>7760</v>
      </c>
      <c r="K193" s="73">
        <v>29</v>
      </c>
      <c r="L193" s="73">
        <v>-29</v>
      </c>
    </row>
    <row r="194" spans="1:12" ht="10.5" customHeight="1">
      <c r="A194" s="30"/>
      <c r="B194" s="172" t="s">
        <v>195</v>
      </c>
      <c r="C194" s="25">
        <v>5132</v>
      </c>
      <c r="D194" s="25">
        <v>11604</v>
      </c>
      <c r="E194" s="25">
        <v>5326</v>
      </c>
      <c r="F194" s="25">
        <v>6278</v>
      </c>
      <c r="G194" s="26">
        <v>2.2611067809820731</v>
      </c>
      <c r="H194" s="26">
        <v>0.79596338733043603</v>
      </c>
      <c r="I194" s="25">
        <v>5111</v>
      </c>
      <c r="J194" s="25">
        <v>11654</v>
      </c>
      <c r="K194" s="73">
        <v>21</v>
      </c>
      <c r="L194" s="73">
        <v>-50</v>
      </c>
    </row>
    <row r="195" spans="1:12" ht="10.5" customHeight="1">
      <c r="A195" s="30"/>
      <c r="B195" s="172" t="s">
        <v>196</v>
      </c>
      <c r="C195" s="25">
        <v>23</v>
      </c>
      <c r="D195" s="25">
        <v>39</v>
      </c>
      <c r="E195" s="25">
        <v>15</v>
      </c>
      <c r="F195" s="25">
        <v>24</v>
      </c>
      <c r="G195" s="26">
        <v>1.6956521739130435</v>
      </c>
      <c r="H195" s="26">
        <v>2.675161332806532E-3</v>
      </c>
      <c r="I195" s="25">
        <v>24</v>
      </c>
      <c r="J195" s="25">
        <v>41</v>
      </c>
      <c r="K195" s="73">
        <v>-1</v>
      </c>
      <c r="L195" s="73">
        <v>-2</v>
      </c>
    </row>
    <row r="196" spans="1:12" ht="10.5" customHeight="1">
      <c r="A196" s="30"/>
      <c r="B196" s="172" t="s">
        <v>197</v>
      </c>
      <c r="C196" s="25">
        <v>50</v>
      </c>
      <c r="D196" s="25">
        <v>190</v>
      </c>
      <c r="E196" s="25">
        <v>84</v>
      </c>
      <c r="F196" s="25">
        <v>106</v>
      </c>
      <c r="G196" s="26">
        <v>3.8</v>
      </c>
      <c r="H196" s="26">
        <v>1.30328372623908E-2</v>
      </c>
      <c r="I196" s="25">
        <v>55</v>
      </c>
      <c r="J196" s="25">
        <v>194</v>
      </c>
      <c r="K196" s="73">
        <v>-5</v>
      </c>
      <c r="L196" s="73">
        <v>-4</v>
      </c>
    </row>
    <row r="197" spans="1:12" ht="10.5" customHeight="1">
      <c r="A197" s="30"/>
      <c r="B197" s="172" t="s">
        <v>198</v>
      </c>
      <c r="C197" s="25">
        <v>915</v>
      </c>
      <c r="D197" s="25">
        <v>2202</v>
      </c>
      <c r="E197" s="25">
        <v>1060</v>
      </c>
      <c r="F197" s="25">
        <v>1142</v>
      </c>
      <c r="G197" s="26">
        <v>2.4065573770491802</v>
      </c>
      <c r="H197" s="26">
        <v>0.15104372448307651</v>
      </c>
      <c r="I197" s="25">
        <v>908</v>
      </c>
      <c r="J197" s="25">
        <v>2228</v>
      </c>
      <c r="K197" s="73">
        <v>7</v>
      </c>
      <c r="L197" s="73">
        <v>-26</v>
      </c>
    </row>
    <row r="198" spans="1:12" ht="10.5" customHeight="1">
      <c r="A198" s="30"/>
      <c r="B198" s="172" t="s">
        <v>199</v>
      </c>
      <c r="C198" s="25">
        <v>4010</v>
      </c>
      <c r="D198" s="25">
        <v>9595</v>
      </c>
      <c r="E198" s="25">
        <v>4479</v>
      </c>
      <c r="F198" s="25">
        <v>5116</v>
      </c>
      <c r="G198" s="26">
        <v>2.3927680798004989</v>
      </c>
      <c r="H198" s="26">
        <v>0.65815828175073532</v>
      </c>
      <c r="I198" s="25">
        <v>4024</v>
      </c>
      <c r="J198" s="25">
        <v>9660</v>
      </c>
      <c r="K198" s="73">
        <v>-14</v>
      </c>
      <c r="L198" s="73">
        <v>-65</v>
      </c>
    </row>
    <row r="199" spans="1:12" ht="10.5" customHeight="1">
      <c r="A199" s="30"/>
      <c r="B199" s="172" t="s">
        <v>200</v>
      </c>
      <c r="C199" s="25">
        <v>4091</v>
      </c>
      <c r="D199" s="25">
        <v>8354</v>
      </c>
      <c r="E199" s="25">
        <v>4044</v>
      </c>
      <c r="F199" s="25">
        <v>4310</v>
      </c>
      <c r="G199" s="26">
        <v>2.0420435101442189</v>
      </c>
      <c r="H199" s="26">
        <v>0.57303327626322498</v>
      </c>
      <c r="I199" s="25">
        <v>4106</v>
      </c>
      <c r="J199" s="25">
        <v>8435</v>
      </c>
      <c r="K199" s="73">
        <v>-15</v>
      </c>
      <c r="L199" s="73">
        <v>-81</v>
      </c>
    </row>
    <row r="200" spans="1:12" ht="10.5" customHeight="1">
      <c r="A200" s="30"/>
      <c r="B200" s="172" t="s">
        <v>238</v>
      </c>
      <c r="C200" s="25">
        <v>100</v>
      </c>
      <c r="D200" s="25">
        <v>214</v>
      </c>
      <c r="E200" s="25">
        <v>104</v>
      </c>
      <c r="F200" s="25">
        <v>110</v>
      </c>
      <c r="G200" s="26">
        <v>2.14</v>
      </c>
      <c r="H200" s="26">
        <v>1.4679090390271743E-2</v>
      </c>
      <c r="I200" s="25">
        <v>103</v>
      </c>
      <c r="J200" s="67">
        <v>230</v>
      </c>
      <c r="K200" s="73">
        <v>-3</v>
      </c>
      <c r="L200" s="73">
        <v>-16</v>
      </c>
    </row>
    <row r="201" spans="1:12" ht="10.5" customHeight="1">
      <c r="A201" s="30"/>
      <c r="B201" s="172" t="s">
        <v>239</v>
      </c>
      <c r="C201" s="25">
        <v>457</v>
      </c>
      <c r="D201" s="25">
        <v>1092</v>
      </c>
      <c r="E201" s="25">
        <v>540</v>
      </c>
      <c r="F201" s="25">
        <v>552</v>
      </c>
      <c r="G201" s="26">
        <v>2.3894967177242887</v>
      </c>
      <c r="H201" s="26">
        <v>7.49045173185829E-2</v>
      </c>
      <c r="I201" s="25">
        <v>465</v>
      </c>
      <c r="J201" s="67">
        <v>1127</v>
      </c>
      <c r="K201" s="73">
        <v>-8</v>
      </c>
      <c r="L201" s="73">
        <v>-35</v>
      </c>
    </row>
    <row r="202" spans="1:12" ht="10.5" customHeight="1">
      <c r="A202" s="30"/>
      <c r="B202" s="172" t="s">
        <v>240</v>
      </c>
      <c r="C202" s="25">
        <v>528</v>
      </c>
      <c r="D202" s="25">
        <v>1304</v>
      </c>
      <c r="E202" s="25">
        <v>615</v>
      </c>
      <c r="F202" s="25">
        <v>689</v>
      </c>
      <c r="G202" s="26">
        <v>2.4696969696969697</v>
      </c>
      <c r="H202" s="26">
        <v>8.9446419948197894E-2</v>
      </c>
      <c r="I202" s="25">
        <v>540</v>
      </c>
      <c r="J202" s="67">
        <v>1336</v>
      </c>
      <c r="K202" s="73">
        <v>-12</v>
      </c>
      <c r="L202" s="73">
        <v>-32</v>
      </c>
    </row>
    <row r="203" spans="1:12" ht="10.5" customHeight="1">
      <c r="A203" s="30"/>
      <c r="B203" s="172" t="s">
        <v>241</v>
      </c>
      <c r="C203" s="25">
        <v>465</v>
      </c>
      <c r="D203" s="25">
        <v>1066</v>
      </c>
      <c r="E203" s="25">
        <v>502</v>
      </c>
      <c r="F203" s="25">
        <v>564</v>
      </c>
      <c r="G203" s="26">
        <v>2.2924731182795699</v>
      </c>
      <c r="H203" s="26">
        <v>7.3121076430045215E-2</v>
      </c>
      <c r="I203" s="25">
        <v>485</v>
      </c>
      <c r="J203" s="67">
        <v>1122</v>
      </c>
      <c r="K203" s="73">
        <v>-20</v>
      </c>
      <c r="L203" s="73">
        <v>-56</v>
      </c>
    </row>
    <row r="204" spans="1:12" ht="10.5" customHeight="1">
      <c r="A204" s="30"/>
      <c r="B204" s="172" t="s">
        <v>242</v>
      </c>
      <c r="C204" s="25">
        <v>155</v>
      </c>
      <c r="D204" s="25">
        <v>344</v>
      </c>
      <c r="E204" s="25">
        <v>171</v>
      </c>
      <c r="F204" s="25">
        <v>173</v>
      </c>
      <c r="G204" s="26">
        <v>2.2193548387096773</v>
      </c>
      <c r="H204" s="26">
        <v>2.359629483296018E-2</v>
      </c>
      <c r="I204" s="25">
        <v>157</v>
      </c>
      <c r="J204" s="67">
        <v>344</v>
      </c>
      <c r="K204" s="73">
        <v>-2</v>
      </c>
      <c r="L204" s="73">
        <v>0</v>
      </c>
    </row>
    <row r="205" spans="1:12" ht="10.5" customHeight="1">
      <c r="A205" s="30"/>
      <c r="B205" s="172" t="s">
        <v>243</v>
      </c>
      <c r="C205" s="25">
        <v>136</v>
      </c>
      <c r="D205" s="25">
        <v>336</v>
      </c>
      <c r="E205" s="25">
        <v>161</v>
      </c>
      <c r="F205" s="25">
        <v>175</v>
      </c>
      <c r="G205" s="26">
        <v>2.4705882352941178</v>
      </c>
      <c r="H205" s="26">
        <v>2.3047543790333202E-2</v>
      </c>
      <c r="I205" s="25">
        <v>137</v>
      </c>
      <c r="J205" s="67">
        <v>338</v>
      </c>
      <c r="K205" s="73">
        <v>-1</v>
      </c>
      <c r="L205" s="73">
        <v>-2</v>
      </c>
    </row>
    <row r="206" spans="1:12" ht="6" customHeight="1">
      <c r="A206" s="30"/>
      <c r="B206" s="172"/>
      <c r="C206" s="5"/>
      <c r="D206" s="5"/>
      <c r="E206" s="5"/>
      <c r="F206" s="5"/>
      <c r="G206" s="26"/>
      <c r="H206" s="32"/>
      <c r="I206" s="67"/>
      <c r="J206" s="5"/>
      <c r="K206" s="25"/>
      <c r="L206" s="25"/>
    </row>
    <row r="207" spans="1:12" s="3" customFormat="1" ht="10.5" customHeight="1">
      <c r="A207" s="261" t="s">
        <v>14</v>
      </c>
      <c r="B207" s="262"/>
      <c r="C207" s="163">
        <v>64911</v>
      </c>
      <c r="D207" s="163">
        <v>148240</v>
      </c>
      <c r="E207" s="163">
        <v>70477</v>
      </c>
      <c r="F207" s="163">
        <v>77763</v>
      </c>
      <c r="G207" s="158">
        <v>2.2837423549167322</v>
      </c>
      <c r="H207" s="164">
        <v>10.168356819877959</v>
      </c>
      <c r="I207" s="163">
        <v>64642</v>
      </c>
      <c r="J207" s="163">
        <v>148970</v>
      </c>
      <c r="K207" s="163">
        <v>269</v>
      </c>
      <c r="L207" s="163">
        <v>-730</v>
      </c>
    </row>
    <row r="208" spans="1:12" s="3" customFormat="1" ht="6" customHeight="1">
      <c r="A208" s="175"/>
      <c r="B208" s="176"/>
      <c r="C208" s="52"/>
      <c r="D208" s="52"/>
      <c r="E208" s="52"/>
      <c r="F208" s="52"/>
      <c r="G208" s="6"/>
      <c r="H208" s="53"/>
      <c r="I208" s="52"/>
      <c r="J208" s="52"/>
      <c r="K208" s="52"/>
      <c r="L208" s="52"/>
    </row>
    <row r="209" spans="1:12" ht="10.5" customHeight="1">
      <c r="A209" s="263" t="s">
        <v>365</v>
      </c>
      <c r="B209" s="264"/>
      <c r="C209" s="67">
        <v>43981</v>
      </c>
      <c r="D209" s="67">
        <v>98866</v>
      </c>
      <c r="E209" s="67">
        <v>47411</v>
      </c>
      <c r="F209" s="67">
        <v>51455</v>
      </c>
      <c r="G209" s="26">
        <v>2.2479252404447374</v>
      </c>
      <c r="H209" s="26">
        <v>6.7816025725448883</v>
      </c>
      <c r="I209" s="67">
        <v>43691</v>
      </c>
      <c r="J209" s="67">
        <v>99075</v>
      </c>
      <c r="K209" s="73">
        <v>290</v>
      </c>
      <c r="L209" s="73">
        <v>-209</v>
      </c>
    </row>
    <row r="210" spans="1:12" ht="10.5" customHeight="1">
      <c r="A210" s="30"/>
      <c r="B210" s="172" t="s">
        <v>97</v>
      </c>
      <c r="C210" s="25">
        <v>3097</v>
      </c>
      <c r="D210" s="25">
        <v>6919</v>
      </c>
      <c r="E210" s="25">
        <v>3304</v>
      </c>
      <c r="F210" s="25">
        <v>3615</v>
      </c>
      <c r="G210" s="26">
        <v>2.2340975137229577</v>
      </c>
      <c r="H210" s="26">
        <v>0.47460105799201019</v>
      </c>
      <c r="I210" s="25">
        <v>3098</v>
      </c>
      <c r="J210" s="25">
        <v>6967</v>
      </c>
      <c r="K210" s="73">
        <v>-1</v>
      </c>
      <c r="L210" s="73">
        <v>-48</v>
      </c>
    </row>
    <row r="211" spans="1:12" ht="10.5" customHeight="1">
      <c r="A211" s="30"/>
      <c r="B211" s="172" t="s">
        <v>98</v>
      </c>
      <c r="C211" s="25">
        <v>4895</v>
      </c>
      <c r="D211" s="25">
        <v>12036</v>
      </c>
      <c r="E211" s="25">
        <v>5805</v>
      </c>
      <c r="F211" s="25">
        <v>6231</v>
      </c>
      <c r="G211" s="26">
        <v>2.4588355464759961</v>
      </c>
      <c r="H211" s="26">
        <v>0.82559594363229294</v>
      </c>
      <c r="I211" s="25">
        <v>4859</v>
      </c>
      <c r="J211" s="25">
        <v>12084</v>
      </c>
      <c r="K211" s="73">
        <v>36</v>
      </c>
      <c r="L211" s="73">
        <v>-48</v>
      </c>
    </row>
    <row r="212" spans="1:12" ht="10.5" customHeight="1">
      <c r="A212" s="30"/>
      <c r="B212" s="172" t="s">
        <v>99</v>
      </c>
      <c r="C212" s="25">
        <v>4251</v>
      </c>
      <c r="D212" s="25">
        <v>9844</v>
      </c>
      <c r="E212" s="25">
        <v>4658</v>
      </c>
      <c r="F212" s="25">
        <v>5186</v>
      </c>
      <c r="G212" s="26">
        <v>2.3156904257821691</v>
      </c>
      <c r="H212" s="26">
        <v>0.67523815795250008</v>
      </c>
      <c r="I212" s="25">
        <v>4204</v>
      </c>
      <c r="J212" s="25">
        <v>9829</v>
      </c>
      <c r="K212" s="73">
        <v>47</v>
      </c>
      <c r="L212" s="73">
        <v>15</v>
      </c>
    </row>
    <row r="213" spans="1:12" ht="10.5" customHeight="1">
      <c r="A213" s="30"/>
      <c r="B213" s="172" t="s">
        <v>100</v>
      </c>
      <c r="C213" s="25">
        <v>4741</v>
      </c>
      <c r="D213" s="25">
        <v>10656</v>
      </c>
      <c r="E213" s="25">
        <v>5080</v>
      </c>
      <c r="F213" s="25">
        <v>5576</v>
      </c>
      <c r="G213" s="26">
        <v>2.2476270828939042</v>
      </c>
      <c r="H213" s="26">
        <v>0.73093638877913869</v>
      </c>
      <c r="I213" s="25">
        <v>4705</v>
      </c>
      <c r="J213" s="25">
        <v>10658</v>
      </c>
      <c r="K213" s="73">
        <v>36</v>
      </c>
      <c r="L213" s="73">
        <v>-2</v>
      </c>
    </row>
    <row r="214" spans="1:12" ht="10.5" customHeight="1">
      <c r="A214" s="30"/>
      <c r="B214" s="172" t="s">
        <v>101</v>
      </c>
      <c r="C214" s="25">
        <v>3267</v>
      </c>
      <c r="D214" s="25">
        <v>7427</v>
      </c>
      <c r="E214" s="25">
        <v>3655</v>
      </c>
      <c r="F214" s="25">
        <v>3772</v>
      </c>
      <c r="G214" s="26">
        <v>2.2733394551576369</v>
      </c>
      <c r="H214" s="26">
        <v>0.50944674919882349</v>
      </c>
      <c r="I214" s="25">
        <v>3264</v>
      </c>
      <c r="J214" s="25">
        <v>7472</v>
      </c>
      <c r="K214" s="73">
        <v>3</v>
      </c>
      <c r="L214" s="73">
        <v>-45</v>
      </c>
    </row>
    <row r="215" spans="1:12" ht="10.5" customHeight="1">
      <c r="A215" s="30"/>
      <c r="B215" s="172" t="s">
        <v>102</v>
      </c>
      <c r="C215" s="25">
        <v>3901</v>
      </c>
      <c r="D215" s="25">
        <v>8290</v>
      </c>
      <c r="E215" s="25">
        <v>3959</v>
      </c>
      <c r="F215" s="25">
        <v>4331</v>
      </c>
      <c r="G215" s="26">
        <v>2.1250961291976416</v>
      </c>
      <c r="H215" s="26">
        <v>0.56864326792220909</v>
      </c>
      <c r="I215" s="25">
        <v>3888</v>
      </c>
      <c r="J215" s="25">
        <v>8345</v>
      </c>
      <c r="K215" s="73">
        <v>13</v>
      </c>
      <c r="L215" s="73">
        <v>-55</v>
      </c>
    </row>
    <row r="216" spans="1:12" ht="10.5" customHeight="1">
      <c r="A216" s="30"/>
      <c r="B216" s="172" t="s">
        <v>103</v>
      </c>
      <c r="C216" s="25">
        <v>4574</v>
      </c>
      <c r="D216" s="25">
        <v>9689</v>
      </c>
      <c r="E216" s="25">
        <v>4595</v>
      </c>
      <c r="F216" s="25">
        <v>5094</v>
      </c>
      <c r="G216" s="26">
        <v>2.1182772190642765</v>
      </c>
      <c r="H216" s="26">
        <v>0.66460610650160235</v>
      </c>
      <c r="I216" s="25">
        <v>4509</v>
      </c>
      <c r="J216" s="25">
        <v>9722</v>
      </c>
      <c r="K216" s="73">
        <v>65</v>
      </c>
      <c r="L216" s="73">
        <v>-33</v>
      </c>
    </row>
    <row r="217" spans="1:12" ht="10.5" customHeight="1">
      <c r="A217" s="30"/>
      <c r="B217" s="172" t="s">
        <v>104</v>
      </c>
      <c r="C217" s="25">
        <v>5318</v>
      </c>
      <c r="D217" s="25">
        <v>11127</v>
      </c>
      <c r="E217" s="25">
        <v>5373</v>
      </c>
      <c r="F217" s="25">
        <v>5754</v>
      </c>
      <c r="G217" s="26">
        <v>2.0923279428356527</v>
      </c>
      <c r="H217" s="26">
        <v>0.76324410641380214</v>
      </c>
      <c r="I217" s="25">
        <v>5277</v>
      </c>
      <c r="J217" s="25">
        <v>11084</v>
      </c>
      <c r="K217" s="73">
        <v>41</v>
      </c>
      <c r="L217" s="73">
        <v>43</v>
      </c>
    </row>
    <row r="218" spans="1:12" ht="10.5" customHeight="1">
      <c r="A218" s="30"/>
      <c r="B218" s="172" t="s">
        <v>105</v>
      </c>
      <c r="C218" s="25">
        <v>3486</v>
      </c>
      <c r="D218" s="25">
        <v>8050</v>
      </c>
      <c r="E218" s="25">
        <v>3824</v>
      </c>
      <c r="F218" s="25">
        <v>4226</v>
      </c>
      <c r="G218" s="26">
        <v>2.3092369477911645</v>
      </c>
      <c r="H218" s="26">
        <v>0.55218073664339962</v>
      </c>
      <c r="I218" s="25">
        <v>3493</v>
      </c>
      <c r="J218" s="25">
        <v>8147</v>
      </c>
      <c r="K218" s="73">
        <v>-7</v>
      </c>
      <c r="L218" s="73">
        <v>-97</v>
      </c>
    </row>
    <row r="219" spans="1:12" ht="10.5" customHeight="1">
      <c r="A219" s="30"/>
      <c r="B219" s="172" t="s">
        <v>201</v>
      </c>
      <c r="C219" s="25">
        <v>6451</v>
      </c>
      <c r="D219" s="25">
        <v>14828</v>
      </c>
      <c r="E219" s="25">
        <v>7158</v>
      </c>
      <c r="F219" s="25">
        <v>7670</v>
      </c>
      <c r="G219" s="26">
        <v>2.298558363044489</v>
      </c>
      <c r="H219" s="26">
        <v>1.0171100575091094</v>
      </c>
      <c r="I219" s="25">
        <v>6394</v>
      </c>
      <c r="J219" s="25">
        <v>14767</v>
      </c>
      <c r="K219" s="73">
        <v>57</v>
      </c>
      <c r="L219" s="73">
        <v>61</v>
      </c>
    </row>
    <row r="220" spans="1:12" ht="6" customHeight="1">
      <c r="A220" s="30"/>
      <c r="B220" s="172"/>
      <c r="C220" s="25"/>
      <c r="D220" s="25"/>
      <c r="E220" s="25"/>
      <c r="F220" s="25"/>
      <c r="G220" s="26"/>
      <c r="H220" s="27"/>
      <c r="I220" s="25"/>
      <c r="J220" s="25"/>
      <c r="K220" s="73"/>
      <c r="L220" s="73"/>
    </row>
    <row r="221" spans="1:12" ht="10.5" customHeight="1">
      <c r="A221" s="259" t="s">
        <v>366</v>
      </c>
      <c r="B221" s="260"/>
      <c r="C221" s="25">
        <v>20930</v>
      </c>
      <c r="D221" s="25">
        <v>49374</v>
      </c>
      <c r="E221" s="25">
        <v>23066</v>
      </c>
      <c r="F221" s="25">
        <v>26308</v>
      </c>
      <c r="G221" s="26">
        <v>2.3590062111801244</v>
      </c>
      <c r="H221" s="26">
        <v>3.3867542473330703</v>
      </c>
      <c r="I221" s="25">
        <v>20951</v>
      </c>
      <c r="J221" s="25">
        <v>49895</v>
      </c>
      <c r="K221" s="73">
        <v>-21</v>
      </c>
      <c r="L221" s="73">
        <v>-521</v>
      </c>
    </row>
    <row r="222" spans="1:12" ht="10.5" customHeight="1">
      <c r="A222" s="30"/>
      <c r="B222" s="172" t="s">
        <v>202</v>
      </c>
      <c r="C222" s="25">
        <v>2854</v>
      </c>
      <c r="D222" s="25">
        <v>6029</v>
      </c>
      <c r="E222" s="25">
        <v>2918</v>
      </c>
      <c r="F222" s="25">
        <v>3111</v>
      </c>
      <c r="G222" s="26">
        <v>2.1124737210932025</v>
      </c>
      <c r="H222" s="26">
        <v>0.41355250449975856</v>
      </c>
      <c r="I222" s="25">
        <v>2893</v>
      </c>
      <c r="J222" s="25">
        <v>6100</v>
      </c>
      <c r="K222" s="73">
        <v>-39</v>
      </c>
      <c r="L222" s="73">
        <v>-71</v>
      </c>
    </row>
    <row r="223" spans="1:12" ht="10.5" customHeight="1">
      <c r="A223" s="30"/>
      <c r="B223" s="172" t="s">
        <v>203</v>
      </c>
      <c r="C223" s="25">
        <v>3945</v>
      </c>
      <c r="D223" s="25">
        <v>11018</v>
      </c>
      <c r="E223" s="25">
        <v>5253</v>
      </c>
      <c r="F223" s="25">
        <v>5765</v>
      </c>
      <c r="G223" s="26">
        <v>2.7929024081115337</v>
      </c>
      <c r="H223" s="26">
        <v>0.75576737345800959</v>
      </c>
      <c r="I223" s="25">
        <v>3944</v>
      </c>
      <c r="J223" s="25">
        <v>11159</v>
      </c>
      <c r="K223" s="73">
        <v>1</v>
      </c>
      <c r="L223" s="73">
        <v>-141</v>
      </c>
    </row>
    <row r="224" spans="1:12" ht="10.5" customHeight="1">
      <c r="A224" s="30"/>
      <c r="B224" s="172" t="s">
        <v>204</v>
      </c>
      <c r="C224" s="25">
        <v>3492</v>
      </c>
      <c r="D224" s="25">
        <v>7545</v>
      </c>
      <c r="E224" s="25">
        <v>3568</v>
      </c>
      <c r="F224" s="25">
        <v>3977</v>
      </c>
      <c r="G224" s="26">
        <v>2.1606529209621992</v>
      </c>
      <c r="H224" s="26">
        <v>0.51754082707757143</v>
      </c>
      <c r="I224" s="25">
        <v>3501</v>
      </c>
      <c r="J224" s="25">
        <v>7662</v>
      </c>
      <c r="K224" s="73">
        <v>-9</v>
      </c>
      <c r="L224" s="73">
        <v>-117</v>
      </c>
    </row>
    <row r="225" spans="1:12" ht="10.5" customHeight="1">
      <c r="A225" s="30"/>
      <c r="B225" s="172" t="s">
        <v>205</v>
      </c>
      <c r="C225" s="25">
        <v>2755</v>
      </c>
      <c r="D225" s="25">
        <v>5995</v>
      </c>
      <c r="E225" s="25">
        <v>2699</v>
      </c>
      <c r="F225" s="25">
        <v>3296</v>
      </c>
      <c r="G225" s="26">
        <v>2.1760435571687839</v>
      </c>
      <c r="H225" s="26">
        <v>0.41122031256859393</v>
      </c>
      <c r="I225" s="25">
        <v>2746</v>
      </c>
      <c r="J225" s="25">
        <v>6060</v>
      </c>
      <c r="K225" s="73">
        <v>9</v>
      </c>
      <c r="L225" s="73">
        <v>-65</v>
      </c>
    </row>
    <row r="226" spans="1:12" ht="10.5" customHeight="1">
      <c r="A226" s="30"/>
      <c r="B226" s="172" t="s">
        <v>206</v>
      </c>
      <c r="C226" s="25">
        <v>2509</v>
      </c>
      <c r="D226" s="25">
        <v>5373</v>
      </c>
      <c r="E226" s="25">
        <v>2403</v>
      </c>
      <c r="F226" s="25">
        <v>2970</v>
      </c>
      <c r="G226" s="26">
        <v>2.1414906337186128</v>
      </c>
      <c r="H226" s="26">
        <v>0.36855491900434612</v>
      </c>
      <c r="I226" s="25">
        <v>2524</v>
      </c>
      <c r="J226" s="25">
        <v>5465</v>
      </c>
      <c r="K226" s="73">
        <v>-15</v>
      </c>
      <c r="L226" s="73">
        <v>-92</v>
      </c>
    </row>
    <row r="227" spans="1:12" ht="10.5" customHeight="1">
      <c r="A227" s="30"/>
      <c r="B227" s="172" t="s">
        <v>207</v>
      </c>
      <c r="C227" s="25">
        <v>2181</v>
      </c>
      <c r="D227" s="25">
        <v>4893</v>
      </c>
      <c r="E227" s="25">
        <v>2241</v>
      </c>
      <c r="F227" s="25">
        <v>2652</v>
      </c>
      <c r="G227" s="26">
        <v>2.2434662998624484</v>
      </c>
      <c r="H227" s="26">
        <v>0.33562985644672727</v>
      </c>
      <c r="I227" s="25">
        <v>2178</v>
      </c>
      <c r="J227" s="25">
        <v>4949</v>
      </c>
      <c r="K227" s="73">
        <v>3</v>
      </c>
      <c r="L227" s="73">
        <v>-56</v>
      </c>
    </row>
    <row r="228" spans="1:12" ht="10.5" customHeight="1">
      <c r="A228" s="30"/>
      <c r="B228" s="172" t="s">
        <v>208</v>
      </c>
      <c r="C228" s="25">
        <v>3194</v>
      </c>
      <c r="D228" s="25">
        <v>8521</v>
      </c>
      <c r="E228" s="25">
        <v>3984</v>
      </c>
      <c r="F228" s="25">
        <v>4537</v>
      </c>
      <c r="G228" s="26">
        <v>2.6678146524733877</v>
      </c>
      <c r="H228" s="26">
        <v>0.58448845427806306</v>
      </c>
      <c r="I228" s="25">
        <v>3165</v>
      </c>
      <c r="J228" s="25">
        <v>8500</v>
      </c>
      <c r="K228" s="73">
        <v>29</v>
      </c>
      <c r="L228" s="73">
        <v>21</v>
      </c>
    </row>
    <row r="229" spans="1:12" ht="6" customHeight="1">
      <c r="A229" s="30"/>
      <c r="B229" s="172"/>
      <c r="C229" s="5"/>
      <c r="D229" s="5"/>
      <c r="E229" s="5"/>
      <c r="F229" s="5"/>
      <c r="G229" s="26"/>
      <c r="H229" s="32"/>
      <c r="I229" s="67"/>
      <c r="J229" s="5"/>
      <c r="K229" s="25"/>
      <c r="L229" s="25"/>
    </row>
    <row r="230" spans="1:12" s="3" customFormat="1" ht="10.5" customHeight="1">
      <c r="A230" s="261" t="s">
        <v>15</v>
      </c>
      <c r="B230" s="262"/>
      <c r="C230" s="163">
        <v>130494</v>
      </c>
      <c r="D230" s="163">
        <v>275547</v>
      </c>
      <c r="E230" s="163">
        <v>132009</v>
      </c>
      <c r="F230" s="163">
        <v>143538</v>
      </c>
      <c r="G230" s="158">
        <v>2.1115683479700218</v>
      </c>
      <c r="H230" s="164">
        <v>18.900837942842092</v>
      </c>
      <c r="I230" s="163">
        <v>130160</v>
      </c>
      <c r="J230" s="163">
        <v>277421</v>
      </c>
      <c r="K230" s="163">
        <v>334</v>
      </c>
      <c r="L230" s="163">
        <v>-1874</v>
      </c>
    </row>
    <row r="231" spans="1:12" s="3" customFormat="1" ht="6" customHeight="1">
      <c r="A231" s="175"/>
      <c r="B231" s="176"/>
      <c r="C231" s="52"/>
      <c r="D231" s="52"/>
      <c r="E231" s="52"/>
      <c r="F231" s="52"/>
      <c r="G231" s="6"/>
      <c r="H231" s="53"/>
      <c r="I231" s="52"/>
      <c r="J231" s="52"/>
      <c r="K231" s="52"/>
      <c r="L231" s="52"/>
    </row>
    <row r="232" spans="1:12" ht="10.5" customHeight="1">
      <c r="A232" s="263" t="s">
        <v>365</v>
      </c>
      <c r="B232" s="264"/>
      <c r="C232" s="67">
        <v>76531</v>
      </c>
      <c r="D232" s="67">
        <v>164413</v>
      </c>
      <c r="E232" s="67">
        <v>79492</v>
      </c>
      <c r="F232" s="67">
        <v>84921</v>
      </c>
      <c r="G232" s="26">
        <v>2.1483189818504917</v>
      </c>
      <c r="H232" s="26">
        <v>11.277725646428728</v>
      </c>
      <c r="I232" s="67">
        <v>75781</v>
      </c>
      <c r="J232" s="67">
        <v>165017</v>
      </c>
      <c r="K232" s="73">
        <v>750</v>
      </c>
      <c r="L232" s="73">
        <v>-604</v>
      </c>
    </row>
    <row r="233" spans="1:12" ht="10.5" customHeight="1">
      <c r="A233" s="30"/>
      <c r="B233" s="172" t="s">
        <v>106</v>
      </c>
      <c r="C233" s="25">
        <v>6492</v>
      </c>
      <c r="D233" s="25">
        <v>11682</v>
      </c>
      <c r="E233" s="25">
        <v>6065</v>
      </c>
      <c r="F233" s="25">
        <v>5617</v>
      </c>
      <c r="G233" s="26">
        <v>1.7994454713493531</v>
      </c>
      <c r="H233" s="26">
        <v>0.80131370999604901</v>
      </c>
      <c r="I233" s="25">
        <v>6400</v>
      </c>
      <c r="J233" s="25">
        <v>11690</v>
      </c>
      <c r="K233" s="73">
        <v>92</v>
      </c>
      <c r="L233" s="73">
        <v>-8</v>
      </c>
    </row>
    <row r="234" spans="1:12" ht="10.5" customHeight="1">
      <c r="A234" s="30"/>
      <c r="B234" s="172" t="s">
        <v>107</v>
      </c>
      <c r="C234" s="25">
        <v>4560</v>
      </c>
      <c r="D234" s="25">
        <v>9228</v>
      </c>
      <c r="E234" s="25">
        <v>4565</v>
      </c>
      <c r="F234" s="25">
        <v>4663</v>
      </c>
      <c r="G234" s="26">
        <v>2.0236842105263158</v>
      </c>
      <c r="H234" s="26">
        <v>0.63298432767022261</v>
      </c>
      <c r="I234" s="25">
        <v>4449</v>
      </c>
      <c r="J234" s="25">
        <v>9140</v>
      </c>
      <c r="K234" s="73">
        <v>111</v>
      </c>
      <c r="L234" s="73">
        <v>88</v>
      </c>
    </row>
    <row r="235" spans="1:12" ht="10.5" customHeight="1">
      <c r="A235" s="30"/>
      <c r="B235" s="172" t="s">
        <v>108</v>
      </c>
      <c r="C235" s="25">
        <v>6758</v>
      </c>
      <c r="D235" s="25">
        <v>12860</v>
      </c>
      <c r="E235" s="25">
        <v>6227</v>
      </c>
      <c r="F235" s="25">
        <v>6633</v>
      </c>
      <c r="G235" s="26">
        <v>1.9029298609055934</v>
      </c>
      <c r="H235" s="26">
        <v>0.88211730102287189</v>
      </c>
      <c r="I235" s="25">
        <v>6740</v>
      </c>
      <c r="J235" s="25">
        <v>12908</v>
      </c>
      <c r="K235" s="73">
        <v>18</v>
      </c>
      <c r="L235" s="73">
        <v>-48</v>
      </c>
    </row>
    <row r="236" spans="1:12" ht="10.5" customHeight="1">
      <c r="A236" s="30"/>
      <c r="B236" s="172" t="s">
        <v>109</v>
      </c>
      <c r="C236" s="25">
        <v>3947</v>
      </c>
      <c r="D236" s="25">
        <v>8660</v>
      </c>
      <c r="E236" s="25">
        <v>4348</v>
      </c>
      <c r="F236" s="25">
        <v>4312</v>
      </c>
      <c r="G236" s="26">
        <v>2.1940714466683557</v>
      </c>
      <c r="H236" s="26">
        <v>0.59402300364370686</v>
      </c>
      <c r="I236" s="25">
        <v>3949</v>
      </c>
      <c r="J236" s="25">
        <v>8844</v>
      </c>
      <c r="K236" s="73">
        <v>-2</v>
      </c>
      <c r="L236" s="73">
        <v>-184</v>
      </c>
    </row>
    <row r="237" spans="1:12" ht="10.5" customHeight="1">
      <c r="A237" s="30"/>
      <c r="B237" s="172" t="s">
        <v>110</v>
      </c>
      <c r="C237" s="25">
        <v>4581</v>
      </c>
      <c r="D237" s="25">
        <v>11240</v>
      </c>
      <c r="E237" s="25">
        <v>5581</v>
      </c>
      <c r="F237" s="25">
        <v>5659</v>
      </c>
      <c r="G237" s="26">
        <v>2.4536127483082297</v>
      </c>
      <c r="H237" s="26">
        <v>0.77099521489090828</v>
      </c>
      <c r="I237" s="25">
        <v>4474</v>
      </c>
      <c r="J237" s="25">
        <v>11193</v>
      </c>
      <c r="K237" s="73">
        <v>107</v>
      </c>
      <c r="L237" s="73">
        <v>47</v>
      </c>
    </row>
    <row r="238" spans="1:12" ht="10.5" customHeight="1">
      <c r="A238" s="30"/>
      <c r="B238" s="172" t="s">
        <v>111</v>
      </c>
      <c r="C238" s="25">
        <v>2984</v>
      </c>
      <c r="D238" s="25">
        <v>8005</v>
      </c>
      <c r="E238" s="25">
        <v>3957</v>
      </c>
      <c r="F238" s="25">
        <v>4048</v>
      </c>
      <c r="G238" s="26">
        <v>2.6826407506702412</v>
      </c>
      <c r="H238" s="26">
        <v>0.54909401202862285</v>
      </c>
      <c r="I238" s="25">
        <v>2922</v>
      </c>
      <c r="J238" s="25">
        <v>8035</v>
      </c>
      <c r="K238" s="73">
        <v>62</v>
      </c>
      <c r="L238" s="73">
        <v>-30</v>
      </c>
    </row>
    <row r="239" spans="1:12" ht="10.5" customHeight="1">
      <c r="A239" s="30"/>
      <c r="B239" s="172" t="s">
        <v>112</v>
      </c>
      <c r="C239" s="25">
        <v>4135</v>
      </c>
      <c r="D239" s="25">
        <v>10931</v>
      </c>
      <c r="E239" s="25">
        <v>5461</v>
      </c>
      <c r="F239" s="25">
        <v>5470</v>
      </c>
      <c r="G239" s="26">
        <v>2.6435308343409916</v>
      </c>
      <c r="H239" s="26">
        <v>0.74979970586944111</v>
      </c>
      <c r="I239" s="25">
        <v>4107</v>
      </c>
      <c r="J239" s="25">
        <v>11012</v>
      </c>
      <c r="K239" s="73">
        <v>28</v>
      </c>
      <c r="L239" s="73">
        <v>-81</v>
      </c>
    </row>
    <row r="240" spans="1:12" ht="10.5" customHeight="1">
      <c r="A240" s="30"/>
      <c r="B240" s="172" t="s">
        <v>113</v>
      </c>
      <c r="C240" s="25">
        <v>3748</v>
      </c>
      <c r="D240" s="25">
        <v>8225</v>
      </c>
      <c r="E240" s="25">
        <v>4010</v>
      </c>
      <c r="F240" s="25">
        <v>4215</v>
      </c>
      <c r="G240" s="26">
        <v>2.1945037353255068</v>
      </c>
      <c r="H240" s="26">
        <v>0.5641846657008649</v>
      </c>
      <c r="I240" s="25">
        <v>3665</v>
      </c>
      <c r="J240" s="25">
        <v>8124</v>
      </c>
      <c r="K240" s="73">
        <v>83</v>
      </c>
      <c r="L240" s="73">
        <v>101</v>
      </c>
    </row>
    <row r="241" spans="1:12" ht="10.5" customHeight="1">
      <c r="A241" s="30"/>
      <c r="B241" s="172" t="s">
        <v>114</v>
      </c>
      <c r="C241" s="25">
        <v>2301</v>
      </c>
      <c r="D241" s="25">
        <v>5595</v>
      </c>
      <c r="E241" s="25">
        <v>2643</v>
      </c>
      <c r="F241" s="25">
        <v>2952</v>
      </c>
      <c r="G241" s="26">
        <v>2.4315514993481093</v>
      </c>
      <c r="H241" s="26">
        <v>0.3837827604372448</v>
      </c>
      <c r="I241" s="25">
        <v>2268</v>
      </c>
      <c r="J241" s="25">
        <v>5639</v>
      </c>
      <c r="K241" s="73">
        <v>33</v>
      </c>
      <c r="L241" s="73">
        <v>-44</v>
      </c>
    </row>
    <row r="242" spans="1:12" ht="10.5" customHeight="1">
      <c r="A242" s="30"/>
      <c r="B242" s="172" t="s">
        <v>209</v>
      </c>
      <c r="C242" s="25">
        <v>2413</v>
      </c>
      <c r="D242" s="25">
        <v>5423</v>
      </c>
      <c r="E242" s="25">
        <v>2638</v>
      </c>
      <c r="F242" s="25">
        <v>2785</v>
      </c>
      <c r="G242" s="26">
        <v>2.2474098632407791</v>
      </c>
      <c r="H242" s="26">
        <v>0.37198461302076474</v>
      </c>
      <c r="I242" s="25">
        <v>2373</v>
      </c>
      <c r="J242" s="25">
        <v>5434</v>
      </c>
      <c r="K242" s="73">
        <v>40</v>
      </c>
      <c r="L242" s="73">
        <v>-11</v>
      </c>
    </row>
    <row r="243" spans="1:12" ht="10.5" customHeight="1">
      <c r="A243" s="30"/>
      <c r="B243" s="172" t="s">
        <v>210</v>
      </c>
      <c r="C243" s="25">
        <v>2256</v>
      </c>
      <c r="D243" s="25">
        <v>4853</v>
      </c>
      <c r="E243" s="25">
        <v>2505</v>
      </c>
      <c r="F243" s="25">
        <v>2348</v>
      </c>
      <c r="G243" s="26">
        <v>2.1511524822695036</v>
      </c>
      <c r="H243" s="26">
        <v>0.33288610123359236</v>
      </c>
      <c r="I243" s="25">
        <v>2218</v>
      </c>
      <c r="J243" s="25">
        <v>4877</v>
      </c>
      <c r="K243" s="73">
        <v>38</v>
      </c>
      <c r="L243" s="73">
        <v>-24</v>
      </c>
    </row>
    <row r="244" spans="1:12" ht="10.5" customHeight="1">
      <c r="A244" s="30"/>
      <c r="B244" s="172" t="s">
        <v>211</v>
      </c>
      <c r="C244" s="25">
        <v>6741</v>
      </c>
      <c r="D244" s="25">
        <v>13163</v>
      </c>
      <c r="E244" s="25">
        <v>6210</v>
      </c>
      <c r="F244" s="25">
        <v>6953</v>
      </c>
      <c r="G244" s="26">
        <v>1.9526776442664293</v>
      </c>
      <c r="H244" s="26">
        <v>0.90290124676236894</v>
      </c>
      <c r="I244" s="25">
        <v>6739</v>
      </c>
      <c r="J244" s="25">
        <v>13235</v>
      </c>
      <c r="K244" s="73">
        <v>2</v>
      </c>
      <c r="L244" s="73">
        <v>-72</v>
      </c>
    </row>
    <row r="245" spans="1:12" ht="10.5" customHeight="1">
      <c r="A245" s="30"/>
      <c r="B245" s="172" t="s">
        <v>212</v>
      </c>
      <c r="C245" s="25">
        <v>2638</v>
      </c>
      <c r="D245" s="25">
        <v>5653</v>
      </c>
      <c r="E245" s="25">
        <v>2764</v>
      </c>
      <c r="F245" s="25">
        <v>2889</v>
      </c>
      <c r="G245" s="26">
        <v>2.1429112964366945</v>
      </c>
      <c r="H245" s="26">
        <v>0.38776120549629045</v>
      </c>
      <c r="I245" s="25">
        <v>2599</v>
      </c>
      <c r="J245" s="25">
        <v>5681</v>
      </c>
      <c r="K245" s="73">
        <v>39</v>
      </c>
      <c r="L245" s="73">
        <v>-28</v>
      </c>
    </row>
    <row r="246" spans="1:12" ht="10.5" customHeight="1">
      <c r="A246" s="30"/>
      <c r="B246" s="172" t="s">
        <v>213</v>
      </c>
      <c r="C246" s="25">
        <v>3979</v>
      </c>
      <c r="D246" s="25">
        <v>8424</v>
      </c>
      <c r="E246" s="25">
        <v>4152</v>
      </c>
      <c r="F246" s="25">
        <v>4272</v>
      </c>
      <c r="G246" s="26">
        <v>2.1171148529781352</v>
      </c>
      <c r="H246" s="26">
        <v>0.57783484788621098</v>
      </c>
      <c r="I246" s="25">
        <v>3944</v>
      </c>
      <c r="J246" s="25">
        <v>8503</v>
      </c>
      <c r="K246" s="73">
        <v>35</v>
      </c>
      <c r="L246" s="73">
        <v>-79</v>
      </c>
    </row>
    <row r="247" spans="1:12" ht="10.5" customHeight="1">
      <c r="A247" s="30"/>
      <c r="B247" s="172" t="s">
        <v>214</v>
      </c>
      <c r="C247" s="25">
        <v>2369</v>
      </c>
      <c r="D247" s="25">
        <v>4673</v>
      </c>
      <c r="E247" s="25">
        <v>1945</v>
      </c>
      <c r="F247" s="25">
        <v>2728</v>
      </c>
      <c r="G247" s="26">
        <v>1.9725622625580415</v>
      </c>
      <c r="H247" s="26">
        <v>0.32053920277448528</v>
      </c>
      <c r="I247" s="25">
        <v>2374</v>
      </c>
      <c r="J247" s="25">
        <v>4740</v>
      </c>
      <c r="K247" s="73">
        <v>-5</v>
      </c>
      <c r="L247" s="73">
        <v>-67</v>
      </c>
    </row>
    <row r="248" spans="1:12" ht="10.5" customHeight="1">
      <c r="A248" s="30"/>
      <c r="B248" s="156" t="s">
        <v>215</v>
      </c>
      <c r="C248" s="25">
        <v>1480</v>
      </c>
      <c r="D248" s="25">
        <v>2974</v>
      </c>
      <c r="E248" s="25">
        <v>1341</v>
      </c>
      <c r="F248" s="25">
        <v>1633</v>
      </c>
      <c r="G248" s="26">
        <v>2.0094594594594595</v>
      </c>
      <c r="H248" s="26">
        <v>0.20399820009658018</v>
      </c>
      <c r="I248" s="25">
        <v>1479</v>
      </c>
      <c r="J248" s="25">
        <v>3014</v>
      </c>
      <c r="K248" s="73">
        <v>1</v>
      </c>
      <c r="L248" s="73">
        <v>-40</v>
      </c>
    </row>
    <row r="249" spans="1:12" ht="10.5" customHeight="1">
      <c r="A249" s="30"/>
      <c r="B249" s="172" t="s">
        <v>216</v>
      </c>
      <c r="C249" s="25">
        <v>1890</v>
      </c>
      <c r="D249" s="25">
        <v>3585</v>
      </c>
      <c r="E249" s="25">
        <v>1509</v>
      </c>
      <c r="F249" s="25">
        <v>2076</v>
      </c>
      <c r="G249" s="26">
        <v>1.8968253968253967</v>
      </c>
      <c r="H249" s="26">
        <v>0.24590906097721588</v>
      </c>
      <c r="I249" s="25">
        <v>1986</v>
      </c>
      <c r="J249" s="25">
        <v>3783</v>
      </c>
      <c r="K249" s="73">
        <v>-96</v>
      </c>
      <c r="L249" s="73">
        <v>-198</v>
      </c>
    </row>
    <row r="250" spans="1:12" ht="10.5" customHeight="1">
      <c r="A250" s="30"/>
      <c r="B250" s="172" t="s">
        <v>217</v>
      </c>
      <c r="C250" s="25">
        <v>6010</v>
      </c>
      <c r="D250" s="25">
        <v>12595</v>
      </c>
      <c r="E250" s="25">
        <v>5848</v>
      </c>
      <c r="F250" s="25">
        <v>6747</v>
      </c>
      <c r="G250" s="26">
        <v>2.0956738768718801</v>
      </c>
      <c r="H250" s="26">
        <v>0.86393992273585318</v>
      </c>
      <c r="I250" s="25">
        <v>5957</v>
      </c>
      <c r="J250" s="25">
        <v>12563</v>
      </c>
      <c r="K250" s="73">
        <v>53</v>
      </c>
      <c r="L250" s="73">
        <v>32</v>
      </c>
    </row>
    <row r="251" spans="1:12" ht="10.5" customHeight="1">
      <c r="A251" s="30"/>
      <c r="B251" s="172" t="s">
        <v>218</v>
      </c>
      <c r="C251" s="25">
        <v>3691</v>
      </c>
      <c r="D251" s="25">
        <v>8549</v>
      </c>
      <c r="E251" s="25">
        <v>4056</v>
      </c>
      <c r="F251" s="25">
        <v>4493</v>
      </c>
      <c r="G251" s="26">
        <v>2.3161744784611216</v>
      </c>
      <c r="H251" s="26">
        <v>0.58640908292725757</v>
      </c>
      <c r="I251" s="25">
        <v>3630</v>
      </c>
      <c r="J251" s="25">
        <v>8504</v>
      </c>
      <c r="K251" s="73">
        <v>61</v>
      </c>
      <c r="L251" s="73">
        <v>45</v>
      </c>
    </row>
    <row r="252" spans="1:12" ht="10.5" customHeight="1">
      <c r="A252" s="30"/>
      <c r="B252" s="172" t="s">
        <v>219</v>
      </c>
      <c r="C252" s="25">
        <v>3558</v>
      </c>
      <c r="D252" s="25">
        <v>8095</v>
      </c>
      <c r="E252" s="25">
        <v>3667</v>
      </c>
      <c r="F252" s="25">
        <v>4428</v>
      </c>
      <c r="G252" s="26">
        <v>2.2751545812254075</v>
      </c>
      <c r="H252" s="26">
        <v>0.55526746125817639</v>
      </c>
      <c r="I252" s="25">
        <v>3508</v>
      </c>
      <c r="J252" s="25">
        <v>8098</v>
      </c>
      <c r="K252" s="73">
        <v>50</v>
      </c>
      <c r="L252" s="73">
        <v>-3</v>
      </c>
    </row>
    <row r="253" spans="1:12" ht="6" customHeight="1">
      <c r="A253" s="30"/>
      <c r="B253" s="172"/>
      <c r="C253" s="25"/>
      <c r="D253" s="25"/>
      <c r="E253" s="25"/>
      <c r="F253" s="25"/>
      <c r="G253" s="26"/>
      <c r="H253" s="27"/>
      <c r="I253" s="25"/>
      <c r="J253" s="25"/>
      <c r="K253" s="73"/>
      <c r="L253" s="73"/>
    </row>
    <row r="254" spans="1:12" ht="10.5" customHeight="1">
      <c r="A254" s="259" t="s">
        <v>364</v>
      </c>
      <c r="B254" s="260"/>
      <c r="C254" s="25">
        <v>31189</v>
      </c>
      <c r="D254" s="25">
        <v>60948</v>
      </c>
      <c r="E254" s="25">
        <v>29558</v>
      </c>
      <c r="F254" s="25">
        <v>31390</v>
      </c>
      <c r="G254" s="26">
        <v>1.9541505017794736</v>
      </c>
      <c r="H254" s="26">
        <v>4.1806598182536545</v>
      </c>
      <c r="I254" s="25">
        <v>31588</v>
      </c>
      <c r="J254" s="25">
        <v>61552</v>
      </c>
      <c r="K254" s="73">
        <v>-399</v>
      </c>
      <c r="L254" s="73">
        <v>-604</v>
      </c>
    </row>
    <row r="255" spans="1:12" ht="10.5" customHeight="1">
      <c r="A255" s="30"/>
      <c r="B255" s="172" t="s">
        <v>220</v>
      </c>
      <c r="C255" s="25">
        <v>2253</v>
      </c>
      <c r="D255" s="25">
        <v>4585</v>
      </c>
      <c r="E255" s="25">
        <v>2151</v>
      </c>
      <c r="F255" s="25">
        <v>2434</v>
      </c>
      <c r="G255" s="26">
        <v>2.0350643586329338</v>
      </c>
      <c r="H255" s="26">
        <v>0.31450294130558848</v>
      </c>
      <c r="I255" s="25">
        <v>2234</v>
      </c>
      <c r="J255" s="25">
        <v>4577</v>
      </c>
      <c r="K255" s="73">
        <v>19</v>
      </c>
      <c r="L255" s="73">
        <v>8</v>
      </c>
    </row>
    <row r="256" spans="1:12" ht="10.5" customHeight="1">
      <c r="A256" s="30"/>
      <c r="B256" s="172" t="s">
        <v>221</v>
      </c>
      <c r="C256" s="25">
        <v>7567</v>
      </c>
      <c r="D256" s="25">
        <v>13392</v>
      </c>
      <c r="E256" s="25">
        <v>6535</v>
      </c>
      <c r="F256" s="25">
        <v>6857</v>
      </c>
      <c r="G256" s="26">
        <v>1.7697898770979252</v>
      </c>
      <c r="H256" s="26">
        <v>0.91860924535756616</v>
      </c>
      <c r="I256" s="25">
        <v>7855</v>
      </c>
      <c r="J256" s="25">
        <v>13800</v>
      </c>
      <c r="K256" s="73">
        <v>-288</v>
      </c>
      <c r="L256" s="73">
        <v>-408</v>
      </c>
    </row>
    <row r="257" spans="1:12" ht="10.5" customHeight="1">
      <c r="A257" s="30"/>
      <c r="B257" s="172" t="s">
        <v>222</v>
      </c>
      <c r="C257" s="25">
        <v>10331</v>
      </c>
      <c r="D257" s="25">
        <v>19324</v>
      </c>
      <c r="E257" s="25">
        <v>9659</v>
      </c>
      <c r="F257" s="25">
        <v>9665</v>
      </c>
      <c r="G257" s="26">
        <v>1.8704868841351272</v>
      </c>
      <c r="H257" s="26">
        <v>1.3255081434654725</v>
      </c>
      <c r="I257" s="25">
        <v>10554</v>
      </c>
      <c r="J257" s="25">
        <v>19609</v>
      </c>
      <c r="K257" s="73">
        <v>-223</v>
      </c>
      <c r="L257" s="73">
        <v>-285</v>
      </c>
    </row>
    <row r="258" spans="1:12" ht="10.5" customHeight="1">
      <c r="A258" s="30"/>
      <c r="B258" s="172" t="s">
        <v>223</v>
      </c>
      <c r="C258" s="25">
        <v>7997</v>
      </c>
      <c r="D258" s="25">
        <v>15943</v>
      </c>
      <c r="E258" s="25">
        <v>7469</v>
      </c>
      <c r="F258" s="25">
        <v>8474</v>
      </c>
      <c r="G258" s="26">
        <v>1.9936226084781794</v>
      </c>
      <c r="H258" s="26">
        <v>1.0935922340752449</v>
      </c>
      <c r="I258" s="25">
        <v>7959</v>
      </c>
      <c r="J258" s="25">
        <v>15942</v>
      </c>
      <c r="K258" s="73">
        <v>38</v>
      </c>
      <c r="L258" s="73">
        <v>1</v>
      </c>
    </row>
    <row r="259" spans="1:12" ht="10.5" customHeight="1">
      <c r="A259" s="30"/>
      <c r="B259" s="172" t="s">
        <v>224</v>
      </c>
      <c r="C259" s="25">
        <v>3041</v>
      </c>
      <c r="D259" s="25">
        <v>7704</v>
      </c>
      <c r="E259" s="25">
        <v>3744</v>
      </c>
      <c r="F259" s="25">
        <v>3960</v>
      </c>
      <c r="G259" s="26">
        <v>2.5333771785596841</v>
      </c>
      <c r="H259" s="26">
        <v>0.52844725404978277</v>
      </c>
      <c r="I259" s="25">
        <v>2986</v>
      </c>
      <c r="J259" s="25">
        <v>7624</v>
      </c>
      <c r="K259" s="73">
        <v>55</v>
      </c>
      <c r="L259" s="73">
        <v>80</v>
      </c>
    </row>
    <row r="260" spans="1:12" ht="6" customHeight="1">
      <c r="A260" s="30"/>
      <c r="B260" s="172"/>
      <c r="C260" s="25"/>
      <c r="D260" s="25"/>
      <c r="E260" s="25"/>
      <c r="F260" s="25"/>
      <c r="G260" s="26"/>
      <c r="H260" s="27"/>
      <c r="I260" s="25"/>
      <c r="J260" s="25"/>
      <c r="K260" s="73"/>
      <c r="L260" s="73"/>
    </row>
    <row r="261" spans="1:12" ht="10.5" customHeight="1">
      <c r="A261" s="259" t="s">
        <v>363</v>
      </c>
      <c r="B261" s="260"/>
      <c r="C261" s="25">
        <v>22774</v>
      </c>
      <c r="D261" s="25">
        <v>50186</v>
      </c>
      <c r="E261" s="25">
        <v>22959</v>
      </c>
      <c r="F261" s="25">
        <v>27227</v>
      </c>
      <c r="G261" s="26">
        <v>2.2036532888381486</v>
      </c>
      <c r="H261" s="26">
        <v>3.4424524781597086</v>
      </c>
      <c r="I261" s="25">
        <v>22791</v>
      </c>
      <c r="J261" s="25">
        <v>50852</v>
      </c>
      <c r="K261" s="73">
        <v>-17</v>
      </c>
      <c r="L261" s="73">
        <v>-666</v>
      </c>
    </row>
    <row r="262" spans="1:12" ht="10.5" customHeight="1">
      <c r="A262" s="30"/>
      <c r="B262" s="172" t="s">
        <v>225</v>
      </c>
      <c r="C262" s="25">
        <v>1394</v>
      </c>
      <c r="D262" s="25">
        <v>3715</v>
      </c>
      <c r="E262" s="25">
        <v>1663</v>
      </c>
      <c r="F262" s="25">
        <v>2052</v>
      </c>
      <c r="G262" s="26">
        <v>2.6649928263988523</v>
      </c>
      <c r="H262" s="26">
        <v>0.25482626541990427</v>
      </c>
      <c r="I262" s="25">
        <v>1369</v>
      </c>
      <c r="J262" s="25">
        <v>3720</v>
      </c>
      <c r="K262" s="73">
        <v>25</v>
      </c>
      <c r="L262" s="73">
        <v>-5</v>
      </c>
    </row>
    <row r="263" spans="1:12" ht="10.5" customHeight="1">
      <c r="A263" s="30"/>
      <c r="B263" s="172" t="s">
        <v>226</v>
      </c>
      <c r="C263" s="25">
        <v>2259</v>
      </c>
      <c r="D263" s="25">
        <v>4302</v>
      </c>
      <c r="E263" s="25">
        <v>1759</v>
      </c>
      <c r="F263" s="25">
        <v>2543</v>
      </c>
      <c r="G263" s="26">
        <v>1.904382470119522</v>
      </c>
      <c r="H263" s="26">
        <v>0.29509087317265903</v>
      </c>
      <c r="I263" s="25">
        <v>2286</v>
      </c>
      <c r="J263" s="25">
        <v>4414</v>
      </c>
      <c r="K263" s="73">
        <v>-27</v>
      </c>
      <c r="L263" s="73">
        <v>-112</v>
      </c>
    </row>
    <row r="264" spans="1:12" ht="10.5" customHeight="1">
      <c r="A264" s="30"/>
      <c r="B264" s="172" t="s">
        <v>227</v>
      </c>
      <c r="C264" s="25">
        <v>2359</v>
      </c>
      <c r="D264" s="25">
        <v>5964</v>
      </c>
      <c r="E264" s="25">
        <v>2725</v>
      </c>
      <c r="F264" s="25">
        <v>3239</v>
      </c>
      <c r="G264" s="26">
        <v>2.5281899109792283</v>
      </c>
      <c r="H264" s="26">
        <v>0.40909390227841436</v>
      </c>
      <c r="I264" s="25">
        <v>2348</v>
      </c>
      <c r="J264" s="25">
        <v>6066</v>
      </c>
      <c r="K264" s="73">
        <v>11</v>
      </c>
      <c r="L264" s="73">
        <v>-102</v>
      </c>
    </row>
    <row r="265" spans="1:12" ht="10.5" customHeight="1">
      <c r="A265" s="30"/>
      <c r="B265" s="172" t="s">
        <v>228</v>
      </c>
      <c r="C265" s="25">
        <v>2858</v>
      </c>
      <c r="D265" s="25">
        <v>5308</v>
      </c>
      <c r="E265" s="25">
        <v>2291</v>
      </c>
      <c r="F265" s="25">
        <v>3017</v>
      </c>
      <c r="G265" s="26">
        <v>1.8572428271518544</v>
      </c>
      <c r="H265" s="26">
        <v>0.36409631678300192</v>
      </c>
      <c r="I265" s="25">
        <v>2856</v>
      </c>
      <c r="J265" s="25">
        <v>5438</v>
      </c>
      <c r="K265" s="73">
        <v>2</v>
      </c>
      <c r="L265" s="73">
        <v>-130</v>
      </c>
    </row>
    <row r="266" spans="1:12" ht="10.5" customHeight="1">
      <c r="A266" s="30"/>
      <c r="B266" s="172" t="s">
        <v>229</v>
      </c>
      <c r="C266" s="25">
        <v>1940</v>
      </c>
      <c r="D266" s="25">
        <v>4644</v>
      </c>
      <c r="E266" s="25">
        <v>2189</v>
      </c>
      <c r="F266" s="25">
        <v>2455</v>
      </c>
      <c r="G266" s="26">
        <v>2.3938144329896907</v>
      </c>
      <c r="H266" s="26">
        <v>0.31854998024496245</v>
      </c>
      <c r="I266" s="25">
        <v>1932</v>
      </c>
      <c r="J266" s="25">
        <v>4649</v>
      </c>
      <c r="K266" s="73">
        <v>8</v>
      </c>
      <c r="L266" s="73">
        <v>-5</v>
      </c>
    </row>
    <row r="267" spans="1:12" ht="10.5" customHeight="1">
      <c r="A267" s="30"/>
      <c r="B267" s="172" t="s">
        <v>230</v>
      </c>
      <c r="C267" s="25">
        <v>1180</v>
      </c>
      <c r="D267" s="25">
        <v>2221</v>
      </c>
      <c r="E267" s="25">
        <v>1014</v>
      </c>
      <c r="F267" s="25">
        <v>1207</v>
      </c>
      <c r="G267" s="26">
        <v>1.8822033898305084</v>
      </c>
      <c r="H267" s="26">
        <v>0.1523470082093156</v>
      </c>
      <c r="I267" s="25">
        <v>1206</v>
      </c>
      <c r="J267" s="25">
        <v>2312</v>
      </c>
      <c r="K267" s="73">
        <v>-26</v>
      </c>
      <c r="L267" s="73">
        <v>-91</v>
      </c>
    </row>
    <row r="268" spans="1:12" ht="10.5" customHeight="1">
      <c r="A268" s="30"/>
      <c r="B268" s="172" t="s">
        <v>231</v>
      </c>
      <c r="C268" s="25">
        <v>1909</v>
      </c>
      <c r="D268" s="25">
        <v>4433</v>
      </c>
      <c r="E268" s="25">
        <v>2091</v>
      </c>
      <c r="F268" s="25">
        <v>2342</v>
      </c>
      <c r="G268" s="26">
        <v>2.3221581980094292</v>
      </c>
      <c r="H268" s="26">
        <v>0.30407667149567585</v>
      </c>
      <c r="I268" s="25">
        <v>1909</v>
      </c>
      <c r="J268" s="25">
        <v>4496</v>
      </c>
      <c r="K268" s="73">
        <v>0</v>
      </c>
      <c r="L268" s="73">
        <v>-63</v>
      </c>
    </row>
    <row r="269" spans="1:12" ht="10.5" customHeight="1">
      <c r="A269" s="30"/>
      <c r="B269" s="172" t="s">
        <v>232</v>
      </c>
      <c r="C269" s="25">
        <v>2759</v>
      </c>
      <c r="D269" s="25">
        <v>4700</v>
      </c>
      <c r="E269" s="25">
        <v>2209</v>
      </c>
      <c r="F269" s="25">
        <v>2491</v>
      </c>
      <c r="G269" s="26">
        <v>1.703515766582095</v>
      </c>
      <c r="H269" s="26">
        <v>0.32239123754335136</v>
      </c>
      <c r="I269" s="25">
        <v>2739</v>
      </c>
      <c r="J269" s="25">
        <v>4741</v>
      </c>
      <c r="K269" s="73">
        <v>20</v>
      </c>
      <c r="L269" s="73">
        <v>-41</v>
      </c>
    </row>
    <row r="270" spans="1:12" ht="10.5" customHeight="1">
      <c r="A270" s="30"/>
      <c r="B270" s="172" t="s">
        <v>233</v>
      </c>
      <c r="C270" s="25">
        <v>3122</v>
      </c>
      <c r="D270" s="25">
        <v>8375</v>
      </c>
      <c r="E270" s="25">
        <v>3934</v>
      </c>
      <c r="F270" s="25">
        <v>4441</v>
      </c>
      <c r="G270" s="26">
        <v>2.6825752722613707</v>
      </c>
      <c r="H270" s="26">
        <v>0.57447374775012072</v>
      </c>
      <c r="I270" s="25">
        <v>3131</v>
      </c>
      <c r="J270" s="25">
        <v>8460</v>
      </c>
      <c r="K270" s="73">
        <v>-9</v>
      </c>
      <c r="L270" s="73">
        <v>-85</v>
      </c>
    </row>
    <row r="271" spans="1:12" ht="10.5" customHeight="1">
      <c r="A271" s="30"/>
      <c r="B271" s="172" t="s">
        <v>234</v>
      </c>
      <c r="C271" s="25">
        <v>2994</v>
      </c>
      <c r="D271" s="25">
        <v>6524</v>
      </c>
      <c r="E271" s="25">
        <v>3084</v>
      </c>
      <c r="F271" s="25">
        <v>3440</v>
      </c>
      <c r="G271" s="26">
        <v>2.1790247160988643</v>
      </c>
      <c r="H271" s="26">
        <v>0.44750647526230297</v>
      </c>
      <c r="I271" s="25">
        <v>3015</v>
      </c>
      <c r="J271" s="25">
        <v>6556</v>
      </c>
      <c r="K271" s="73">
        <v>-21</v>
      </c>
      <c r="L271" s="73">
        <v>-32</v>
      </c>
    </row>
    <row r="272" spans="1:12" s="2" customFormat="1" ht="6" customHeight="1">
      <c r="A272" s="41"/>
      <c r="B272" s="72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0.5" customHeight="1">
      <c r="A273" s="5"/>
      <c r="B273" s="45" t="s">
        <v>386</v>
      </c>
      <c r="C273" s="46"/>
      <c r="D273" s="46"/>
      <c r="E273" s="46"/>
      <c r="F273" s="46"/>
      <c r="G273" s="47"/>
      <c r="H273" s="32"/>
      <c r="I273" s="32"/>
      <c r="J273" s="5"/>
      <c r="K273" s="5"/>
      <c r="L273" s="49"/>
    </row>
    <row r="274" spans="1:12" ht="10.5" customHeight="1">
      <c r="A274" s="5"/>
      <c r="B274" s="1" t="s">
        <v>398</v>
      </c>
      <c r="C274" s="46"/>
      <c r="D274" s="46"/>
      <c r="E274" s="46"/>
      <c r="F274" s="46"/>
      <c r="G274" s="47"/>
      <c r="H274" s="32"/>
      <c r="I274" s="32"/>
      <c r="J274" s="5"/>
      <c r="K274" s="5"/>
      <c r="L274" s="49"/>
    </row>
    <row r="275" spans="1:12" ht="10.5" customHeight="1"/>
  </sheetData>
  <mergeCells count="23">
    <mergeCell ref="C9:F9"/>
    <mergeCell ref="G9:G10"/>
    <mergeCell ref="H9:H10"/>
    <mergeCell ref="I9:J9"/>
    <mergeCell ref="K9:L9"/>
    <mergeCell ref="A12:B12"/>
    <mergeCell ref="A14:B14"/>
    <mergeCell ref="A35:B35"/>
    <mergeCell ref="A54:B54"/>
    <mergeCell ref="A9:B10"/>
    <mergeCell ref="A160:B160"/>
    <mergeCell ref="A177:B177"/>
    <mergeCell ref="A207:B207"/>
    <mergeCell ref="A209:B209"/>
    <mergeCell ref="A82:B82"/>
    <mergeCell ref="A107:B107"/>
    <mergeCell ref="A120:B120"/>
    <mergeCell ref="A135:B135"/>
    <mergeCell ref="A221:B221"/>
    <mergeCell ref="A230:B230"/>
    <mergeCell ref="A232:B232"/>
    <mergeCell ref="A254:B254"/>
    <mergeCell ref="A261:B261"/>
  </mergeCells>
  <phoneticPr fontId="2"/>
  <pageMargins left="0.6692913385826772" right="0.6692913385826772" top="0.78740157480314965" bottom="0.47244094488188981" header="0.51181102362204722" footer="0.51181102362204722"/>
  <pageSetup paperSize="9" scale="9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EB33-ED4E-4F2B-A7A2-3CFE756FAE0F}">
  <dimension ref="A1:N276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4" ht="13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8" spans="1:14">
      <c r="A8" s="1" t="s">
        <v>390</v>
      </c>
      <c r="L8" s="153"/>
    </row>
    <row r="9" spans="1:14" ht="11.25" customHeight="1">
      <c r="A9" s="265" t="s">
        <v>371</v>
      </c>
      <c r="B9" s="266"/>
      <c r="C9" s="269" t="s">
        <v>393</v>
      </c>
      <c r="D9" s="270"/>
      <c r="E9" s="270"/>
      <c r="F9" s="271"/>
      <c r="G9" s="272" t="s">
        <v>4</v>
      </c>
      <c r="H9" s="272" t="s">
        <v>6</v>
      </c>
      <c r="I9" s="274" t="s">
        <v>394</v>
      </c>
      <c r="J9" s="275"/>
      <c r="K9" s="276" t="s">
        <v>245</v>
      </c>
      <c r="L9" s="277"/>
    </row>
    <row r="10" spans="1:14" ht="11.25" customHeight="1">
      <c r="A10" s="267"/>
      <c r="B10" s="268"/>
      <c r="C10" s="166" t="s">
        <v>0</v>
      </c>
      <c r="D10" s="10" t="s">
        <v>3</v>
      </c>
      <c r="E10" s="10" t="s">
        <v>1</v>
      </c>
      <c r="F10" s="12" t="s">
        <v>2</v>
      </c>
      <c r="G10" s="273"/>
      <c r="H10" s="273"/>
      <c r="I10" s="166" t="s">
        <v>0</v>
      </c>
      <c r="J10" s="10" t="s">
        <v>3</v>
      </c>
      <c r="K10" s="166" t="s">
        <v>0</v>
      </c>
      <c r="L10" s="165" t="s">
        <v>3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61" t="s">
        <v>17</v>
      </c>
      <c r="B12" s="262"/>
      <c r="C12" s="157">
        <v>726665</v>
      </c>
      <c r="D12" s="157">
        <v>1466264</v>
      </c>
      <c r="E12" s="157">
        <v>694238</v>
      </c>
      <c r="F12" s="157">
        <v>772026</v>
      </c>
      <c r="G12" s="158">
        <v>2.0177991233924848</v>
      </c>
      <c r="H12" s="159">
        <v>100</v>
      </c>
      <c r="I12" s="157">
        <v>721045</v>
      </c>
      <c r="J12" s="157">
        <v>1468980</v>
      </c>
      <c r="K12" s="157">
        <v>5620</v>
      </c>
      <c r="L12" s="157">
        <v>-2716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17"/>
      <c r="L13" s="17"/>
    </row>
    <row r="14" spans="1:14" s="3" customFormat="1" ht="10.5" customHeight="1">
      <c r="A14" s="261" t="s">
        <v>16</v>
      </c>
      <c r="B14" s="262"/>
      <c r="C14" s="157">
        <v>57943</v>
      </c>
      <c r="D14" s="157">
        <v>117933</v>
      </c>
      <c r="E14" s="157">
        <v>55951</v>
      </c>
      <c r="F14" s="157">
        <v>61982</v>
      </c>
      <c r="G14" s="158">
        <v>2.0353278221700637</v>
      </c>
      <c r="H14" s="158">
        <v>8.0430945586879314</v>
      </c>
      <c r="I14" s="157">
        <v>57714</v>
      </c>
      <c r="J14" s="157">
        <v>118492</v>
      </c>
      <c r="K14" s="157">
        <v>229</v>
      </c>
      <c r="L14" s="157">
        <v>-559</v>
      </c>
    </row>
    <row r="15" spans="1:14" ht="10.5" customHeight="1">
      <c r="A15" s="5"/>
      <c r="B15" s="167" t="s">
        <v>18</v>
      </c>
      <c r="C15" s="25">
        <v>5098</v>
      </c>
      <c r="D15" s="25">
        <v>9919</v>
      </c>
      <c r="E15" s="25">
        <v>4742</v>
      </c>
      <c r="F15" s="25">
        <v>5177</v>
      </c>
      <c r="G15" s="26">
        <v>1.9456649666535897</v>
      </c>
      <c r="H15" s="26">
        <v>0.6764811793783384</v>
      </c>
      <c r="I15" s="25">
        <v>5116</v>
      </c>
      <c r="J15" s="25">
        <v>10045</v>
      </c>
      <c r="K15" s="73">
        <v>-18</v>
      </c>
      <c r="L15" s="73">
        <v>-126</v>
      </c>
    </row>
    <row r="16" spans="1:14" ht="10.5" customHeight="1">
      <c r="A16" s="5"/>
      <c r="B16" s="167" t="s">
        <v>19</v>
      </c>
      <c r="C16" s="25">
        <v>3335</v>
      </c>
      <c r="D16" s="25">
        <v>6592</v>
      </c>
      <c r="E16" s="25">
        <v>3051</v>
      </c>
      <c r="F16" s="25">
        <v>3541</v>
      </c>
      <c r="G16" s="26">
        <v>1.9766116941529235</v>
      </c>
      <c r="H16" s="26">
        <v>0.4495779750440575</v>
      </c>
      <c r="I16" s="25">
        <v>3352</v>
      </c>
      <c r="J16" s="25">
        <v>6618</v>
      </c>
      <c r="K16" s="73">
        <v>-17</v>
      </c>
      <c r="L16" s="73">
        <v>-26</v>
      </c>
    </row>
    <row r="17" spans="1:12" ht="10.5" customHeight="1">
      <c r="A17" s="5"/>
      <c r="B17" s="167" t="s">
        <v>20</v>
      </c>
      <c r="C17" s="25">
        <v>3106</v>
      </c>
      <c r="D17" s="25">
        <v>6486</v>
      </c>
      <c r="E17" s="25">
        <v>3000</v>
      </c>
      <c r="F17" s="25">
        <v>3486</v>
      </c>
      <c r="G17" s="26">
        <v>2.088216355441082</v>
      </c>
      <c r="H17" s="26">
        <v>0.44234871755700195</v>
      </c>
      <c r="I17" s="25">
        <v>3131</v>
      </c>
      <c r="J17" s="25">
        <v>6571</v>
      </c>
      <c r="K17" s="73">
        <v>-25</v>
      </c>
      <c r="L17" s="73">
        <v>-85</v>
      </c>
    </row>
    <row r="18" spans="1:12" ht="10.5" customHeight="1">
      <c r="A18" s="5"/>
      <c r="B18" s="167" t="s">
        <v>21</v>
      </c>
      <c r="C18" s="25">
        <v>3898</v>
      </c>
      <c r="D18" s="25">
        <v>7724</v>
      </c>
      <c r="E18" s="25">
        <v>3585</v>
      </c>
      <c r="F18" s="25">
        <v>4139</v>
      </c>
      <c r="G18" s="26">
        <v>1.9815289892252437</v>
      </c>
      <c r="H18" s="26">
        <v>0.5267809889624242</v>
      </c>
      <c r="I18" s="25">
        <v>3862</v>
      </c>
      <c r="J18" s="25">
        <v>7767</v>
      </c>
      <c r="K18" s="73">
        <v>36</v>
      </c>
      <c r="L18" s="73">
        <v>-43</v>
      </c>
    </row>
    <row r="19" spans="1:12" ht="10.5" customHeight="1">
      <c r="A19" s="5"/>
      <c r="B19" s="167" t="s">
        <v>22</v>
      </c>
      <c r="C19" s="25">
        <v>1293</v>
      </c>
      <c r="D19" s="25">
        <v>2240</v>
      </c>
      <c r="E19" s="25">
        <v>1046</v>
      </c>
      <c r="F19" s="25">
        <v>1194</v>
      </c>
      <c r="G19" s="26">
        <v>1.7324052590873937</v>
      </c>
      <c r="H19" s="26">
        <v>0.15276921482079625</v>
      </c>
      <c r="I19" s="25">
        <v>1196</v>
      </c>
      <c r="J19" s="25">
        <v>2100</v>
      </c>
      <c r="K19" s="73">
        <v>97</v>
      </c>
      <c r="L19" s="73">
        <v>140</v>
      </c>
    </row>
    <row r="20" spans="1:12" ht="10.5" customHeight="1">
      <c r="A20" s="30"/>
      <c r="B20" s="169" t="s">
        <v>23</v>
      </c>
      <c r="C20" s="25">
        <v>1877</v>
      </c>
      <c r="D20" s="25">
        <v>4022</v>
      </c>
      <c r="E20" s="25">
        <v>1940</v>
      </c>
      <c r="F20" s="25">
        <v>2082</v>
      </c>
      <c r="G20" s="26">
        <v>2.1427810335641984</v>
      </c>
      <c r="H20" s="26">
        <v>0.27430258125412615</v>
      </c>
      <c r="I20" s="25">
        <v>1913</v>
      </c>
      <c r="J20" s="25">
        <v>4104</v>
      </c>
      <c r="K20" s="73">
        <v>-36</v>
      </c>
      <c r="L20" s="73">
        <v>-82</v>
      </c>
    </row>
    <row r="21" spans="1:12" ht="10.5" customHeight="1">
      <c r="A21" s="30"/>
      <c r="B21" s="169" t="s">
        <v>24</v>
      </c>
      <c r="C21" s="25">
        <v>7881</v>
      </c>
      <c r="D21" s="25">
        <v>16430</v>
      </c>
      <c r="E21" s="25">
        <v>8030</v>
      </c>
      <c r="F21" s="25">
        <v>8400</v>
      </c>
      <c r="G21" s="26">
        <v>2.0847608171551832</v>
      </c>
      <c r="H21" s="26">
        <v>1.1205349104936082</v>
      </c>
      <c r="I21" s="25">
        <v>7821</v>
      </c>
      <c r="J21" s="25">
        <v>16475</v>
      </c>
      <c r="K21" s="73">
        <v>60</v>
      </c>
      <c r="L21" s="73">
        <v>-45</v>
      </c>
    </row>
    <row r="22" spans="1:12" ht="10.5" customHeight="1">
      <c r="A22" s="30"/>
      <c r="B22" s="169" t="s">
        <v>25</v>
      </c>
      <c r="C22" s="25">
        <v>5312</v>
      </c>
      <c r="D22" s="25">
        <v>12110</v>
      </c>
      <c r="E22" s="25">
        <v>6227</v>
      </c>
      <c r="F22" s="25">
        <v>5883</v>
      </c>
      <c r="G22" s="26">
        <v>2.2797439759036147</v>
      </c>
      <c r="H22" s="26">
        <v>0.8259085676249297</v>
      </c>
      <c r="I22" s="25">
        <v>5213</v>
      </c>
      <c r="J22" s="25">
        <v>12060</v>
      </c>
      <c r="K22" s="73">
        <v>99</v>
      </c>
      <c r="L22" s="73">
        <v>50</v>
      </c>
    </row>
    <row r="23" spans="1:12" ht="10.5" customHeight="1">
      <c r="A23" s="30"/>
      <c r="B23" s="169" t="s">
        <v>26</v>
      </c>
      <c r="C23" s="25">
        <v>5449</v>
      </c>
      <c r="D23" s="25">
        <v>12283</v>
      </c>
      <c r="E23" s="25">
        <v>5733</v>
      </c>
      <c r="F23" s="25">
        <v>6550</v>
      </c>
      <c r="G23" s="26">
        <v>2.2541750779959626</v>
      </c>
      <c r="H23" s="26">
        <v>0.837707261448143</v>
      </c>
      <c r="I23" s="25">
        <v>5429</v>
      </c>
      <c r="J23" s="25">
        <v>12309</v>
      </c>
      <c r="K23" s="73">
        <v>20</v>
      </c>
      <c r="L23" s="73">
        <v>-26</v>
      </c>
    </row>
    <row r="24" spans="1:12" ht="10.5" customHeight="1">
      <c r="A24" s="30"/>
      <c r="B24" s="169" t="s">
        <v>115</v>
      </c>
      <c r="C24" s="25">
        <v>1486</v>
      </c>
      <c r="D24" s="25">
        <v>3091</v>
      </c>
      <c r="E24" s="25">
        <v>1405</v>
      </c>
      <c r="F24" s="25">
        <v>1686</v>
      </c>
      <c r="G24" s="26">
        <v>2.0800807537012114</v>
      </c>
      <c r="H24" s="26">
        <v>0.2108078763442327</v>
      </c>
      <c r="I24" s="25">
        <v>1498</v>
      </c>
      <c r="J24" s="25">
        <v>3133</v>
      </c>
      <c r="K24" s="73">
        <v>-12</v>
      </c>
      <c r="L24" s="73">
        <v>-42</v>
      </c>
    </row>
    <row r="25" spans="1:12" ht="10.5" customHeight="1">
      <c r="A25" s="30"/>
      <c r="B25" s="169" t="s">
        <v>116</v>
      </c>
      <c r="C25" s="25">
        <v>3190</v>
      </c>
      <c r="D25" s="25">
        <v>6056</v>
      </c>
      <c r="E25" s="25">
        <v>2704</v>
      </c>
      <c r="F25" s="25">
        <v>3352</v>
      </c>
      <c r="G25" s="26">
        <v>1.8984326018808777</v>
      </c>
      <c r="H25" s="26">
        <v>0.41302248435479555</v>
      </c>
      <c r="I25" s="25">
        <v>3144</v>
      </c>
      <c r="J25" s="25">
        <v>5977</v>
      </c>
      <c r="K25" s="73">
        <v>46</v>
      </c>
      <c r="L25" s="73">
        <v>79</v>
      </c>
    </row>
    <row r="26" spans="1:12" ht="10.5" customHeight="1">
      <c r="A26" s="30"/>
      <c r="B26" s="169" t="s">
        <v>117</v>
      </c>
      <c r="C26" s="25">
        <v>1115</v>
      </c>
      <c r="D26" s="25">
        <v>2295</v>
      </c>
      <c r="E26" s="25">
        <v>1024</v>
      </c>
      <c r="F26" s="25">
        <v>1271</v>
      </c>
      <c r="G26" s="26">
        <v>2.0582959641255605</v>
      </c>
      <c r="H26" s="26">
        <v>0.15652024464898545</v>
      </c>
      <c r="I26" s="25">
        <v>1114</v>
      </c>
      <c r="J26" s="25">
        <v>2339</v>
      </c>
      <c r="K26" s="73">
        <v>1</v>
      </c>
      <c r="L26" s="73">
        <v>-44</v>
      </c>
    </row>
    <row r="27" spans="1:12" ht="10.5" customHeight="1">
      <c r="A27" s="30"/>
      <c r="B27" s="169" t="s">
        <v>118</v>
      </c>
      <c r="C27" s="25">
        <v>1494</v>
      </c>
      <c r="D27" s="25">
        <v>3109</v>
      </c>
      <c r="E27" s="25">
        <v>1485</v>
      </c>
      <c r="F27" s="25">
        <v>1624</v>
      </c>
      <c r="G27" s="26">
        <v>2.0809906291834004</v>
      </c>
      <c r="H27" s="26">
        <v>0.2120354861061855</v>
      </c>
      <c r="I27" s="25">
        <v>1475</v>
      </c>
      <c r="J27" s="25">
        <v>3112</v>
      </c>
      <c r="K27" s="73">
        <v>19</v>
      </c>
      <c r="L27" s="73">
        <v>-3</v>
      </c>
    </row>
    <row r="28" spans="1:12" ht="10.5" customHeight="1">
      <c r="A28" s="30"/>
      <c r="B28" s="169" t="s">
        <v>119</v>
      </c>
      <c r="C28" s="25">
        <v>3028</v>
      </c>
      <c r="D28" s="25">
        <v>5472</v>
      </c>
      <c r="E28" s="25">
        <v>2405</v>
      </c>
      <c r="F28" s="25">
        <v>3067</v>
      </c>
      <c r="G28" s="26">
        <v>1.8071334214002641</v>
      </c>
      <c r="H28" s="26">
        <v>0.3731933676336594</v>
      </c>
      <c r="I28" s="25">
        <v>3006</v>
      </c>
      <c r="J28" s="25">
        <v>5497</v>
      </c>
      <c r="K28" s="73">
        <v>22</v>
      </c>
      <c r="L28" s="73">
        <v>-25</v>
      </c>
    </row>
    <row r="29" spans="1:12" ht="10.5" customHeight="1">
      <c r="A29" s="30"/>
      <c r="B29" s="169" t="s">
        <v>120</v>
      </c>
      <c r="C29" s="25">
        <v>4180</v>
      </c>
      <c r="D29" s="25">
        <v>7688</v>
      </c>
      <c r="E29" s="25">
        <v>3551</v>
      </c>
      <c r="F29" s="25">
        <v>4137</v>
      </c>
      <c r="G29" s="26">
        <v>1.8392344497607656</v>
      </c>
      <c r="H29" s="26">
        <v>0.52432576943851861</v>
      </c>
      <c r="I29" s="25">
        <v>4221</v>
      </c>
      <c r="J29" s="25">
        <v>7781</v>
      </c>
      <c r="K29" s="73">
        <v>-41</v>
      </c>
      <c r="L29" s="73">
        <v>-93</v>
      </c>
    </row>
    <row r="30" spans="1:12" ht="10.5" customHeight="1">
      <c r="A30" s="30"/>
      <c r="B30" s="169" t="s">
        <v>121</v>
      </c>
      <c r="C30" s="25">
        <v>5902</v>
      </c>
      <c r="D30" s="25">
        <v>11862</v>
      </c>
      <c r="E30" s="25">
        <v>5763</v>
      </c>
      <c r="F30" s="25">
        <v>6099</v>
      </c>
      <c r="G30" s="26">
        <v>2.0098271772280585</v>
      </c>
      <c r="H30" s="26">
        <v>0.808994833126913</v>
      </c>
      <c r="I30" s="25">
        <v>5919</v>
      </c>
      <c r="J30" s="25">
        <v>12019</v>
      </c>
      <c r="K30" s="73">
        <v>-17</v>
      </c>
      <c r="L30" s="73">
        <v>-157</v>
      </c>
    </row>
    <row r="31" spans="1:12" ht="10.5" customHeight="1">
      <c r="A31" s="30"/>
      <c r="B31" s="169" t="s">
        <v>122</v>
      </c>
      <c r="C31" s="25">
        <v>123</v>
      </c>
      <c r="D31" s="25">
        <v>230</v>
      </c>
      <c r="E31" s="25">
        <v>108</v>
      </c>
      <c r="F31" s="25">
        <v>122</v>
      </c>
      <c r="G31" s="26">
        <v>1.8699186991869918</v>
      </c>
      <c r="H31" s="26">
        <v>1.56861247360639E-2</v>
      </c>
      <c r="I31" s="25">
        <v>123</v>
      </c>
      <c r="J31" s="25">
        <v>239</v>
      </c>
      <c r="K31" s="73">
        <v>0</v>
      </c>
      <c r="L31" s="73">
        <v>-9</v>
      </c>
    </row>
    <row r="32" spans="1:12" ht="10.5" customHeight="1">
      <c r="A32" s="30"/>
      <c r="B32" s="169" t="s">
        <v>123</v>
      </c>
      <c r="C32" s="25">
        <v>113</v>
      </c>
      <c r="D32" s="25">
        <v>195</v>
      </c>
      <c r="E32" s="25">
        <v>90</v>
      </c>
      <c r="F32" s="25">
        <v>105</v>
      </c>
      <c r="G32" s="26">
        <v>1.7256637168141593</v>
      </c>
      <c r="H32" s="26">
        <v>1.3299105754488959E-2</v>
      </c>
      <c r="I32" s="25">
        <v>116</v>
      </c>
      <c r="J32" s="25">
        <v>213</v>
      </c>
      <c r="K32" s="73">
        <v>-3</v>
      </c>
      <c r="L32" s="73">
        <v>-18</v>
      </c>
    </row>
    <row r="33" spans="1:12" ht="10.5" customHeight="1">
      <c r="A33" s="30"/>
      <c r="B33" s="169" t="s">
        <v>124</v>
      </c>
      <c r="C33" s="25">
        <v>63</v>
      </c>
      <c r="D33" s="25">
        <v>129</v>
      </c>
      <c r="E33" s="25">
        <v>62</v>
      </c>
      <c r="F33" s="25">
        <v>67</v>
      </c>
      <c r="G33" s="26">
        <v>2.0476190476190474</v>
      </c>
      <c r="H33" s="26">
        <v>8.7978699606619283E-3</v>
      </c>
      <c r="I33" s="25">
        <v>65</v>
      </c>
      <c r="J33" s="25">
        <v>133</v>
      </c>
      <c r="K33" s="73">
        <v>-2</v>
      </c>
      <c r="L33" s="73">
        <v>-4</v>
      </c>
    </row>
    <row r="34" spans="1:12" ht="6" customHeight="1">
      <c r="A34" s="30"/>
      <c r="B34" s="169"/>
      <c r="C34" s="29"/>
      <c r="D34" s="29"/>
      <c r="E34" s="29"/>
      <c r="F34" s="29"/>
      <c r="G34" s="26"/>
      <c r="H34" s="155"/>
      <c r="I34" s="29"/>
      <c r="J34" s="5"/>
      <c r="K34" s="25"/>
      <c r="L34" s="25"/>
    </row>
    <row r="35" spans="1:12" s="3" customFormat="1" ht="10.5" customHeight="1">
      <c r="A35" s="261" t="s">
        <v>7</v>
      </c>
      <c r="B35" s="262"/>
      <c r="C35" s="160">
        <v>48042</v>
      </c>
      <c r="D35" s="160">
        <v>84539</v>
      </c>
      <c r="E35" s="160">
        <v>38868</v>
      </c>
      <c r="F35" s="160">
        <v>45671</v>
      </c>
      <c r="G35" s="158">
        <v>1.7596894384080597</v>
      </c>
      <c r="H35" s="161">
        <v>5.7656056480961135</v>
      </c>
      <c r="I35" s="160">
        <v>47712</v>
      </c>
      <c r="J35" s="160">
        <v>84620</v>
      </c>
      <c r="K35" s="160">
        <v>330</v>
      </c>
      <c r="L35" s="160">
        <v>-81</v>
      </c>
    </row>
    <row r="36" spans="1:12" ht="10.5" customHeight="1">
      <c r="A36" s="30"/>
      <c r="B36" s="169" t="s">
        <v>27</v>
      </c>
      <c r="C36" s="36">
        <v>2821</v>
      </c>
      <c r="D36" s="36">
        <v>4747</v>
      </c>
      <c r="E36" s="36">
        <v>2189</v>
      </c>
      <c r="F36" s="36">
        <v>2558</v>
      </c>
      <c r="G36" s="26">
        <v>1.6827366182204893</v>
      </c>
      <c r="H36" s="37">
        <v>0.32374797444389275</v>
      </c>
      <c r="I36" s="36">
        <v>2781</v>
      </c>
      <c r="J36" s="36">
        <v>4716</v>
      </c>
      <c r="K36" s="73">
        <v>40</v>
      </c>
      <c r="L36" s="73">
        <v>31</v>
      </c>
    </row>
    <row r="37" spans="1:12" ht="10.5" customHeight="1">
      <c r="A37" s="30"/>
      <c r="B37" s="169" t="s">
        <v>28</v>
      </c>
      <c r="C37" s="36">
        <v>3509</v>
      </c>
      <c r="D37" s="36">
        <v>6044</v>
      </c>
      <c r="E37" s="36">
        <v>2823</v>
      </c>
      <c r="F37" s="36">
        <v>3221</v>
      </c>
      <c r="G37" s="26">
        <v>1.7224280421772584</v>
      </c>
      <c r="H37" s="37">
        <v>0.41220407784682705</v>
      </c>
      <c r="I37" s="36">
        <v>3502</v>
      </c>
      <c r="J37" s="36">
        <v>6049</v>
      </c>
      <c r="K37" s="73">
        <v>7</v>
      </c>
      <c r="L37" s="73">
        <v>-5</v>
      </c>
    </row>
    <row r="38" spans="1:12" ht="10.5" customHeight="1">
      <c r="A38" s="30"/>
      <c r="B38" s="169" t="s">
        <v>29</v>
      </c>
      <c r="C38" s="36">
        <v>2218</v>
      </c>
      <c r="D38" s="36">
        <v>3992</v>
      </c>
      <c r="E38" s="36">
        <v>1789</v>
      </c>
      <c r="F38" s="36">
        <v>2203</v>
      </c>
      <c r="G38" s="26">
        <v>1.7998196573489631</v>
      </c>
      <c r="H38" s="37">
        <v>0.27225656498420475</v>
      </c>
      <c r="I38" s="36">
        <v>2200</v>
      </c>
      <c r="J38" s="36">
        <v>3989</v>
      </c>
      <c r="K38" s="73">
        <v>18</v>
      </c>
      <c r="L38" s="73">
        <v>3</v>
      </c>
    </row>
    <row r="39" spans="1:12" ht="10.5" customHeight="1">
      <c r="A39" s="30"/>
      <c r="B39" s="169" t="s">
        <v>30</v>
      </c>
      <c r="C39" s="36">
        <v>1704</v>
      </c>
      <c r="D39" s="36">
        <v>3153</v>
      </c>
      <c r="E39" s="36">
        <v>1454</v>
      </c>
      <c r="F39" s="36">
        <v>1699</v>
      </c>
      <c r="G39" s="26">
        <v>1.8503521126760563</v>
      </c>
      <c r="H39" s="37">
        <v>0.21503630996873688</v>
      </c>
      <c r="I39" s="36">
        <v>1689</v>
      </c>
      <c r="J39" s="36">
        <v>3079</v>
      </c>
      <c r="K39" s="73">
        <v>15</v>
      </c>
      <c r="L39" s="73">
        <v>74</v>
      </c>
    </row>
    <row r="40" spans="1:12" ht="10.5" customHeight="1">
      <c r="A40" s="30"/>
      <c r="B40" s="169" t="s">
        <v>31</v>
      </c>
      <c r="C40" s="36">
        <v>2448</v>
      </c>
      <c r="D40" s="36">
        <v>4282</v>
      </c>
      <c r="E40" s="36">
        <v>1986</v>
      </c>
      <c r="F40" s="36">
        <v>2296</v>
      </c>
      <c r="G40" s="26">
        <v>1.7491830065359477</v>
      </c>
      <c r="H40" s="37">
        <v>0.2920347222601114</v>
      </c>
      <c r="I40" s="36">
        <v>2463</v>
      </c>
      <c r="J40" s="36">
        <v>4350</v>
      </c>
      <c r="K40" s="73">
        <v>-15</v>
      </c>
      <c r="L40" s="73">
        <v>-68</v>
      </c>
    </row>
    <row r="41" spans="1:12" ht="10.5" customHeight="1">
      <c r="A41" s="30"/>
      <c r="B41" s="169" t="s">
        <v>32</v>
      </c>
      <c r="C41" s="36">
        <v>2886</v>
      </c>
      <c r="D41" s="36">
        <v>4433</v>
      </c>
      <c r="E41" s="36">
        <v>2001</v>
      </c>
      <c r="F41" s="36">
        <v>2432</v>
      </c>
      <c r="G41" s="26">
        <v>1.5360360360360361</v>
      </c>
      <c r="H41" s="37">
        <v>0.302333004152049</v>
      </c>
      <c r="I41" s="36">
        <v>2865</v>
      </c>
      <c r="J41" s="36">
        <v>4474</v>
      </c>
      <c r="K41" s="73">
        <v>21</v>
      </c>
      <c r="L41" s="73">
        <v>-41</v>
      </c>
    </row>
    <row r="42" spans="1:12" ht="10.5" customHeight="1">
      <c r="A42" s="30"/>
      <c r="B42" s="169" t="s">
        <v>33</v>
      </c>
      <c r="C42" s="36">
        <v>1562</v>
      </c>
      <c r="D42" s="36">
        <v>2971</v>
      </c>
      <c r="E42" s="36">
        <v>1394</v>
      </c>
      <c r="F42" s="36">
        <v>1577</v>
      </c>
      <c r="G42" s="26">
        <v>1.9020486555697824</v>
      </c>
      <c r="H42" s="37">
        <v>0.20262381126454715</v>
      </c>
      <c r="I42" s="36">
        <v>1566</v>
      </c>
      <c r="J42" s="36">
        <v>2999</v>
      </c>
      <c r="K42" s="73">
        <v>-4</v>
      </c>
      <c r="L42" s="73">
        <v>-28</v>
      </c>
    </row>
    <row r="43" spans="1:12" ht="10.5" customHeight="1">
      <c r="A43" s="30"/>
      <c r="B43" s="169" t="s">
        <v>34</v>
      </c>
      <c r="C43" s="36">
        <v>1945</v>
      </c>
      <c r="D43" s="36">
        <v>3208</v>
      </c>
      <c r="E43" s="36">
        <v>1505</v>
      </c>
      <c r="F43" s="36">
        <v>1703</v>
      </c>
      <c r="G43" s="26">
        <v>1.6493573264781491</v>
      </c>
      <c r="H43" s="37">
        <v>0.21878733979692608</v>
      </c>
      <c r="I43" s="36">
        <v>1925</v>
      </c>
      <c r="J43" s="36">
        <v>3217</v>
      </c>
      <c r="K43" s="73">
        <v>20</v>
      </c>
      <c r="L43" s="73">
        <v>-9</v>
      </c>
    </row>
    <row r="44" spans="1:12" ht="10.5" customHeight="1">
      <c r="A44" s="30"/>
      <c r="B44" s="169" t="s">
        <v>35</v>
      </c>
      <c r="C44" s="36">
        <v>1622</v>
      </c>
      <c r="D44" s="36">
        <v>2911</v>
      </c>
      <c r="E44" s="36">
        <v>1381</v>
      </c>
      <c r="F44" s="36">
        <v>1530</v>
      </c>
      <c r="G44" s="26">
        <v>1.7946979038224413</v>
      </c>
      <c r="H44" s="37">
        <v>0.19853177872470443</v>
      </c>
      <c r="I44" s="36">
        <v>1604</v>
      </c>
      <c r="J44" s="36">
        <v>2893</v>
      </c>
      <c r="K44" s="73">
        <v>18</v>
      </c>
      <c r="L44" s="73">
        <v>18</v>
      </c>
    </row>
    <row r="45" spans="1:12" ht="10.5" customHeight="1">
      <c r="A45" s="30"/>
      <c r="B45" s="169" t="s">
        <v>125</v>
      </c>
      <c r="C45" s="36">
        <v>4447</v>
      </c>
      <c r="D45" s="36">
        <v>7617</v>
      </c>
      <c r="E45" s="36">
        <v>3552</v>
      </c>
      <c r="F45" s="36">
        <v>4065</v>
      </c>
      <c r="G45" s="26">
        <v>1.7128401169327636</v>
      </c>
      <c r="H45" s="37">
        <v>0.51948353093303801</v>
      </c>
      <c r="I45" s="36">
        <v>4473</v>
      </c>
      <c r="J45" s="36">
        <v>7715</v>
      </c>
      <c r="K45" s="73">
        <v>-26</v>
      </c>
      <c r="L45" s="73">
        <v>-98</v>
      </c>
    </row>
    <row r="46" spans="1:12" ht="10.5" customHeight="1">
      <c r="A46" s="30"/>
      <c r="B46" s="169" t="s">
        <v>126</v>
      </c>
      <c r="C46" s="36">
        <v>3521</v>
      </c>
      <c r="D46" s="36">
        <v>5682</v>
      </c>
      <c r="E46" s="36">
        <v>2533</v>
      </c>
      <c r="F46" s="36">
        <v>3149</v>
      </c>
      <c r="G46" s="26">
        <v>1.6137460948594149</v>
      </c>
      <c r="H46" s="37">
        <v>0.38751548152310905</v>
      </c>
      <c r="I46" s="36">
        <v>3481</v>
      </c>
      <c r="J46" s="36">
        <v>5636</v>
      </c>
      <c r="K46" s="73">
        <v>40</v>
      </c>
      <c r="L46" s="73">
        <v>46</v>
      </c>
    </row>
    <row r="47" spans="1:12" ht="10.5" customHeight="1">
      <c r="A47" s="30"/>
      <c r="B47" s="169" t="s">
        <v>127</v>
      </c>
      <c r="C47" s="36">
        <v>1578</v>
      </c>
      <c r="D47" s="36">
        <v>2801</v>
      </c>
      <c r="E47" s="36">
        <v>1277</v>
      </c>
      <c r="F47" s="36">
        <v>1524</v>
      </c>
      <c r="G47" s="26">
        <v>1.7750316856780735</v>
      </c>
      <c r="H47" s="37">
        <v>0.19102971906832603</v>
      </c>
      <c r="I47" s="36">
        <v>1581</v>
      </c>
      <c r="J47" s="36">
        <v>2775</v>
      </c>
      <c r="K47" s="73">
        <v>-3</v>
      </c>
      <c r="L47" s="73">
        <v>26</v>
      </c>
    </row>
    <row r="48" spans="1:12" ht="10.5" customHeight="1">
      <c r="A48" s="30"/>
      <c r="B48" s="169" t="s">
        <v>128</v>
      </c>
      <c r="C48" s="36">
        <v>1819</v>
      </c>
      <c r="D48" s="36">
        <v>3452</v>
      </c>
      <c r="E48" s="36">
        <v>1659</v>
      </c>
      <c r="F48" s="36">
        <v>1793</v>
      </c>
      <c r="G48" s="26">
        <v>1.8977460142935678</v>
      </c>
      <c r="H48" s="37">
        <v>0.23542827212561993</v>
      </c>
      <c r="I48" s="36">
        <v>1788</v>
      </c>
      <c r="J48" s="36">
        <v>3416</v>
      </c>
      <c r="K48" s="73">
        <v>31</v>
      </c>
      <c r="L48" s="73">
        <v>36</v>
      </c>
    </row>
    <row r="49" spans="1:14" ht="10.5" customHeight="1">
      <c r="A49" s="30"/>
      <c r="B49" s="169" t="s">
        <v>129</v>
      </c>
      <c r="C49" s="36">
        <v>2296</v>
      </c>
      <c r="D49" s="36">
        <v>3997</v>
      </c>
      <c r="E49" s="36">
        <v>1831</v>
      </c>
      <c r="F49" s="36">
        <v>2166</v>
      </c>
      <c r="G49" s="26">
        <v>1.7408536585365855</v>
      </c>
      <c r="H49" s="37">
        <v>0.2725975676958583</v>
      </c>
      <c r="I49" s="36">
        <v>2248</v>
      </c>
      <c r="J49" s="36">
        <v>3971</v>
      </c>
      <c r="K49" s="73">
        <v>48</v>
      </c>
      <c r="L49" s="73">
        <v>26</v>
      </c>
    </row>
    <row r="50" spans="1:14" ht="10.5" customHeight="1">
      <c r="A50" s="30"/>
      <c r="B50" s="169" t="s">
        <v>130</v>
      </c>
      <c r="C50" s="36">
        <v>4501</v>
      </c>
      <c r="D50" s="36">
        <v>8577</v>
      </c>
      <c r="E50" s="36">
        <v>3755</v>
      </c>
      <c r="F50" s="36">
        <v>4822</v>
      </c>
      <c r="G50" s="26">
        <v>1.9055765385469896</v>
      </c>
      <c r="H50" s="37">
        <v>0.58495605157052211</v>
      </c>
      <c r="I50" s="36">
        <v>4434</v>
      </c>
      <c r="J50" s="36">
        <v>8569</v>
      </c>
      <c r="K50" s="73">
        <v>67</v>
      </c>
      <c r="L50" s="73">
        <v>8</v>
      </c>
    </row>
    <row r="51" spans="1:14" ht="10.5" customHeight="1">
      <c r="A51" s="30"/>
      <c r="B51" s="169" t="s">
        <v>131</v>
      </c>
      <c r="C51" s="36">
        <v>5605</v>
      </c>
      <c r="D51" s="36">
        <v>10144</v>
      </c>
      <c r="E51" s="36">
        <v>4698</v>
      </c>
      <c r="F51" s="36">
        <v>5446</v>
      </c>
      <c r="G51" s="26">
        <v>1.8098126672613737</v>
      </c>
      <c r="H51" s="37">
        <v>0.6918263014027487</v>
      </c>
      <c r="I51" s="36">
        <v>5536</v>
      </c>
      <c r="J51" s="36">
        <v>10152</v>
      </c>
      <c r="K51" s="73">
        <v>69</v>
      </c>
      <c r="L51" s="73">
        <v>-8</v>
      </c>
    </row>
    <row r="52" spans="1:14" ht="10.5" customHeight="1">
      <c r="A52" s="30"/>
      <c r="B52" s="169" t="s">
        <v>132</v>
      </c>
      <c r="C52" s="36">
        <v>3560</v>
      </c>
      <c r="D52" s="36">
        <v>6528</v>
      </c>
      <c r="E52" s="36">
        <v>3041</v>
      </c>
      <c r="F52" s="36">
        <v>3487</v>
      </c>
      <c r="G52" s="26">
        <v>1.8337078651685392</v>
      </c>
      <c r="H52" s="37">
        <v>0.4452131403348919</v>
      </c>
      <c r="I52" s="36">
        <v>3576</v>
      </c>
      <c r="J52" s="36">
        <v>6620</v>
      </c>
      <c r="K52" s="73">
        <v>-16</v>
      </c>
      <c r="L52" s="73">
        <v>-92</v>
      </c>
    </row>
    <row r="53" spans="1:14" ht="6" customHeight="1">
      <c r="A53" s="30"/>
      <c r="B53" s="169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61" t="s">
        <v>8</v>
      </c>
      <c r="B54" s="262"/>
      <c r="C54" s="160">
        <v>85720</v>
      </c>
      <c r="D54" s="160">
        <v>167822</v>
      </c>
      <c r="E54" s="160">
        <v>81113</v>
      </c>
      <c r="F54" s="160">
        <v>86709</v>
      </c>
      <c r="G54" s="158">
        <v>1.9577928138124125</v>
      </c>
      <c r="H54" s="161">
        <v>11.445551415024852</v>
      </c>
      <c r="I54" s="160">
        <v>84979</v>
      </c>
      <c r="J54" s="160">
        <v>167932</v>
      </c>
      <c r="K54" s="160">
        <v>741</v>
      </c>
      <c r="L54" s="160">
        <v>-110</v>
      </c>
    </row>
    <row r="55" spans="1:14" ht="10.5" customHeight="1">
      <c r="A55" s="30"/>
      <c r="B55" s="169" t="s">
        <v>380</v>
      </c>
      <c r="C55" s="36">
        <v>2382</v>
      </c>
      <c r="D55" s="36">
        <v>5968</v>
      </c>
      <c r="E55" s="36">
        <v>2752</v>
      </c>
      <c r="F55" s="36">
        <v>3216</v>
      </c>
      <c r="G55" s="26">
        <v>2.5054575986565912</v>
      </c>
      <c r="H55" s="37">
        <v>0.40702083662969291</v>
      </c>
      <c r="I55" s="36">
        <v>2391</v>
      </c>
      <c r="J55" s="36">
        <v>6019</v>
      </c>
      <c r="K55" s="73">
        <v>-9</v>
      </c>
      <c r="L55" s="73">
        <v>-51</v>
      </c>
    </row>
    <row r="56" spans="1:14" ht="10.5" customHeight="1">
      <c r="A56" s="30"/>
      <c r="B56" s="169" t="s">
        <v>381</v>
      </c>
      <c r="C56" s="36">
        <v>4130</v>
      </c>
      <c r="D56" s="36">
        <v>10583</v>
      </c>
      <c r="E56" s="36">
        <v>4928</v>
      </c>
      <c r="F56" s="36">
        <v>5655</v>
      </c>
      <c r="G56" s="26">
        <v>2.5624697336561741</v>
      </c>
      <c r="H56" s="37">
        <v>0.72176633948593161</v>
      </c>
      <c r="I56" s="36">
        <v>4117</v>
      </c>
      <c r="J56" s="36">
        <v>10630</v>
      </c>
      <c r="K56" s="73">
        <v>13</v>
      </c>
      <c r="L56" s="73">
        <v>-47</v>
      </c>
    </row>
    <row r="57" spans="1:14" ht="10.5" customHeight="1">
      <c r="A57" s="30"/>
      <c r="B57" s="169" t="s">
        <v>382</v>
      </c>
      <c r="C57" s="36">
        <v>5180</v>
      </c>
      <c r="D57" s="36">
        <v>12389</v>
      </c>
      <c r="E57" s="36">
        <v>5869</v>
      </c>
      <c r="F57" s="36">
        <v>6520</v>
      </c>
      <c r="G57" s="26">
        <v>2.3916988416988416</v>
      </c>
      <c r="H57" s="37">
        <v>0.84493651893519861</v>
      </c>
      <c r="I57" s="36">
        <v>5067</v>
      </c>
      <c r="J57" s="36">
        <v>12264</v>
      </c>
      <c r="K57" s="73">
        <v>113</v>
      </c>
      <c r="L57" s="73">
        <v>125</v>
      </c>
    </row>
    <row r="58" spans="1:14" ht="10.5" customHeight="1">
      <c r="A58" s="30"/>
      <c r="B58" s="169" t="s">
        <v>37</v>
      </c>
      <c r="C58" s="36">
        <v>2686</v>
      </c>
      <c r="D58" s="36">
        <v>6364</v>
      </c>
      <c r="E58" s="36">
        <v>3118</v>
      </c>
      <c r="F58" s="36">
        <v>3246</v>
      </c>
      <c r="G58" s="26">
        <v>2.3693224125093075</v>
      </c>
      <c r="H58" s="37">
        <v>0.43402825139265505</v>
      </c>
      <c r="I58" s="36">
        <v>2625</v>
      </c>
      <c r="J58" s="36">
        <v>6370</v>
      </c>
      <c r="K58" s="73">
        <v>61</v>
      </c>
      <c r="L58" s="73">
        <v>-6</v>
      </c>
    </row>
    <row r="59" spans="1:14" ht="10.5" customHeight="1">
      <c r="A59" s="30"/>
      <c r="B59" s="169" t="s">
        <v>38</v>
      </c>
      <c r="C59" s="36">
        <v>201</v>
      </c>
      <c r="D59" s="36">
        <v>498</v>
      </c>
      <c r="E59" s="36">
        <v>228</v>
      </c>
      <c r="F59" s="36">
        <v>270</v>
      </c>
      <c r="G59" s="26">
        <v>2.4776119402985075</v>
      </c>
      <c r="H59" s="37">
        <v>3.3963870080694882E-2</v>
      </c>
      <c r="I59" s="36">
        <v>206</v>
      </c>
      <c r="J59" s="36">
        <v>504</v>
      </c>
      <c r="K59" s="73">
        <v>-5</v>
      </c>
      <c r="L59" s="73">
        <v>-6</v>
      </c>
    </row>
    <row r="60" spans="1:14" ht="10.5" customHeight="1">
      <c r="A60" s="30"/>
      <c r="B60" s="169" t="s">
        <v>39</v>
      </c>
      <c r="C60" s="36">
        <v>99</v>
      </c>
      <c r="D60" s="36">
        <v>212</v>
      </c>
      <c r="E60" s="36">
        <v>103</v>
      </c>
      <c r="F60" s="36">
        <v>109</v>
      </c>
      <c r="G60" s="26">
        <v>2.1414141414141414</v>
      </c>
      <c r="H60" s="37">
        <v>1.4458514974111073E-2</v>
      </c>
      <c r="I60" s="36">
        <v>105</v>
      </c>
      <c r="J60" s="36">
        <v>230</v>
      </c>
      <c r="K60" s="73">
        <v>-6</v>
      </c>
      <c r="L60" s="73">
        <v>-18</v>
      </c>
    </row>
    <row r="61" spans="1:14" ht="10.5" customHeight="1">
      <c r="A61" s="30"/>
      <c r="B61" s="169" t="s">
        <v>40</v>
      </c>
      <c r="C61" s="36">
        <v>36</v>
      </c>
      <c r="D61" s="36">
        <v>76</v>
      </c>
      <c r="E61" s="36">
        <v>39</v>
      </c>
      <c r="F61" s="36">
        <v>37</v>
      </c>
      <c r="G61" s="26">
        <v>2.1111111111111112</v>
      </c>
      <c r="H61" s="37">
        <v>5.1832412171341586E-3</v>
      </c>
      <c r="I61" s="36">
        <v>35</v>
      </c>
      <c r="J61" s="36">
        <v>76</v>
      </c>
      <c r="K61" s="73">
        <v>1</v>
      </c>
      <c r="L61" s="73">
        <v>0</v>
      </c>
    </row>
    <row r="62" spans="1:14" ht="10.5" customHeight="1">
      <c r="A62" s="30"/>
      <c r="B62" s="169" t="s">
        <v>41</v>
      </c>
      <c r="C62" s="36">
        <v>43</v>
      </c>
      <c r="D62" s="36">
        <v>115</v>
      </c>
      <c r="E62" s="36">
        <v>56</v>
      </c>
      <c r="F62" s="36">
        <v>59</v>
      </c>
      <c r="G62" s="26">
        <v>2.6744186046511627</v>
      </c>
      <c r="H62" s="37">
        <v>7.84306236803195E-3</v>
      </c>
      <c r="I62" s="36">
        <v>44</v>
      </c>
      <c r="J62" s="36">
        <v>115</v>
      </c>
      <c r="K62" s="73">
        <v>-1</v>
      </c>
      <c r="L62" s="73">
        <v>0</v>
      </c>
      <c r="N62" s="5"/>
    </row>
    <row r="63" spans="1:14" ht="10.5" customHeight="1">
      <c r="A63" s="30"/>
      <c r="B63" s="169" t="s">
        <v>42</v>
      </c>
      <c r="C63" s="36">
        <v>586</v>
      </c>
      <c r="D63" s="36">
        <v>2016</v>
      </c>
      <c r="E63" s="36">
        <v>795</v>
      </c>
      <c r="F63" s="36">
        <v>1221</v>
      </c>
      <c r="G63" s="26">
        <v>3.4402730375426622</v>
      </c>
      <c r="H63" s="37">
        <v>0.13749229333871663</v>
      </c>
      <c r="I63" s="36">
        <v>581</v>
      </c>
      <c r="J63" s="36">
        <v>2030</v>
      </c>
      <c r="K63" s="73">
        <v>5</v>
      </c>
      <c r="L63" s="73">
        <v>-14</v>
      </c>
    </row>
    <row r="64" spans="1:14" ht="10.5" customHeight="1">
      <c r="A64" s="30"/>
      <c r="B64" s="169" t="s">
        <v>43</v>
      </c>
      <c r="C64" s="36">
        <v>819</v>
      </c>
      <c r="D64" s="36">
        <v>1726</v>
      </c>
      <c r="E64" s="36">
        <v>836</v>
      </c>
      <c r="F64" s="36">
        <v>890</v>
      </c>
      <c r="G64" s="26">
        <v>2.1074481074481075</v>
      </c>
      <c r="H64" s="37">
        <v>0.11771413606280996</v>
      </c>
      <c r="I64" s="36">
        <v>833</v>
      </c>
      <c r="J64" s="36">
        <v>1756</v>
      </c>
      <c r="K64" s="73">
        <v>-14</v>
      </c>
      <c r="L64" s="73">
        <v>-30</v>
      </c>
    </row>
    <row r="65" spans="1:14" ht="10.5" customHeight="1">
      <c r="A65" s="30"/>
      <c r="B65" s="169" t="s">
        <v>44</v>
      </c>
      <c r="C65" s="36">
        <v>3216</v>
      </c>
      <c r="D65" s="36">
        <v>7066</v>
      </c>
      <c r="E65" s="36">
        <v>3385</v>
      </c>
      <c r="F65" s="36">
        <v>3681</v>
      </c>
      <c r="G65" s="26">
        <v>2.197139303482587</v>
      </c>
      <c r="H65" s="37">
        <v>0.48190503210881536</v>
      </c>
      <c r="I65" s="36">
        <v>3164</v>
      </c>
      <c r="J65" s="36">
        <v>7066</v>
      </c>
      <c r="K65" s="73">
        <v>52</v>
      </c>
      <c r="L65" s="73">
        <v>0</v>
      </c>
    </row>
    <row r="66" spans="1:14" ht="10.5" customHeight="1">
      <c r="A66" s="30"/>
      <c r="B66" s="169" t="s">
        <v>133</v>
      </c>
      <c r="C66" s="36">
        <v>7696</v>
      </c>
      <c r="D66" s="36">
        <v>15650</v>
      </c>
      <c r="E66" s="36">
        <v>7343</v>
      </c>
      <c r="F66" s="36">
        <v>8307</v>
      </c>
      <c r="G66" s="26">
        <v>2.0335239085239087</v>
      </c>
      <c r="H66" s="37">
        <v>1.0673384874756524</v>
      </c>
      <c r="I66" s="36">
        <v>7568</v>
      </c>
      <c r="J66" s="36">
        <v>15610</v>
      </c>
      <c r="K66" s="73">
        <v>128</v>
      </c>
      <c r="L66" s="73">
        <v>40</v>
      </c>
    </row>
    <row r="67" spans="1:14" ht="10.5" customHeight="1">
      <c r="A67" s="30"/>
      <c r="B67" s="169" t="s">
        <v>134</v>
      </c>
      <c r="C67" s="36">
        <v>6022</v>
      </c>
      <c r="D67" s="36">
        <v>10141</v>
      </c>
      <c r="E67" s="36">
        <v>5106</v>
      </c>
      <c r="F67" s="36">
        <v>5035</v>
      </c>
      <c r="G67" s="26">
        <v>1.6839920292261708</v>
      </c>
      <c r="H67" s="37">
        <v>0.6916216997757566</v>
      </c>
      <c r="I67" s="36">
        <v>6028</v>
      </c>
      <c r="J67" s="36">
        <v>10202</v>
      </c>
      <c r="K67" s="73">
        <v>-6</v>
      </c>
      <c r="L67" s="73">
        <v>-61</v>
      </c>
    </row>
    <row r="68" spans="1:14" ht="10.5" customHeight="1">
      <c r="A68" s="30"/>
      <c r="B68" s="169" t="s">
        <v>135</v>
      </c>
      <c r="C68" s="36">
        <v>6071</v>
      </c>
      <c r="D68" s="36">
        <v>10283</v>
      </c>
      <c r="E68" s="36">
        <v>5250</v>
      </c>
      <c r="F68" s="36">
        <v>5033</v>
      </c>
      <c r="G68" s="26">
        <v>1.6937901498929335</v>
      </c>
      <c r="H68" s="37">
        <v>0.70130617678671781</v>
      </c>
      <c r="I68" s="36">
        <v>5996</v>
      </c>
      <c r="J68" s="36">
        <v>10274</v>
      </c>
      <c r="K68" s="73">
        <v>75</v>
      </c>
      <c r="L68" s="73">
        <v>9</v>
      </c>
    </row>
    <row r="69" spans="1:14" ht="10.5" customHeight="1">
      <c r="A69" s="30"/>
      <c r="B69" s="169" t="s">
        <v>136</v>
      </c>
      <c r="C69" s="36">
        <v>3482</v>
      </c>
      <c r="D69" s="36">
        <v>6466</v>
      </c>
      <c r="E69" s="36">
        <v>3183</v>
      </c>
      <c r="F69" s="36">
        <v>3283</v>
      </c>
      <c r="G69" s="26">
        <v>1.8569787478460655</v>
      </c>
      <c r="H69" s="37">
        <v>0.44098470671038775</v>
      </c>
      <c r="I69" s="36">
        <v>3482</v>
      </c>
      <c r="J69" s="36">
        <v>6521</v>
      </c>
      <c r="K69" s="73">
        <v>0</v>
      </c>
      <c r="L69" s="73">
        <v>-55</v>
      </c>
    </row>
    <row r="70" spans="1:14" ht="10.5" customHeight="1">
      <c r="A70" s="30"/>
      <c r="B70" s="169" t="s">
        <v>137</v>
      </c>
      <c r="C70" s="36">
        <v>1716</v>
      </c>
      <c r="D70" s="36">
        <v>3398</v>
      </c>
      <c r="E70" s="36">
        <v>1626</v>
      </c>
      <c r="F70" s="36">
        <v>1772</v>
      </c>
      <c r="G70" s="26">
        <v>1.9801864801864801</v>
      </c>
      <c r="H70" s="37">
        <v>0.23174544283976148</v>
      </c>
      <c r="I70" s="36">
        <v>1726</v>
      </c>
      <c r="J70" s="36">
        <v>3420</v>
      </c>
      <c r="K70" s="73">
        <v>-10</v>
      </c>
      <c r="L70" s="73">
        <v>-22</v>
      </c>
    </row>
    <row r="71" spans="1:14" ht="10.5" customHeight="1">
      <c r="A71" s="30"/>
      <c r="B71" s="169" t="s">
        <v>138</v>
      </c>
      <c r="C71" s="36">
        <v>2906</v>
      </c>
      <c r="D71" s="36">
        <v>5628</v>
      </c>
      <c r="E71" s="36">
        <v>2681</v>
      </c>
      <c r="F71" s="36">
        <v>2947</v>
      </c>
      <c r="G71" s="26">
        <v>1.9366827253957331</v>
      </c>
      <c r="H71" s="37">
        <v>0.3838326522372506</v>
      </c>
      <c r="I71" s="36">
        <v>2847</v>
      </c>
      <c r="J71" s="36">
        <v>5552</v>
      </c>
      <c r="K71" s="73">
        <v>59</v>
      </c>
      <c r="L71" s="73">
        <v>76</v>
      </c>
    </row>
    <row r="72" spans="1:14" ht="10.5" customHeight="1">
      <c r="A72" s="30"/>
      <c r="B72" s="169" t="s">
        <v>139</v>
      </c>
      <c r="C72" s="36">
        <v>1790</v>
      </c>
      <c r="D72" s="36">
        <v>2872</v>
      </c>
      <c r="E72" s="36">
        <v>1363</v>
      </c>
      <c r="F72" s="36">
        <v>1509</v>
      </c>
      <c r="G72" s="26">
        <v>1.6044692737430168</v>
      </c>
      <c r="H72" s="37">
        <v>0.19587195757380665</v>
      </c>
      <c r="I72" s="36">
        <v>1767</v>
      </c>
      <c r="J72" s="36">
        <v>2878</v>
      </c>
      <c r="K72" s="73">
        <v>23</v>
      </c>
      <c r="L72" s="73">
        <v>-6</v>
      </c>
    </row>
    <row r="73" spans="1:14" ht="10.5" customHeight="1">
      <c r="A73" s="30"/>
      <c r="B73" s="169" t="s">
        <v>140</v>
      </c>
      <c r="C73" s="36">
        <v>1461</v>
      </c>
      <c r="D73" s="36">
        <v>2860</v>
      </c>
      <c r="E73" s="36">
        <v>1508</v>
      </c>
      <c r="F73" s="36">
        <v>1352</v>
      </c>
      <c r="G73" s="26">
        <v>1.9575633127994525</v>
      </c>
      <c r="H73" s="37">
        <v>0.19505355106583808</v>
      </c>
      <c r="I73" s="36">
        <v>1474</v>
      </c>
      <c r="J73" s="36">
        <v>2893</v>
      </c>
      <c r="K73" s="73">
        <v>-13</v>
      </c>
      <c r="L73" s="73">
        <v>-33</v>
      </c>
    </row>
    <row r="74" spans="1:14" ht="10.5" customHeight="1">
      <c r="A74" s="30"/>
      <c r="B74" s="169" t="s">
        <v>141</v>
      </c>
      <c r="C74" s="36">
        <v>2382</v>
      </c>
      <c r="D74" s="36">
        <v>4002</v>
      </c>
      <c r="E74" s="36">
        <v>1951</v>
      </c>
      <c r="F74" s="36">
        <v>2051</v>
      </c>
      <c r="G74" s="26">
        <v>1.6801007556675063</v>
      </c>
      <c r="H74" s="37">
        <v>0.2729385704075119</v>
      </c>
      <c r="I74" s="36">
        <v>2364</v>
      </c>
      <c r="J74" s="36">
        <v>4010</v>
      </c>
      <c r="K74" s="73">
        <v>18</v>
      </c>
      <c r="L74" s="73">
        <v>-8</v>
      </c>
    </row>
    <row r="75" spans="1:14" ht="10.5" customHeight="1">
      <c r="A75" s="30"/>
      <c r="B75" s="169" t="s">
        <v>142</v>
      </c>
      <c r="C75" s="36">
        <v>5058</v>
      </c>
      <c r="D75" s="36">
        <v>9074</v>
      </c>
      <c r="E75" s="36">
        <v>4591</v>
      </c>
      <c r="F75" s="36">
        <v>4483</v>
      </c>
      <c r="G75" s="37">
        <v>1.7939897192566232</v>
      </c>
      <c r="H75" s="37">
        <v>0.61885172110888631</v>
      </c>
      <c r="I75" s="36">
        <v>4936</v>
      </c>
      <c r="J75" s="36">
        <v>8956</v>
      </c>
      <c r="K75" s="73">
        <v>122</v>
      </c>
      <c r="L75" s="73">
        <v>118</v>
      </c>
    </row>
    <row r="76" spans="1:14" ht="10.5" customHeight="1">
      <c r="A76" s="30"/>
      <c r="B76" s="169" t="s">
        <v>143</v>
      </c>
      <c r="C76" s="177">
        <v>5339</v>
      </c>
      <c r="D76" s="36">
        <v>7684</v>
      </c>
      <c r="E76" s="36">
        <v>3987</v>
      </c>
      <c r="F76" s="36">
        <v>3697</v>
      </c>
      <c r="G76" s="37">
        <v>1.4392208278703877</v>
      </c>
      <c r="H76" s="37">
        <v>0.5240529672691957</v>
      </c>
      <c r="I76" s="36">
        <v>5373</v>
      </c>
      <c r="J76" s="36">
        <v>7798</v>
      </c>
      <c r="K76" s="73">
        <v>-34</v>
      </c>
      <c r="L76" s="73">
        <v>-114</v>
      </c>
      <c r="M76" s="2"/>
      <c r="N76" s="2"/>
    </row>
    <row r="77" spans="1:14" ht="10.5" customHeight="1">
      <c r="A77" s="30"/>
      <c r="B77" s="169" t="s">
        <v>144</v>
      </c>
      <c r="C77" s="177">
        <v>8872</v>
      </c>
      <c r="D77" s="36">
        <v>14866</v>
      </c>
      <c r="E77" s="36">
        <v>7511</v>
      </c>
      <c r="F77" s="36">
        <v>7355</v>
      </c>
      <c r="G77" s="37">
        <v>1.6756086564472499</v>
      </c>
      <c r="H77" s="37">
        <v>1.0138692622883738</v>
      </c>
      <c r="I77" s="36">
        <v>8807</v>
      </c>
      <c r="J77" s="36">
        <v>14935</v>
      </c>
      <c r="K77" s="73">
        <v>65</v>
      </c>
      <c r="L77" s="73">
        <v>-69</v>
      </c>
      <c r="M77" s="2"/>
      <c r="N77" s="2"/>
    </row>
    <row r="78" spans="1:14" ht="10.5" customHeight="1">
      <c r="A78" s="30"/>
      <c r="B78" s="169" t="s">
        <v>145</v>
      </c>
      <c r="C78" s="177">
        <v>3682</v>
      </c>
      <c r="D78" s="36">
        <v>7955</v>
      </c>
      <c r="E78" s="36">
        <v>3647</v>
      </c>
      <c r="F78" s="36">
        <v>4308</v>
      </c>
      <c r="G78" s="37">
        <v>2.1605105920695276</v>
      </c>
      <c r="H78" s="37">
        <v>0.5425353142408188</v>
      </c>
      <c r="I78" s="36">
        <v>3671</v>
      </c>
      <c r="J78" s="36">
        <v>7962</v>
      </c>
      <c r="K78" s="73">
        <v>11</v>
      </c>
      <c r="L78" s="73">
        <v>-7</v>
      </c>
      <c r="M78" s="2"/>
      <c r="N78" s="2"/>
    </row>
    <row r="79" spans="1:14" ht="10.5" customHeight="1">
      <c r="A79" s="30"/>
      <c r="B79" s="169" t="s">
        <v>146</v>
      </c>
      <c r="C79" s="177">
        <v>5464</v>
      </c>
      <c r="D79" s="36">
        <v>11442</v>
      </c>
      <c r="E79" s="36">
        <v>5141</v>
      </c>
      <c r="F79" s="36">
        <v>6301</v>
      </c>
      <c r="G79" s="37">
        <v>2.0940702781844802</v>
      </c>
      <c r="H79" s="37">
        <v>0.7803506053480137</v>
      </c>
      <c r="I79" s="36">
        <v>5424</v>
      </c>
      <c r="J79" s="36">
        <v>11423</v>
      </c>
      <c r="K79" s="73">
        <v>40</v>
      </c>
      <c r="L79" s="73">
        <v>19</v>
      </c>
      <c r="M79" s="2"/>
      <c r="N79" s="2"/>
    </row>
    <row r="80" spans="1:14" ht="10.5" customHeight="1">
      <c r="A80" s="30"/>
      <c r="B80" s="169" t="s">
        <v>147</v>
      </c>
      <c r="C80" s="177">
        <v>4401</v>
      </c>
      <c r="D80" s="36">
        <v>8488</v>
      </c>
      <c r="E80" s="36">
        <v>4116</v>
      </c>
      <c r="F80" s="36">
        <v>4372</v>
      </c>
      <c r="G80" s="37">
        <v>1.9286525789593274</v>
      </c>
      <c r="H80" s="37">
        <v>0.57888620330308871</v>
      </c>
      <c r="I80" s="36">
        <v>4348</v>
      </c>
      <c r="J80" s="36">
        <v>8438</v>
      </c>
      <c r="K80" s="73">
        <v>53</v>
      </c>
      <c r="L80" s="73">
        <v>50</v>
      </c>
      <c r="M80" s="2"/>
      <c r="N80" s="2"/>
    </row>
    <row r="81" spans="1:14" ht="6" customHeight="1">
      <c r="A81" s="30"/>
      <c r="B81" s="169"/>
      <c r="C81" s="177"/>
      <c r="D81" s="36"/>
      <c r="E81" s="36"/>
      <c r="F81" s="36"/>
      <c r="G81" s="37"/>
      <c r="H81" s="38"/>
      <c r="I81" s="38"/>
      <c r="J81" s="36"/>
      <c r="K81" s="36"/>
      <c r="L81" s="36"/>
      <c r="M81" s="2"/>
      <c r="N81" s="2"/>
    </row>
    <row r="82" spans="1:14" s="3" customFormat="1" ht="10.5" customHeight="1">
      <c r="A82" s="261" t="s">
        <v>9</v>
      </c>
      <c r="B82" s="262"/>
      <c r="C82" s="178">
        <v>61721</v>
      </c>
      <c r="D82" s="179">
        <v>110821</v>
      </c>
      <c r="E82" s="179">
        <v>50849</v>
      </c>
      <c r="F82" s="179">
        <v>59972</v>
      </c>
      <c r="G82" s="162">
        <v>1.7955153027332675</v>
      </c>
      <c r="H82" s="162">
        <v>7.5580523016319026</v>
      </c>
      <c r="I82" s="179">
        <v>61176</v>
      </c>
      <c r="J82" s="179">
        <v>110834</v>
      </c>
      <c r="K82" s="179">
        <v>545</v>
      </c>
      <c r="L82" s="179">
        <v>-13</v>
      </c>
      <c r="M82" s="118"/>
      <c r="N82" s="118"/>
    </row>
    <row r="83" spans="1:14" ht="10.5" customHeight="1">
      <c r="A83" s="30"/>
      <c r="B83" s="169" t="s">
        <v>45</v>
      </c>
      <c r="C83" s="177">
        <v>1320</v>
      </c>
      <c r="D83" s="36">
        <v>2148</v>
      </c>
      <c r="E83" s="36">
        <v>978</v>
      </c>
      <c r="F83" s="36">
        <v>1170</v>
      </c>
      <c r="G83" s="37">
        <v>1.6272727272727272</v>
      </c>
      <c r="H83" s="37">
        <v>0.1464947649263707</v>
      </c>
      <c r="I83" s="36">
        <v>1311</v>
      </c>
      <c r="J83" s="36">
        <v>2167</v>
      </c>
      <c r="K83" s="73">
        <v>9</v>
      </c>
      <c r="L83" s="73">
        <v>-19</v>
      </c>
      <c r="M83" s="2"/>
      <c r="N83" s="2"/>
    </row>
    <row r="84" spans="1:14" ht="10.5" customHeight="1">
      <c r="A84" s="30"/>
      <c r="B84" s="169" t="s">
        <v>236</v>
      </c>
      <c r="C84" s="177">
        <v>3321</v>
      </c>
      <c r="D84" s="36">
        <v>5371</v>
      </c>
      <c r="E84" s="36">
        <v>2385</v>
      </c>
      <c r="F84" s="36">
        <v>2986</v>
      </c>
      <c r="G84" s="37">
        <v>1.617283950617284</v>
      </c>
      <c r="H84" s="37">
        <v>0.36630511285825745</v>
      </c>
      <c r="I84" s="36">
        <v>3301</v>
      </c>
      <c r="J84" s="36">
        <v>5400</v>
      </c>
      <c r="K84" s="73">
        <v>20</v>
      </c>
      <c r="L84" s="73">
        <v>-29</v>
      </c>
      <c r="M84" s="2"/>
      <c r="N84" s="2"/>
    </row>
    <row r="85" spans="1:14" ht="10.5" customHeight="1">
      <c r="A85" s="30"/>
      <c r="B85" s="169" t="s">
        <v>46</v>
      </c>
      <c r="C85" s="177">
        <v>2037</v>
      </c>
      <c r="D85" s="36">
        <v>3316</v>
      </c>
      <c r="E85" s="36">
        <v>1454</v>
      </c>
      <c r="F85" s="36">
        <v>1862</v>
      </c>
      <c r="G85" s="37">
        <v>1.6278841433480609</v>
      </c>
      <c r="H85" s="37">
        <v>0.22615299836864305</v>
      </c>
      <c r="I85" s="36">
        <v>2005</v>
      </c>
      <c r="J85" s="36">
        <v>3260</v>
      </c>
      <c r="K85" s="73">
        <v>32</v>
      </c>
      <c r="L85" s="73">
        <v>56</v>
      </c>
      <c r="M85" s="2"/>
      <c r="N85" s="2"/>
    </row>
    <row r="86" spans="1:14" ht="10.5" customHeight="1">
      <c r="A86" s="30"/>
      <c r="B86" s="169" t="s">
        <v>47</v>
      </c>
      <c r="C86" s="36">
        <v>1871</v>
      </c>
      <c r="D86" s="36">
        <v>3256</v>
      </c>
      <c r="E86" s="36">
        <v>1493</v>
      </c>
      <c r="F86" s="36">
        <v>1763</v>
      </c>
      <c r="G86" s="37">
        <v>1.7402458578300375</v>
      </c>
      <c r="H86" s="37">
        <v>0.22206096582880028</v>
      </c>
      <c r="I86" s="36">
        <v>1875</v>
      </c>
      <c r="J86" s="36">
        <v>3268</v>
      </c>
      <c r="K86" s="73">
        <v>-4</v>
      </c>
      <c r="L86" s="73">
        <v>-12</v>
      </c>
    </row>
    <row r="87" spans="1:14" ht="10.5" customHeight="1">
      <c r="A87" s="30"/>
      <c r="B87" s="169" t="s">
        <v>48</v>
      </c>
      <c r="C87" s="36">
        <v>3052</v>
      </c>
      <c r="D87" s="36">
        <v>5801</v>
      </c>
      <c r="E87" s="36">
        <v>2571</v>
      </c>
      <c r="F87" s="36">
        <v>3230</v>
      </c>
      <c r="G87" s="37">
        <v>1.9007208387942334</v>
      </c>
      <c r="H87" s="37">
        <v>0.39563134606046391</v>
      </c>
      <c r="I87" s="36">
        <v>2957</v>
      </c>
      <c r="J87" s="36">
        <v>5651</v>
      </c>
      <c r="K87" s="73">
        <v>95</v>
      </c>
      <c r="L87" s="73">
        <v>150</v>
      </c>
    </row>
    <row r="88" spans="1:14" ht="10.5" customHeight="1">
      <c r="A88" s="30"/>
      <c r="B88" s="169" t="s">
        <v>49</v>
      </c>
      <c r="C88" s="36">
        <v>2378</v>
      </c>
      <c r="D88" s="36">
        <v>3921</v>
      </c>
      <c r="E88" s="36">
        <v>1797</v>
      </c>
      <c r="F88" s="36">
        <v>2124</v>
      </c>
      <c r="G88" s="37">
        <v>1.6488645920941969</v>
      </c>
      <c r="H88" s="37">
        <v>0.26741432647872415</v>
      </c>
      <c r="I88" s="36">
        <v>2327</v>
      </c>
      <c r="J88" s="36">
        <v>3914</v>
      </c>
      <c r="K88" s="73">
        <v>51</v>
      </c>
      <c r="L88" s="73">
        <v>7</v>
      </c>
    </row>
    <row r="89" spans="1:14" ht="10.5" customHeight="1">
      <c r="A89" s="30"/>
      <c r="B89" s="169" t="s">
        <v>50</v>
      </c>
      <c r="C89" s="36">
        <v>5982</v>
      </c>
      <c r="D89" s="36">
        <v>9895</v>
      </c>
      <c r="E89" s="36">
        <v>4508</v>
      </c>
      <c r="F89" s="36">
        <v>5387</v>
      </c>
      <c r="G89" s="37">
        <v>1.6541290538281512</v>
      </c>
      <c r="H89" s="37">
        <v>0.6748443663624013</v>
      </c>
      <c r="I89" s="36">
        <v>5949</v>
      </c>
      <c r="J89" s="36">
        <v>9964</v>
      </c>
      <c r="K89" s="73">
        <v>33</v>
      </c>
      <c r="L89" s="73">
        <v>-69</v>
      </c>
    </row>
    <row r="90" spans="1:14" ht="10.5" customHeight="1">
      <c r="A90" s="30"/>
      <c r="B90" s="169" t="s">
        <v>51</v>
      </c>
      <c r="C90" s="36">
        <v>4273</v>
      </c>
      <c r="D90" s="36">
        <v>7683</v>
      </c>
      <c r="E90" s="36">
        <v>3552</v>
      </c>
      <c r="F90" s="36">
        <v>4131</v>
      </c>
      <c r="G90" s="37">
        <v>1.7980341680318277</v>
      </c>
      <c r="H90" s="37">
        <v>0.523984766726865</v>
      </c>
      <c r="I90" s="36">
        <v>4298</v>
      </c>
      <c r="J90" s="36">
        <v>7744</v>
      </c>
      <c r="K90" s="73">
        <v>-25</v>
      </c>
      <c r="L90" s="73">
        <v>-61</v>
      </c>
    </row>
    <row r="91" spans="1:14" ht="10.5" customHeight="1">
      <c r="A91" s="30"/>
      <c r="B91" s="169" t="s">
        <v>52</v>
      </c>
      <c r="C91" s="36">
        <v>3373</v>
      </c>
      <c r="D91" s="36">
        <v>6099</v>
      </c>
      <c r="E91" s="36">
        <v>2867</v>
      </c>
      <c r="F91" s="36">
        <v>3232</v>
      </c>
      <c r="G91" s="37">
        <v>1.8081826267417729</v>
      </c>
      <c r="H91" s="37">
        <v>0.41595510767501626</v>
      </c>
      <c r="I91" s="36">
        <v>3316</v>
      </c>
      <c r="J91" s="36">
        <v>6080</v>
      </c>
      <c r="K91" s="73">
        <v>57</v>
      </c>
      <c r="L91" s="73">
        <v>19</v>
      </c>
    </row>
    <row r="92" spans="1:14" ht="10.5" customHeight="1">
      <c r="A92" s="30"/>
      <c r="B92" s="169" t="s">
        <v>148</v>
      </c>
      <c r="C92" s="36">
        <v>4587</v>
      </c>
      <c r="D92" s="36">
        <v>8963</v>
      </c>
      <c r="E92" s="36">
        <v>4281</v>
      </c>
      <c r="F92" s="36">
        <v>4682</v>
      </c>
      <c r="G92" s="37">
        <v>1.9540004360148244</v>
      </c>
      <c r="H92" s="37">
        <v>0.61128146091017721</v>
      </c>
      <c r="I92" s="36">
        <v>4537</v>
      </c>
      <c r="J92" s="36">
        <v>8953</v>
      </c>
      <c r="K92" s="73">
        <v>50</v>
      </c>
      <c r="L92" s="73">
        <v>10</v>
      </c>
    </row>
    <row r="93" spans="1:14" ht="10.5" customHeight="1">
      <c r="A93" s="30"/>
      <c r="B93" s="169" t="s">
        <v>149</v>
      </c>
      <c r="C93" s="36">
        <v>3740</v>
      </c>
      <c r="D93" s="36">
        <v>6737</v>
      </c>
      <c r="E93" s="36">
        <v>3162</v>
      </c>
      <c r="F93" s="36">
        <v>3575</v>
      </c>
      <c r="G93" s="37">
        <v>1.8013368983957219</v>
      </c>
      <c r="H93" s="37">
        <v>0.45946705368201085</v>
      </c>
      <c r="I93" s="36">
        <v>3742</v>
      </c>
      <c r="J93" s="36">
        <v>6800</v>
      </c>
      <c r="K93" s="73">
        <v>-2</v>
      </c>
      <c r="L93" s="73">
        <v>-63</v>
      </c>
    </row>
    <row r="94" spans="1:14" ht="10.5" customHeight="1">
      <c r="A94" s="30"/>
      <c r="B94" s="169" t="s">
        <v>150</v>
      </c>
      <c r="C94" s="36">
        <v>6055</v>
      </c>
      <c r="D94" s="36">
        <v>11593</v>
      </c>
      <c r="E94" s="36">
        <v>5389</v>
      </c>
      <c r="F94" s="36">
        <v>6204</v>
      </c>
      <c r="G94" s="37">
        <v>1.914616019818332</v>
      </c>
      <c r="H94" s="37">
        <v>0.7906488872399513</v>
      </c>
      <c r="I94" s="36">
        <v>5928</v>
      </c>
      <c r="J94" s="36">
        <v>11568</v>
      </c>
      <c r="K94" s="73">
        <v>127</v>
      </c>
      <c r="L94" s="73">
        <v>25</v>
      </c>
    </row>
    <row r="95" spans="1:14" ht="10.5" customHeight="1">
      <c r="A95" s="30"/>
      <c r="B95" s="169" t="s">
        <v>151</v>
      </c>
      <c r="C95" s="36">
        <v>3055</v>
      </c>
      <c r="D95" s="36">
        <v>6072</v>
      </c>
      <c r="E95" s="36">
        <v>2876</v>
      </c>
      <c r="F95" s="36">
        <v>3196</v>
      </c>
      <c r="G95" s="37">
        <v>1.9875613747954173</v>
      </c>
      <c r="H95" s="37">
        <v>0.414113693032087</v>
      </c>
      <c r="I95" s="36">
        <v>3062</v>
      </c>
      <c r="J95" s="36">
        <v>6118</v>
      </c>
      <c r="K95" s="73">
        <v>-7</v>
      </c>
      <c r="L95" s="73">
        <v>-46</v>
      </c>
    </row>
    <row r="96" spans="1:14" ht="10.5" customHeight="1">
      <c r="A96" s="30"/>
      <c r="B96" s="169" t="s">
        <v>152</v>
      </c>
      <c r="C96" s="36">
        <v>2172</v>
      </c>
      <c r="D96" s="36">
        <v>4245</v>
      </c>
      <c r="E96" s="36">
        <v>1951</v>
      </c>
      <c r="F96" s="36">
        <v>2294</v>
      </c>
      <c r="G96" s="37">
        <v>1.9544198895027625</v>
      </c>
      <c r="H96" s="37">
        <v>0.28951130219387505</v>
      </c>
      <c r="I96" s="36">
        <v>2152</v>
      </c>
      <c r="J96" s="36">
        <v>4253</v>
      </c>
      <c r="K96" s="73">
        <v>20</v>
      </c>
      <c r="L96" s="73">
        <v>-8</v>
      </c>
    </row>
    <row r="97" spans="1:12" ht="10.5" customHeight="1">
      <c r="A97" s="30"/>
      <c r="B97" s="169" t="s">
        <v>153</v>
      </c>
      <c r="C97" s="36">
        <v>1956</v>
      </c>
      <c r="D97" s="36">
        <v>3629</v>
      </c>
      <c r="E97" s="36">
        <v>1652</v>
      </c>
      <c r="F97" s="36">
        <v>1977</v>
      </c>
      <c r="G97" s="37">
        <v>1.8553169734151329</v>
      </c>
      <c r="H97" s="37">
        <v>0.24749976811815608</v>
      </c>
      <c r="I97" s="36">
        <v>1953</v>
      </c>
      <c r="J97" s="36">
        <v>3618</v>
      </c>
      <c r="K97" s="73">
        <v>3</v>
      </c>
      <c r="L97" s="73">
        <v>11</v>
      </c>
    </row>
    <row r="98" spans="1:12" ht="10.5" customHeight="1">
      <c r="A98" s="30"/>
      <c r="B98" s="169" t="s">
        <v>154</v>
      </c>
      <c r="C98" s="36">
        <v>1290</v>
      </c>
      <c r="D98" s="36">
        <v>2463</v>
      </c>
      <c r="E98" s="36">
        <v>1104</v>
      </c>
      <c r="F98" s="36">
        <v>1359</v>
      </c>
      <c r="G98" s="37">
        <v>1.9093023255813955</v>
      </c>
      <c r="H98" s="37">
        <v>0.16797793576054518</v>
      </c>
      <c r="I98" s="36">
        <v>1256</v>
      </c>
      <c r="J98" s="36">
        <v>2436</v>
      </c>
      <c r="K98" s="73">
        <v>34</v>
      </c>
      <c r="L98" s="73">
        <v>27</v>
      </c>
    </row>
    <row r="99" spans="1:12" ht="10.5" customHeight="1">
      <c r="A99" s="30"/>
      <c r="B99" s="169" t="s">
        <v>155</v>
      </c>
      <c r="C99" s="36">
        <v>1224</v>
      </c>
      <c r="D99" s="36">
        <v>2461</v>
      </c>
      <c r="E99" s="36">
        <v>1133</v>
      </c>
      <c r="F99" s="36">
        <v>1328</v>
      </c>
      <c r="G99" s="37">
        <v>2.0106209150326797</v>
      </c>
      <c r="H99" s="37">
        <v>0.16784153467588375</v>
      </c>
      <c r="I99" s="36">
        <v>1201</v>
      </c>
      <c r="J99" s="36">
        <v>2420</v>
      </c>
      <c r="K99" s="73">
        <v>23</v>
      </c>
      <c r="L99" s="73">
        <v>41</v>
      </c>
    </row>
    <row r="100" spans="1:12" ht="10.5" customHeight="1">
      <c r="A100" s="30"/>
      <c r="B100" s="169" t="s">
        <v>156</v>
      </c>
      <c r="C100" s="36">
        <v>2217</v>
      </c>
      <c r="D100" s="36">
        <v>3690</v>
      </c>
      <c r="E100" s="36">
        <v>1663</v>
      </c>
      <c r="F100" s="36">
        <v>2027</v>
      </c>
      <c r="G100" s="37">
        <v>1.6644113667117726</v>
      </c>
      <c r="H100" s="37">
        <v>0.25166000120032955</v>
      </c>
      <c r="I100" s="36">
        <v>2203</v>
      </c>
      <c r="J100" s="36">
        <v>3697</v>
      </c>
      <c r="K100" s="73">
        <v>14</v>
      </c>
      <c r="L100" s="73">
        <v>-7</v>
      </c>
    </row>
    <row r="101" spans="1:12" ht="10.5" customHeight="1">
      <c r="A101" s="30"/>
      <c r="B101" s="169" t="s">
        <v>157</v>
      </c>
      <c r="C101" s="36">
        <v>2514</v>
      </c>
      <c r="D101" s="36">
        <v>4584</v>
      </c>
      <c r="E101" s="36">
        <v>2062</v>
      </c>
      <c r="F101" s="36">
        <v>2522</v>
      </c>
      <c r="G101" s="37">
        <v>1.8233890214797137</v>
      </c>
      <c r="H101" s="37">
        <v>0.3126312860439866</v>
      </c>
      <c r="I101" s="36">
        <v>2508</v>
      </c>
      <c r="J101" s="36">
        <v>4571</v>
      </c>
      <c r="K101" s="73">
        <v>6</v>
      </c>
      <c r="L101" s="73">
        <v>13</v>
      </c>
    </row>
    <row r="102" spans="1:12" ht="10.5" customHeight="1">
      <c r="A102" s="30"/>
      <c r="B102" s="169" t="s">
        <v>158</v>
      </c>
      <c r="C102" s="36">
        <v>1910</v>
      </c>
      <c r="D102" s="36">
        <v>3241</v>
      </c>
      <c r="E102" s="36">
        <v>1468</v>
      </c>
      <c r="F102" s="36">
        <v>1773</v>
      </c>
      <c r="G102" s="37">
        <v>1.6968586387434554</v>
      </c>
      <c r="H102" s="37">
        <v>0.22103795769383958</v>
      </c>
      <c r="I102" s="36">
        <v>1891</v>
      </c>
      <c r="J102" s="36">
        <v>3232</v>
      </c>
      <c r="K102" s="73">
        <v>19</v>
      </c>
      <c r="L102" s="73">
        <v>9</v>
      </c>
    </row>
    <row r="103" spans="1:12" ht="10.5" customHeight="1">
      <c r="A103" s="30"/>
      <c r="B103" s="169" t="s">
        <v>159</v>
      </c>
      <c r="C103" s="36">
        <v>320</v>
      </c>
      <c r="D103" s="36">
        <v>649</v>
      </c>
      <c r="E103" s="36">
        <v>271</v>
      </c>
      <c r="F103" s="36">
        <v>378</v>
      </c>
      <c r="G103" s="37">
        <v>2.0281250000000002</v>
      </c>
      <c r="H103" s="37">
        <v>4.4262151972632488E-2</v>
      </c>
      <c r="I103" s="36">
        <v>338</v>
      </c>
      <c r="J103" s="36">
        <v>684</v>
      </c>
      <c r="K103" s="73">
        <v>-18</v>
      </c>
      <c r="L103" s="73">
        <v>-35</v>
      </c>
    </row>
    <row r="104" spans="1:12" ht="10.5" customHeight="1">
      <c r="A104" s="30"/>
      <c r="B104" s="169" t="s">
        <v>160</v>
      </c>
      <c r="C104" s="36">
        <v>1197</v>
      </c>
      <c r="D104" s="36">
        <v>1854</v>
      </c>
      <c r="E104" s="36">
        <v>852</v>
      </c>
      <c r="F104" s="36">
        <v>1002</v>
      </c>
      <c r="G104" s="37">
        <v>1.5488721804511278</v>
      </c>
      <c r="H104" s="37">
        <v>0.12644380548114117</v>
      </c>
      <c r="I104" s="36">
        <v>1196</v>
      </c>
      <c r="J104" s="36">
        <v>1866</v>
      </c>
      <c r="K104" s="73">
        <v>1</v>
      </c>
      <c r="L104" s="73">
        <v>-12</v>
      </c>
    </row>
    <row r="105" spans="1:12" ht="10.5" customHeight="1">
      <c r="A105" s="30"/>
      <c r="B105" s="169" t="s">
        <v>161</v>
      </c>
      <c r="C105" s="36">
        <v>1877</v>
      </c>
      <c r="D105" s="36">
        <v>3150</v>
      </c>
      <c r="E105" s="36">
        <v>1380</v>
      </c>
      <c r="F105" s="36">
        <v>1770</v>
      </c>
      <c r="G105" s="37">
        <v>1.6782099094299414</v>
      </c>
      <c r="H105" s="37">
        <v>0.21483170834174473</v>
      </c>
      <c r="I105" s="36">
        <v>1870</v>
      </c>
      <c r="J105" s="36">
        <v>3170</v>
      </c>
      <c r="K105" s="73">
        <v>7</v>
      </c>
      <c r="L105" s="73">
        <v>-20</v>
      </c>
    </row>
    <row r="106" spans="1:12" ht="6" customHeight="1">
      <c r="A106" s="30"/>
      <c r="B106" s="169"/>
      <c r="C106" s="46"/>
      <c r="D106" s="46"/>
      <c r="E106" s="46"/>
      <c r="F106" s="46"/>
      <c r="G106" s="37"/>
      <c r="H106" s="32"/>
      <c r="I106" s="32"/>
      <c r="J106" s="5"/>
      <c r="K106" s="25"/>
      <c r="L106" s="25"/>
    </row>
    <row r="107" spans="1:12" s="3" customFormat="1" ht="10.5" customHeight="1">
      <c r="A107" s="261" t="s">
        <v>10</v>
      </c>
      <c r="B107" s="262"/>
      <c r="C107" s="160">
        <v>20827</v>
      </c>
      <c r="D107" s="160">
        <v>36957</v>
      </c>
      <c r="E107" s="160">
        <v>15752</v>
      </c>
      <c r="F107" s="160">
        <v>21205</v>
      </c>
      <c r="G107" s="162">
        <v>1.7744754405339223</v>
      </c>
      <c r="H107" s="161">
        <v>2.5204874429161461</v>
      </c>
      <c r="I107" s="160">
        <v>20862</v>
      </c>
      <c r="J107" s="160">
        <v>37400</v>
      </c>
      <c r="K107" s="160">
        <v>-35</v>
      </c>
      <c r="L107" s="160">
        <v>-443</v>
      </c>
    </row>
    <row r="108" spans="1:12" ht="10.5" customHeight="1">
      <c r="A108" s="30"/>
      <c r="B108" s="169" t="s">
        <v>53</v>
      </c>
      <c r="C108" s="36">
        <v>2363</v>
      </c>
      <c r="D108" s="36">
        <v>4233</v>
      </c>
      <c r="E108" s="36">
        <v>1356</v>
      </c>
      <c r="F108" s="36">
        <v>2877</v>
      </c>
      <c r="G108" s="37">
        <v>1.7913669064748201</v>
      </c>
      <c r="H108" s="37">
        <v>0.2886928956859065</v>
      </c>
      <c r="I108" s="36">
        <v>2349</v>
      </c>
      <c r="J108" s="36">
        <v>4280</v>
      </c>
      <c r="K108" s="73">
        <v>14</v>
      </c>
      <c r="L108" s="73">
        <v>-47</v>
      </c>
    </row>
    <row r="109" spans="1:12" ht="10.5" customHeight="1">
      <c r="A109" s="30"/>
      <c r="B109" s="169" t="s">
        <v>54</v>
      </c>
      <c r="C109" s="36">
        <v>1794</v>
      </c>
      <c r="D109" s="36">
        <v>3110</v>
      </c>
      <c r="E109" s="36">
        <v>1326</v>
      </c>
      <c r="F109" s="36">
        <v>1784</v>
      </c>
      <c r="G109" s="37">
        <v>1.7335562987736901</v>
      </c>
      <c r="H109" s="37">
        <v>0.21210368664851625</v>
      </c>
      <c r="I109" s="36">
        <v>1808</v>
      </c>
      <c r="J109" s="36">
        <v>3179</v>
      </c>
      <c r="K109" s="73">
        <v>-14</v>
      </c>
      <c r="L109" s="73">
        <v>-69</v>
      </c>
    </row>
    <row r="110" spans="1:12" s="3" customFormat="1" ht="10.5" customHeight="1">
      <c r="A110" s="21"/>
      <c r="B110" s="169" t="s">
        <v>55</v>
      </c>
      <c r="C110" s="36">
        <v>1617</v>
      </c>
      <c r="D110" s="36">
        <v>2799</v>
      </c>
      <c r="E110" s="36">
        <v>1264</v>
      </c>
      <c r="F110" s="36">
        <v>1535</v>
      </c>
      <c r="G110" s="37">
        <v>1.7309833024118739</v>
      </c>
      <c r="H110" s="37">
        <v>0.1908933179836646</v>
      </c>
      <c r="I110" s="36">
        <v>1619</v>
      </c>
      <c r="J110" s="36">
        <v>2818</v>
      </c>
      <c r="K110" s="73">
        <v>-2</v>
      </c>
      <c r="L110" s="73">
        <v>-19</v>
      </c>
    </row>
    <row r="111" spans="1:12" ht="10.5" customHeight="1">
      <c r="A111" s="30"/>
      <c r="B111" s="169" t="s">
        <v>56</v>
      </c>
      <c r="C111" s="36">
        <v>2259</v>
      </c>
      <c r="D111" s="36">
        <v>4680</v>
      </c>
      <c r="E111" s="36">
        <v>2108</v>
      </c>
      <c r="F111" s="36">
        <v>2572</v>
      </c>
      <c r="G111" s="37">
        <v>2.0717131474103585</v>
      </c>
      <c r="H111" s="37">
        <v>0.319178538107735</v>
      </c>
      <c r="I111" s="36">
        <v>2267</v>
      </c>
      <c r="J111" s="36">
        <v>4734</v>
      </c>
      <c r="K111" s="73">
        <v>-8</v>
      </c>
      <c r="L111" s="73">
        <v>-54</v>
      </c>
    </row>
    <row r="112" spans="1:12" ht="10.5" customHeight="1">
      <c r="A112" s="30"/>
      <c r="B112" s="169" t="s">
        <v>57</v>
      </c>
      <c r="C112" s="36">
        <v>2524</v>
      </c>
      <c r="D112" s="36">
        <v>5187</v>
      </c>
      <c r="E112" s="36">
        <v>2379</v>
      </c>
      <c r="F112" s="36">
        <v>2808</v>
      </c>
      <c r="G112" s="37">
        <v>2.0550713153724249</v>
      </c>
      <c r="H112" s="37">
        <v>0.35375621306940636</v>
      </c>
      <c r="I112" s="36">
        <v>2504</v>
      </c>
      <c r="J112" s="36">
        <v>5210</v>
      </c>
      <c r="K112" s="73">
        <v>20</v>
      </c>
      <c r="L112" s="73">
        <v>-23</v>
      </c>
    </row>
    <row r="113" spans="1:12" ht="10.5" customHeight="1">
      <c r="A113" s="30"/>
      <c r="B113" s="169" t="s">
        <v>58</v>
      </c>
      <c r="C113" s="36">
        <v>2763</v>
      </c>
      <c r="D113" s="36">
        <v>4930</v>
      </c>
      <c r="E113" s="36">
        <v>2199</v>
      </c>
      <c r="F113" s="36">
        <v>2731</v>
      </c>
      <c r="G113" s="37">
        <v>1.7842924357582337</v>
      </c>
      <c r="H113" s="37">
        <v>0.3362286736904132</v>
      </c>
      <c r="I113" s="36">
        <v>2784</v>
      </c>
      <c r="J113" s="36">
        <v>5001</v>
      </c>
      <c r="K113" s="73">
        <v>-21</v>
      </c>
      <c r="L113" s="73">
        <v>-71</v>
      </c>
    </row>
    <row r="114" spans="1:12" ht="10.5" customHeight="1">
      <c r="A114" s="30"/>
      <c r="B114" s="169" t="s">
        <v>59</v>
      </c>
      <c r="C114" s="36">
        <v>1571</v>
      </c>
      <c r="D114" s="36">
        <v>2489</v>
      </c>
      <c r="E114" s="36">
        <v>924</v>
      </c>
      <c r="F114" s="36">
        <v>1565</v>
      </c>
      <c r="G114" s="37">
        <v>1.5843411839592616</v>
      </c>
      <c r="H114" s="37">
        <v>0.1697511498611437</v>
      </c>
      <c r="I114" s="36">
        <v>1574</v>
      </c>
      <c r="J114" s="36">
        <v>2521</v>
      </c>
      <c r="K114" s="73">
        <v>-3</v>
      </c>
      <c r="L114" s="73">
        <v>-32</v>
      </c>
    </row>
    <row r="115" spans="1:12" ht="10.5" customHeight="1">
      <c r="A115" s="30"/>
      <c r="B115" s="169" t="s">
        <v>60</v>
      </c>
      <c r="C115" s="36">
        <v>1753</v>
      </c>
      <c r="D115" s="36">
        <v>2895</v>
      </c>
      <c r="E115" s="36">
        <v>1240</v>
      </c>
      <c r="F115" s="36">
        <v>1655</v>
      </c>
      <c r="G115" s="37">
        <v>1.6514546491728466</v>
      </c>
      <c r="H115" s="37">
        <v>0.19744057004741303</v>
      </c>
      <c r="I115" s="36">
        <v>1774</v>
      </c>
      <c r="J115" s="36">
        <v>2943</v>
      </c>
      <c r="K115" s="73">
        <v>-21</v>
      </c>
      <c r="L115" s="73">
        <v>-48</v>
      </c>
    </row>
    <row r="116" spans="1:12" ht="10.5" customHeight="1">
      <c r="A116" s="30"/>
      <c r="B116" s="169" t="s">
        <v>61</v>
      </c>
      <c r="C116" s="36">
        <v>593</v>
      </c>
      <c r="D116" s="36">
        <v>1060</v>
      </c>
      <c r="E116" s="36">
        <v>444</v>
      </c>
      <c r="F116" s="36">
        <v>616</v>
      </c>
      <c r="G116" s="37">
        <v>1.7875210792580101</v>
      </c>
      <c r="H116" s="37">
        <v>7.2292574870555376E-2</v>
      </c>
      <c r="I116" s="36">
        <v>609</v>
      </c>
      <c r="J116" s="36">
        <v>1116</v>
      </c>
      <c r="K116" s="73">
        <v>-16</v>
      </c>
      <c r="L116" s="73">
        <v>-56</v>
      </c>
    </row>
    <row r="117" spans="1:12" ht="10.5" customHeight="1">
      <c r="A117" s="30"/>
      <c r="B117" s="169" t="s">
        <v>162</v>
      </c>
      <c r="C117" s="36">
        <v>1207</v>
      </c>
      <c r="D117" s="36">
        <v>1844</v>
      </c>
      <c r="E117" s="36">
        <v>810</v>
      </c>
      <c r="F117" s="36">
        <v>1034</v>
      </c>
      <c r="G117" s="37">
        <v>1.5277547638773818</v>
      </c>
      <c r="H117" s="37">
        <v>0.12576180005783405</v>
      </c>
      <c r="I117" s="36">
        <v>1207</v>
      </c>
      <c r="J117" s="36">
        <v>1876</v>
      </c>
      <c r="K117" s="73">
        <v>0</v>
      </c>
      <c r="L117" s="73">
        <v>-32</v>
      </c>
    </row>
    <row r="118" spans="1:12" ht="10.5" customHeight="1">
      <c r="A118" s="30"/>
      <c r="B118" s="169" t="s">
        <v>163</v>
      </c>
      <c r="C118" s="36">
        <v>2383</v>
      </c>
      <c r="D118" s="36">
        <v>3730</v>
      </c>
      <c r="E118" s="36">
        <v>1702</v>
      </c>
      <c r="F118" s="36">
        <v>2028</v>
      </c>
      <c r="G118" s="37">
        <v>1.5652538816617709</v>
      </c>
      <c r="H118" s="37">
        <v>0.25438802289355805</v>
      </c>
      <c r="I118" s="36">
        <v>2367</v>
      </c>
      <c r="J118" s="36">
        <v>3722</v>
      </c>
      <c r="K118" s="73">
        <v>16</v>
      </c>
      <c r="L118" s="73">
        <v>8</v>
      </c>
    </row>
    <row r="119" spans="1:12" ht="6" customHeight="1">
      <c r="A119" s="30"/>
      <c r="B119" s="169"/>
      <c r="C119" s="5"/>
      <c r="D119" s="5"/>
      <c r="E119" s="5"/>
      <c r="F119" s="5"/>
      <c r="G119" s="37"/>
      <c r="H119" s="32"/>
      <c r="I119" s="32"/>
      <c r="J119" s="5"/>
      <c r="K119" s="25"/>
      <c r="L119" s="25"/>
    </row>
    <row r="120" spans="1:12" s="3" customFormat="1" ht="10.5" customHeight="1">
      <c r="A120" s="261" t="s">
        <v>11</v>
      </c>
      <c r="B120" s="262"/>
      <c r="C120" s="163">
        <v>62263</v>
      </c>
      <c r="D120" s="163">
        <v>134259</v>
      </c>
      <c r="E120" s="163">
        <v>63557</v>
      </c>
      <c r="F120" s="163">
        <v>70702</v>
      </c>
      <c r="G120" s="162">
        <v>2.1563207683535968</v>
      </c>
      <c r="H120" s="164">
        <v>9.1565366127791457</v>
      </c>
      <c r="I120" s="163">
        <v>61600</v>
      </c>
      <c r="J120" s="163">
        <v>134366</v>
      </c>
      <c r="K120" s="163">
        <v>663</v>
      </c>
      <c r="L120" s="163">
        <v>-107</v>
      </c>
    </row>
    <row r="121" spans="1:12" ht="10.5" customHeight="1">
      <c r="A121" s="30"/>
      <c r="B121" s="169" t="s">
        <v>62</v>
      </c>
      <c r="C121" s="25">
        <v>6068</v>
      </c>
      <c r="D121" s="25">
        <v>12086</v>
      </c>
      <c r="E121" s="25">
        <v>5575</v>
      </c>
      <c r="F121" s="25">
        <v>6511</v>
      </c>
      <c r="G121" s="37">
        <v>1.9917600527356625</v>
      </c>
      <c r="H121" s="26">
        <v>0.82427175460899271</v>
      </c>
      <c r="I121" s="25">
        <v>5962</v>
      </c>
      <c r="J121" s="25">
        <v>12067</v>
      </c>
      <c r="K121" s="73">
        <v>106</v>
      </c>
      <c r="L121" s="73">
        <v>19</v>
      </c>
    </row>
    <row r="122" spans="1:12" ht="10.5" customHeight="1">
      <c r="A122" s="30"/>
      <c r="B122" s="169" t="s">
        <v>63</v>
      </c>
      <c r="C122" s="25">
        <v>4751</v>
      </c>
      <c r="D122" s="25">
        <v>10795</v>
      </c>
      <c r="E122" s="25">
        <v>5165</v>
      </c>
      <c r="F122" s="25">
        <v>5630</v>
      </c>
      <c r="G122" s="37">
        <v>2.2721532308987582</v>
      </c>
      <c r="H122" s="26">
        <v>0.7362248544600426</v>
      </c>
      <c r="I122" s="25">
        <v>4691</v>
      </c>
      <c r="J122" s="25">
        <v>10797</v>
      </c>
      <c r="K122" s="73">
        <v>60</v>
      </c>
      <c r="L122" s="73">
        <v>-2</v>
      </c>
    </row>
    <row r="123" spans="1:12" ht="10.5" customHeight="1">
      <c r="A123" s="30"/>
      <c r="B123" s="169" t="s">
        <v>64</v>
      </c>
      <c r="C123" s="25">
        <v>5743</v>
      </c>
      <c r="D123" s="25">
        <v>12216</v>
      </c>
      <c r="E123" s="25">
        <v>5889</v>
      </c>
      <c r="F123" s="25">
        <v>6327</v>
      </c>
      <c r="G123" s="37">
        <v>2.1271112658889084</v>
      </c>
      <c r="H123" s="26">
        <v>0.83313782511198531</v>
      </c>
      <c r="I123" s="25">
        <v>5745</v>
      </c>
      <c r="J123" s="25">
        <v>12328</v>
      </c>
      <c r="K123" s="73">
        <v>-2</v>
      </c>
      <c r="L123" s="73">
        <v>-112</v>
      </c>
    </row>
    <row r="124" spans="1:12" ht="10.5" customHeight="1">
      <c r="A124" s="30"/>
      <c r="B124" s="169" t="s">
        <v>65</v>
      </c>
      <c r="C124" s="25">
        <v>2871</v>
      </c>
      <c r="D124" s="25">
        <v>5807</v>
      </c>
      <c r="E124" s="25">
        <v>2615</v>
      </c>
      <c r="F124" s="25">
        <v>3192</v>
      </c>
      <c r="G124" s="37">
        <v>2.0226401950539881</v>
      </c>
      <c r="H124" s="26">
        <v>0.3960405493144481</v>
      </c>
      <c r="I124" s="25">
        <v>2861</v>
      </c>
      <c r="J124" s="25">
        <v>5837</v>
      </c>
      <c r="K124" s="73">
        <v>10</v>
      </c>
      <c r="L124" s="73">
        <v>-30</v>
      </c>
    </row>
    <row r="125" spans="1:12" ht="10.5" customHeight="1">
      <c r="A125" s="30"/>
      <c r="B125" s="169" t="s">
        <v>66</v>
      </c>
      <c r="C125" s="25">
        <v>4060</v>
      </c>
      <c r="D125" s="25">
        <v>7732</v>
      </c>
      <c r="E125" s="25">
        <v>3468</v>
      </c>
      <c r="F125" s="25">
        <v>4264</v>
      </c>
      <c r="G125" s="37">
        <v>1.9044334975369459</v>
      </c>
      <c r="H125" s="26">
        <v>0.5273265933010699</v>
      </c>
      <c r="I125" s="25">
        <v>4063</v>
      </c>
      <c r="J125" s="25">
        <v>7777</v>
      </c>
      <c r="K125" s="73">
        <v>-3</v>
      </c>
      <c r="L125" s="73">
        <v>-45</v>
      </c>
    </row>
    <row r="126" spans="1:12" ht="10.5" customHeight="1">
      <c r="A126" s="30"/>
      <c r="B126" s="169" t="s">
        <v>67</v>
      </c>
      <c r="C126" s="25">
        <v>4091</v>
      </c>
      <c r="D126" s="25">
        <v>8925</v>
      </c>
      <c r="E126" s="25">
        <v>4164</v>
      </c>
      <c r="F126" s="25">
        <v>4761</v>
      </c>
      <c r="G126" s="37">
        <v>2.1816181862625275</v>
      </c>
      <c r="H126" s="26">
        <v>0.60868984030161011</v>
      </c>
      <c r="I126" s="25">
        <v>4002</v>
      </c>
      <c r="J126" s="25">
        <v>8828</v>
      </c>
      <c r="K126" s="73">
        <v>89</v>
      </c>
      <c r="L126" s="73">
        <v>97</v>
      </c>
    </row>
    <row r="127" spans="1:12" ht="10.5" customHeight="1">
      <c r="A127" s="30"/>
      <c r="B127" s="169" t="s">
        <v>68</v>
      </c>
      <c r="C127" s="25">
        <v>4196</v>
      </c>
      <c r="D127" s="25">
        <v>8494</v>
      </c>
      <c r="E127" s="25">
        <v>4064</v>
      </c>
      <c r="F127" s="25">
        <v>4430</v>
      </c>
      <c r="G127" s="37">
        <v>2.0243088655862724</v>
      </c>
      <c r="H127" s="26">
        <v>0.57929540655707301</v>
      </c>
      <c r="I127" s="25">
        <v>4138</v>
      </c>
      <c r="J127" s="25">
        <v>8513</v>
      </c>
      <c r="K127" s="73">
        <v>58</v>
      </c>
      <c r="L127" s="73">
        <v>-19</v>
      </c>
    </row>
    <row r="128" spans="1:12" ht="10.5" customHeight="1">
      <c r="A128" s="30"/>
      <c r="B128" s="169" t="s">
        <v>69</v>
      </c>
      <c r="C128" s="25">
        <v>5161</v>
      </c>
      <c r="D128" s="25">
        <v>12017</v>
      </c>
      <c r="E128" s="25">
        <v>5850</v>
      </c>
      <c r="F128" s="25">
        <v>6167</v>
      </c>
      <c r="G128" s="37">
        <v>2.328424723890719</v>
      </c>
      <c r="H128" s="26">
        <v>0.81956591718817351</v>
      </c>
      <c r="I128" s="25">
        <v>5140</v>
      </c>
      <c r="J128" s="25">
        <v>12063</v>
      </c>
      <c r="K128" s="73">
        <v>21</v>
      </c>
      <c r="L128" s="73">
        <v>-46</v>
      </c>
    </row>
    <row r="129" spans="1:12" ht="10.5" customHeight="1">
      <c r="A129" s="30"/>
      <c r="B129" s="169" t="s">
        <v>70</v>
      </c>
      <c r="C129" s="25">
        <v>7871</v>
      </c>
      <c r="D129" s="25">
        <v>17543</v>
      </c>
      <c r="E129" s="25">
        <v>8804</v>
      </c>
      <c r="F129" s="25">
        <v>8739</v>
      </c>
      <c r="G129" s="37">
        <v>2.2288146360055903</v>
      </c>
      <c r="H129" s="26">
        <v>1.1964421141076913</v>
      </c>
      <c r="I129" s="25">
        <v>7778</v>
      </c>
      <c r="J129" s="25">
        <v>17538</v>
      </c>
      <c r="K129" s="73">
        <v>93</v>
      </c>
      <c r="L129" s="73">
        <v>5</v>
      </c>
    </row>
    <row r="130" spans="1:12" ht="10.5" customHeight="1">
      <c r="A130" s="30"/>
      <c r="B130" s="169" t="s">
        <v>164</v>
      </c>
      <c r="C130" s="25">
        <v>4864</v>
      </c>
      <c r="D130" s="25">
        <v>10834</v>
      </c>
      <c r="E130" s="25">
        <v>5167</v>
      </c>
      <c r="F130" s="25">
        <v>5667</v>
      </c>
      <c r="G130" s="37">
        <v>2.2273848684210527</v>
      </c>
      <c r="H130" s="26">
        <v>0.7388846756109404</v>
      </c>
      <c r="I130" s="25">
        <v>4744</v>
      </c>
      <c r="J130" s="25">
        <v>10743</v>
      </c>
      <c r="K130" s="73">
        <v>120</v>
      </c>
      <c r="L130" s="73">
        <v>91</v>
      </c>
    </row>
    <row r="131" spans="1:12" ht="10.5" customHeight="1">
      <c r="A131" s="30"/>
      <c r="B131" s="169" t="s">
        <v>165</v>
      </c>
      <c r="C131" s="25">
        <v>4757</v>
      </c>
      <c r="D131" s="25">
        <v>11083</v>
      </c>
      <c r="E131" s="25">
        <v>5320</v>
      </c>
      <c r="F131" s="25">
        <v>5763</v>
      </c>
      <c r="G131" s="37">
        <v>2.3298297246163546</v>
      </c>
      <c r="H131" s="26">
        <v>0.75586661065128791</v>
      </c>
      <c r="I131" s="25">
        <v>4701</v>
      </c>
      <c r="J131" s="25">
        <v>11115</v>
      </c>
      <c r="K131" s="73">
        <v>56</v>
      </c>
      <c r="L131" s="73">
        <v>-32</v>
      </c>
    </row>
    <row r="132" spans="1:12" ht="10.5" customHeight="1">
      <c r="A132" s="30"/>
      <c r="B132" s="169" t="s">
        <v>166</v>
      </c>
      <c r="C132" s="25">
        <v>4468</v>
      </c>
      <c r="D132" s="25">
        <v>10329</v>
      </c>
      <c r="E132" s="25">
        <v>4584</v>
      </c>
      <c r="F132" s="25">
        <v>5745</v>
      </c>
      <c r="G132" s="37">
        <v>2.3117726051924801</v>
      </c>
      <c r="H132" s="26">
        <v>0.70444340173393061</v>
      </c>
      <c r="I132" s="25">
        <v>4448</v>
      </c>
      <c r="J132" s="25">
        <v>10368</v>
      </c>
      <c r="K132" s="73">
        <v>20</v>
      </c>
      <c r="L132" s="73">
        <v>-39</v>
      </c>
    </row>
    <row r="133" spans="1:12" ht="10.5" customHeight="1">
      <c r="A133" s="30"/>
      <c r="B133" s="169" t="s">
        <v>167</v>
      </c>
      <c r="C133" s="25">
        <v>3362</v>
      </c>
      <c r="D133" s="25">
        <v>6398</v>
      </c>
      <c r="E133" s="25">
        <v>2892</v>
      </c>
      <c r="F133" s="25">
        <v>3506</v>
      </c>
      <c r="G133" s="37">
        <v>1.9030339083878645</v>
      </c>
      <c r="H133" s="26">
        <v>0.4363470698318993</v>
      </c>
      <c r="I133" s="25">
        <v>3327</v>
      </c>
      <c r="J133" s="25">
        <v>6392</v>
      </c>
      <c r="K133" s="73">
        <v>35</v>
      </c>
      <c r="L133" s="73">
        <v>6</v>
      </c>
    </row>
    <row r="134" spans="1:12" ht="6" customHeight="1">
      <c r="A134" s="30"/>
      <c r="B134" s="169"/>
      <c r="C134" s="25"/>
      <c r="D134" s="25"/>
      <c r="E134" s="25"/>
      <c r="F134" s="25"/>
      <c r="G134" s="37"/>
      <c r="H134" s="27"/>
      <c r="I134" s="25"/>
      <c r="J134" s="25"/>
      <c r="K134" s="25"/>
      <c r="L134" s="25"/>
    </row>
    <row r="135" spans="1:12" ht="10.5" customHeight="1">
      <c r="A135" s="261" t="s">
        <v>12</v>
      </c>
      <c r="B135" s="262"/>
      <c r="C135" s="163">
        <v>48044</v>
      </c>
      <c r="D135" s="163">
        <v>82680</v>
      </c>
      <c r="E135" s="163">
        <v>38148</v>
      </c>
      <c r="F135" s="163">
        <v>44532</v>
      </c>
      <c r="G135" s="162">
        <v>1.7209224877195903</v>
      </c>
      <c r="H135" s="164">
        <v>5.6388208399033193</v>
      </c>
      <c r="I135" s="163">
        <v>47731</v>
      </c>
      <c r="J135" s="163">
        <v>82717</v>
      </c>
      <c r="K135" s="163">
        <v>313</v>
      </c>
      <c r="L135" s="163">
        <v>-37</v>
      </c>
    </row>
    <row r="136" spans="1:12" ht="10.5" customHeight="1">
      <c r="A136" s="30"/>
      <c r="B136" s="169" t="s">
        <v>71</v>
      </c>
      <c r="C136" s="25">
        <v>2174</v>
      </c>
      <c r="D136" s="25">
        <v>3503</v>
      </c>
      <c r="E136" s="25">
        <v>1525</v>
      </c>
      <c r="F136" s="25">
        <v>1978</v>
      </c>
      <c r="G136" s="37">
        <v>1.6113155473781049</v>
      </c>
      <c r="H136" s="26">
        <v>0.2389064997844863</v>
      </c>
      <c r="I136" s="25">
        <v>2214</v>
      </c>
      <c r="J136" s="25">
        <v>3556</v>
      </c>
      <c r="K136" s="73">
        <v>-40</v>
      </c>
      <c r="L136" s="73">
        <v>-53</v>
      </c>
    </row>
    <row r="137" spans="1:12" s="3" customFormat="1" ht="10.5" customHeight="1">
      <c r="A137" s="30"/>
      <c r="B137" s="169" t="s">
        <v>72</v>
      </c>
      <c r="C137" s="25">
        <v>1489</v>
      </c>
      <c r="D137" s="25">
        <v>2427</v>
      </c>
      <c r="E137" s="25">
        <v>1055</v>
      </c>
      <c r="F137" s="25">
        <v>1372</v>
      </c>
      <c r="G137" s="37">
        <v>1.6299529885829416</v>
      </c>
      <c r="H137" s="26">
        <v>0.1655227162366395</v>
      </c>
      <c r="I137" s="25">
        <v>1501</v>
      </c>
      <c r="J137" s="25">
        <v>2472</v>
      </c>
      <c r="K137" s="73">
        <v>-12</v>
      </c>
      <c r="L137" s="73">
        <v>-45</v>
      </c>
    </row>
    <row r="138" spans="1:12" ht="10.5" customHeight="1">
      <c r="A138" s="30"/>
      <c r="B138" s="169" t="s">
        <v>73</v>
      </c>
      <c r="C138" s="25">
        <v>1701</v>
      </c>
      <c r="D138" s="25">
        <v>2777</v>
      </c>
      <c r="E138" s="25">
        <v>1284</v>
      </c>
      <c r="F138" s="25">
        <v>1493</v>
      </c>
      <c r="G138" s="26">
        <v>1.6325690770135215</v>
      </c>
      <c r="H138" s="26">
        <v>0.18939290605238893</v>
      </c>
      <c r="I138" s="25">
        <v>1706</v>
      </c>
      <c r="J138" s="25">
        <v>2832</v>
      </c>
      <c r="K138" s="73">
        <v>-5</v>
      </c>
      <c r="L138" s="73">
        <v>-55</v>
      </c>
    </row>
    <row r="139" spans="1:12" ht="10.5" customHeight="1">
      <c r="A139" s="30"/>
      <c r="B139" s="169" t="s">
        <v>74</v>
      </c>
      <c r="C139" s="25">
        <v>2377</v>
      </c>
      <c r="D139" s="25">
        <v>3343</v>
      </c>
      <c r="E139" s="25">
        <v>1533</v>
      </c>
      <c r="F139" s="25">
        <v>1810</v>
      </c>
      <c r="G139" s="26">
        <v>1.4063946150610012</v>
      </c>
      <c r="H139" s="26">
        <v>0.22799441301157228</v>
      </c>
      <c r="I139" s="25">
        <v>2365</v>
      </c>
      <c r="J139" s="25">
        <v>3319</v>
      </c>
      <c r="K139" s="73">
        <v>12</v>
      </c>
      <c r="L139" s="73">
        <v>24</v>
      </c>
    </row>
    <row r="140" spans="1:12" ht="10.5" customHeight="1">
      <c r="A140" s="30"/>
      <c r="B140" s="169" t="s">
        <v>75</v>
      </c>
      <c r="C140" s="25">
        <v>1214</v>
      </c>
      <c r="D140" s="25">
        <v>1828</v>
      </c>
      <c r="E140" s="25">
        <v>857</v>
      </c>
      <c r="F140" s="25">
        <v>971</v>
      </c>
      <c r="G140" s="26">
        <v>1.5057660626029654</v>
      </c>
      <c r="H140" s="26">
        <v>0.12467059138054266</v>
      </c>
      <c r="I140" s="25">
        <v>1209</v>
      </c>
      <c r="J140" s="25">
        <v>1851</v>
      </c>
      <c r="K140" s="73">
        <v>5</v>
      </c>
      <c r="L140" s="73">
        <v>-23</v>
      </c>
    </row>
    <row r="141" spans="1:12" ht="10.5" customHeight="1">
      <c r="A141" s="30"/>
      <c r="B141" s="169" t="s">
        <v>76</v>
      </c>
      <c r="C141" s="25">
        <v>388</v>
      </c>
      <c r="D141" s="25">
        <v>639</v>
      </c>
      <c r="E141" s="25">
        <v>313</v>
      </c>
      <c r="F141" s="25">
        <v>326</v>
      </c>
      <c r="G141" s="26">
        <v>1.6469072164948453</v>
      </c>
      <c r="H141" s="26">
        <v>4.3580146549325363E-2</v>
      </c>
      <c r="I141" s="25">
        <v>395</v>
      </c>
      <c r="J141" s="25">
        <v>649</v>
      </c>
      <c r="K141" s="73">
        <v>-7</v>
      </c>
      <c r="L141" s="73">
        <v>-10</v>
      </c>
    </row>
    <row r="142" spans="1:12" ht="10.5" customHeight="1">
      <c r="A142" s="30"/>
      <c r="B142" s="169" t="s">
        <v>77</v>
      </c>
      <c r="C142" s="25">
        <v>2414</v>
      </c>
      <c r="D142" s="25">
        <v>4768</v>
      </c>
      <c r="E142" s="25">
        <v>2299</v>
      </c>
      <c r="F142" s="25">
        <v>2469</v>
      </c>
      <c r="G142" s="26">
        <v>1.9751449875724938</v>
      </c>
      <c r="H142" s="26">
        <v>0.32518018583283775</v>
      </c>
      <c r="I142" s="25">
        <v>2396</v>
      </c>
      <c r="J142" s="25">
        <v>4841</v>
      </c>
      <c r="K142" s="73">
        <v>18</v>
      </c>
      <c r="L142" s="73">
        <v>-73</v>
      </c>
    </row>
    <row r="143" spans="1:12" ht="10.5" customHeight="1">
      <c r="A143" s="30"/>
      <c r="B143" s="169" t="s">
        <v>78</v>
      </c>
      <c r="C143" s="25">
        <v>3632</v>
      </c>
      <c r="D143" s="25">
        <v>7889</v>
      </c>
      <c r="E143" s="25">
        <v>3785</v>
      </c>
      <c r="F143" s="25">
        <v>4104</v>
      </c>
      <c r="G143" s="26">
        <v>2.172081497797357</v>
      </c>
      <c r="H143" s="26">
        <v>0.5380340784469918</v>
      </c>
      <c r="I143" s="25">
        <v>3623</v>
      </c>
      <c r="J143" s="25">
        <v>7930</v>
      </c>
      <c r="K143" s="73">
        <v>9</v>
      </c>
      <c r="L143" s="73">
        <v>-41</v>
      </c>
    </row>
    <row r="144" spans="1:12" ht="10.5" customHeight="1">
      <c r="A144" s="30"/>
      <c r="B144" s="169" t="s">
        <v>79</v>
      </c>
      <c r="C144" s="25">
        <v>2242</v>
      </c>
      <c r="D144" s="25">
        <v>4269</v>
      </c>
      <c r="E144" s="25">
        <v>2037</v>
      </c>
      <c r="F144" s="25">
        <v>2232</v>
      </c>
      <c r="G144" s="26">
        <v>1.9041034790365745</v>
      </c>
      <c r="H144" s="26">
        <v>0.29114811520981215</v>
      </c>
      <c r="I144" s="25">
        <v>2103</v>
      </c>
      <c r="J144" s="25">
        <v>4041</v>
      </c>
      <c r="K144" s="73">
        <v>139</v>
      </c>
      <c r="L144" s="73">
        <v>228</v>
      </c>
    </row>
    <row r="145" spans="1:12" ht="10.5" customHeight="1">
      <c r="A145" s="30"/>
      <c r="B145" s="169" t="s">
        <v>168</v>
      </c>
      <c r="C145" s="25">
        <v>4066</v>
      </c>
      <c r="D145" s="25">
        <v>8669</v>
      </c>
      <c r="E145" s="25">
        <v>4118</v>
      </c>
      <c r="F145" s="25">
        <v>4551</v>
      </c>
      <c r="G145" s="26">
        <v>2.132070831283817</v>
      </c>
      <c r="H145" s="26">
        <v>0.59123050146494771</v>
      </c>
      <c r="I145" s="25">
        <v>3942</v>
      </c>
      <c r="J145" s="25">
        <v>8401</v>
      </c>
      <c r="K145" s="73">
        <v>124</v>
      </c>
      <c r="L145" s="73">
        <v>268</v>
      </c>
    </row>
    <row r="146" spans="1:12" ht="10.5" customHeight="1">
      <c r="A146" s="30"/>
      <c r="B146" s="169" t="s">
        <v>169</v>
      </c>
      <c r="C146" s="25">
        <v>3110</v>
      </c>
      <c r="D146" s="25">
        <v>6583</v>
      </c>
      <c r="E146" s="25">
        <v>3035</v>
      </c>
      <c r="F146" s="25">
        <v>3548</v>
      </c>
      <c r="G146" s="26">
        <v>2.1167202572347268</v>
      </c>
      <c r="H146" s="26">
        <v>0.44896417016308116</v>
      </c>
      <c r="I146" s="25">
        <v>3073</v>
      </c>
      <c r="J146" s="25">
        <v>6598</v>
      </c>
      <c r="K146" s="73">
        <v>37</v>
      </c>
      <c r="L146" s="73">
        <v>-15</v>
      </c>
    </row>
    <row r="147" spans="1:12" ht="10.5" customHeight="1">
      <c r="A147" s="30"/>
      <c r="B147" s="169" t="s">
        <v>170</v>
      </c>
      <c r="C147" s="25">
        <v>1285</v>
      </c>
      <c r="D147" s="25">
        <v>2283</v>
      </c>
      <c r="E147" s="25">
        <v>1036</v>
      </c>
      <c r="F147" s="25">
        <v>1247</v>
      </c>
      <c r="G147" s="26">
        <v>1.7766536964980544</v>
      </c>
      <c r="H147" s="26">
        <v>0.1557018381410169</v>
      </c>
      <c r="I147" s="25">
        <v>1282</v>
      </c>
      <c r="J147" s="25">
        <v>2318</v>
      </c>
      <c r="K147" s="73">
        <v>3</v>
      </c>
      <c r="L147" s="73">
        <v>-35</v>
      </c>
    </row>
    <row r="148" spans="1:12" ht="10.5" customHeight="1">
      <c r="A148" s="30"/>
      <c r="B148" s="169" t="s">
        <v>171</v>
      </c>
      <c r="C148" s="25">
        <v>2844</v>
      </c>
      <c r="D148" s="25">
        <v>4821</v>
      </c>
      <c r="E148" s="25">
        <v>2132</v>
      </c>
      <c r="F148" s="25">
        <v>2689</v>
      </c>
      <c r="G148" s="26">
        <v>1.6951476793248945</v>
      </c>
      <c r="H148" s="26">
        <v>0.3287948145763655</v>
      </c>
      <c r="I148" s="25">
        <v>2846</v>
      </c>
      <c r="J148" s="25">
        <v>4863</v>
      </c>
      <c r="K148" s="73">
        <v>-2</v>
      </c>
      <c r="L148" s="73">
        <v>-42</v>
      </c>
    </row>
    <row r="149" spans="1:12" ht="10.5" customHeight="1">
      <c r="A149" s="30"/>
      <c r="B149" s="169" t="s">
        <v>172</v>
      </c>
      <c r="C149" s="25">
        <v>2822</v>
      </c>
      <c r="D149" s="25">
        <v>4276</v>
      </c>
      <c r="E149" s="25">
        <v>1952</v>
      </c>
      <c r="F149" s="25">
        <v>2324</v>
      </c>
      <c r="G149" s="26">
        <v>1.5152374202693126</v>
      </c>
      <c r="H149" s="26">
        <v>0.29162551900612715</v>
      </c>
      <c r="I149" s="25">
        <v>2823</v>
      </c>
      <c r="J149" s="25">
        <v>4299</v>
      </c>
      <c r="K149" s="73">
        <v>-1</v>
      </c>
      <c r="L149" s="73">
        <v>-23</v>
      </c>
    </row>
    <row r="150" spans="1:12" s="3" customFormat="1" ht="6" customHeight="1">
      <c r="A150" s="81"/>
      <c r="B150" s="171"/>
      <c r="C150" s="15"/>
      <c r="D150" s="15"/>
      <c r="E150" s="15"/>
      <c r="F150" s="15"/>
      <c r="G150" s="16"/>
      <c r="H150" s="16"/>
      <c r="I150" s="16"/>
      <c r="J150" s="15"/>
      <c r="K150" s="15"/>
      <c r="L150" s="15"/>
    </row>
    <row r="151" spans="1:12" ht="10.5" customHeight="1">
      <c r="A151" s="30"/>
      <c r="B151" s="169" t="s">
        <v>173</v>
      </c>
      <c r="C151" s="25">
        <v>3076</v>
      </c>
      <c r="D151" s="25">
        <v>4660</v>
      </c>
      <c r="E151" s="25">
        <v>2108</v>
      </c>
      <c r="F151" s="25">
        <v>2552</v>
      </c>
      <c r="G151" s="26">
        <v>1.5149544863459037</v>
      </c>
      <c r="H151" s="26">
        <v>0.31781452726112075</v>
      </c>
      <c r="I151" s="25">
        <v>3109</v>
      </c>
      <c r="J151" s="25">
        <v>4745</v>
      </c>
      <c r="K151" s="73">
        <v>-33</v>
      </c>
      <c r="L151" s="73">
        <v>-85</v>
      </c>
    </row>
    <row r="152" spans="1:12" ht="10.5" customHeight="1">
      <c r="A152" s="30"/>
      <c r="B152" s="169" t="s">
        <v>174</v>
      </c>
      <c r="C152" s="25">
        <v>2048</v>
      </c>
      <c r="D152" s="25">
        <v>3152</v>
      </c>
      <c r="E152" s="25">
        <v>1402</v>
      </c>
      <c r="F152" s="25">
        <v>1750</v>
      </c>
      <c r="G152" s="26">
        <v>1.5390625</v>
      </c>
      <c r="H152" s="26">
        <v>0.21496810942640615</v>
      </c>
      <c r="I152" s="25">
        <v>2066</v>
      </c>
      <c r="J152" s="25">
        <v>3190</v>
      </c>
      <c r="K152" s="73">
        <v>-18</v>
      </c>
      <c r="L152" s="73">
        <v>-38</v>
      </c>
    </row>
    <row r="153" spans="1:12" ht="10.5" customHeight="1">
      <c r="A153" s="30"/>
      <c r="B153" s="169" t="s">
        <v>175</v>
      </c>
      <c r="C153" s="25">
        <v>1982</v>
      </c>
      <c r="D153" s="25">
        <v>2997</v>
      </c>
      <c r="E153" s="25">
        <v>1352</v>
      </c>
      <c r="F153" s="25">
        <v>1645</v>
      </c>
      <c r="G153" s="26">
        <v>1.512108980827447</v>
      </c>
      <c r="H153" s="26">
        <v>0.2043970253651457</v>
      </c>
      <c r="I153" s="25">
        <v>1982</v>
      </c>
      <c r="J153" s="25">
        <v>3024</v>
      </c>
      <c r="K153" s="73">
        <v>0</v>
      </c>
      <c r="L153" s="73">
        <v>-27</v>
      </c>
    </row>
    <row r="154" spans="1:12" ht="10.5" customHeight="1">
      <c r="A154" s="30"/>
      <c r="B154" s="169" t="s">
        <v>176</v>
      </c>
      <c r="C154" s="25">
        <v>1402</v>
      </c>
      <c r="D154" s="25">
        <v>2092</v>
      </c>
      <c r="E154" s="25">
        <v>963</v>
      </c>
      <c r="F154" s="25">
        <v>1129</v>
      </c>
      <c r="G154" s="26">
        <v>1.4921540656205421</v>
      </c>
      <c r="H154" s="26">
        <v>0.14267553455585077</v>
      </c>
      <c r="I154" s="25">
        <v>1366</v>
      </c>
      <c r="J154" s="25">
        <v>2062</v>
      </c>
      <c r="K154" s="73">
        <v>36</v>
      </c>
      <c r="L154" s="73">
        <v>30</v>
      </c>
    </row>
    <row r="155" spans="1:12" ht="10.5" customHeight="1">
      <c r="A155" s="30"/>
      <c r="B155" s="169" t="s">
        <v>177</v>
      </c>
      <c r="C155" s="25">
        <v>1476</v>
      </c>
      <c r="D155" s="25">
        <v>2139</v>
      </c>
      <c r="E155" s="25">
        <v>964</v>
      </c>
      <c r="F155" s="25">
        <v>1175</v>
      </c>
      <c r="G155" s="26">
        <v>1.4491869918699187</v>
      </c>
      <c r="H155" s="26">
        <v>0.14588096004539428</v>
      </c>
      <c r="I155" s="25">
        <v>1468</v>
      </c>
      <c r="J155" s="25">
        <v>2133</v>
      </c>
      <c r="K155" s="73">
        <v>8</v>
      </c>
      <c r="L155" s="73">
        <v>6</v>
      </c>
    </row>
    <row r="156" spans="1:12" ht="10.5" customHeight="1">
      <c r="A156" s="30"/>
      <c r="B156" s="169" t="s">
        <v>178</v>
      </c>
      <c r="C156" s="25">
        <v>3107</v>
      </c>
      <c r="D156" s="25">
        <v>4579</v>
      </c>
      <c r="E156" s="25">
        <v>2071</v>
      </c>
      <c r="F156" s="25">
        <v>2508</v>
      </c>
      <c r="G156" s="26">
        <v>1.4737689089153525</v>
      </c>
      <c r="H156" s="26">
        <v>0.31229028333233311</v>
      </c>
      <c r="I156" s="25">
        <v>3063</v>
      </c>
      <c r="J156" s="25">
        <v>4555</v>
      </c>
      <c r="K156" s="73">
        <v>44</v>
      </c>
      <c r="L156" s="73">
        <v>24</v>
      </c>
    </row>
    <row r="157" spans="1:12" ht="10.5" customHeight="1">
      <c r="A157" s="30"/>
      <c r="B157" s="169" t="s">
        <v>179</v>
      </c>
      <c r="C157" s="25">
        <v>1189</v>
      </c>
      <c r="D157" s="25">
        <v>1978</v>
      </c>
      <c r="E157" s="25">
        <v>885</v>
      </c>
      <c r="F157" s="25">
        <v>1093</v>
      </c>
      <c r="G157" s="26">
        <v>1.663582842724979</v>
      </c>
      <c r="H157" s="26">
        <v>0.13490067273014955</v>
      </c>
      <c r="I157" s="25">
        <v>1180</v>
      </c>
      <c r="J157" s="25">
        <v>1995</v>
      </c>
      <c r="K157" s="73">
        <v>9</v>
      </c>
      <c r="L157" s="73">
        <v>-17</v>
      </c>
    </row>
    <row r="158" spans="1:12" ht="10.5" customHeight="1">
      <c r="A158" s="30"/>
      <c r="B158" s="169" t="s">
        <v>180</v>
      </c>
      <c r="C158" s="25">
        <v>1184</v>
      </c>
      <c r="D158" s="25">
        <v>1716</v>
      </c>
      <c r="E158" s="25">
        <v>851</v>
      </c>
      <c r="F158" s="25">
        <v>865</v>
      </c>
      <c r="G158" s="26">
        <v>1.4493243243243243</v>
      </c>
      <c r="H158" s="26">
        <v>0.11703213063950285</v>
      </c>
      <c r="I158" s="25">
        <v>1194</v>
      </c>
      <c r="J158" s="25">
        <v>1737</v>
      </c>
      <c r="K158" s="73">
        <v>-10</v>
      </c>
      <c r="L158" s="73">
        <v>-21</v>
      </c>
    </row>
    <row r="159" spans="1:12" ht="10.5" customHeight="1">
      <c r="A159" s="30"/>
      <c r="B159" s="169" t="s">
        <v>181</v>
      </c>
      <c r="C159" s="25">
        <v>822</v>
      </c>
      <c r="D159" s="25">
        <v>1292</v>
      </c>
      <c r="E159" s="25">
        <v>591</v>
      </c>
      <c r="F159" s="25">
        <v>701</v>
      </c>
      <c r="G159" s="26">
        <v>1.5717761557177616</v>
      </c>
      <c r="H159" s="26">
        <v>8.8115100691280701E-2</v>
      </c>
      <c r="I159" s="25">
        <v>825</v>
      </c>
      <c r="J159" s="25">
        <v>1306</v>
      </c>
      <c r="K159" s="73">
        <v>-3</v>
      </c>
      <c r="L159" s="73">
        <v>-14</v>
      </c>
    </row>
    <row r="160" spans="1:12" ht="6" customHeight="1">
      <c r="A160" s="30"/>
      <c r="B160" s="169"/>
      <c r="C160" s="5"/>
      <c r="D160" s="5"/>
      <c r="E160" s="5"/>
      <c r="F160" s="5"/>
      <c r="G160" s="26"/>
      <c r="H160" s="32"/>
      <c r="I160" s="32"/>
      <c r="J160" s="5"/>
      <c r="K160" s="25"/>
      <c r="L160" s="25"/>
    </row>
    <row r="161" spans="1:12" s="3" customFormat="1" ht="10.5" customHeight="1">
      <c r="A161" s="261" t="s">
        <v>182</v>
      </c>
      <c r="B161" s="262"/>
      <c r="C161" s="163">
        <v>49403</v>
      </c>
      <c r="D161" s="163">
        <v>101192</v>
      </c>
      <c r="E161" s="163">
        <v>50184</v>
      </c>
      <c r="F161" s="163">
        <v>51008</v>
      </c>
      <c r="G161" s="158">
        <v>2.0482966621460235</v>
      </c>
      <c r="H161" s="164">
        <v>6.9013492795294713</v>
      </c>
      <c r="I161" s="163">
        <v>49004</v>
      </c>
      <c r="J161" s="163">
        <v>101196</v>
      </c>
      <c r="K161" s="163">
        <v>399</v>
      </c>
      <c r="L161" s="163">
        <v>-4</v>
      </c>
    </row>
    <row r="162" spans="1:12" ht="10.5" customHeight="1">
      <c r="A162" s="30"/>
      <c r="B162" s="169" t="s">
        <v>80</v>
      </c>
      <c r="C162" s="25">
        <v>3590</v>
      </c>
      <c r="D162" s="25">
        <v>7152</v>
      </c>
      <c r="E162" s="25">
        <v>3525</v>
      </c>
      <c r="F162" s="25">
        <v>3627</v>
      </c>
      <c r="G162" s="26">
        <v>1.9922005571030641</v>
      </c>
      <c r="H162" s="26">
        <v>0.4877702787492566</v>
      </c>
      <c r="I162" s="25">
        <v>3583</v>
      </c>
      <c r="J162" s="25">
        <v>7217</v>
      </c>
      <c r="K162" s="73">
        <v>7</v>
      </c>
      <c r="L162" s="73">
        <v>-65</v>
      </c>
    </row>
    <row r="163" spans="1:12" ht="10.5" customHeight="1">
      <c r="A163" s="30"/>
      <c r="B163" s="169" t="s">
        <v>81</v>
      </c>
      <c r="C163" s="25">
        <v>1333</v>
      </c>
      <c r="D163" s="25">
        <v>2911</v>
      </c>
      <c r="E163" s="25">
        <v>1399</v>
      </c>
      <c r="F163" s="25">
        <v>1512</v>
      </c>
      <c r="G163" s="26">
        <v>2.1837959489872469</v>
      </c>
      <c r="H163" s="26">
        <v>0.19853177872470443</v>
      </c>
      <c r="I163" s="25">
        <v>1348</v>
      </c>
      <c r="J163" s="25">
        <v>2941</v>
      </c>
      <c r="K163" s="73">
        <v>-15</v>
      </c>
      <c r="L163" s="73">
        <v>-30</v>
      </c>
    </row>
    <row r="164" spans="1:12" ht="10.5" customHeight="1">
      <c r="A164" s="30"/>
      <c r="B164" s="169" t="s">
        <v>76</v>
      </c>
      <c r="C164" s="25">
        <v>558</v>
      </c>
      <c r="D164" s="25">
        <v>1104</v>
      </c>
      <c r="E164" s="25">
        <v>570</v>
      </c>
      <c r="F164" s="25">
        <v>534</v>
      </c>
      <c r="G164" s="26">
        <v>1.978494623655914</v>
      </c>
      <c r="H164" s="26">
        <v>7.5293398733106726E-2</v>
      </c>
      <c r="I164" s="25">
        <v>569</v>
      </c>
      <c r="J164" s="25">
        <v>1136</v>
      </c>
      <c r="K164" s="73">
        <v>-11</v>
      </c>
      <c r="L164" s="73">
        <v>-32</v>
      </c>
    </row>
    <row r="165" spans="1:12" ht="10.5" customHeight="1">
      <c r="A165" s="30"/>
      <c r="B165" s="169" t="s">
        <v>82</v>
      </c>
      <c r="C165" s="25">
        <v>176</v>
      </c>
      <c r="D165" s="25">
        <v>339</v>
      </c>
      <c r="E165" s="25">
        <v>176</v>
      </c>
      <c r="F165" s="25">
        <v>163</v>
      </c>
      <c r="G165" s="26">
        <v>1.9261363636363635</v>
      </c>
      <c r="H165" s="26">
        <v>2.3119983850111575E-2</v>
      </c>
      <c r="I165" s="25">
        <v>166</v>
      </c>
      <c r="J165" s="25">
        <v>324</v>
      </c>
      <c r="K165" s="73">
        <v>10</v>
      </c>
      <c r="L165" s="73">
        <v>15</v>
      </c>
    </row>
    <row r="166" spans="1:12" ht="10.5" customHeight="1">
      <c r="A166" s="30"/>
      <c r="B166" s="169" t="s">
        <v>83</v>
      </c>
      <c r="C166" s="25">
        <v>990</v>
      </c>
      <c r="D166" s="25">
        <v>1774</v>
      </c>
      <c r="E166" s="25">
        <v>861</v>
      </c>
      <c r="F166" s="25">
        <v>913</v>
      </c>
      <c r="G166" s="26">
        <v>1.7919191919191919</v>
      </c>
      <c r="H166" s="26">
        <v>0.12098776209468418</v>
      </c>
      <c r="I166" s="25">
        <v>990</v>
      </c>
      <c r="J166" s="25">
        <v>1812</v>
      </c>
      <c r="K166" s="73">
        <v>0</v>
      </c>
      <c r="L166" s="73">
        <v>-38</v>
      </c>
    </row>
    <row r="167" spans="1:12" ht="10.5" customHeight="1">
      <c r="A167" s="30"/>
      <c r="B167" s="169" t="s">
        <v>84</v>
      </c>
      <c r="C167" s="25">
        <v>1453</v>
      </c>
      <c r="D167" s="25">
        <v>2483</v>
      </c>
      <c r="E167" s="25">
        <v>1191</v>
      </c>
      <c r="F167" s="25">
        <v>1292</v>
      </c>
      <c r="G167" s="26">
        <v>1.7088781830695114</v>
      </c>
      <c r="H167" s="26">
        <v>0.1693419466071594</v>
      </c>
      <c r="I167" s="25">
        <v>1481</v>
      </c>
      <c r="J167" s="25">
        <v>2563</v>
      </c>
      <c r="K167" s="73">
        <v>-28</v>
      </c>
      <c r="L167" s="73">
        <v>-80</v>
      </c>
    </row>
    <row r="168" spans="1:12" ht="10.5" customHeight="1">
      <c r="A168" s="30"/>
      <c r="B168" s="169" t="s">
        <v>85</v>
      </c>
      <c r="C168" s="25">
        <v>2096</v>
      </c>
      <c r="D168" s="25">
        <v>3505</v>
      </c>
      <c r="E168" s="25">
        <v>1627</v>
      </c>
      <c r="F168" s="25">
        <v>1878</v>
      </c>
      <c r="G168" s="26">
        <v>1.6722328244274809</v>
      </c>
      <c r="H168" s="26">
        <v>0.2390429008691477</v>
      </c>
      <c r="I168" s="25">
        <v>2105</v>
      </c>
      <c r="J168" s="25">
        <v>3572</v>
      </c>
      <c r="K168" s="73">
        <v>-9</v>
      </c>
      <c r="L168" s="73">
        <v>-67</v>
      </c>
    </row>
    <row r="169" spans="1:12" ht="10.5" customHeight="1">
      <c r="A169" s="30"/>
      <c r="B169" s="169" t="s">
        <v>86</v>
      </c>
      <c r="C169" s="25">
        <v>2692</v>
      </c>
      <c r="D169" s="25">
        <v>4650</v>
      </c>
      <c r="E169" s="25">
        <v>2344</v>
      </c>
      <c r="F169" s="25">
        <v>2306</v>
      </c>
      <c r="G169" s="26">
        <v>1.7273402674591383</v>
      </c>
      <c r="H169" s="26">
        <v>0.31713252183781365</v>
      </c>
      <c r="I169" s="25">
        <v>2759</v>
      </c>
      <c r="J169" s="25">
        <v>4759</v>
      </c>
      <c r="K169" s="73">
        <v>-67</v>
      </c>
      <c r="L169" s="73">
        <v>-109</v>
      </c>
    </row>
    <row r="170" spans="1:12" ht="10.5" customHeight="1">
      <c r="A170" s="30"/>
      <c r="B170" s="169" t="s">
        <v>87</v>
      </c>
      <c r="C170" s="25">
        <v>3997</v>
      </c>
      <c r="D170" s="25">
        <v>7224</v>
      </c>
      <c r="E170" s="25">
        <v>3505</v>
      </c>
      <c r="F170" s="25">
        <v>3719</v>
      </c>
      <c r="G170" s="26">
        <v>1.8073555166374782</v>
      </c>
      <c r="H170" s="26">
        <v>0.4926807177970679</v>
      </c>
      <c r="I170" s="25">
        <v>3987</v>
      </c>
      <c r="J170" s="25">
        <v>7334</v>
      </c>
      <c r="K170" s="73">
        <v>10</v>
      </c>
      <c r="L170" s="73">
        <v>-110</v>
      </c>
    </row>
    <row r="171" spans="1:12" ht="10.5" customHeight="1">
      <c r="A171" s="30"/>
      <c r="B171" s="169" t="s">
        <v>183</v>
      </c>
      <c r="C171" s="25">
        <v>4247</v>
      </c>
      <c r="D171" s="25">
        <v>9040</v>
      </c>
      <c r="E171" s="25">
        <v>4644</v>
      </c>
      <c r="F171" s="25">
        <v>4396</v>
      </c>
      <c r="G171" s="26">
        <v>2.1285613374146455</v>
      </c>
      <c r="H171" s="26">
        <v>0.616532902669642</v>
      </c>
      <c r="I171" s="25">
        <v>4160</v>
      </c>
      <c r="J171" s="25">
        <v>8963</v>
      </c>
      <c r="K171" s="73">
        <v>87</v>
      </c>
      <c r="L171" s="73">
        <v>77</v>
      </c>
    </row>
    <row r="172" spans="1:12" ht="10.5" customHeight="1">
      <c r="A172" s="30"/>
      <c r="B172" s="169" t="s">
        <v>184</v>
      </c>
      <c r="C172" s="25">
        <v>10675</v>
      </c>
      <c r="D172" s="25">
        <v>24070</v>
      </c>
      <c r="E172" s="25">
        <v>12117</v>
      </c>
      <c r="F172" s="25">
        <v>11953</v>
      </c>
      <c r="G172" s="26">
        <v>2.2548009367681501</v>
      </c>
      <c r="H172" s="26">
        <v>1.6415870539002526</v>
      </c>
      <c r="I172" s="25">
        <v>10484</v>
      </c>
      <c r="J172" s="25">
        <v>23714</v>
      </c>
      <c r="K172" s="73">
        <v>191</v>
      </c>
      <c r="L172" s="73">
        <v>356</v>
      </c>
    </row>
    <row r="173" spans="1:12" ht="10.5" customHeight="1">
      <c r="A173" s="30"/>
      <c r="B173" s="169" t="s">
        <v>185</v>
      </c>
      <c r="C173" s="25">
        <v>3151</v>
      </c>
      <c r="D173" s="25">
        <v>7145</v>
      </c>
      <c r="E173" s="25">
        <v>3457</v>
      </c>
      <c r="F173" s="25">
        <v>3688</v>
      </c>
      <c r="G173" s="26">
        <v>2.2675341161536022</v>
      </c>
      <c r="H173" s="26">
        <v>0.4872928749529416</v>
      </c>
      <c r="I173" s="25">
        <v>3091</v>
      </c>
      <c r="J173" s="25">
        <v>7118</v>
      </c>
      <c r="K173" s="73">
        <v>60</v>
      </c>
      <c r="L173" s="73">
        <v>27</v>
      </c>
    </row>
    <row r="174" spans="1:12" ht="10.5" customHeight="1">
      <c r="A174" s="30"/>
      <c r="B174" s="169" t="s">
        <v>186</v>
      </c>
      <c r="C174" s="25">
        <v>5370</v>
      </c>
      <c r="D174" s="25">
        <v>11088</v>
      </c>
      <c r="E174" s="25">
        <v>5562</v>
      </c>
      <c r="F174" s="25">
        <v>5526</v>
      </c>
      <c r="G174" s="26">
        <v>2.0648044692737431</v>
      </c>
      <c r="H174" s="26">
        <v>0.75620761336294151</v>
      </c>
      <c r="I174" s="25">
        <v>5330</v>
      </c>
      <c r="J174" s="25">
        <v>11064</v>
      </c>
      <c r="K174" s="73">
        <v>40</v>
      </c>
      <c r="L174" s="73">
        <v>24</v>
      </c>
    </row>
    <row r="175" spans="1:12" ht="10.5" customHeight="1">
      <c r="A175" s="30"/>
      <c r="B175" s="169" t="s">
        <v>187</v>
      </c>
      <c r="C175" s="25">
        <v>4580</v>
      </c>
      <c r="D175" s="25">
        <v>9155</v>
      </c>
      <c r="E175" s="25">
        <v>4685</v>
      </c>
      <c r="F175" s="25">
        <v>4470</v>
      </c>
      <c r="G175" s="26">
        <v>1.9989082969432315</v>
      </c>
      <c r="H175" s="26">
        <v>0.62437596503767401</v>
      </c>
      <c r="I175" s="25">
        <v>4404</v>
      </c>
      <c r="J175" s="25">
        <v>8986</v>
      </c>
      <c r="K175" s="73">
        <v>176</v>
      </c>
      <c r="L175" s="73">
        <v>169</v>
      </c>
    </row>
    <row r="176" spans="1:12" ht="10.5" customHeight="1">
      <c r="A176" s="30"/>
      <c r="B176" s="169" t="s">
        <v>188</v>
      </c>
      <c r="C176" s="25">
        <v>4495</v>
      </c>
      <c r="D176" s="25">
        <v>9552</v>
      </c>
      <c r="E176" s="25">
        <v>4521</v>
      </c>
      <c r="F176" s="25">
        <v>5031</v>
      </c>
      <c r="G176" s="26">
        <v>2.125027808676307</v>
      </c>
      <c r="H176" s="26">
        <v>0.6514515803429668</v>
      </c>
      <c r="I176" s="25">
        <v>4547</v>
      </c>
      <c r="J176" s="25">
        <v>9693</v>
      </c>
      <c r="K176" s="73">
        <v>-52</v>
      </c>
      <c r="L176" s="73">
        <v>-141</v>
      </c>
    </row>
    <row r="177" spans="1:12" ht="6" customHeight="1">
      <c r="A177" s="30"/>
      <c r="B177" s="169"/>
      <c r="C177" s="5"/>
      <c r="D177" s="5"/>
      <c r="E177" s="5"/>
      <c r="F177" s="5"/>
      <c r="G177" s="26"/>
      <c r="H177" s="32"/>
      <c r="I177" s="32"/>
      <c r="J177" s="5"/>
      <c r="K177" s="25"/>
      <c r="L177" s="25"/>
    </row>
    <row r="178" spans="1:12" s="3" customFormat="1" ht="10.5" customHeight="1">
      <c r="A178" s="261" t="s">
        <v>13</v>
      </c>
      <c r="B178" s="262"/>
      <c r="C178" s="163">
        <v>97900</v>
      </c>
      <c r="D178" s="163">
        <v>203670</v>
      </c>
      <c r="E178" s="163">
        <v>95914</v>
      </c>
      <c r="F178" s="163">
        <v>107756</v>
      </c>
      <c r="G178" s="158">
        <v>2.080388151174668</v>
      </c>
      <c r="H178" s="164">
        <v>13.890404456496238</v>
      </c>
      <c r="I178" s="163">
        <v>97217</v>
      </c>
      <c r="J178" s="163">
        <v>203992</v>
      </c>
      <c r="K178" s="163">
        <v>683</v>
      </c>
      <c r="L178" s="163">
        <v>-322</v>
      </c>
    </row>
    <row r="179" spans="1:12" ht="10.5" customHeight="1">
      <c r="A179" s="30"/>
      <c r="B179" s="169" t="s">
        <v>88</v>
      </c>
      <c r="C179" s="25">
        <v>8846</v>
      </c>
      <c r="D179" s="25">
        <v>19130</v>
      </c>
      <c r="E179" s="25">
        <v>9003</v>
      </c>
      <c r="F179" s="25">
        <v>10127</v>
      </c>
      <c r="G179" s="26">
        <v>2.1625593488582409</v>
      </c>
      <c r="H179" s="26">
        <v>1.3046763747865322</v>
      </c>
      <c r="I179" s="25">
        <v>8814</v>
      </c>
      <c r="J179" s="25">
        <v>19146</v>
      </c>
      <c r="K179" s="73">
        <v>32</v>
      </c>
      <c r="L179" s="73">
        <v>-16</v>
      </c>
    </row>
    <row r="180" spans="1:12" ht="10.5" customHeight="1">
      <c r="A180" s="30"/>
      <c r="B180" s="169" t="s">
        <v>89</v>
      </c>
      <c r="C180" s="25">
        <v>2222</v>
      </c>
      <c r="D180" s="25">
        <v>5150</v>
      </c>
      <c r="E180" s="25">
        <v>2516</v>
      </c>
      <c r="F180" s="25">
        <v>2634</v>
      </c>
      <c r="G180" s="26">
        <v>2.3177317731773179</v>
      </c>
      <c r="H180" s="26">
        <v>0.35123279300316995</v>
      </c>
      <c r="I180" s="25">
        <v>2244</v>
      </c>
      <c r="J180" s="25">
        <v>5238</v>
      </c>
      <c r="K180" s="73">
        <v>-22</v>
      </c>
      <c r="L180" s="73">
        <v>-88</v>
      </c>
    </row>
    <row r="181" spans="1:12" ht="10.5" customHeight="1">
      <c r="A181" s="30"/>
      <c r="B181" s="169" t="s">
        <v>90</v>
      </c>
      <c r="C181" s="25">
        <v>6483</v>
      </c>
      <c r="D181" s="25">
        <v>14025</v>
      </c>
      <c r="E181" s="25">
        <v>6671</v>
      </c>
      <c r="F181" s="25">
        <v>7354</v>
      </c>
      <c r="G181" s="26">
        <v>2.1633503007866728</v>
      </c>
      <c r="H181" s="26">
        <v>0.95651260618824441</v>
      </c>
      <c r="I181" s="25">
        <v>6465</v>
      </c>
      <c r="J181" s="25">
        <v>14109</v>
      </c>
      <c r="K181" s="73">
        <v>18</v>
      </c>
      <c r="L181" s="73">
        <v>-84</v>
      </c>
    </row>
    <row r="182" spans="1:12" ht="10.5" customHeight="1">
      <c r="A182" s="30"/>
      <c r="B182" s="169" t="s">
        <v>91</v>
      </c>
      <c r="C182" s="25">
        <v>6440</v>
      </c>
      <c r="D182" s="25">
        <v>14368</v>
      </c>
      <c r="E182" s="25">
        <v>6608</v>
      </c>
      <c r="F182" s="25">
        <v>7760</v>
      </c>
      <c r="G182" s="26">
        <v>2.2310559006211181</v>
      </c>
      <c r="H182" s="26">
        <v>0.9799053922076788</v>
      </c>
      <c r="I182" s="25">
        <v>6426</v>
      </c>
      <c r="J182" s="25">
        <v>14466</v>
      </c>
      <c r="K182" s="73">
        <v>14</v>
      </c>
      <c r="L182" s="73">
        <v>-98</v>
      </c>
    </row>
    <row r="183" spans="1:12" ht="10.5" customHeight="1">
      <c r="A183" s="30"/>
      <c r="B183" s="169" t="s">
        <v>92</v>
      </c>
      <c r="C183" s="25">
        <v>2959</v>
      </c>
      <c r="D183" s="25">
        <v>6030</v>
      </c>
      <c r="E183" s="25">
        <v>2830</v>
      </c>
      <c r="F183" s="25">
        <v>3200</v>
      </c>
      <c r="G183" s="26">
        <v>2.0378506252112198</v>
      </c>
      <c r="H183" s="26">
        <v>0.41124927025419705</v>
      </c>
      <c r="I183" s="25">
        <v>2966</v>
      </c>
      <c r="J183" s="25">
        <v>6111</v>
      </c>
      <c r="K183" s="73">
        <v>-7</v>
      </c>
      <c r="L183" s="73">
        <v>-81</v>
      </c>
    </row>
    <row r="184" spans="1:12" ht="10.5" customHeight="1">
      <c r="A184" s="30"/>
      <c r="B184" s="169" t="s">
        <v>93</v>
      </c>
      <c r="C184" s="25">
        <v>3546</v>
      </c>
      <c r="D184" s="25">
        <v>7400</v>
      </c>
      <c r="E184" s="25">
        <v>3530</v>
      </c>
      <c r="F184" s="25">
        <v>3870</v>
      </c>
      <c r="G184" s="26">
        <v>2.086858432036097</v>
      </c>
      <c r="H184" s="26">
        <v>0.50468401324727341</v>
      </c>
      <c r="I184" s="25">
        <v>3350</v>
      </c>
      <c r="J184" s="25">
        <v>7064</v>
      </c>
      <c r="K184" s="73">
        <v>196</v>
      </c>
      <c r="L184" s="73">
        <v>336</v>
      </c>
    </row>
    <row r="185" spans="1:12" ht="10.5" customHeight="1">
      <c r="A185" s="30"/>
      <c r="B185" s="169" t="s">
        <v>94</v>
      </c>
      <c r="C185" s="25">
        <v>5623</v>
      </c>
      <c r="D185" s="25">
        <v>10351</v>
      </c>
      <c r="E185" s="25">
        <v>4867</v>
      </c>
      <c r="F185" s="25">
        <v>5484</v>
      </c>
      <c r="G185" s="26">
        <v>1.8408322959274408</v>
      </c>
      <c r="H185" s="26">
        <v>0.7059438136652062</v>
      </c>
      <c r="I185" s="25">
        <v>5476</v>
      </c>
      <c r="J185" s="25">
        <v>10125</v>
      </c>
      <c r="K185" s="73">
        <v>147</v>
      </c>
      <c r="L185" s="73">
        <v>226</v>
      </c>
    </row>
    <row r="186" spans="1:12" ht="10.5" customHeight="1">
      <c r="A186" s="30"/>
      <c r="B186" s="169" t="s">
        <v>95</v>
      </c>
      <c r="C186" s="25">
        <v>5249</v>
      </c>
      <c r="D186" s="25">
        <v>8968</v>
      </c>
      <c r="E186" s="25">
        <v>4212</v>
      </c>
      <c r="F186" s="25">
        <v>4756</v>
      </c>
      <c r="G186" s="26">
        <v>1.7085159077919603</v>
      </c>
      <c r="H186" s="26">
        <v>0.6116224636218307</v>
      </c>
      <c r="I186" s="25">
        <v>5195</v>
      </c>
      <c r="J186" s="25">
        <v>8930</v>
      </c>
      <c r="K186" s="73">
        <v>54</v>
      </c>
      <c r="L186" s="73">
        <v>38</v>
      </c>
    </row>
    <row r="187" spans="1:12" ht="10.5" customHeight="1">
      <c r="A187" s="30"/>
      <c r="B187" s="169" t="s">
        <v>96</v>
      </c>
      <c r="C187" s="25">
        <v>8724</v>
      </c>
      <c r="D187" s="25">
        <v>15655</v>
      </c>
      <c r="E187" s="25">
        <v>7292</v>
      </c>
      <c r="F187" s="25">
        <v>8363</v>
      </c>
      <c r="G187" s="26">
        <v>1.7944750114626318</v>
      </c>
      <c r="H187" s="26">
        <v>1.0676794901873061</v>
      </c>
      <c r="I187" s="25">
        <v>8670</v>
      </c>
      <c r="J187" s="25">
        <v>15597</v>
      </c>
      <c r="K187" s="73">
        <v>54</v>
      </c>
      <c r="L187" s="73">
        <v>58</v>
      </c>
    </row>
    <row r="188" spans="1:12" ht="10.5" customHeight="1">
      <c r="A188" s="30"/>
      <c r="B188" s="169" t="s">
        <v>189</v>
      </c>
      <c r="C188" s="25">
        <v>6697</v>
      </c>
      <c r="D188" s="25">
        <v>13311</v>
      </c>
      <c r="E188" s="25">
        <v>6339</v>
      </c>
      <c r="F188" s="25">
        <v>6972</v>
      </c>
      <c r="G188" s="26">
        <v>1.987606390921308</v>
      </c>
      <c r="H188" s="26">
        <v>0.90781741896411561</v>
      </c>
      <c r="I188" s="25">
        <v>6673</v>
      </c>
      <c r="J188" s="25">
        <v>13421</v>
      </c>
      <c r="K188" s="73">
        <v>24</v>
      </c>
      <c r="L188" s="73">
        <v>-110</v>
      </c>
    </row>
    <row r="189" spans="1:12" ht="10.5" customHeight="1">
      <c r="A189" s="30"/>
      <c r="B189" s="169" t="s">
        <v>190</v>
      </c>
      <c r="C189" s="25">
        <v>2273</v>
      </c>
      <c r="D189" s="25">
        <v>5208</v>
      </c>
      <c r="E189" s="25">
        <v>2541</v>
      </c>
      <c r="F189" s="25">
        <v>2667</v>
      </c>
      <c r="G189" s="26">
        <v>2.2912450505939286</v>
      </c>
      <c r="H189" s="26">
        <v>0.3551884244583513</v>
      </c>
      <c r="I189" s="25">
        <v>2224</v>
      </c>
      <c r="J189" s="25">
        <v>5126</v>
      </c>
      <c r="K189" s="73">
        <v>49</v>
      </c>
      <c r="L189" s="73">
        <v>82</v>
      </c>
    </row>
    <row r="190" spans="1:12" ht="10.5" customHeight="1">
      <c r="A190" s="30"/>
      <c r="B190" s="169" t="s">
        <v>237</v>
      </c>
      <c r="C190" s="25">
        <v>6241</v>
      </c>
      <c r="D190" s="25">
        <v>11514</v>
      </c>
      <c r="E190" s="25">
        <v>5389</v>
      </c>
      <c r="F190" s="25">
        <v>6125</v>
      </c>
      <c r="G190" s="26">
        <v>1.8448966511776959</v>
      </c>
      <c r="H190" s="26">
        <v>0.785261044395825</v>
      </c>
      <c r="I190" s="25">
        <v>6213</v>
      </c>
      <c r="J190" s="25">
        <v>11603</v>
      </c>
      <c r="K190" s="73">
        <v>28</v>
      </c>
      <c r="L190" s="73">
        <v>-89</v>
      </c>
    </row>
    <row r="191" spans="1:12" ht="10.5" customHeight="1">
      <c r="A191" s="30"/>
      <c r="B191" s="169" t="s">
        <v>191</v>
      </c>
      <c r="C191" s="25">
        <v>5137</v>
      </c>
      <c r="D191" s="25">
        <v>11033</v>
      </c>
      <c r="E191" s="25">
        <v>5236</v>
      </c>
      <c r="F191" s="25">
        <v>5797</v>
      </c>
      <c r="G191" s="26">
        <v>2.1477516059957171</v>
      </c>
      <c r="H191" s="26">
        <v>0.7524565835347522</v>
      </c>
      <c r="I191" s="25">
        <v>5151</v>
      </c>
      <c r="J191" s="25">
        <v>11158</v>
      </c>
      <c r="K191" s="73">
        <v>-14</v>
      </c>
      <c r="L191" s="73">
        <v>-125</v>
      </c>
    </row>
    <row r="192" spans="1:12" ht="10.5" customHeight="1">
      <c r="A192" s="30"/>
      <c r="B192" s="169" t="s">
        <v>192</v>
      </c>
      <c r="C192" s="25">
        <v>3943</v>
      </c>
      <c r="D192" s="25">
        <v>8519</v>
      </c>
      <c r="E192" s="25">
        <v>4053</v>
      </c>
      <c r="F192" s="25">
        <v>4466</v>
      </c>
      <c r="G192" s="26">
        <v>2.1605376616789247</v>
      </c>
      <c r="H192" s="26">
        <v>0.58100042011534081</v>
      </c>
      <c r="I192" s="25">
        <v>3935</v>
      </c>
      <c r="J192" s="25">
        <v>8564</v>
      </c>
      <c r="K192" s="73">
        <v>8</v>
      </c>
      <c r="L192" s="73">
        <v>-45</v>
      </c>
    </row>
    <row r="193" spans="1:12" ht="10.5" customHeight="1">
      <c r="A193" s="30"/>
      <c r="B193" s="169" t="s">
        <v>193</v>
      </c>
      <c r="C193" s="25">
        <v>3978</v>
      </c>
      <c r="D193" s="25">
        <v>8539</v>
      </c>
      <c r="E193" s="25">
        <v>3926</v>
      </c>
      <c r="F193" s="25">
        <v>4613</v>
      </c>
      <c r="G193" s="26">
        <v>2.1465560583207641</v>
      </c>
      <c r="H193" s="26">
        <v>0.582364430961955</v>
      </c>
      <c r="I193" s="25">
        <v>3985</v>
      </c>
      <c r="J193" s="25">
        <v>8583</v>
      </c>
      <c r="K193" s="73">
        <v>-7</v>
      </c>
      <c r="L193" s="73">
        <v>-44</v>
      </c>
    </row>
    <row r="194" spans="1:12" ht="10.5" customHeight="1">
      <c r="A194" s="30"/>
      <c r="B194" s="169" t="s">
        <v>194</v>
      </c>
      <c r="C194" s="25">
        <v>3424</v>
      </c>
      <c r="D194" s="25">
        <v>7760</v>
      </c>
      <c r="E194" s="25">
        <v>3635</v>
      </c>
      <c r="F194" s="25">
        <v>4125</v>
      </c>
      <c r="G194" s="26">
        <v>2.2663551401869158</v>
      </c>
      <c r="H194" s="26">
        <v>0.52923620848632991</v>
      </c>
      <c r="I194" s="25">
        <v>3410</v>
      </c>
      <c r="J194" s="25">
        <v>7781</v>
      </c>
      <c r="K194" s="73">
        <v>14</v>
      </c>
      <c r="L194" s="73">
        <v>-21</v>
      </c>
    </row>
    <row r="195" spans="1:12" ht="10.5" customHeight="1">
      <c r="A195" s="30"/>
      <c r="B195" s="169" t="s">
        <v>195</v>
      </c>
      <c r="C195" s="25">
        <v>5111</v>
      </c>
      <c r="D195" s="25">
        <v>11654</v>
      </c>
      <c r="E195" s="25">
        <v>5357</v>
      </c>
      <c r="F195" s="25">
        <v>6297</v>
      </c>
      <c r="G195" s="26">
        <v>2.2801800039131286</v>
      </c>
      <c r="H195" s="26">
        <v>0.79480912032212481</v>
      </c>
      <c r="I195" s="25">
        <v>5042</v>
      </c>
      <c r="J195" s="25">
        <v>11659</v>
      </c>
      <c r="K195" s="73">
        <v>69</v>
      </c>
      <c r="L195" s="73">
        <v>-5</v>
      </c>
    </row>
    <row r="196" spans="1:12" ht="10.5" customHeight="1">
      <c r="A196" s="30"/>
      <c r="B196" s="169" t="s">
        <v>196</v>
      </c>
      <c r="C196" s="25">
        <v>24</v>
      </c>
      <c r="D196" s="25">
        <v>41</v>
      </c>
      <c r="E196" s="25">
        <v>15</v>
      </c>
      <c r="F196" s="25">
        <v>26</v>
      </c>
      <c r="G196" s="26">
        <v>1.7083333333333333</v>
      </c>
      <c r="H196" s="26">
        <v>2.7962222355592172E-3</v>
      </c>
      <c r="I196" s="25">
        <v>24</v>
      </c>
      <c r="J196" s="25">
        <v>43</v>
      </c>
      <c r="K196" s="73">
        <v>0</v>
      </c>
      <c r="L196" s="73">
        <v>-2</v>
      </c>
    </row>
    <row r="197" spans="1:12" ht="10.5" customHeight="1">
      <c r="A197" s="30"/>
      <c r="B197" s="169" t="s">
        <v>197</v>
      </c>
      <c r="C197" s="25">
        <v>55</v>
      </c>
      <c r="D197" s="25">
        <v>194</v>
      </c>
      <c r="E197" s="25">
        <v>85</v>
      </c>
      <c r="F197" s="25">
        <v>109</v>
      </c>
      <c r="G197" s="26">
        <v>3.5272727272727273</v>
      </c>
      <c r="H197" s="26">
        <v>1.3230905212158247E-2</v>
      </c>
      <c r="I197" s="25">
        <v>54</v>
      </c>
      <c r="J197" s="25">
        <v>199</v>
      </c>
      <c r="K197" s="73">
        <v>1</v>
      </c>
      <c r="L197" s="73">
        <v>-5</v>
      </c>
    </row>
    <row r="198" spans="1:12" ht="10.5" customHeight="1">
      <c r="A198" s="30"/>
      <c r="B198" s="169" t="s">
        <v>198</v>
      </c>
      <c r="C198" s="25">
        <v>908</v>
      </c>
      <c r="D198" s="25">
        <v>2228</v>
      </c>
      <c r="E198" s="25">
        <v>1070</v>
      </c>
      <c r="F198" s="25">
        <v>1158</v>
      </c>
      <c r="G198" s="26">
        <v>2.4537444933920707</v>
      </c>
      <c r="H198" s="26">
        <v>0.1519508083128277</v>
      </c>
      <c r="I198" s="25">
        <v>891</v>
      </c>
      <c r="J198" s="25">
        <v>2243</v>
      </c>
      <c r="K198" s="73">
        <v>17</v>
      </c>
      <c r="L198" s="73">
        <v>-15</v>
      </c>
    </row>
    <row r="199" spans="1:12" ht="10.5" customHeight="1">
      <c r="A199" s="30"/>
      <c r="B199" s="169" t="s">
        <v>199</v>
      </c>
      <c r="C199" s="25">
        <v>4024</v>
      </c>
      <c r="D199" s="25">
        <v>9660</v>
      </c>
      <c r="E199" s="25">
        <v>4494</v>
      </c>
      <c r="F199" s="25">
        <v>5166</v>
      </c>
      <c r="G199" s="26">
        <v>2.4005964214711728</v>
      </c>
      <c r="H199" s="26">
        <v>0.65881723891468391</v>
      </c>
      <c r="I199" s="25">
        <v>4030</v>
      </c>
      <c r="J199" s="25">
        <v>9717</v>
      </c>
      <c r="K199" s="73">
        <v>-6</v>
      </c>
      <c r="L199" s="73">
        <v>-57</v>
      </c>
    </row>
    <row r="200" spans="1:12" ht="10.5" customHeight="1">
      <c r="A200" s="30"/>
      <c r="B200" s="169" t="s">
        <v>200</v>
      </c>
      <c r="C200" s="25">
        <v>4106</v>
      </c>
      <c r="D200" s="25">
        <v>8435</v>
      </c>
      <c r="E200" s="25">
        <v>4084</v>
      </c>
      <c r="F200" s="25">
        <v>4351</v>
      </c>
      <c r="G200" s="26">
        <v>2.0543107647345349</v>
      </c>
      <c r="H200" s="26">
        <v>0.57527157455956091</v>
      </c>
      <c r="I200" s="25">
        <v>4087</v>
      </c>
      <c r="J200" s="25">
        <v>8472</v>
      </c>
      <c r="K200" s="73">
        <v>19</v>
      </c>
      <c r="L200" s="73">
        <v>-37</v>
      </c>
    </row>
    <row r="201" spans="1:12" ht="10.5" customHeight="1">
      <c r="A201" s="30"/>
      <c r="B201" s="169" t="s">
        <v>238</v>
      </c>
      <c r="C201" s="25">
        <v>103</v>
      </c>
      <c r="D201" s="25">
        <v>230</v>
      </c>
      <c r="E201" s="25">
        <v>110</v>
      </c>
      <c r="F201" s="25">
        <v>120</v>
      </c>
      <c r="G201" s="26">
        <v>2.233009708737864</v>
      </c>
      <c r="H201" s="26">
        <v>1.56861247360639E-2</v>
      </c>
      <c r="I201" s="25">
        <v>102</v>
      </c>
      <c r="J201" s="67">
        <v>239</v>
      </c>
      <c r="K201" s="73">
        <v>1</v>
      </c>
      <c r="L201" s="73">
        <v>-9</v>
      </c>
    </row>
    <row r="202" spans="1:12" ht="10.5" customHeight="1">
      <c r="A202" s="30"/>
      <c r="B202" s="169" t="s">
        <v>239</v>
      </c>
      <c r="C202" s="25">
        <v>465</v>
      </c>
      <c r="D202" s="25">
        <v>1127</v>
      </c>
      <c r="E202" s="25">
        <v>560</v>
      </c>
      <c r="F202" s="25">
        <v>567</v>
      </c>
      <c r="G202" s="26">
        <v>2.4236559139784948</v>
      </c>
      <c r="H202" s="26">
        <v>7.6862011206713127E-2</v>
      </c>
      <c r="I202" s="25">
        <v>449</v>
      </c>
      <c r="J202" s="67">
        <v>1128</v>
      </c>
      <c r="K202" s="73">
        <v>16</v>
      </c>
      <c r="L202" s="73">
        <v>-1</v>
      </c>
    </row>
    <row r="203" spans="1:12" ht="10.5" customHeight="1">
      <c r="A203" s="30"/>
      <c r="B203" s="169" t="s">
        <v>240</v>
      </c>
      <c r="C203" s="25">
        <v>540</v>
      </c>
      <c r="D203" s="25">
        <v>1336</v>
      </c>
      <c r="E203" s="25">
        <v>632</v>
      </c>
      <c r="F203" s="25">
        <v>704</v>
      </c>
      <c r="G203" s="26">
        <v>2.4740740740740739</v>
      </c>
      <c r="H203" s="26">
        <v>9.1115924553832051E-2</v>
      </c>
      <c r="I203" s="25">
        <v>549</v>
      </c>
      <c r="J203" s="67">
        <v>1394</v>
      </c>
      <c r="K203" s="73">
        <v>-9</v>
      </c>
      <c r="L203" s="73">
        <v>-58</v>
      </c>
    </row>
    <row r="204" spans="1:12" ht="10.5" customHeight="1">
      <c r="A204" s="30"/>
      <c r="B204" s="169" t="s">
        <v>241</v>
      </c>
      <c r="C204" s="25">
        <v>485</v>
      </c>
      <c r="D204" s="25">
        <v>1122</v>
      </c>
      <c r="E204" s="25">
        <v>530</v>
      </c>
      <c r="F204" s="25">
        <v>592</v>
      </c>
      <c r="G204" s="26">
        <v>2.3134020618556703</v>
      </c>
      <c r="H204" s="26">
        <v>7.652100849505955E-2</v>
      </c>
      <c r="I204" s="25">
        <v>494</v>
      </c>
      <c r="J204" s="67">
        <v>1162</v>
      </c>
      <c r="K204" s="73">
        <v>-9</v>
      </c>
      <c r="L204" s="73">
        <v>-40</v>
      </c>
    </row>
    <row r="205" spans="1:12" ht="10.5" customHeight="1">
      <c r="A205" s="30"/>
      <c r="B205" s="169" t="s">
        <v>242</v>
      </c>
      <c r="C205" s="25">
        <v>157</v>
      </c>
      <c r="D205" s="25">
        <v>344</v>
      </c>
      <c r="E205" s="25">
        <v>170</v>
      </c>
      <c r="F205" s="25">
        <v>174</v>
      </c>
      <c r="G205" s="26">
        <v>2.1910828025477707</v>
      </c>
      <c r="H205" s="26">
        <v>2.3460986561765138E-2</v>
      </c>
      <c r="I205" s="25">
        <v>158</v>
      </c>
      <c r="J205" s="67">
        <v>359</v>
      </c>
      <c r="K205" s="73">
        <v>-1</v>
      </c>
      <c r="L205" s="73">
        <v>-15</v>
      </c>
    </row>
    <row r="206" spans="1:12" ht="10.5" customHeight="1">
      <c r="A206" s="30"/>
      <c r="B206" s="169" t="s">
        <v>243</v>
      </c>
      <c r="C206" s="25">
        <v>137</v>
      </c>
      <c r="D206" s="25">
        <v>338</v>
      </c>
      <c r="E206" s="25">
        <v>159</v>
      </c>
      <c r="F206" s="25">
        <v>179</v>
      </c>
      <c r="G206" s="26">
        <v>2.4671532846715327</v>
      </c>
      <c r="H206" s="26">
        <v>2.3051783307780863E-2</v>
      </c>
      <c r="I206" s="25">
        <v>140</v>
      </c>
      <c r="J206" s="67">
        <v>355</v>
      </c>
      <c r="K206" s="73">
        <v>-3</v>
      </c>
      <c r="L206" s="73">
        <v>-17</v>
      </c>
    </row>
    <row r="207" spans="1:12" ht="6" customHeight="1">
      <c r="A207" s="30"/>
      <c r="B207" s="169"/>
      <c r="C207" s="5"/>
      <c r="D207" s="5"/>
      <c r="E207" s="5"/>
      <c r="F207" s="5"/>
      <c r="G207" s="26"/>
      <c r="H207" s="32"/>
      <c r="I207" s="67"/>
      <c r="J207" s="5"/>
      <c r="K207" s="25"/>
      <c r="L207" s="25"/>
    </row>
    <row r="208" spans="1:12" s="3" customFormat="1" ht="10.5" customHeight="1">
      <c r="A208" s="261" t="s">
        <v>14</v>
      </c>
      <c r="B208" s="262"/>
      <c r="C208" s="163">
        <v>64642</v>
      </c>
      <c r="D208" s="163">
        <v>148970</v>
      </c>
      <c r="E208" s="163">
        <v>70950</v>
      </c>
      <c r="F208" s="163">
        <v>78020</v>
      </c>
      <c r="G208" s="158">
        <v>2.3045388447139632</v>
      </c>
      <c r="H208" s="164">
        <v>10.159834791006258</v>
      </c>
      <c r="I208" s="163">
        <v>64022</v>
      </c>
      <c r="J208" s="163">
        <v>149166</v>
      </c>
      <c r="K208" s="163">
        <v>620</v>
      </c>
      <c r="L208" s="163">
        <v>-196</v>
      </c>
    </row>
    <row r="209" spans="1:12" s="3" customFormat="1" ht="6" customHeight="1">
      <c r="A209" s="170"/>
      <c r="B209" s="171"/>
      <c r="C209" s="52"/>
      <c r="D209" s="52"/>
      <c r="E209" s="52"/>
      <c r="F209" s="52"/>
      <c r="G209" s="6"/>
      <c r="H209" s="53"/>
      <c r="I209" s="52"/>
      <c r="J209" s="52"/>
      <c r="K209" s="52"/>
      <c r="L209" s="52"/>
    </row>
    <row r="210" spans="1:12" ht="10.5" customHeight="1">
      <c r="A210" s="263" t="s">
        <v>365</v>
      </c>
      <c r="B210" s="264"/>
      <c r="C210" s="67">
        <v>43691</v>
      </c>
      <c r="D210" s="67">
        <v>99075</v>
      </c>
      <c r="E210" s="67">
        <v>47542</v>
      </c>
      <c r="F210" s="67">
        <v>51533</v>
      </c>
      <c r="G210" s="26">
        <v>2.2676294889107598</v>
      </c>
      <c r="H210" s="26">
        <v>6.7569687314153528</v>
      </c>
      <c r="I210" s="67">
        <v>43136</v>
      </c>
      <c r="J210" s="67">
        <v>98828</v>
      </c>
      <c r="K210" s="73">
        <v>555</v>
      </c>
      <c r="L210" s="73">
        <v>247</v>
      </c>
    </row>
    <row r="211" spans="1:12" ht="10.5" customHeight="1">
      <c r="A211" s="30"/>
      <c r="B211" s="169" t="s">
        <v>97</v>
      </c>
      <c r="C211" s="25">
        <v>3098</v>
      </c>
      <c r="D211" s="25">
        <v>6967</v>
      </c>
      <c r="E211" s="25">
        <v>3332</v>
      </c>
      <c r="F211" s="25">
        <v>3635</v>
      </c>
      <c r="G211" s="26">
        <v>2.2488702388637831</v>
      </c>
      <c r="H211" s="26">
        <v>0.47515317841807481</v>
      </c>
      <c r="I211" s="25">
        <v>3149</v>
      </c>
      <c r="J211" s="25">
        <v>7165</v>
      </c>
      <c r="K211" s="73">
        <v>-51</v>
      </c>
      <c r="L211" s="73">
        <v>-198</v>
      </c>
    </row>
    <row r="212" spans="1:12" ht="10.5" customHeight="1">
      <c r="A212" s="30"/>
      <c r="B212" s="169" t="s">
        <v>98</v>
      </c>
      <c r="C212" s="25">
        <v>4859</v>
      </c>
      <c r="D212" s="25">
        <v>12084</v>
      </c>
      <c r="E212" s="25">
        <v>5838</v>
      </c>
      <c r="F212" s="25">
        <v>6246</v>
      </c>
      <c r="G212" s="26">
        <v>2.4869314673801193</v>
      </c>
      <c r="H212" s="26">
        <v>0.82413535352433132</v>
      </c>
      <c r="I212" s="25">
        <v>4823</v>
      </c>
      <c r="J212" s="25">
        <v>12031</v>
      </c>
      <c r="K212" s="73">
        <v>36</v>
      </c>
      <c r="L212" s="73">
        <v>53</v>
      </c>
    </row>
    <row r="213" spans="1:12" ht="10.5" customHeight="1">
      <c r="A213" s="30"/>
      <c r="B213" s="169" t="s">
        <v>99</v>
      </c>
      <c r="C213" s="25">
        <v>4204</v>
      </c>
      <c r="D213" s="25">
        <v>9829</v>
      </c>
      <c r="E213" s="25">
        <v>4672</v>
      </c>
      <c r="F213" s="25">
        <v>5157</v>
      </c>
      <c r="G213" s="26">
        <v>2.3380114176974311</v>
      </c>
      <c r="H213" s="26">
        <v>0.6703431305685742</v>
      </c>
      <c r="I213" s="25">
        <v>4142</v>
      </c>
      <c r="J213" s="25">
        <v>9838</v>
      </c>
      <c r="K213" s="73">
        <v>62</v>
      </c>
      <c r="L213" s="73">
        <v>-9</v>
      </c>
    </row>
    <row r="214" spans="1:12" ht="10.5" customHeight="1">
      <c r="A214" s="30"/>
      <c r="B214" s="169" t="s">
        <v>100</v>
      </c>
      <c r="C214" s="25">
        <v>4705</v>
      </c>
      <c r="D214" s="25">
        <v>10658</v>
      </c>
      <c r="E214" s="25">
        <v>5067</v>
      </c>
      <c r="F214" s="25">
        <v>5591</v>
      </c>
      <c r="G214" s="26">
        <v>2.2652497343251858</v>
      </c>
      <c r="H214" s="26">
        <v>0.72688138016073511</v>
      </c>
      <c r="I214" s="25">
        <v>4633</v>
      </c>
      <c r="J214" s="25">
        <v>10575</v>
      </c>
      <c r="K214" s="73">
        <v>72</v>
      </c>
      <c r="L214" s="73">
        <v>83</v>
      </c>
    </row>
    <row r="215" spans="1:12" ht="10.5" customHeight="1">
      <c r="A215" s="30"/>
      <c r="B215" s="169" t="s">
        <v>101</v>
      </c>
      <c r="C215" s="25">
        <v>3264</v>
      </c>
      <c r="D215" s="25">
        <v>7472</v>
      </c>
      <c r="E215" s="25">
        <v>3691</v>
      </c>
      <c r="F215" s="25">
        <v>3781</v>
      </c>
      <c r="G215" s="26">
        <v>2.2892156862745097</v>
      </c>
      <c r="H215" s="26">
        <v>0.5095944522950846</v>
      </c>
      <c r="I215" s="25">
        <v>3256</v>
      </c>
      <c r="J215" s="25">
        <v>7501</v>
      </c>
      <c r="K215" s="73">
        <v>8</v>
      </c>
      <c r="L215" s="73">
        <v>-29</v>
      </c>
    </row>
    <row r="216" spans="1:12" ht="10.5" customHeight="1">
      <c r="A216" s="30"/>
      <c r="B216" s="169" t="s">
        <v>102</v>
      </c>
      <c r="C216" s="25">
        <v>3888</v>
      </c>
      <c r="D216" s="25">
        <v>8345</v>
      </c>
      <c r="E216" s="25">
        <v>3958</v>
      </c>
      <c r="F216" s="25">
        <v>4387</v>
      </c>
      <c r="G216" s="26">
        <v>2.1463477366255144</v>
      </c>
      <c r="H216" s="26">
        <v>0.56913352574979681</v>
      </c>
      <c r="I216" s="25">
        <v>3873</v>
      </c>
      <c r="J216" s="25">
        <v>8359</v>
      </c>
      <c r="K216" s="73">
        <v>15</v>
      </c>
      <c r="L216" s="73">
        <v>-14</v>
      </c>
    </row>
    <row r="217" spans="1:12" ht="10.5" customHeight="1">
      <c r="A217" s="30"/>
      <c r="B217" s="169" t="s">
        <v>103</v>
      </c>
      <c r="C217" s="25">
        <v>4509</v>
      </c>
      <c r="D217" s="25">
        <v>9722</v>
      </c>
      <c r="E217" s="25">
        <v>4595</v>
      </c>
      <c r="F217" s="25">
        <v>5127</v>
      </c>
      <c r="G217" s="26">
        <v>2.1561321800842759</v>
      </c>
      <c r="H217" s="26">
        <v>0.663045672539188</v>
      </c>
      <c r="I217" s="25">
        <v>4405</v>
      </c>
      <c r="J217" s="25">
        <v>9629</v>
      </c>
      <c r="K217" s="73">
        <v>104</v>
      </c>
      <c r="L217" s="73">
        <v>93</v>
      </c>
    </row>
    <row r="218" spans="1:12" ht="10.5" customHeight="1">
      <c r="A218" s="30"/>
      <c r="B218" s="169" t="s">
        <v>104</v>
      </c>
      <c r="C218" s="25">
        <v>5277</v>
      </c>
      <c r="D218" s="25">
        <v>11084</v>
      </c>
      <c r="E218" s="25">
        <v>5368</v>
      </c>
      <c r="F218" s="25">
        <v>5716</v>
      </c>
      <c r="G218" s="26">
        <v>2.1004358537047563</v>
      </c>
      <c r="H218" s="26">
        <v>0.75593481119361861</v>
      </c>
      <c r="I218" s="25">
        <v>5160</v>
      </c>
      <c r="J218" s="25">
        <v>11009</v>
      </c>
      <c r="K218" s="73">
        <v>117</v>
      </c>
      <c r="L218" s="73">
        <v>75</v>
      </c>
    </row>
    <row r="219" spans="1:12" ht="6" customHeight="1">
      <c r="A219" s="81"/>
      <c r="B219" s="171"/>
      <c r="C219" s="15"/>
      <c r="D219" s="15"/>
      <c r="E219" s="15"/>
      <c r="F219" s="15"/>
      <c r="G219" s="16"/>
      <c r="H219" s="16"/>
      <c r="I219" s="16"/>
      <c r="J219" s="15"/>
      <c r="K219" s="15"/>
      <c r="L219" s="15"/>
    </row>
    <row r="220" spans="1:12" ht="10.5" customHeight="1">
      <c r="A220" s="30"/>
      <c r="B220" s="169" t="s">
        <v>105</v>
      </c>
      <c r="C220" s="25">
        <v>3493</v>
      </c>
      <c r="D220" s="25">
        <v>8147</v>
      </c>
      <c r="E220" s="25">
        <v>3885</v>
      </c>
      <c r="F220" s="25">
        <v>4262</v>
      </c>
      <c r="G220" s="26">
        <v>2.3323790438018897</v>
      </c>
      <c r="H220" s="26">
        <v>0.55562981836831571</v>
      </c>
      <c r="I220" s="25">
        <v>3414</v>
      </c>
      <c r="J220" s="25">
        <v>8112</v>
      </c>
      <c r="K220" s="73">
        <v>79</v>
      </c>
      <c r="L220" s="73">
        <v>35</v>
      </c>
    </row>
    <row r="221" spans="1:12" ht="10.5" customHeight="1">
      <c r="A221" s="30"/>
      <c r="B221" s="169" t="s">
        <v>201</v>
      </c>
      <c r="C221" s="25">
        <v>6394</v>
      </c>
      <c r="D221" s="25">
        <v>14767</v>
      </c>
      <c r="E221" s="25">
        <v>7136</v>
      </c>
      <c r="F221" s="25">
        <v>7631</v>
      </c>
      <c r="G221" s="26">
        <v>2.3095089146074446</v>
      </c>
      <c r="H221" s="26">
        <v>1.0071174085976333</v>
      </c>
      <c r="I221" s="25">
        <v>6281</v>
      </c>
      <c r="J221" s="25">
        <v>14609</v>
      </c>
      <c r="K221" s="73">
        <v>113</v>
      </c>
      <c r="L221" s="73">
        <v>158</v>
      </c>
    </row>
    <row r="222" spans="1:12" ht="6" customHeight="1">
      <c r="A222" s="30"/>
      <c r="B222" s="169"/>
      <c r="C222" s="25"/>
      <c r="D222" s="25"/>
      <c r="E222" s="25"/>
      <c r="F222" s="25"/>
      <c r="G222" s="26"/>
      <c r="H222" s="27"/>
      <c r="I222" s="25"/>
      <c r="J222" s="25"/>
      <c r="K222" s="73"/>
      <c r="L222" s="73"/>
    </row>
    <row r="223" spans="1:12" ht="10.5" customHeight="1">
      <c r="A223" s="259" t="s">
        <v>366</v>
      </c>
      <c r="B223" s="260"/>
      <c r="C223" s="25">
        <v>20951</v>
      </c>
      <c r="D223" s="25">
        <v>49895</v>
      </c>
      <c r="E223" s="25">
        <v>23408</v>
      </c>
      <c r="F223" s="25">
        <v>26487</v>
      </c>
      <c r="G223" s="26">
        <v>2.3815092358359982</v>
      </c>
      <c r="H223" s="26">
        <v>3.4028660595909059</v>
      </c>
      <c r="I223" s="25">
        <v>20886</v>
      </c>
      <c r="J223" s="25">
        <v>50338</v>
      </c>
      <c r="K223" s="73">
        <v>65</v>
      </c>
      <c r="L223" s="73">
        <v>-443</v>
      </c>
    </row>
    <row r="224" spans="1:12" ht="10.5" customHeight="1">
      <c r="A224" s="30"/>
      <c r="B224" s="169" t="s">
        <v>202</v>
      </c>
      <c r="C224" s="25">
        <v>2893</v>
      </c>
      <c r="D224" s="25">
        <v>6100</v>
      </c>
      <c r="E224" s="25">
        <v>2969</v>
      </c>
      <c r="F224" s="25">
        <v>3131</v>
      </c>
      <c r="G224" s="26">
        <v>2.1085378499827168</v>
      </c>
      <c r="H224" s="26">
        <v>0.41602330821734695</v>
      </c>
      <c r="I224" s="25">
        <v>2877</v>
      </c>
      <c r="J224" s="25">
        <v>6173</v>
      </c>
      <c r="K224" s="73">
        <v>16</v>
      </c>
      <c r="L224" s="73">
        <v>-73</v>
      </c>
    </row>
    <row r="225" spans="1:12" ht="10.5" customHeight="1">
      <c r="A225" s="30"/>
      <c r="B225" s="169" t="s">
        <v>203</v>
      </c>
      <c r="C225" s="25">
        <v>3944</v>
      </c>
      <c r="D225" s="25">
        <v>11159</v>
      </c>
      <c r="E225" s="25">
        <v>5339</v>
      </c>
      <c r="F225" s="25">
        <v>5820</v>
      </c>
      <c r="G225" s="26">
        <v>2.8293610547667343</v>
      </c>
      <c r="H225" s="26">
        <v>0.76104985186842211</v>
      </c>
      <c r="I225" s="25">
        <v>3933</v>
      </c>
      <c r="J225" s="25">
        <v>11285</v>
      </c>
      <c r="K225" s="73">
        <v>11</v>
      </c>
      <c r="L225" s="73">
        <v>-126</v>
      </c>
    </row>
    <row r="226" spans="1:12" ht="10.5" customHeight="1">
      <c r="A226" s="30"/>
      <c r="B226" s="169" t="s">
        <v>204</v>
      </c>
      <c r="C226" s="25">
        <v>3501</v>
      </c>
      <c r="D226" s="25">
        <v>7662</v>
      </c>
      <c r="E226" s="25">
        <v>3626</v>
      </c>
      <c r="F226" s="25">
        <v>4036</v>
      </c>
      <c r="G226" s="26">
        <v>2.188517566409597</v>
      </c>
      <c r="H226" s="26">
        <v>0.52255255533792</v>
      </c>
      <c r="I226" s="25">
        <v>3451</v>
      </c>
      <c r="J226" s="25">
        <v>7629</v>
      </c>
      <c r="K226" s="73">
        <v>50</v>
      </c>
      <c r="L226" s="73">
        <v>33</v>
      </c>
    </row>
    <row r="227" spans="1:12" ht="10.5" customHeight="1">
      <c r="A227" s="30"/>
      <c r="B227" s="169" t="s">
        <v>205</v>
      </c>
      <c r="C227" s="25">
        <v>2746</v>
      </c>
      <c r="D227" s="25">
        <v>6060</v>
      </c>
      <c r="E227" s="25">
        <v>2738</v>
      </c>
      <c r="F227" s="25">
        <v>3322</v>
      </c>
      <c r="G227" s="26">
        <v>2.2068463219227969</v>
      </c>
      <c r="H227" s="26">
        <v>0.41329528652411845</v>
      </c>
      <c r="I227" s="25">
        <v>2750</v>
      </c>
      <c r="J227" s="25">
        <v>6132</v>
      </c>
      <c r="K227" s="73">
        <v>-4</v>
      </c>
      <c r="L227" s="73">
        <v>-72</v>
      </c>
    </row>
    <row r="228" spans="1:12" ht="10.5" customHeight="1">
      <c r="A228" s="30"/>
      <c r="B228" s="169" t="s">
        <v>206</v>
      </c>
      <c r="C228" s="25">
        <v>2524</v>
      </c>
      <c r="D228" s="25">
        <v>5465</v>
      </c>
      <c r="E228" s="25">
        <v>2473</v>
      </c>
      <c r="F228" s="25">
        <v>2992</v>
      </c>
      <c r="G228" s="26">
        <v>2.1652139461172744</v>
      </c>
      <c r="H228" s="26">
        <v>0.3727159638373444</v>
      </c>
      <c r="I228" s="25">
        <v>2531</v>
      </c>
      <c r="J228" s="25">
        <v>5577</v>
      </c>
      <c r="K228" s="73">
        <v>-7</v>
      </c>
      <c r="L228" s="73">
        <v>-112</v>
      </c>
    </row>
    <row r="229" spans="1:12" ht="10.5" customHeight="1">
      <c r="A229" s="30"/>
      <c r="B229" s="169" t="s">
        <v>207</v>
      </c>
      <c r="C229" s="25">
        <v>2178</v>
      </c>
      <c r="D229" s="25">
        <v>4949</v>
      </c>
      <c r="E229" s="25">
        <v>2278</v>
      </c>
      <c r="F229" s="25">
        <v>2671</v>
      </c>
      <c r="G229" s="26">
        <v>2.2722681359044996</v>
      </c>
      <c r="H229" s="26">
        <v>0.33752448399469676</v>
      </c>
      <c r="I229" s="25">
        <v>2167</v>
      </c>
      <c r="J229" s="25">
        <v>4961</v>
      </c>
      <c r="K229" s="73">
        <v>11</v>
      </c>
      <c r="L229" s="73">
        <v>-12</v>
      </c>
    </row>
    <row r="230" spans="1:12" ht="10.5" customHeight="1">
      <c r="A230" s="30"/>
      <c r="B230" s="169" t="s">
        <v>208</v>
      </c>
      <c r="C230" s="25">
        <v>3165</v>
      </c>
      <c r="D230" s="25">
        <v>8500</v>
      </c>
      <c r="E230" s="25">
        <v>3985</v>
      </c>
      <c r="F230" s="25">
        <v>4515</v>
      </c>
      <c r="G230" s="26">
        <v>2.6856240126382307</v>
      </c>
      <c r="H230" s="26">
        <v>0.5797046098110572</v>
      </c>
      <c r="I230" s="25">
        <v>3177</v>
      </c>
      <c r="J230" s="25">
        <v>8581</v>
      </c>
      <c r="K230" s="73">
        <v>-12</v>
      </c>
      <c r="L230" s="73">
        <v>-81</v>
      </c>
    </row>
    <row r="231" spans="1:12" ht="6" customHeight="1">
      <c r="A231" s="30"/>
      <c r="B231" s="169"/>
      <c r="C231" s="5"/>
      <c r="D231" s="5"/>
      <c r="E231" s="5"/>
      <c r="F231" s="5"/>
      <c r="G231" s="26"/>
      <c r="H231" s="32"/>
      <c r="I231" s="67"/>
      <c r="J231" s="5"/>
      <c r="K231" s="25"/>
      <c r="L231" s="25"/>
    </row>
    <row r="232" spans="1:12" s="3" customFormat="1" ht="10.5" customHeight="1">
      <c r="A232" s="261" t="s">
        <v>15</v>
      </c>
      <c r="B232" s="262"/>
      <c r="C232" s="163">
        <v>130160</v>
      </c>
      <c r="D232" s="163">
        <v>277421</v>
      </c>
      <c r="E232" s="163">
        <v>132952</v>
      </c>
      <c r="F232" s="163">
        <v>144469</v>
      </c>
      <c r="G232" s="158">
        <v>2.1313844499078058</v>
      </c>
      <c r="H232" s="164">
        <v>18.920262653928624</v>
      </c>
      <c r="I232" s="163">
        <v>129028</v>
      </c>
      <c r="J232" s="163">
        <v>278265</v>
      </c>
      <c r="K232" s="163">
        <v>1132</v>
      </c>
      <c r="L232" s="163">
        <v>-844</v>
      </c>
    </row>
    <row r="233" spans="1:12" s="3" customFormat="1" ht="6" customHeight="1">
      <c r="A233" s="170"/>
      <c r="B233" s="171"/>
      <c r="C233" s="52"/>
      <c r="D233" s="52"/>
      <c r="E233" s="52"/>
      <c r="F233" s="52"/>
      <c r="G233" s="6"/>
      <c r="H233" s="53"/>
      <c r="I233" s="52"/>
      <c r="J233" s="52"/>
      <c r="K233" s="52"/>
      <c r="L233" s="52"/>
    </row>
    <row r="234" spans="1:12" ht="10.5" customHeight="1">
      <c r="A234" s="263" t="s">
        <v>365</v>
      </c>
      <c r="B234" s="264"/>
      <c r="C234" s="67">
        <v>75781</v>
      </c>
      <c r="D234" s="67">
        <v>165017</v>
      </c>
      <c r="E234" s="67">
        <v>79748</v>
      </c>
      <c r="F234" s="67">
        <v>85269</v>
      </c>
      <c r="G234" s="26">
        <v>2.177551101199509</v>
      </c>
      <c r="H234" s="26">
        <v>11.254248893787205</v>
      </c>
      <c r="I234" s="67">
        <v>74946</v>
      </c>
      <c r="J234" s="67">
        <v>165248</v>
      </c>
      <c r="K234" s="73">
        <v>835</v>
      </c>
      <c r="L234" s="73">
        <v>-231</v>
      </c>
    </row>
    <row r="235" spans="1:12" ht="10.5" customHeight="1">
      <c r="A235" s="30"/>
      <c r="B235" s="169" t="s">
        <v>106</v>
      </c>
      <c r="C235" s="25">
        <v>6400</v>
      </c>
      <c r="D235" s="25">
        <v>11690</v>
      </c>
      <c r="E235" s="25">
        <v>6074</v>
      </c>
      <c r="F235" s="25">
        <v>5616</v>
      </c>
      <c r="G235" s="26">
        <v>1.8265625000000001</v>
      </c>
      <c r="H235" s="26">
        <v>0.7972643398460304</v>
      </c>
      <c r="I235" s="25">
        <v>6313</v>
      </c>
      <c r="J235" s="25">
        <v>11682</v>
      </c>
      <c r="K235" s="73">
        <v>87</v>
      </c>
      <c r="L235" s="73">
        <v>8</v>
      </c>
    </row>
    <row r="236" spans="1:12" ht="10.5" customHeight="1">
      <c r="A236" s="30"/>
      <c r="B236" s="169" t="s">
        <v>107</v>
      </c>
      <c r="C236" s="25">
        <v>4449</v>
      </c>
      <c r="D236" s="25">
        <v>9140</v>
      </c>
      <c r="E236" s="25">
        <v>4497</v>
      </c>
      <c r="F236" s="25">
        <v>4643</v>
      </c>
      <c r="G236" s="26">
        <v>2.0543942458979547</v>
      </c>
      <c r="H236" s="26">
        <v>0.6233529569027132</v>
      </c>
      <c r="I236" s="25">
        <v>4417</v>
      </c>
      <c r="J236" s="25">
        <v>9191</v>
      </c>
      <c r="K236" s="73">
        <v>32</v>
      </c>
      <c r="L236" s="73">
        <v>-51</v>
      </c>
    </row>
    <row r="237" spans="1:12" ht="10.5" customHeight="1">
      <c r="A237" s="30"/>
      <c r="B237" s="169" t="s">
        <v>108</v>
      </c>
      <c r="C237" s="25">
        <v>6740</v>
      </c>
      <c r="D237" s="25">
        <v>12908</v>
      </c>
      <c r="E237" s="25">
        <v>6270</v>
      </c>
      <c r="F237" s="25">
        <v>6638</v>
      </c>
      <c r="G237" s="26">
        <v>1.9151335311572699</v>
      </c>
      <c r="H237" s="26">
        <v>0.88033260040483829</v>
      </c>
      <c r="I237" s="25">
        <v>6598</v>
      </c>
      <c r="J237" s="25">
        <v>12776</v>
      </c>
      <c r="K237" s="73">
        <v>142</v>
      </c>
      <c r="L237" s="73">
        <v>132</v>
      </c>
    </row>
    <row r="238" spans="1:12" ht="10.5" customHeight="1">
      <c r="A238" s="30"/>
      <c r="B238" s="169" t="s">
        <v>109</v>
      </c>
      <c r="C238" s="25">
        <v>3949</v>
      </c>
      <c r="D238" s="25">
        <v>8844</v>
      </c>
      <c r="E238" s="25">
        <v>4410</v>
      </c>
      <c r="F238" s="25">
        <v>4434</v>
      </c>
      <c r="G238" s="26">
        <v>2.2395543175487465</v>
      </c>
      <c r="H238" s="26">
        <v>0.6031655963728223</v>
      </c>
      <c r="I238" s="25">
        <v>3828</v>
      </c>
      <c r="J238" s="25">
        <v>8807</v>
      </c>
      <c r="K238" s="73">
        <v>121</v>
      </c>
      <c r="L238" s="73">
        <v>37</v>
      </c>
    </row>
    <row r="239" spans="1:12" ht="10.5" customHeight="1">
      <c r="A239" s="30"/>
      <c r="B239" s="169" t="s">
        <v>110</v>
      </c>
      <c r="C239" s="25">
        <v>4474</v>
      </c>
      <c r="D239" s="25">
        <v>11193</v>
      </c>
      <c r="E239" s="25">
        <v>5525</v>
      </c>
      <c r="F239" s="25">
        <v>5668</v>
      </c>
      <c r="G239" s="26">
        <v>2.5017881090746537</v>
      </c>
      <c r="H239" s="26">
        <v>0.76336867030766631</v>
      </c>
      <c r="I239" s="25">
        <v>4464</v>
      </c>
      <c r="J239" s="25">
        <v>11285</v>
      </c>
      <c r="K239" s="73">
        <v>10</v>
      </c>
      <c r="L239" s="73">
        <v>-92</v>
      </c>
    </row>
    <row r="240" spans="1:12" ht="10.5" customHeight="1">
      <c r="A240" s="30"/>
      <c r="B240" s="169" t="s">
        <v>111</v>
      </c>
      <c r="C240" s="25">
        <v>2922</v>
      </c>
      <c r="D240" s="25">
        <v>8035</v>
      </c>
      <c r="E240" s="25">
        <v>3978</v>
      </c>
      <c r="F240" s="25">
        <v>4057</v>
      </c>
      <c r="G240" s="26">
        <v>2.7498288843258041</v>
      </c>
      <c r="H240" s="26">
        <v>0.5479913576272758</v>
      </c>
      <c r="I240" s="25">
        <v>2870</v>
      </c>
      <c r="J240" s="25">
        <v>8029</v>
      </c>
      <c r="K240" s="73">
        <v>52</v>
      </c>
      <c r="L240" s="73">
        <v>6</v>
      </c>
    </row>
    <row r="241" spans="1:12" ht="10.5" customHeight="1">
      <c r="A241" s="30"/>
      <c r="B241" s="169" t="s">
        <v>112</v>
      </c>
      <c r="C241" s="25">
        <v>4107</v>
      </c>
      <c r="D241" s="25">
        <v>11012</v>
      </c>
      <c r="E241" s="25">
        <v>5498</v>
      </c>
      <c r="F241" s="25">
        <v>5514</v>
      </c>
      <c r="G241" s="26">
        <v>2.6812758704650594</v>
      </c>
      <c r="H241" s="26">
        <v>0.75102437214580731</v>
      </c>
      <c r="I241" s="25">
        <v>4085</v>
      </c>
      <c r="J241" s="25">
        <v>11089</v>
      </c>
      <c r="K241" s="73">
        <v>22</v>
      </c>
      <c r="L241" s="73">
        <v>-77</v>
      </c>
    </row>
    <row r="242" spans="1:12" ht="10.5" customHeight="1">
      <c r="A242" s="30"/>
      <c r="B242" s="169" t="s">
        <v>113</v>
      </c>
      <c r="C242" s="25">
        <v>3665</v>
      </c>
      <c r="D242" s="25">
        <v>8124</v>
      </c>
      <c r="E242" s="25">
        <v>3985</v>
      </c>
      <c r="F242" s="25">
        <v>4139</v>
      </c>
      <c r="G242" s="26">
        <v>2.2166439290586628</v>
      </c>
      <c r="H242" s="26">
        <v>0.5540612058947092</v>
      </c>
      <c r="I242" s="25">
        <v>3582</v>
      </c>
      <c r="J242" s="25">
        <v>8013</v>
      </c>
      <c r="K242" s="73">
        <v>83</v>
      </c>
      <c r="L242" s="73">
        <v>111</v>
      </c>
    </row>
    <row r="243" spans="1:12" ht="10.5" customHeight="1">
      <c r="A243" s="30"/>
      <c r="B243" s="169" t="s">
        <v>114</v>
      </c>
      <c r="C243" s="25">
        <v>2268</v>
      </c>
      <c r="D243" s="25">
        <v>5639</v>
      </c>
      <c r="E243" s="25">
        <v>2657</v>
      </c>
      <c r="F243" s="25">
        <v>2982</v>
      </c>
      <c r="G243" s="26">
        <v>2.4863315696649031</v>
      </c>
      <c r="H243" s="26">
        <v>0.3845828582028884</v>
      </c>
      <c r="I243" s="25">
        <v>2280</v>
      </c>
      <c r="J243" s="25">
        <v>5753</v>
      </c>
      <c r="K243" s="73">
        <v>-12</v>
      </c>
      <c r="L243" s="73">
        <v>-114</v>
      </c>
    </row>
    <row r="244" spans="1:12" ht="10.5" customHeight="1">
      <c r="A244" s="30"/>
      <c r="B244" s="169" t="s">
        <v>209</v>
      </c>
      <c r="C244" s="25">
        <v>2373</v>
      </c>
      <c r="D244" s="25">
        <v>5434</v>
      </c>
      <c r="E244" s="25">
        <v>2646</v>
      </c>
      <c r="F244" s="25">
        <v>2788</v>
      </c>
      <c r="G244" s="26">
        <v>2.2899283607248209</v>
      </c>
      <c r="H244" s="26">
        <v>0.37060174702509235</v>
      </c>
      <c r="I244" s="25">
        <v>2394</v>
      </c>
      <c r="J244" s="25">
        <v>5521</v>
      </c>
      <c r="K244" s="73">
        <v>-21</v>
      </c>
      <c r="L244" s="73">
        <v>-87</v>
      </c>
    </row>
    <row r="245" spans="1:12" ht="10.5" customHeight="1">
      <c r="A245" s="30"/>
      <c r="B245" s="169" t="s">
        <v>210</v>
      </c>
      <c r="C245" s="25">
        <v>2218</v>
      </c>
      <c r="D245" s="25">
        <v>4877</v>
      </c>
      <c r="E245" s="25">
        <v>2508</v>
      </c>
      <c r="F245" s="25">
        <v>2369</v>
      </c>
      <c r="G245" s="26">
        <v>2.1988277727682597</v>
      </c>
      <c r="H245" s="26">
        <v>0.3326140449468854</v>
      </c>
      <c r="I245" s="25">
        <v>2186</v>
      </c>
      <c r="J245" s="25">
        <v>4873</v>
      </c>
      <c r="K245" s="73">
        <v>32</v>
      </c>
      <c r="L245" s="73">
        <v>4</v>
      </c>
    </row>
    <row r="246" spans="1:12" ht="10.5" customHeight="1">
      <c r="A246" s="30"/>
      <c r="B246" s="169" t="s">
        <v>211</v>
      </c>
      <c r="C246" s="25">
        <v>6739</v>
      </c>
      <c r="D246" s="25">
        <v>13235</v>
      </c>
      <c r="E246" s="25">
        <v>6248</v>
      </c>
      <c r="F246" s="25">
        <v>6987</v>
      </c>
      <c r="G246" s="26">
        <v>1.9639412375723402</v>
      </c>
      <c r="H246" s="26">
        <v>0.9026341777469814</v>
      </c>
      <c r="I246" s="25">
        <v>6750</v>
      </c>
      <c r="J246" s="25">
        <v>13310</v>
      </c>
      <c r="K246" s="73">
        <v>-11</v>
      </c>
      <c r="L246" s="73">
        <v>-75</v>
      </c>
    </row>
    <row r="247" spans="1:12" ht="10.5" customHeight="1">
      <c r="A247" s="30"/>
      <c r="B247" s="169" t="s">
        <v>212</v>
      </c>
      <c r="C247" s="25">
        <v>2599</v>
      </c>
      <c r="D247" s="25">
        <v>5681</v>
      </c>
      <c r="E247" s="25">
        <v>2776</v>
      </c>
      <c r="F247" s="25">
        <v>2905</v>
      </c>
      <c r="G247" s="26">
        <v>2.1858407079646018</v>
      </c>
      <c r="H247" s="26">
        <v>0.38744728098077835</v>
      </c>
      <c r="I247" s="25">
        <v>2597</v>
      </c>
      <c r="J247" s="25">
        <v>5764</v>
      </c>
      <c r="K247" s="73">
        <v>2</v>
      </c>
      <c r="L247" s="73">
        <v>-83</v>
      </c>
    </row>
    <row r="248" spans="1:12" ht="10.5" customHeight="1">
      <c r="A248" s="30"/>
      <c r="B248" s="169" t="s">
        <v>213</v>
      </c>
      <c r="C248" s="25">
        <v>3944</v>
      </c>
      <c r="D248" s="25">
        <v>8503</v>
      </c>
      <c r="E248" s="25">
        <v>4188</v>
      </c>
      <c r="F248" s="25">
        <v>4315</v>
      </c>
      <c r="G248" s="26">
        <v>2.1559330628803246</v>
      </c>
      <c r="H248" s="26">
        <v>0.5799092114380493</v>
      </c>
      <c r="I248" s="25">
        <v>3915</v>
      </c>
      <c r="J248" s="25">
        <v>8597</v>
      </c>
      <c r="K248" s="73">
        <v>29</v>
      </c>
      <c r="L248" s="73">
        <v>-94</v>
      </c>
    </row>
    <row r="249" spans="1:12" ht="10.5" customHeight="1">
      <c r="A249" s="30"/>
      <c r="B249" s="169" t="s">
        <v>214</v>
      </c>
      <c r="C249" s="25">
        <v>2374</v>
      </c>
      <c r="D249" s="25">
        <v>4740</v>
      </c>
      <c r="E249" s="25">
        <v>1972</v>
      </c>
      <c r="F249" s="25">
        <v>2768</v>
      </c>
      <c r="G249" s="26">
        <v>1.9966301600673968</v>
      </c>
      <c r="H249" s="26">
        <v>0.3232705706475778</v>
      </c>
      <c r="I249" s="25">
        <v>2387</v>
      </c>
      <c r="J249" s="25">
        <v>4810</v>
      </c>
      <c r="K249" s="73">
        <v>-13</v>
      </c>
      <c r="L249" s="73">
        <v>-70</v>
      </c>
    </row>
    <row r="250" spans="1:12" ht="10.5" customHeight="1">
      <c r="A250" s="30"/>
      <c r="B250" s="156" t="s">
        <v>215</v>
      </c>
      <c r="C250" s="25">
        <v>1479</v>
      </c>
      <c r="D250" s="25">
        <v>3014</v>
      </c>
      <c r="E250" s="25">
        <v>1365</v>
      </c>
      <c r="F250" s="25">
        <v>1649</v>
      </c>
      <c r="G250" s="26">
        <v>2.0378634212305613</v>
      </c>
      <c r="H250" s="26">
        <v>0.20555643458476783</v>
      </c>
      <c r="I250" s="25">
        <v>1482</v>
      </c>
      <c r="J250" s="25">
        <v>3054</v>
      </c>
      <c r="K250" s="73">
        <v>-3</v>
      </c>
      <c r="L250" s="73">
        <v>-40</v>
      </c>
    </row>
    <row r="251" spans="1:12" ht="10.5" customHeight="1">
      <c r="A251" s="30"/>
      <c r="B251" s="167" t="s">
        <v>216</v>
      </c>
      <c r="C251" s="25">
        <v>1986</v>
      </c>
      <c r="D251" s="25">
        <v>3783</v>
      </c>
      <c r="E251" s="25">
        <v>1590</v>
      </c>
      <c r="F251" s="25">
        <v>2193</v>
      </c>
      <c r="G251" s="26">
        <v>1.904833836858006</v>
      </c>
      <c r="H251" s="26">
        <v>0.2580026516370858</v>
      </c>
      <c r="I251" s="25">
        <v>2027</v>
      </c>
      <c r="J251" s="25">
        <v>3906</v>
      </c>
      <c r="K251" s="73">
        <v>-41</v>
      </c>
      <c r="L251" s="73">
        <v>-123</v>
      </c>
    </row>
    <row r="252" spans="1:12" ht="10.5" customHeight="1">
      <c r="A252" s="30"/>
      <c r="B252" s="167" t="s">
        <v>217</v>
      </c>
      <c r="C252" s="25">
        <v>5957</v>
      </c>
      <c r="D252" s="25">
        <v>12563</v>
      </c>
      <c r="E252" s="25">
        <v>5842</v>
      </c>
      <c r="F252" s="25">
        <v>6721</v>
      </c>
      <c r="G252" s="26">
        <v>2.1089474567735436</v>
      </c>
      <c r="H252" s="26">
        <v>0.8568034133007425</v>
      </c>
      <c r="I252" s="25">
        <v>5886</v>
      </c>
      <c r="J252" s="25">
        <v>12538</v>
      </c>
      <c r="K252" s="73">
        <v>71</v>
      </c>
      <c r="L252" s="73">
        <v>25</v>
      </c>
    </row>
    <row r="253" spans="1:12" ht="10.5" customHeight="1">
      <c r="A253" s="30"/>
      <c r="B253" s="167" t="s">
        <v>218</v>
      </c>
      <c r="C253" s="25">
        <v>3630</v>
      </c>
      <c r="D253" s="25">
        <v>8504</v>
      </c>
      <c r="E253" s="25">
        <v>4038</v>
      </c>
      <c r="F253" s="25">
        <v>4466</v>
      </c>
      <c r="G253" s="26">
        <v>2.3426997245179062</v>
      </c>
      <c r="H253" s="26">
        <v>0.57997741198038</v>
      </c>
      <c r="I253" s="25">
        <v>3450</v>
      </c>
      <c r="J253" s="25">
        <v>8168</v>
      </c>
      <c r="K253" s="73">
        <v>180</v>
      </c>
      <c r="L253" s="73">
        <v>336</v>
      </c>
    </row>
    <row r="254" spans="1:12" ht="10.5" customHeight="1">
      <c r="A254" s="30"/>
      <c r="B254" s="167" t="s">
        <v>219</v>
      </c>
      <c r="C254" s="25">
        <v>3508</v>
      </c>
      <c r="D254" s="25">
        <v>8098</v>
      </c>
      <c r="E254" s="25">
        <v>3681</v>
      </c>
      <c r="F254" s="25">
        <v>4417</v>
      </c>
      <c r="G254" s="26">
        <v>2.3084378563283923</v>
      </c>
      <c r="H254" s="26">
        <v>0.5522879917941107</v>
      </c>
      <c r="I254" s="25">
        <v>3435</v>
      </c>
      <c r="J254" s="25">
        <v>8082</v>
      </c>
      <c r="K254" s="73">
        <v>73</v>
      </c>
      <c r="L254" s="73">
        <v>16</v>
      </c>
    </row>
    <row r="255" spans="1:12" ht="6" customHeight="1">
      <c r="A255" s="30"/>
      <c r="B255" s="167"/>
      <c r="C255" s="25"/>
      <c r="D255" s="25"/>
      <c r="E255" s="25"/>
      <c r="F255" s="25"/>
      <c r="G255" s="26"/>
      <c r="H255" s="27"/>
      <c r="I255" s="25"/>
      <c r="J255" s="25"/>
      <c r="K255" s="73"/>
      <c r="L255" s="73"/>
    </row>
    <row r="256" spans="1:12" ht="10.5" customHeight="1">
      <c r="A256" s="259" t="s">
        <v>364</v>
      </c>
      <c r="B256" s="260"/>
      <c r="C256" s="25">
        <v>31588</v>
      </c>
      <c r="D256" s="25">
        <v>61552</v>
      </c>
      <c r="E256" s="25">
        <v>29861</v>
      </c>
      <c r="F256" s="25">
        <v>31691</v>
      </c>
      <c r="G256" s="26">
        <v>1.9485880714195265</v>
      </c>
      <c r="H256" s="26">
        <v>4.1978797815400224</v>
      </c>
      <c r="I256" s="25">
        <v>31351</v>
      </c>
      <c r="J256" s="25">
        <v>61612</v>
      </c>
      <c r="K256" s="73">
        <v>237</v>
      </c>
      <c r="L256" s="73">
        <v>-60</v>
      </c>
    </row>
    <row r="257" spans="1:12" ht="10.5" customHeight="1">
      <c r="A257" s="30"/>
      <c r="B257" s="167" t="s">
        <v>220</v>
      </c>
      <c r="C257" s="25">
        <v>2234</v>
      </c>
      <c r="D257" s="25">
        <v>4577</v>
      </c>
      <c r="E257" s="25">
        <v>2157</v>
      </c>
      <c r="F257" s="25">
        <v>2420</v>
      </c>
      <c r="G257" s="26">
        <v>2.048791405550582</v>
      </c>
      <c r="H257" s="26">
        <v>0.3121538822476716</v>
      </c>
      <c r="I257" s="25">
        <v>2227</v>
      </c>
      <c r="J257" s="25">
        <v>4643</v>
      </c>
      <c r="K257" s="73">
        <v>7</v>
      </c>
      <c r="L257" s="73">
        <v>-66</v>
      </c>
    </row>
    <row r="258" spans="1:12" ht="10.5" customHeight="1">
      <c r="A258" s="30"/>
      <c r="B258" s="167" t="s">
        <v>221</v>
      </c>
      <c r="C258" s="25">
        <v>7855</v>
      </c>
      <c r="D258" s="25">
        <v>13800</v>
      </c>
      <c r="E258" s="25">
        <v>6761</v>
      </c>
      <c r="F258" s="25">
        <v>7039</v>
      </c>
      <c r="G258" s="26">
        <v>1.7568427753023552</v>
      </c>
      <c r="H258" s="26">
        <v>0.94116748416383411</v>
      </c>
      <c r="I258" s="25">
        <v>7868</v>
      </c>
      <c r="J258" s="25">
        <v>13940</v>
      </c>
      <c r="K258" s="73">
        <v>-13</v>
      </c>
      <c r="L258" s="73">
        <v>-140</v>
      </c>
    </row>
    <row r="259" spans="1:12" ht="10.5" customHeight="1">
      <c r="A259" s="30"/>
      <c r="B259" s="167" t="s">
        <v>222</v>
      </c>
      <c r="C259" s="25">
        <v>10554</v>
      </c>
      <c r="D259" s="25">
        <v>19609</v>
      </c>
      <c r="E259" s="25">
        <v>9773</v>
      </c>
      <c r="F259" s="25">
        <v>9836</v>
      </c>
      <c r="G259" s="26">
        <v>1.8579685427326131</v>
      </c>
      <c r="H259" s="26">
        <v>1.3373444345629437</v>
      </c>
      <c r="I259" s="25">
        <v>10445</v>
      </c>
      <c r="J259" s="25">
        <v>19614</v>
      </c>
      <c r="K259" s="73">
        <v>109</v>
      </c>
      <c r="L259" s="73">
        <v>-5</v>
      </c>
    </row>
    <row r="260" spans="1:12" ht="10.5" customHeight="1">
      <c r="A260" s="30"/>
      <c r="B260" s="167" t="s">
        <v>223</v>
      </c>
      <c r="C260" s="25">
        <v>7959</v>
      </c>
      <c r="D260" s="25">
        <v>15942</v>
      </c>
      <c r="E260" s="25">
        <v>7478</v>
      </c>
      <c r="F260" s="25">
        <v>8464</v>
      </c>
      <c r="G260" s="26">
        <v>2.0030154542027891</v>
      </c>
      <c r="H260" s="26">
        <v>1.0872530458362204</v>
      </c>
      <c r="I260" s="25">
        <v>7864</v>
      </c>
      <c r="J260" s="25">
        <v>15901</v>
      </c>
      <c r="K260" s="73">
        <v>95</v>
      </c>
      <c r="L260" s="73">
        <v>41</v>
      </c>
    </row>
    <row r="261" spans="1:12" ht="10.5" customHeight="1">
      <c r="A261" s="30"/>
      <c r="B261" s="167" t="s">
        <v>224</v>
      </c>
      <c r="C261" s="25">
        <v>2986</v>
      </c>
      <c r="D261" s="25">
        <v>7624</v>
      </c>
      <c r="E261" s="25">
        <v>3692</v>
      </c>
      <c r="F261" s="25">
        <v>3932</v>
      </c>
      <c r="G261" s="26">
        <v>2.5532484929671804</v>
      </c>
      <c r="H261" s="26">
        <v>0.51996093472935301</v>
      </c>
      <c r="I261" s="25">
        <v>2947</v>
      </c>
      <c r="J261" s="25">
        <v>7514</v>
      </c>
      <c r="K261" s="73">
        <v>39</v>
      </c>
      <c r="L261" s="73">
        <v>110</v>
      </c>
    </row>
    <row r="262" spans="1:12" ht="6" customHeight="1">
      <c r="A262" s="30"/>
      <c r="B262" s="167"/>
      <c r="C262" s="25"/>
      <c r="D262" s="25"/>
      <c r="E262" s="25"/>
      <c r="F262" s="25"/>
      <c r="G262" s="26"/>
      <c r="H262" s="27"/>
      <c r="I262" s="25"/>
      <c r="J262" s="25"/>
      <c r="K262" s="73"/>
      <c r="L262" s="73"/>
    </row>
    <row r="263" spans="1:12" ht="10.5" customHeight="1">
      <c r="A263" s="259" t="s">
        <v>363</v>
      </c>
      <c r="B263" s="260"/>
      <c r="C263" s="25">
        <v>22791</v>
      </c>
      <c r="D263" s="25">
        <v>50852</v>
      </c>
      <c r="E263" s="25">
        <v>23343</v>
      </c>
      <c r="F263" s="25">
        <v>27509</v>
      </c>
      <c r="G263" s="26">
        <v>2.2312316265192402</v>
      </c>
      <c r="H263" s="26">
        <v>3.468133978601398</v>
      </c>
      <c r="I263" s="25">
        <v>22731</v>
      </c>
      <c r="J263" s="25">
        <v>51405</v>
      </c>
      <c r="K263" s="73">
        <v>60</v>
      </c>
      <c r="L263" s="73">
        <v>-553</v>
      </c>
    </row>
    <row r="264" spans="1:12" ht="10.5" customHeight="1">
      <c r="A264" s="30"/>
      <c r="B264" s="167" t="s">
        <v>225</v>
      </c>
      <c r="C264" s="25">
        <v>1369</v>
      </c>
      <c r="D264" s="25">
        <v>3720</v>
      </c>
      <c r="E264" s="25">
        <v>1661</v>
      </c>
      <c r="F264" s="25">
        <v>2059</v>
      </c>
      <c r="G264" s="26">
        <v>2.7173119065010956</v>
      </c>
      <c r="H264" s="26">
        <v>0.2537060174702509</v>
      </c>
      <c r="I264" s="25">
        <v>1378</v>
      </c>
      <c r="J264" s="25">
        <v>3738</v>
      </c>
      <c r="K264" s="73">
        <v>-9</v>
      </c>
      <c r="L264" s="73">
        <v>-18</v>
      </c>
    </row>
    <row r="265" spans="1:12" ht="10.5" customHeight="1">
      <c r="A265" s="30"/>
      <c r="B265" s="167" t="s">
        <v>226</v>
      </c>
      <c r="C265" s="25">
        <v>2286</v>
      </c>
      <c r="D265" s="25">
        <v>4414</v>
      </c>
      <c r="E265" s="25">
        <v>1804</v>
      </c>
      <c r="F265" s="25">
        <v>2610</v>
      </c>
      <c r="G265" s="26">
        <v>1.9308836395450568</v>
      </c>
      <c r="H265" s="26">
        <v>0.30103719384776551</v>
      </c>
      <c r="I265" s="25">
        <v>2290</v>
      </c>
      <c r="J265" s="25">
        <v>4533</v>
      </c>
      <c r="K265" s="73">
        <v>-4</v>
      </c>
      <c r="L265" s="73">
        <v>-119</v>
      </c>
    </row>
    <row r="266" spans="1:12" ht="10.5" customHeight="1">
      <c r="A266" s="30"/>
      <c r="B266" s="167" t="s">
        <v>227</v>
      </c>
      <c r="C266" s="25">
        <v>2348</v>
      </c>
      <c r="D266" s="25">
        <v>6066</v>
      </c>
      <c r="E266" s="25">
        <v>2786</v>
      </c>
      <c r="F266" s="25">
        <v>3280</v>
      </c>
      <c r="G266" s="26">
        <v>2.5834752981260647</v>
      </c>
      <c r="H266" s="26">
        <v>0.4137044897781027</v>
      </c>
      <c r="I266" s="25">
        <v>2328</v>
      </c>
      <c r="J266" s="25">
        <v>6114</v>
      </c>
      <c r="K266" s="73">
        <v>20</v>
      </c>
      <c r="L266" s="73">
        <v>-48</v>
      </c>
    </row>
    <row r="267" spans="1:12" ht="10.5" customHeight="1">
      <c r="A267" s="30"/>
      <c r="B267" s="167" t="s">
        <v>228</v>
      </c>
      <c r="C267" s="25">
        <v>2856</v>
      </c>
      <c r="D267" s="25">
        <v>5438</v>
      </c>
      <c r="E267" s="25">
        <v>2363</v>
      </c>
      <c r="F267" s="25">
        <v>3075</v>
      </c>
      <c r="G267" s="26">
        <v>1.9040616246498598</v>
      </c>
      <c r="H267" s="26">
        <v>0.3708745491944152</v>
      </c>
      <c r="I267" s="25">
        <v>2860</v>
      </c>
      <c r="J267" s="25">
        <v>5551</v>
      </c>
      <c r="K267" s="73">
        <v>-4</v>
      </c>
      <c r="L267" s="73">
        <v>-113</v>
      </c>
    </row>
    <row r="268" spans="1:12" ht="10.5" customHeight="1">
      <c r="A268" s="30"/>
      <c r="B268" s="167" t="s">
        <v>229</v>
      </c>
      <c r="C268" s="25">
        <v>1932</v>
      </c>
      <c r="D268" s="25">
        <v>4649</v>
      </c>
      <c r="E268" s="25">
        <v>2208</v>
      </c>
      <c r="F268" s="25">
        <v>2441</v>
      </c>
      <c r="G268" s="26">
        <v>2.4063146997929605</v>
      </c>
      <c r="H268" s="26">
        <v>0.31706432129548295</v>
      </c>
      <c r="I268" s="25">
        <v>1899</v>
      </c>
      <c r="J268" s="25">
        <v>4636</v>
      </c>
      <c r="K268" s="73">
        <v>33</v>
      </c>
      <c r="L268" s="73">
        <v>13</v>
      </c>
    </row>
    <row r="269" spans="1:12" ht="10.5" customHeight="1">
      <c r="A269" s="30"/>
      <c r="B269" s="167" t="s">
        <v>230</v>
      </c>
      <c r="C269" s="25">
        <v>1206</v>
      </c>
      <c r="D269" s="25">
        <v>2312</v>
      </c>
      <c r="E269" s="25">
        <v>1065</v>
      </c>
      <c r="F269" s="25">
        <v>1247</v>
      </c>
      <c r="G269" s="26">
        <v>1.9170812603648424</v>
      </c>
      <c r="H269" s="26">
        <v>0.15767965386860758</v>
      </c>
      <c r="I269" s="25">
        <v>1237</v>
      </c>
      <c r="J269" s="25">
        <v>2428</v>
      </c>
      <c r="K269" s="73">
        <v>-31</v>
      </c>
      <c r="L269" s="73">
        <v>-116</v>
      </c>
    </row>
    <row r="270" spans="1:12" ht="10.5" customHeight="1">
      <c r="A270" s="30"/>
      <c r="B270" s="167" t="s">
        <v>231</v>
      </c>
      <c r="C270" s="25">
        <v>1909</v>
      </c>
      <c r="D270" s="25">
        <v>4496</v>
      </c>
      <c r="E270" s="25">
        <v>2120</v>
      </c>
      <c r="F270" s="25">
        <v>2376</v>
      </c>
      <c r="G270" s="26">
        <v>2.3551597695128339</v>
      </c>
      <c r="H270" s="26">
        <v>0.3066296383188839</v>
      </c>
      <c r="I270" s="25">
        <v>1899</v>
      </c>
      <c r="J270" s="25">
        <v>4539</v>
      </c>
      <c r="K270" s="73">
        <v>10</v>
      </c>
      <c r="L270" s="73">
        <v>-43</v>
      </c>
    </row>
    <row r="271" spans="1:12" ht="10.5" customHeight="1">
      <c r="A271" s="30"/>
      <c r="B271" s="167" t="s">
        <v>232</v>
      </c>
      <c r="C271" s="25">
        <v>2739</v>
      </c>
      <c r="D271" s="25">
        <v>4741</v>
      </c>
      <c r="E271" s="25">
        <v>2248</v>
      </c>
      <c r="F271" s="25">
        <v>2493</v>
      </c>
      <c r="G271" s="26">
        <v>1.7309236947791165</v>
      </c>
      <c r="H271" s="26">
        <v>0.3233387711899085</v>
      </c>
      <c r="I271" s="25">
        <v>2728</v>
      </c>
      <c r="J271" s="25">
        <v>4818</v>
      </c>
      <c r="K271" s="73">
        <v>11</v>
      </c>
      <c r="L271" s="73">
        <v>-77</v>
      </c>
    </row>
    <row r="272" spans="1:12" ht="10.5" customHeight="1">
      <c r="A272" s="30"/>
      <c r="B272" s="167" t="s">
        <v>233</v>
      </c>
      <c r="C272" s="25">
        <v>3131</v>
      </c>
      <c r="D272" s="25">
        <v>8460</v>
      </c>
      <c r="E272" s="25">
        <v>3985</v>
      </c>
      <c r="F272" s="25">
        <v>4475</v>
      </c>
      <c r="G272" s="26">
        <v>2.7020121366975407</v>
      </c>
      <c r="H272" s="26">
        <v>0.5769765881178287</v>
      </c>
      <c r="I272" s="25">
        <v>3085</v>
      </c>
      <c r="J272" s="25">
        <v>8477</v>
      </c>
      <c r="K272" s="73">
        <v>46</v>
      </c>
      <c r="L272" s="73">
        <v>-17</v>
      </c>
    </row>
    <row r="273" spans="1:12" ht="10.5" customHeight="1">
      <c r="A273" s="30"/>
      <c r="B273" s="167" t="s">
        <v>234</v>
      </c>
      <c r="C273" s="25">
        <v>3015</v>
      </c>
      <c r="D273" s="25">
        <v>6556</v>
      </c>
      <c r="E273" s="25">
        <v>3103</v>
      </c>
      <c r="F273" s="25">
        <v>3453</v>
      </c>
      <c r="G273" s="26">
        <v>2.1744610281923715</v>
      </c>
      <c r="H273" s="26">
        <v>0.4471227555201519</v>
      </c>
      <c r="I273" s="25">
        <v>3027</v>
      </c>
      <c r="J273" s="25">
        <v>6571</v>
      </c>
      <c r="K273" s="73">
        <v>-12</v>
      </c>
      <c r="L273" s="73">
        <v>-15</v>
      </c>
    </row>
    <row r="274" spans="1:12" s="2" customFormat="1" ht="6" customHeight="1">
      <c r="A274" s="41"/>
      <c r="B274" s="72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ht="10.5" customHeight="1">
      <c r="A275" s="5"/>
      <c r="B275" s="45" t="s">
        <v>386</v>
      </c>
      <c r="C275" s="46"/>
      <c r="D275" s="46"/>
      <c r="E275" s="46"/>
      <c r="F275" s="46"/>
      <c r="G275" s="47"/>
      <c r="H275" s="32"/>
      <c r="I275" s="32"/>
      <c r="J275" s="5"/>
      <c r="K275" s="5"/>
      <c r="L275" s="49"/>
    </row>
    <row r="276" spans="1:12" ht="10.5" customHeight="1">
      <c r="A276" s="5"/>
      <c r="B276" s="45"/>
      <c r="C276" s="46"/>
      <c r="D276" s="46"/>
      <c r="E276" s="46"/>
      <c r="F276" s="46"/>
      <c r="G276" s="47"/>
      <c r="H276" s="32"/>
      <c r="I276" s="32"/>
      <c r="J276" s="5"/>
      <c r="K276" s="5"/>
      <c r="L276" s="49"/>
    </row>
  </sheetData>
  <mergeCells count="23">
    <mergeCell ref="A82:B82"/>
    <mergeCell ref="A107:B107"/>
    <mergeCell ref="A120:B120"/>
    <mergeCell ref="A135:B135"/>
    <mergeCell ref="K9:L9"/>
    <mergeCell ref="A12:B12"/>
    <mergeCell ref="A14:B14"/>
    <mergeCell ref="A35:B35"/>
    <mergeCell ref="A54:B54"/>
    <mergeCell ref="A9:B10"/>
    <mergeCell ref="C9:F9"/>
    <mergeCell ref="G9:G10"/>
    <mergeCell ref="H9:H10"/>
    <mergeCell ref="I9:J9"/>
    <mergeCell ref="A256:B256"/>
    <mergeCell ref="A263:B263"/>
    <mergeCell ref="A161:B161"/>
    <mergeCell ref="A178:B178"/>
    <mergeCell ref="A208:B208"/>
    <mergeCell ref="A210:B210"/>
    <mergeCell ref="A223:B223"/>
    <mergeCell ref="A232:B232"/>
    <mergeCell ref="A234:B234"/>
  </mergeCells>
  <phoneticPr fontId="2"/>
  <pageMargins left="0.6692913385826772" right="0.6692913385826772" top="0.78740157480314965" bottom="0.47244094488188981" header="0.51181102362204722" footer="0.51181102362204722"/>
  <pageSetup paperSize="9" scale="9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5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4">
      <c r="A7" s="4"/>
    </row>
    <row r="8" spans="1:14">
      <c r="A8" s="1" t="s">
        <v>390</v>
      </c>
      <c r="L8" s="153"/>
    </row>
    <row r="9" spans="1:14" ht="11.25" customHeight="1">
      <c r="A9" s="265" t="s">
        <v>371</v>
      </c>
      <c r="B9" s="266"/>
      <c r="C9" s="269" t="s">
        <v>391</v>
      </c>
      <c r="D9" s="270"/>
      <c r="E9" s="270"/>
      <c r="F9" s="271"/>
      <c r="G9" s="272" t="s">
        <v>263</v>
      </c>
      <c r="H9" s="272" t="s">
        <v>261</v>
      </c>
      <c r="I9" s="274" t="s">
        <v>392</v>
      </c>
      <c r="J9" s="275"/>
      <c r="K9" s="276" t="s">
        <v>245</v>
      </c>
      <c r="L9" s="277"/>
    </row>
    <row r="10" spans="1:14" ht="11.25" customHeight="1">
      <c r="A10" s="267"/>
      <c r="B10" s="268"/>
      <c r="C10" s="8" t="s">
        <v>256</v>
      </c>
      <c r="D10" s="10" t="s">
        <v>255</v>
      </c>
      <c r="E10" s="10" t="s">
        <v>259</v>
      </c>
      <c r="F10" s="12" t="s">
        <v>258</v>
      </c>
      <c r="G10" s="273"/>
      <c r="H10" s="273"/>
      <c r="I10" s="8" t="s">
        <v>256</v>
      </c>
      <c r="J10" s="10" t="s">
        <v>255</v>
      </c>
      <c r="K10" s="8" t="s">
        <v>256</v>
      </c>
      <c r="L10" s="66" t="s">
        <v>255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61" t="s">
        <v>272</v>
      </c>
      <c r="B12" s="262"/>
      <c r="C12" s="157">
        <v>721045</v>
      </c>
      <c r="D12" s="157">
        <v>1468980</v>
      </c>
      <c r="E12" s="157">
        <v>695829</v>
      </c>
      <c r="F12" s="157">
        <v>773151</v>
      </c>
      <c r="G12" s="158">
        <f>D12/C12</f>
        <v>2.0372930954378714</v>
      </c>
      <c r="H12" s="159">
        <f>D12/$D$12*100</f>
        <v>100</v>
      </c>
      <c r="I12" s="157">
        <v>715904</v>
      </c>
      <c r="J12" s="157">
        <v>1472027</v>
      </c>
      <c r="K12" s="157">
        <f>C12-I12</f>
        <v>5141</v>
      </c>
      <c r="L12" s="157">
        <f>D12-J12</f>
        <v>-3047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17"/>
      <c r="L13" s="17"/>
    </row>
    <row r="14" spans="1:14" s="3" customFormat="1" ht="10.5" customHeight="1">
      <c r="A14" s="261" t="s">
        <v>271</v>
      </c>
      <c r="B14" s="262"/>
      <c r="C14" s="157">
        <v>57714</v>
      </c>
      <c r="D14" s="157">
        <v>118492</v>
      </c>
      <c r="E14" s="157">
        <v>56316</v>
      </c>
      <c r="F14" s="157">
        <v>62176</v>
      </c>
      <c r="G14" s="158">
        <f t="shared" ref="G14:G33" si="0">D14/C14</f>
        <v>2.0530893717295631</v>
      </c>
      <c r="H14" s="158">
        <f t="shared" ref="H14:H33" si="1">D14/$D$12*100</f>
        <v>8.0662772808343206</v>
      </c>
      <c r="I14" s="157">
        <v>57370</v>
      </c>
      <c r="J14" s="157">
        <v>118888</v>
      </c>
      <c r="K14" s="157">
        <f t="shared" ref="K14:L33" si="2">C14-I14</f>
        <v>344</v>
      </c>
      <c r="L14" s="157">
        <f t="shared" si="2"/>
        <v>-396</v>
      </c>
    </row>
    <row r="15" spans="1:14" ht="10.5" customHeight="1">
      <c r="A15" s="5"/>
      <c r="B15" s="28" t="s">
        <v>18</v>
      </c>
      <c r="C15" s="25">
        <v>5116</v>
      </c>
      <c r="D15" s="25">
        <v>10045</v>
      </c>
      <c r="E15" s="25">
        <v>4794</v>
      </c>
      <c r="F15" s="25">
        <v>5251</v>
      </c>
      <c r="G15" s="26">
        <f t="shared" si="0"/>
        <v>1.9634480062548867</v>
      </c>
      <c r="H15" s="26">
        <f t="shared" si="1"/>
        <v>0.68380781222344755</v>
      </c>
      <c r="I15" s="25">
        <v>5135</v>
      </c>
      <c r="J15" s="25">
        <v>10140</v>
      </c>
      <c r="K15" s="73">
        <f t="shared" si="2"/>
        <v>-19</v>
      </c>
      <c r="L15" s="73">
        <f t="shared" si="2"/>
        <v>-95</v>
      </c>
    </row>
    <row r="16" spans="1:14" ht="10.5" customHeight="1">
      <c r="A16" s="5"/>
      <c r="B16" s="28" t="s">
        <v>19</v>
      </c>
      <c r="C16" s="25">
        <v>3352</v>
      </c>
      <c r="D16" s="25">
        <v>6618</v>
      </c>
      <c r="E16" s="25">
        <v>3048</v>
      </c>
      <c r="F16" s="25">
        <v>3570</v>
      </c>
      <c r="G16" s="26">
        <f t="shared" si="0"/>
        <v>1.9743436754176611</v>
      </c>
      <c r="H16" s="26">
        <f t="shared" si="1"/>
        <v>0.45051668504676717</v>
      </c>
      <c r="I16" s="25">
        <v>3357</v>
      </c>
      <c r="J16" s="25">
        <v>6643</v>
      </c>
      <c r="K16" s="73">
        <f t="shared" si="2"/>
        <v>-5</v>
      </c>
      <c r="L16" s="73">
        <f t="shared" si="2"/>
        <v>-25</v>
      </c>
    </row>
    <row r="17" spans="1:12" ht="10.5" customHeight="1">
      <c r="A17" s="5"/>
      <c r="B17" s="28" t="s">
        <v>20</v>
      </c>
      <c r="C17" s="25">
        <v>3131</v>
      </c>
      <c r="D17" s="25">
        <v>6571</v>
      </c>
      <c r="E17" s="25">
        <v>3054</v>
      </c>
      <c r="F17" s="25">
        <v>3517</v>
      </c>
      <c r="G17" s="26">
        <f t="shared" si="0"/>
        <v>2.0986905142127115</v>
      </c>
      <c r="H17" s="26">
        <f t="shared" si="1"/>
        <v>0.44731718607469129</v>
      </c>
      <c r="I17" s="25">
        <v>3126</v>
      </c>
      <c r="J17" s="25">
        <v>6633</v>
      </c>
      <c r="K17" s="73">
        <f t="shared" si="2"/>
        <v>5</v>
      </c>
      <c r="L17" s="73">
        <f t="shared" si="2"/>
        <v>-62</v>
      </c>
    </row>
    <row r="18" spans="1:12" ht="10.5" customHeight="1">
      <c r="A18" s="5"/>
      <c r="B18" s="28" t="s">
        <v>21</v>
      </c>
      <c r="C18" s="25">
        <v>3862</v>
      </c>
      <c r="D18" s="25">
        <v>7767</v>
      </c>
      <c r="E18" s="25">
        <v>3602</v>
      </c>
      <c r="F18" s="25">
        <v>4165</v>
      </c>
      <c r="G18" s="26">
        <f t="shared" si="0"/>
        <v>2.011134127395132</v>
      </c>
      <c r="H18" s="26">
        <f t="shared" si="1"/>
        <v>0.52873422374708989</v>
      </c>
      <c r="I18" s="25">
        <v>3843</v>
      </c>
      <c r="J18" s="25">
        <v>7780</v>
      </c>
      <c r="K18" s="73">
        <f t="shared" si="2"/>
        <v>19</v>
      </c>
      <c r="L18" s="73">
        <f t="shared" si="2"/>
        <v>-13</v>
      </c>
    </row>
    <row r="19" spans="1:12" ht="10.5" customHeight="1">
      <c r="A19" s="5"/>
      <c r="B19" s="28" t="s">
        <v>22</v>
      </c>
      <c r="C19" s="25">
        <v>1196</v>
      </c>
      <c r="D19" s="25">
        <v>2100</v>
      </c>
      <c r="E19" s="25">
        <v>973</v>
      </c>
      <c r="F19" s="25">
        <v>1127</v>
      </c>
      <c r="G19" s="26">
        <f t="shared" si="0"/>
        <v>1.7558528428093645</v>
      </c>
      <c r="H19" s="26">
        <f t="shared" si="1"/>
        <v>0.14295633705019808</v>
      </c>
      <c r="I19" s="25">
        <v>1248</v>
      </c>
      <c r="J19" s="25">
        <v>2187</v>
      </c>
      <c r="K19" s="73">
        <f t="shared" si="2"/>
        <v>-52</v>
      </c>
      <c r="L19" s="73">
        <f t="shared" si="2"/>
        <v>-87</v>
      </c>
    </row>
    <row r="20" spans="1:12" ht="10.5" customHeight="1">
      <c r="A20" s="5"/>
      <c r="B20" s="28" t="s">
        <v>23</v>
      </c>
      <c r="C20" s="25">
        <v>1913</v>
      </c>
      <c r="D20" s="25">
        <v>4104</v>
      </c>
      <c r="E20" s="25">
        <v>1991</v>
      </c>
      <c r="F20" s="25">
        <v>2113</v>
      </c>
      <c r="G20" s="26">
        <f t="shared" si="0"/>
        <v>2.145321484579195</v>
      </c>
      <c r="H20" s="26">
        <f t="shared" si="1"/>
        <v>0.27937752726381571</v>
      </c>
      <c r="I20" s="25">
        <v>1920</v>
      </c>
      <c r="J20" s="25">
        <v>4177</v>
      </c>
      <c r="K20" s="73">
        <f t="shared" si="2"/>
        <v>-7</v>
      </c>
      <c r="L20" s="73">
        <f t="shared" si="2"/>
        <v>-73</v>
      </c>
    </row>
    <row r="21" spans="1:12" ht="10.5" customHeight="1">
      <c r="A21" s="5"/>
      <c r="B21" s="28" t="s">
        <v>24</v>
      </c>
      <c r="C21" s="25">
        <v>7821</v>
      </c>
      <c r="D21" s="25">
        <v>16475</v>
      </c>
      <c r="E21" s="25">
        <v>8066</v>
      </c>
      <c r="F21" s="25">
        <v>8409</v>
      </c>
      <c r="G21" s="26">
        <f t="shared" si="0"/>
        <v>2.1065081191663468</v>
      </c>
      <c r="H21" s="26">
        <f t="shared" si="1"/>
        <v>1.1215265013819113</v>
      </c>
      <c r="I21" s="25">
        <v>7819</v>
      </c>
      <c r="J21" s="25">
        <v>16621</v>
      </c>
      <c r="K21" s="73">
        <f t="shared" si="2"/>
        <v>2</v>
      </c>
      <c r="L21" s="73">
        <f t="shared" si="2"/>
        <v>-146</v>
      </c>
    </row>
    <row r="22" spans="1:12" ht="10.5" customHeight="1">
      <c r="A22" s="5"/>
      <c r="B22" s="28" t="s">
        <v>25</v>
      </c>
      <c r="C22" s="25">
        <v>5213</v>
      </c>
      <c r="D22" s="25">
        <v>12060</v>
      </c>
      <c r="E22" s="25">
        <v>6216</v>
      </c>
      <c r="F22" s="25">
        <v>5844</v>
      </c>
      <c r="G22" s="26">
        <f t="shared" si="0"/>
        <v>2.3134471513523884</v>
      </c>
      <c r="H22" s="26">
        <f t="shared" si="1"/>
        <v>0.82097782134542341</v>
      </c>
      <c r="I22" s="25">
        <v>5104</v>
      </c>
      <c r="J22" s="25">
        <v>11996</v>
      </c>
      <c r="K22" s="73">
        <f t="shared" si="2"/>
        <v>109</v>
      </c>
      <c r="L22" s="73">
        <f t="shared" si="2"/>
        <v>64</v>
      </c>
    </row>
    <row r="23" spans="1:12" ht="10.5" customHeight="1">
      <c r="A23" s="5"/>
      <c r="B23" s="28" t="s">
        <v>26</v>
      </c>
      <c r="C23" s="25">
        <v>5429</v>
      </c>
      <c r="D23" s="25">
        <v>12309</v>
      </c>
      <c r="E23" s="25">
        <v>5772</v>
      </c>
      <c r="F23" s="25">
        <v>6537</v>
      </c>
      <c r="G23" s="26">
        <f t="shared" si="0"/>
        <v>2.2672683735494568</v>
      </c>
      <c r="H23" s="26">
        <f t="shared" si="1"/>
        <v>0.837928358452804</v>
      </c>
      <c r="I23" s="25">
        <v>5399</v>
      </c>
      <c r="J23" s="25">
        <v>12255</v>
      </c>
      <c r="K23" s="73">
        <f t="shared" si="2"/>
        <v>30</v>
      </c>
      <c r="L23" s="73">
        <f t="shared" si="2"/>
        <v>54</v>
      </c>
    </row>
    <row r="24" spans="1:12" ht="10.5" customHeight="1">
      <c r="A24" s="5"/>
      <c r="B24" s="28" t="s">
        <v>115</v>
      </c>
      <c r="C24" s="25">
        <v>1498</v>
      </c>
      <c r="D24" s="25">
        <v>3133</v>
      </c>
      <c r="E24" s="25">
        <v>1423</v>
      </c>
      <c r="F24" s="25">
        <v>1710</v>
      </c>
      <c r="G24" s="26">
        <f t="shared" si="0"/>
        <v>2.0914552736982643</v>
      </c>
      <c r="H24" s="26">
        <f t="shared" si="1"/>
        <v>0.21327723998965267</v>
      </c>
      <c r="I24" s="25">
        <v>1483</v>
      </c>
      <c r="J24" s="25">
        <v>3137</v>
      </c>
      <c r="K24" s="73">
        <f t="shared" si="2"/>
        <v>15</v>
      </c>
      <c r="L24" s="73">
        <f t="shared" si="2"/>
        <v>-4</v>
      </c>
    </row>
    <row r="25" spans="1:12" ht="10.5" customHeight="1">
      <c r="A25" s="5"/>
      <c r="B25" s="28" t="s">
        <v>116</v>
      </c>
      <c r="C25" s="25">
        <v>3144</v>
      </c>
      <c r="D25" s="25">
        <v>5977</v>
      </c>
      <c r="E25" s="25">
        <v>2674</v>
      </c>
      <c r="F25" s="25">
        <v>3303</v>
      </c>
      <c r="G25" s="26">
        <f t="shared" si="0"/>
        <v>1.9010814249363868</v>
      </c>
      <c r="H25" s="26">
        <f t="shared" si="1"/>
        <v>0.40688096502334953</v>
      </c>
      <c r="I25" s="25">
        <v>3102</v>
      </c>
      <c r="J25" s="25">
        <v>5923</v>
      </c>
      <c r="K25" s="73">
        <f t="shared" si="2"/>
        <v>42</v>
      </c>
      <c r="L25" s="73">
        <f t="shared" si="2"/>
        <v>54</v>
      </c>
    </row>
    <row r="26" spans="1:12" ht="10.5" customHeight="1">
      <c r="A26" s="5"/>
      <c r="B26" s="28" t="s">
        <v>117</v>
      </c>
      <c r="C26" s="25">
        <v>1114</v>
      </c>
      <c r="D26" s="25">
        <v>2339</v>
      </c>
      <c r="E26" s="25">
        <v>1032</v>
      </c>
      <c r="F26" s="25">
        <v>1307</v>
      </c>
      <c r="G26" s="26">
        <f t="shared" si="0"/>
        <v>2.0996409335727111</v>
      </c>
      <c r="H26" s="26">
        <f t="shared" si="1"/>
        <v>0.15922612969543493</v>
      </c>
      <c r="I26" s="25">
        <v>1113</v>
      </c>
      <c r="J26" s="25">
        <v>2347</v>
      </c>
      <c r="K26" s="73">
        <f t="shared" si="2"/>
        <v>1</v>
      </c>
      <c r="L26" s="73">
        <f t="shared" si="2"/>
        <v>-8</v>
      </c>
    </row>
    <row r="27" spans="1:12" ht="10.5" customHeight="1">
      <c r="A27" s="5"/>
      <c r="B27" s="28" t="s">
        <v>118</v>
      </c>
      <c r="C27" s="25">
        <v>1475</v>
      </c>
      <c r="D27" s="25">
        <v>3112</v>
      </c>
      <c r="E27" s="25">
        <v>1495</v>
      </c>
      <c r="F27" s="25">
        <v>1617</v>
      </c>
      <c r="G27" s="26">
        <f t="shared" si="0"/>
        <v>2.1098305084745763</v>
      </c>
      <c r="H27" s="26">
        <f t="shared" si="1"/>
        <v>0.21184767661915072</v>
      </c>
      <c r="I27" s="25">
        <v>1482</v>
      </c>
      <c r="J27" s="25">
        <v>3143</v>
      </c>
      <c r="K27" s="73">
        <f t="shared" si="2"/>
        <v>-7</v>
      </c>
      <c r="L27" s="73">
        <f t="shared" si="2"/>
        <v>-31</v>
      </c>
    </row>
    <row r="28" spans="1:12" ht="10.5" customHeight="1">
      <c r="A28" s="5"/>
      <c r="B28" s="28" t="s">
        <v>119</v>
      </c>
      <c r="C28" s="25">
        <v>3006</v>
      </c>
      <c r="D28" s="25">
        <v>5497</v>
      </c>
      <c r="E28" s="25">
        <v>2426</v>
      </c>
      <c r="F28" s="25">
        <v>3071</v>
      </c>
      <c r="G28" s="26">
        <f t="shared" si="0"/>
        <v>1.8286759813705922</v>
      </c>
      <c r="H28" s="26">
        <f t="shared" si="1"/>
        <v>0.3742052308404471</v>
      </c>
      <c r="I28" s="25">
        <v>2952</v>
      </c>
      <c r="J28" s="25">
        <v>5470</v>
      </c>
      <c r="K28" s="73">
        <f t="shared" si="2"/>
        <v>54</v>
      </c>
      <c r="L28" s="73">
        <f t="shared" si="2"/>
        <v>27</v>
      </c>
    </row>
    <row r="29" spans="1:12" ht="10.5" customHeight="1">
      <c r="A29" s="5"/>
      <c r="B29" s="28" t="s">
        <v>120</v>
      </c>
      <c r="C29" s="25">
        <v>4221</v>
      </c>
      <c r="D29" s="25">
        <v>7781</v>
      </c>
      <c r="E29" s="25">
        <v>3643</v>
      </c>
      <c r="F29" s="25">
        <v>4138</v>
      </c>
      <c r="G29" s="26">
        <f t="shared" si="0"/>
        <v>1.8434020374318882</v>
      </c>
      <c r="H29" s="26">
        <f t="shared" si="1"/>
        <v>0.52968726599409111</v>
      </c>
      <c r="I29" s="25">
        <v>4112</v>
      </c>
      <c r="J29" s="25">
        <v>7715</v>
      </c>
      <c r="K29" s="73">
        <f t="shared" si="2"/>
        <v>109</v>
      </c>
      <c r="L29" s="73">
        <f t="shared" si="2"/>
        <v>66</v>
      </c>
    </row>
    <row r="30" spans="1:12" ht="10.5" customHeight="1">
      <c r="A30" s="5"/>
      <c r="B30" s="28" t="s">
        <v>121</v>
      </c>
      <c r="C30" s="25">
        <v>5919</v>
      </c>
      <c r="D30" s="25">
        <v>12019</v>
      </c>
      <c r="E30" s="25">
        <v>5833</v>
      </c>
      <c r="F30" s="25">
        <v>6186</v>
      </c>
      <c r="G30" s="26">
        <f t="shared" si="0"/>
        <v>2.0305794897786789</v>
      </c>
      <c r="H30" s="26">
        <f t="shared" si="1"/>
        <v>0.81818676905063381</v>
      </c>
      <c r="I30" s="25">
        <v>5866</v>
      </c>
      <c r="J30" s="25">
        <v>12107</v>
      </c>
      <c r="K30" s="73">
        <f t="shared" si="2"/>
        <v>53</v>
      </c>
      <c r="L30" s="73">
        <f t="shared" si="2"/>
        <v>-88</v>
      </c>
    </row>
    <row r="31" spans="1:12" ht="10.5" customHeight="1">
      <c r="A31" s="5"/>
      <c r="B31" s="28" t="s">
        <v>122</v>
      </c>
      <c r="C31" s="25">
        <v>123</v>
      </c>
      <c r="D31" s="25">
        <v>239</v>
      </c>
      <c r="E31" s="25">
        <v>113</v>
      </c>
      <c r="F31" s="25">
        <v>126</v>
      </c>
      <c r="G31" s="26">
        <f t="shared" si="0"/>
        <v>1.943089430894309</v>
      </c>
      <c r="H31" s="26">
        <f t="shared" si="1"/>
        <v>1.6269792645236831E-2</v>
      </c>
      <c r="I31" s="25">
        <v>125</v>
      </c>
      <c r="J31" s="25">
        <v>249</v>
      </c>
      <c r="K31" s="73">
        <f t="shared" si="2"/>
        <v>-2</v>
      </c>
      <c r="L31" s="73">
        <f t="shared" si="2"/>
        <v>-10</v>
      </c>
    </row>
    <row r="32" spans="1:12" ht="10.5" customHeight="1">
      <c r="A32" s="5"/>
      <c r="B32" s="28" t="s">
        <v>123</v>
      </c>
      <c r="C32" s="25">
        <v>116</v>
      </c>
      <c r="D32" s="25">
        <v>213</v>
      </c>
      <c r="E32" s="25">
        <v>98</v>
      </c>
      <c r="F32" s="25">
        <v>115</v>
      </c>
      <c r="G32" s="26">
        <f t="shared" si="0"/>
        <v>1.8362068965517242</v>
      </c>
      <c r="H32" s="26">
        <f t="shared" si="1"/>
        <v>1.449985704366295E-2</v>
      </c>
      <c r="I32" s="25">
        <v>119</v>
      </c>
      <c r="J32" s="25">
        <v>225</v>
      </c>
      <c r="K32" s="73">
        <f t="shared" si="2"/>
        <v>-3</v>
      </c>
      <c r="L32" s="73">
        <f t="shared" si="2"/>
        <v>-12</v>
      </c>
    </row>
    <row r="33" spans="1:12" ht="10.5" customHeight="1">
      <c r="A33" s="5"/>
      <c r="B33" s="28" t="s">
        <v>124</v>
      </c>
      <c r="C33" s="25">
        <v>65</v>
      </c>
      <c r="D33" s="25">
        <v>133</v>
      </c>
      <c r="E33" s="25">
        <v>63</v>
      </c>
      <c r="F33" s="25">
        <v>70</v>
      </c>
      <c r="G33" s="26">
        <f t="shared" si="0"/>
        <v>2.046153846153846</v>
      </c>
      <c r="H33" s="26">
        <f t="shared" si="1"/>
        <v>9.0539013465125474E-3</v>
      </c>
      <c r="I33" s="25">
        <v>65</v>
      </c>
      <c r="J33" s="25">
        <v>140</v>
      </c>
      <c r="K33" s="73">
        <f t="shared" si="2"/>
        <v>0</v>
      </c>
      <c r="L33" s="73">
        <f t="shared" si="2"/>
        <v>-7</v>
      </c>
    </row>
    <row r="34" spans="1:12" ht="6" customHeight="1">
      <c r="A34" s="5"/>
      <c r="B34" s="28"/>
      <c r="C34" s="29"/>
      <c r="D34" s="29"/>
      <c r="E34" s="29"/>
      <c r="F34" s="29"/>
      <c r="G34" s="26"/>
      <c r="H34" s="155"/>
      <c r="I34" s="29"/>
      <c r="J34" s="5"/>
      <c r="K34" s="25"/>
      <c r="L34" s="25"/>
    </row>
    <row r="35" spans="1:12" s="3" customFormat="1" ht="10.5" customHeight="1">
      <c r="A35" s="261" t="s">
        <v>7</v>
      </c>
      <c r="B35" s="262"/>
      <c r="C35" s="160">
        <v>47712</v>
      </c>
      <c r="D35" s="160">
        <v>84620</v>
      </c>
      <c r="E35" s="160">
        <v>38912</v>
      </c>
      <c r="F35" s="160">
        <v>45708</v>
      </c>
      <c r="G35" s="158">
        <f t="shared" ref="G35:G52" si="3">D35/C35</f>
        <v>1.7735580147551979</v>
      </c>
      <c r="H35" s="161">
        <f t="shared" ref="H35:H52" si="4">D35/$D$12*100</f>
        <v>5.7604596386608389</v>
      </c>
      <c r="I35" s="160">
        <v>47485</v>
      </c>
      <c r="J35" s="160">
        <v>84953</v>
      </c>
      <c r="K35" s="160">
        <f t="shared" ref="K35:L52" si="5">C35-I35</f>
        <v>227</v>
      </c>
      <c r="L35" s="160">
        <f t="shared" si="5"/>
        <v>-333</v>
      </c>
    </row>
    <row r="36" spans="1:12" ht="10.5" customHeight="1">
      <c r="A36" s="30"/>
      <c r="B36" s="28" t="s">
        <v>27</v>
      </c>
      <c r="C36" s="36">
        <v>2781</v>
      </c>
      <c r="D36" s="36">
        <v>4716</v>
      </c>
      <c r="E36" s="36">
        <v>2202</v>
      </c>
      <c r="F36" s="36">
        <v>2514</v>
      </c>
      <c r="G36" s="26">
        <f t="shared" si="3"/>
        <v>1.6957928802588997</v>
      </c>
      <c r="H36" s="37">
        <f t="shared" si="4"/>
        <v>0.32103908834701628</v>
      </c>
      <c r="I36" s="36">
        <v>2767</v>
      </c>
      <c r="J36" s="36">
        <v>4741</v>
      </c>
      <c r="K36" s="73">
        <f t="shared" si="5"/>
        <v>14</v>
      </c>
      <c r="L36" s="73">
        <f t="shared" si="5"/>
        <v>-25</v>
      </c>
    </row>
    <row r="37" spans="1:12" ht="10.5" customHeight="1">
      <c r="A37" s="30"/>
      <c r="B37" s="28" t="s">
        <v>28</v>
      </c>
      <c r="C37" s="36">
        <v>3502</v>
      </c>
      <c r="D37" s="36">
        <v>6049</v>
      </c>
      <c r="E37" s="36">
        <v>2827</v>
      </c>
      <c r="F37" s="36">
        <v>3222</v>
      </c>
      <c r="G37" s="26">
        <f t="shared" si="3"/>
        <v>1.7272986864648772</v>
      </c>
      <c r="H37" s="37">
        <f t="shared" si="4"/>
        <v>0.41178232515078489</v>
      </c>
      <c r="I37" s="36">
        <v>3460</v>
      </c>
      <c r="J37" s="36">
        <v>6013</v>
      </c>
      <c r="K37" s="73">
        <f t="shared" si="5"/>
        <v>42</v>
      </c>
      <c r="L37" s="73">
        <f t="shared" si="5"/>
        <v>36</v>
      </c>
    </row>
    <row r="38" spans="1:12" ht="10.5" customHeight="1">
      <c r="A38" s="30"/>
      <c r="B38" s="28" t="s">
        <v>29</v>
      </c>
      <c r="C38" s="36">
        <v>2200</v>
      </c>
      <c r="D38" s="36">
        <v>3989</v>
      </c>
      <c r="E38" s="36">
        <v>1802</v>
      </c>
      <c r="F38" s="36">
        <v>2187</v>
      </c>
      <c r="G38" s="26">
        <f t="shared" si="3"/>
        <v>1.8131818181818182</v>
      </c>
      <c r="H38" s="37">
        <f t="shared" si="4"/>
        <v>0.271548965949162</v>
      </c>
      <c r="I38" s="36">
        <v>2204</v>
      </c>
      <c r="J38" s="36">
        <v>4028</v>
      </c>
      <c r="K38" s="73">
        <f t="shared" si="5"/>
        <v>-4</v>
      </c>
      <c r="L38" s="73">
        <f t="shared" si="5"/>
        <v>-39</v>
      </c>
    </row>
    <row r="39" spans="1:12" ht="10.5" customHeight="1">
      <c r="A39" s="30"/>
      <c r="B39" s="28" t="s">
        <v>30</v>
      </c>
      <c r="C39" s="36">
        <v>1689</v>
      </c>
      <c r="D39" s="36">
        <v>3079</v>
      </c>
      <c r="E39" s="36">
        <v>1423</v>
      </c>
      <c r="F39" s="36">
        <v>1656</v>
      </c>
      <c r="G39" s="26">
        <f t="shared" si="3"/>
        <v>1.822972172883363</v>
      </c>
      <c r="H39" s="37">
        <f t="shared" si="4"/>
        <v>0.20960121989407618</v>
      </c>
      <c r="I39" s="36">
        <v>1665</v>
      </c>
      <c r="J39" s="36">
        <v>3086</v>
      </c>
      <c r="K39" s="73">
        <f t="shared" si="5"/>
        <v>24</v>
      </c>
      <c r="L39" s="73">
        <f t="shared" si="5"/>
        <v>-7</v>
      </c>
    </row>
    <row r="40" spans="1:12" ht="10.5" customHeight="1">
      <c r="A40" s="30"/>
      <c r="B40" s="28" t="s">
        <v>31</v>
      </c>
      <c r="C40" s="36">
        <v>2463</v>
      </c>
      <c r="D40" s="36">
        <v>4350</v>
      </c>
      <c r="E40" s="36">
        <v>2008</v>
      </c>
      <c r="F40" s="36">
        <v>2342</v>
      </c>
      <c r="G40" s="26">
        <f t="shared" si="3"/>
        <v>1.7661388550548112</v>
      </c>
      <c r="H40" s="37">
        <f t="shared" si="4"/>
        <v>0.29612384103255318</v>
      </c>
      <c r="I40" s="36">
        <v>2392</v>
      </c>
      <c r="J40" s="36">
        <v>4328</v>
      </c>
      <c r="K40" s="73">
        <f t="shared" si="5"/>
        <v>71</v>
      </c>
      <c r="L40" s="73">
        <f t="shared" si="5"/>
        <v>22</v>
      </c>
    </row>
    <row r="41" spans="1:12" ht="10.5" customHeight="1">
      <c r="A41" s="30"/>
      <c r="B41" s="28" t="s">
        <v>32</v>
      </c>
      <c r="C41" s="36">
        <v>2865</v>
      </c>
      <c r="D41" s="36">
        <v>4474</v>
      </c>
      <c r="E41" s="36">
        <v>2020</v>
      </c>
      <c r="F41" s="36">
        <v>2454</v>
      </c>
      <c r="G41" s="26">
        <f t="shared" si="3"/>
        <v>1.5616055846422339</v>
      </c>
      <c r="H41" s="37">
        <f t="shared" si="4"/>
        <v>0.30456507236313629</v>
      </c>
      <c r="I41" s="36">
        <v>2858</v>
      </c>
      <c r="J41" s="36">
        <v>4504</v>
      </c>
      <c r="K41" s="73">
        <f t="shared" si="5"/>
        <v>7</v>
      </c>
      <c r="L41" s="73">
        <f t="shared" si="5"/>
        <v>-30</v>
      </c>
    </row>
    <row r="42" spans="1:12" ht="10.5" customHeight="1">
      <c r="A42" s="30"/>
      <c r="B42" s="28" t="s">
        <v>33</v>
      </c>
      <c r="C42" s="36">
        <v>1566</v>
      </c>
      <c r="D42" s="36">
        <v>2999</v>
      </c>
      <c r="E42" s="36">
        <v>1416</v>
      </c>
      <c r="F42" s="36">
        <v>1583</v>
      </c>
      <c r="G42" s="26">
        <f t="shared" si="3"/>
        <v>1.9150702426564497</v>
      </c>
      <c r="H42" s="37">
        <f t="shared" si="4"/>
        <v>0.20415526419692576</v>
      </c>
      <c r="I42" s="36">
        <v>1539</v>
      </c>
      <c r="J42" s="36">
        <v>3007</v>
      </c>
      <c r="K42" s="73">
        <f t="shared" si="5"/>
        <v>27</v>
      </c>
      <c r="L42" s="73">
        <f t="shared" si="5"/>
        <v>-8</v>
      </c>
    </row>
    <row r="43" spans="1:12" ht="10.5" customHeight="1">
      <c r="A43" s="30"/>
      <c r="B43" s="28" t="s">
        <v>34</v>
      </c>
      <c r="C43" s="36">
        <v>1925</v>
      </c>
      <c r="D43" s="36">
        <v>3217</v>
      </c>
      <c r="E43" s="36">
        <v>1523</v>
      </c>
      <c r="F43" s="36">
        <v>1694</v>
      </c>
      <c r="G43" s="26">
        <f t="shared" si="3"/>
        <v>1.6711688311688311</v>
      </c>
      <c r="H43" s="37">
        <f t="shared" si="4"/>
        <v>0.21899549347166061</v>
      </c>
      <c r="I43" s="36">
        <v>1919</v>
      </c>
      <c r="J43" s="36">
        <v>3217</v>
      </c>
      <c r="K43" s="73">
        <f t="shared" si="5"/>
        <v>6</v>
      </c>
      <c r="L43" s="73">
        <f t="shared" si="5"/>
        <v>0</v>
      </c>
    </row>
    <row r="44" spans="1:12" ht="10.5" customHeight="1">
      <c r="A44" s="30"/>
      <c r="B44" s="28" t="s">
        <v>35</v>
      </c>
      <c r="C44" s="36">
        <v>1604</v>
      </c>
      <c r="D44" s="36">
        <v>2893</v>
      </c>
      <c r="E44" s="36">
        <v>1367</v>
      </c>
      <c r="F44" s="36">
        <v>1526</v>
      </c>
      <c r="G44" s="26">
        <f t="shared" si="3"/>
        <v>1.8036159600997506</v>
      </c>
      <c r="H44" s="37">
        <f t="shared" si="4"/>
        <v>0.19693937289820149</v>
      </c>
      <c r="I44" s="36">
        <v>1616</v>
      </c>
      <c r="J44" s="36">
        <v>2951</v>
      </c>
      <c r="K44" s="73">
        <f t="shared" si="5"/>
        <v>-12</v>
      </c>
      <c r="L44" s="73">
        <f t="shared" si="5"/>
        <v>-58</v>
      </c>
    </row>
    <row r="45" spans="1:12" ht="10.5" customHeight="1">
      <c r="A45" s="30"/>
      <c r="B45" s="28" t="s">
        <v>125</v>
      </c>
      <c r="C45" s="36">
        <v>4473</v>
      </c>
      <c r="D45" s="36">
        <v>7715</v>
      </c>
      <c r="E45" s="36">
        <v>3584</v>
      </c>
      <c r="F45" s="36">
        <v>4131</v>
      </c>
      <c r="G45" s="26">
        <f t="shared" si="3"/>
        <v>1.7247932036664431</v>
      </c>
      <c r="H45" s="37">
        <f t="shared" si="4"/>
        <v>0.52519435254394209</v>
      </c>
      <c r="I45" s="36">
        <v>4485</v>
      </c>
      <c r="J45" s="36">
        <v>7757</v>
      </c>
      <c r="K45" s="73">
        <f t="shared" si="5"/>
        <v>-12</v>
      </c>
      <c r="L45" s="73">
        <f t="shared" si="5"/>
        <v>-42</v>
      </c>
    </row>
    <row r="46" spans="1:12" ht="10.5" customHeight="1">
      <c r="A46" s="30"/>
      <c r="B46" s="28" t="s">
        <v>126</v>
      </c>
      <c r="C46" s="36">
        <v>3481</v>
      </c>
      <c r="D46" s="36">
        <v>5636</v>
      </c>
      <c r="E46" s="36">
        <v>2513</v>
      </c>
      <c r="F46" s="36">
        <v>3123</v>
      </c>
      <c r="G46" s="26">
        <f t="shared" si="3"/>
        <v>1.6190749784544671</v>
      </c>
      <c r="H46" s="37">
        <f t="shared" si="4"/>
        <v>0.38366757886424596</v>
      </c>
      <c r="I46" s="36">
        <v>3486</v>
      </c>
      <c r="J46" s="36">
        <v>5673</v>
      </c>
      <c r="K46" s="73">
        <f t="shared" si="5"/>
        <v>-5</v>
      </c>
      <c r="L46" s="73">
        <f t="shared" si="5"/>
        <v>-37</v>
      </c>
    </row>
    <row r="47" spans="1:12" ht="10.5" customHeight="1">
      <c r="A47" s="30"/>
      <c r="B47" s="28" t="s">
        <v>127</v>
      </c>
      <c r="C47" s="36">
        <v>1581</v>
      </c>
      <c r="D47" s="36">
        <v>2775</v>
      </c>
      <c r="E47" s="36">
        <v>1279</v>
      </c>
      <c r="F47" s="36">
        <v>1496</v>
      </c>
      <c r="G47" s="26">
        <f t="shared" si="3"/>
        <v>1.7552182163187855</v>
      </c>
      <c r="H47" s="37">
        <f t="shared" si="4"/>
        <v>0.18890658824490461</v>
      </c>
      <c r="I47" s="36">
        <v>1546</v>
      </c>
      <c r="J47" s="36">
        <v>2701</v>
      </c>
      <c r="K47" s="73">
        <f t="shared" si="5"/>
        <v>35</v>
      </c>
      <c r="L47" s="73">
        <f t="shared" si="5"/>
        <v>74</v>
      </c>
    </row>
    <row r="48" spans="1:12" ht="10.5" customHeight="1">
      <c r="A48" s="30"/>
      <c r="B48" s="28" t="s">
        <v>128</v>
      </c>
      <c r="C48" s="36">
        <v>1788</v>
      </c>
      <c r="D48" s="36">
        <v>3416</v>
      </c>
      <c r="E48" s="36">
        <v>1616</v>
      </c>
      <c r="F48" s="36">
        <v>1800</v>
      </c>
      <c r="G48" s="26">
        <f t="shared" si="3"/>
        <v>1.9105145413870246</v>
      </c>
      <c r="H48" s="37">
        <f t="shared" si="4"/>
        <v>0.23254230826832223</v>
      </c>
      <c r="I48" s="36">
        <v>1824</v>
      </c>
      <c r="J48" s="36">
        <v>3459</v>
      </c>
      <c r="K48" s="73">
        <f t="shared" si="5"/>
        <v>-36</v>
      </c>
      <c r="L48" s="73">
        <f t="shared" si="5"/>
        <v>-43</v>
      </c>
    </row>
    <row r="49" spans="1:14" ht="10.5" customHeight="1">
      <c r="A49" s="30"/>
      <c r="B49" s="28" t="s">
        <v>129</v>
      </c>
      <c r="C49" s="36">
        <v>2248</v>
      </c>
      <c r="D49" s="36">
        <v>3971</v>
      </c>
      <c r="E49" s="36">
        <v>1830</v>
      </c>
      <c r="F49" s="36">
        <v>2141</v>
      </c>
      <c r="G49" s="26">
        <f t="shared" si="3"/>
        <v>1.7664590747330962</v>
      </c>
      <c r="H49" s="37">
        <f t="shared" si="4"/>
        <v>0.27032362591730313</v>
      </c>
      <c r="I49" s="36">
        <v>2185</v>
      </c>
      <c r="J49" s="36">
        <v>3924</v>
      </c>
      <c r="K49" s="73">
        <f t="shared" si="5"/>
        <v>63</v>
      </c>
      <c r="L49" s="73">
        <f t="shared" si="5"/>
        <v>47</v>
      </c>
    </row>
    <row r="50" spans="1:14" ht="10.5" customHeight="1">
      <c r="A50" s="30"/>
      <c r="B50" s="28" t="s">
        <v>130</v>
      </c>
      <c r="C50" s="36">
        <v>4434</v>
      </c>
      <c r="D50" s="36">
        <v>8569</v>
      </c>
      <c r="E50" s="36">
        <v>3744</v>
      </c>
      <c r="F50" s="36">
        <v>4825</v>
      </c>
      <c r="G50" s="26">
        <f t="shared" si="3"/>
        <v>1.9325665313486693</v>
      </c>
      <c r="H50" s="37">
        <f t="shared" si="4"/>
        <v>0.58332992961102259</v>
      </c>
      <c r="I50" s="36">
        <v>4434</v>
      </c>
      <c r="J50" s="36">
        <v>8620</v>
      </c>
      <c r="K50" s="73">
        <f t="shared" si="5"/>
        <v>0</v>
      </c>
      <c r="L50" s="73">
        <f t="shared" si="5"/>
        <v>-51</v>
      </c>
    </row>
    <row r="51" spans="1:14" ht="10.5" customHeight="1">
      <c r="A51" s="30"/>
      <c r="B51" s="28" t="s">
        <v>131</v>
      </c>
      <c r="C51" s="36">
        <v>5536</v>
      </c>
      <c r="D51" s="36">
        <v>10152</v>
      </c>
      <c r="E51" s="36">
        <v>4689</v>
      </c>
      <c r="F51" s="36">
        <v>5463</v>
      </c>
      <c r="G51" s="26">
        <f t="shared" si="3"/>
        <v>1.8338150289017341</v>
      </c>
      <c r="H51" s="37">
        <f t="shared" si="4"/>
        <v>0.69109177796838628</v>
      </c>
      <c r="I51" s="36">
        <v>5510</v>
      </c>
      <c r="J51" s="36">
        <v>10227</v>
      </c>
      <c r="K51" s="73">
        <f t="shared" si="5"/>
        <v>26</v>
      </c>
      <c r="L51" s="73">
        <f t="shared" si="5"/>
        <v>-75</v>
      </c>
    </row>
    <row r="52" spans="1:14" ht="10.5" customHeight="1">
      <c r="A52" s="30"/>
      <c r="B52" s="28" t="s">
        <v>132</v>
      </c>
      <c r="C52" s="36">
        <v>3576</v>
      </c>
      <c r="D52" s="36">
        <v>6620</v>
      </c>
      <c r="E52" s="36">
        <v>3069</v>
      </c>
      <c r="F52" s="36">
        <v>3551</v>
      </c>
      <c r="G52" s="26">
        <f t="shared" si="3"/>
        <v>1.8512304250559284</v>
      </c>
      <c r="H52" s="37">
        <f t="shared" si="4"/>
        <v>0.45065283393919592</v>
      </c>
      <c r="I52" s="36">
        <v>3595</v>
      </c>
      <c r="J52" s="36">
        <v>6717</v>
      </c>
      <c r="K52" s="73">
        <f t="shared" si="5"/>
        <v>-19</v>
      </c>
      <c r="L52" s="73">
        <f t="shared" si="5"/>
        <v>-97</v>
      </c>
    </row>
    <row r="53" spans="1:14" ht="6" customHeight="1">
      <c r="A53" s="30"/>
      <c r="B53" s="28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61" t="s">
        <v>8</v>
      </c>
      <c r="B54" s="262"/>
      <c r="C54" s="160">
        <v>84979</v>
      </c>
      <c r="D54" s="160">
        <v>167932</v>
      </c>
      <c r="E54" s="160">
        <v>81199</v>
      </c>
      <c r="F54" s="160">
        <v>86733</v>
      </c>
      <c r="G54" s="158">
        <f t="shared" ref="G54:G80" si="6">D54/C54</f>
        <v>1.9761588157074101</v>
      </c>
      <c r="H54" s="161">
        <f t="shared" ref="H54:H80" si="7">D54/$D$12*100</f>
        <v>11.431877901673269</v>
      </c>
      <c r="I54" s="160">
        <v>84396</v>
      </c>
      <c r="J54" s="160">
        <v>168128</v>
      </c>
      <c r="K54" s="160">
        <f t="shared" ref="K54:L80" si="8">C54-I54</f>
        <v>583</v>
      </c>
      <c r="L54" s="160">
        <f t="shared" si="8"/>
        <v>-196</v>
      </c>
    </row>
    <row r="55" spans="1:14" ht="10.5" customHeight="1">
      <c r="A55" s="30"/>
      <c r="B55" s="28" t="s">
        <v>380</v>
      </c>
      <c r="C55" s="36">
        <v>2391</v>
      </c>
      <c r="D55" s="36">
        <v>6019</v>
      </c>
      <c r="E55" s="36">
        <v>2765</v>
      </c>
      <c r="F55" s="36">
        <v>3254</v>
      </c>
      <c r="G55" s="26">
        <f t="shared" si="6"/>
        <v>2.5173567544960269</v>
      </c>
      <c r="H55" s="37">
        <f t="shared" si="7"/>
        <v>0.4097400917643535</v>
      </c>
      <c r="I55" s="36">
        <v>2354</v>
      </c>
      <c r="J55" s="36">
        <v>6022</v>
      </c>
      <c r="K55" s="73">
        <f t="shared" si="8"/>
        <v>37</v>
      </c>
      <c r="L55" s="73">
        <f t="shared" si="8"/>
        <v>-3</v>
      </c>
    </row>
    <row r="56" spans="1:14" ht="10.5" customHeight="1">
      <c r="A56" s="30"/>
      <c r="B56" s="28" t="s">
        <v>381</v>
      </c>
      <c r="C56" s="36">
        <v>4117</v>
      </c>
      <c r="D56" s="36">
        <v>10630</v>
      </c>
      <c r="E56" s="36">
        <v>4988</v>
      </c>
      <c r="F56" s="36">
        <v>5642</v>
      </c>
      <c r="G56" s="26">
        <f t="shared" si="6"/>
        <v>2.5819771678406607</v>
      </c>
      <c r="H56" s="37">
        <f t="shared" si="7"/>
        <v>0.72363136325885991</v>
      </c>
      <c r="I56" s="36">
        <v>4118</v>
      </c>
      <c r="J56" s="36">
        <v>10683</v>
      </c>
      <c r="K56" s="73">
        <f t="shared" si="8"/>
        <v>-1</v>
      </c>
      <c r="L56" s="73">
        <f t="shared" si="8"/>
        <v>-53</v>
      </c>
    </row>
    <row r="57" spans="1:14" ht="10.5" customHeight="1">
      <c r="A57" s="30"/>
      <c r="B57" s="28" t="s">
        <v>382</v>
      </c>
      <c r="C57" s="36">
        <v>5067</v>
      </c>
      <c r="D57" s="36">
        <v>12264</v>
      </c>
      <c r="E57" s="36">
        <v>5820</v>
      </c>
      <c r="F57" s="36">
        <v>6444</v>
      </c>
      <c r="G57" s="26">
        <f t="shared" si="6"/>
        <v>2.4203670811130849</v>
      </c>
      <c r="H57" s="37">
        <f t="shared" si="7"/>
        <v>0.83486500837315691</v>
      </c>
      <c r="I57" s="36">
        <v>4954</v>
      </c>
      <c r="J57" s="36">
        <v>12099</v>
      </c>
      <c r="K57" s="73">
        <f t="shared" si="8"/>
        <v>113</v>
      </c>
      <c r="L57" s="73">
        <f t="shared" si="8"/>
        <v>165</v>
      </c>
    </row>
    <row r="58" spans="1:14" ht="10.5" customHeight="1">
      <c r="A58" s="30"/>
      <c r="B58" s="28" t="s">
        <v>37</v>
      </c>
      <c r="C58" s="36">
        <v>2625</v>
      </c>
      <c r="D58" s="36">
        <v>6370</v>
      </c>
      <c r="E58" s="36">
        <v>3123</v>
      </c>
      <c r="F58" s="36">
        <v>3247</v>
      </c>
      <c r="G58" s="26">
        <f t="shared" si="6"/>
        <v>2.4266666666666667</v>
      </c>
      <c r="H58" s="37">
        <f t="shared" si="7"/>
        <v>0.4336342223856009</v>
      </c>
      <c r="I58" s="36">
        <v>2581</v>
      </c>
      <c r="J58" s="36">
        <v>6415</v>
      </c>
      <c r="K58" s="73">
        <f t="shared" si="8"/>
        <v>44</v>
      </c>
      <c r="L58" s="73">
        <f t="shared" si="8"/>
        <v>-45</v>
      </c>
    </row>
    <row r="59" spans="1:14" ht="10.5" customHeight="1">
      <c r="A59" s="30"/>
      <c r="B59" s="28" t="s">
        <v>38</v>
      </c>
      <c r="C59" s="36">
        <v>206</v>
      </c>
      <c r="D59" s="36">
        <v>504</v>
      </c>
      <c r="E59" s="36">
        <v>228</v>
      </c>
      <c r="F59" s="36">
        <v>276</v>
      </c>
      <c r="G59" s="26">
        <f t="shared" si="6"/>
        <v>2.4466019417475726</v>
      </c>
      <c r="H59" s="37">
        <f t="shared" si="7"/>
        <v>3.4309520892047543E-2</v>
      </c>
      <c r="I59" s="36">
        <v>210</v>
      </c>
      <c r="J59" s="36">
        <v>518</v>
      </c>
      <c r="K59" s="73">
        <f t="shared" si="8"/>
        <v>-4</v>
      </c>
      <c r="L59" s="73">
        <f t="shared" si="8"/>
        <v>-14</v>
      </c>
    </row>
    <row r="60" spans="1:14" ht="10.5" customHeight="1">
      <c r="A60" s="30"/>
      <c r="B60" s="28" t="s">
        <v>39</v>
      </c>
      <c r="C60" s="36">
        <v>105</v>
      </c>
      <c r="D60" s="36">
        <v>230</v>
      </c>
      <c r="E60" s="36">
        <v>105</v>
      </c>
      <c r="F60" s="36">
        <v>125</v>
      </c>
      <c r="G60" s="26">
        <f t="shared" si="6"/>
        <v>2.1904761904761907</v>
      </c>
      <c r="H60" s="37">
        <f t="shared" si="7"/>
        <v>1.5657122629307411E-2</v>
      </c>
      <c r="I60" s="36">
        <v>104</v>
      </c>
      <c r="J60" s="36">
        <v>229</v>
      </c>
      <c r="K60" s="73">
        <f t="shared" si="8"/>
        <v>1</v>
      </c>
      <c r="L60" s="73">
        <f t="shared" si="8"/>
        <v>1</v>
      </c>
    </row>
    <row r="61" spans="1:14" ht="10.5" customHeight="1">
      <c r="A61" s="30"/>
      <c r="B61" s="28" t="s">
        <v>40</v>
      </c>
      <c r="C61" s="36">
        <v>35</v>
      </c>
      <c r="D61" s="36">
        <v>76</v>
      </c>
      <c r="E61" s="36">
        <v>38</v>
      </c>
      <c r="F61" s="36">
        <v>38</v>
      </c>
      <c r="G61" s="26">
        <f t="shared" si="6"/>
        <v>2.1714285714285713</v>
      </c>
      <c r="H61" s="37">
        <f t="shared" si="7"/>
        <v>5.1736579122928835E-3</v>
      </c>
      <c r="I61" s="36">
        <v>40</v>
      </c>
      <c r="J61" s="36">
        <v>81</v>
      </c>
      <c r="K61" s="73">
        <f t="shared" si="8"/>
        <v>-5</v>
      </c>
      <c r="L61" s="73">
        <f t="shared" si="8"/>
        <v>-5</v>
      </c>
    </row>
    <row r="62" spans="1:14" ht="10.5" customHeight="1">
      <c r="A62" s="30"/>
      <c r="B62" s="28" t="s">
        <v>41</v>
      </c>
      <c r="C62" s="36">
        <v>44</v>
      </c>
      <c r="D62" s="36">
        <v>115</v>
      </c>
      <c r="E62" s="36">
        <v>56</v>
      </c>
      <c r="F62" s="36">
        <v>59</v>
      </c>
      <c r="G62" s="26">
        <f t="shared" si="6"/>
        <v>2.6136363636363638</v>
      </c>
      <c r="H62" s="37">
        <f t="shared" si="7"/>
        <v>7.8285613146537054E-3</v>
      </c>
      <c r="I62" s="36">
        <v>47</v>
      </c>
      <c r="J62" s="36">
        <v>121</v>
      </c>
      <c r="K62" s="73">
        <f t="shared" si="8"/>
        <v>-3</v>
      </c>
      <c r="L62" s="73">
        <f t="shared" si="8"/>
        <v>-6</v>
      </c>
      <c r="N62" s="5"/>
    </row>
    <row r="63" spans="1:14" ht="10.5" customHeight="1">
      <c r="A63" s="30"/>
      <c r="B63" s="28" t="s">
        <v>42</v>
      </c>
      <c r="C63" s="36">
        <v>581</v>
      </c>
      <c r="D63" s="36">
        <v>2030</v>
      </c>
      <c r="E63" s="36">
        <v>804</v>
      </c>
      <c r="F63" s="36">
        <v>1226</v>
      </c>
      <c r="G63" s="26">
        <f t="shared" si="6"/>
        <v>3.4939759036144578</v>
      </c>
      <c r="H63" s="37">
        <f t="shared" si="7"/>
        <v>0.1381911258151915</v>
      </c>
      <c r="I63" s="36">
        <v>579</v>
      </c>
      <c r="J63" s="36">
        <v>2037</v>
      </c>
      <c r="K63" s="73">
        <f t="shared" si="8"/>
        <v>2</v>
      </c>
      <c r="L63" s="73">
        <f t="shared" si="8"/>
        <v>-7</v>
      </c>
    </row>
    <row r="64" spans="1:14" ht="10.5" customHeight="1">
      <c r="A64" s="30"/>
      <c r="B64" s="28" t="s">
        <v>43</v>
      </c>
      <c r="C64" s="36">
        <v>833</v>
      </c>
      <c r="D64" s="36">
        <v>1756</v>
      </c>
      <c r="E64" s="36">
        <v>845</v>
      </c>
      <c r="F64" s="36">
        <v>911</v>
      </c>
      <c r="G64" s="26">
        <f t="shared" si="6"/>
        <v>2.1080432172869146</v>
      </c>
      <c r="H64" s="37">
        <f t="shared" si="7"/>
        <v>0.11953872755245136</v>
      </c>
      <c r="I64" s="36">
        <v>830</v>
      </c>
      <c r="J64" s="36">
        <v>1790</v>
      </c>
      <c r="K64" s="73">
        <f t="shared" si="8"/>
        <v>3</v>
      </c>
      <c r="L64" s="73">
        <f t="shared" si="8"/>
        <v>-34</v>
      </c>
    </row>
    <row r="65" spans="1:12" ht="10.5" customHeight="1">
      <c r="A65" s="30"/>
      <c r="B65" s="28" t="s">
        <v>44</v>
      </c>
      <c r="C65" s="36">
        <v>3164</v>
      </c>
      <c r="D65" s="36">
        <v>7066</v>
      </c>
      <c r="E65" s="36">
        <v>3368</v>
      </c>
      <c r="F65" s="36">
        <v>3698</v>
      </c>
      <c r="G65" s="26">
        <f t="shared" si="6"/>
        <v>2.2332490518331225</v>
      </c>
      <c r="H65" s="37">
        <f t="shared" si="7"/>
        <v>0.48101403695080941</v>
      </c>
      <c r="I65" s="36">
        <v>3103</v>
      </c>
      <c r="J65" s="36">
        <v>7028</v>
      </c>
      <c r="K65" s="73">
        <f t="shared" si="8"/>
        <v>61</v>
      </c>
      <c r="L65" s="73">
        <f t="shared" si="8"/>
        <v>38</v>
      </c>
    </row>
    <row r="66" spans="1:12" ht="10.5" customHeight="1">
      <c r="A66" s="30"/>
      <c r="B66" s="28" t="s">
        <v>133</v>
      </c>
      <c r="C66" s="36">
        <v>7568</v>
      </c>
      <c r="D66" s="36">
        <v>15610</v>
      </c>
      <c r="E66" s="36">
        <v>7321</v>
      </c>
      <c r="F66" s="36">
        <v>8289</v>
      </c>
      <c r="G66" s="26">
        <f t="shared" si="6"/>
        <v>2.0626321353065538</v>
      </c>
      <c r="H66" s="37">
        <f t="shared" si="7"/>
        <v>1.0626421054064725</v>
      </c>
      <c r="I66" s="36">
        <v>7488</v>
      </c>
      <c r="J66" s="36">
        <v>15579</v>
      </c>
      <c r="K66" s="73">
        <f t="shared" si="8"/>
        <v>80</v>
      </c>
      <c r="L66" s="73">
        <f t="shared" si="8"/>
        <v>31</v>
      </c>
    </row>
    <row r="67" spans="1:12" ht="10.5" customHeight="1">
      <c r="A67" s="30"/>
      <c r="B67" s="28" t="s">
        <v>134</v>
      </c>
      <c r="C67" s="36">
        <v>6028</v>
      </c>
      <c r="D67" s="36">
        <v>10202</v>
      </c>
      <c r="E67" s="36">
        <v>5123</v>
      </c>
      <c r="F67" s="36">
        <v>5079</v>
      </c>
      <c r="G67" s="26">
        <f t="shared" si="6"/>
        <v>1.692435301924353</v>
      </c>
      <c r="H67" s="37">
        <f t="shared" si="7"/>
        <v>0.69449550027910523</v>
      </c>
      <c r="I67" s="36">
        <v>5970</v>
      </c>
      <c r="J67" s="36">
        <v>10194</v>
      </c>
      <c r="K67" s="73">
        <f t="shared" si="8"/>
        <v>58</v>
      </c>
      <c r="L67" s="73">
        <f t="shared" si="8"/>
        <v>8</v>
      </c>
    </row>
    <row r="68" spans="1:12" ht="10.5" customHeight="1">
      <c r="A68" s="30"/>
      <c r="B68" s="28" t="s">
        <v>135</v>
      </c>
      <c r="C68" s="36">
        <v>5996</v>
      </c>
      <c r="D68" s="36">
        <v>10274</v>
      </c>
      <c r="E68" s="36">
        <v>5201</v>
      </c>
      <c r="F68" s="36">
        <v>5073</v>
      </c>
      <c r="G68" s="26">
        <f t="shared" si="6"/>
        <v>1.7134756504336224</v>
      </c>
      <c r="H68" s="37">
        <f t="shared" si="7"/>
        <v>0.69939686040654059</v>
      </c>
      <c r="I68" s="36">
        <v>5968</v>
      </c>
      <c r="J68" s="36">
        <v>10323</v>
      </c>
      <c r="K68" s="73">
        <f t="shared" si="8"/>
        <v>28</v>
      </c>
      <c r="L68" s="73">
        <f t="shared" si="8"/>
        <v>-49</v>
      </c>
    </row>
    <row r="69" spans="1:12" ht="10.5" customHeight="1">
      <c r="A69" s="30"/>
      <c r="B69" s="28" t="s">
        <v>136</v>
      </c>
      <c r="C69" s="36">
        <v>3482</v>
      </c>
      <c r="D69" s="36">
        <v>6521</v>
      </c>
      <c r="E69" s="36">
        <v>3206</v>
      </c>
      <c r="F69" s="36">
        <v>3315</v>
      </c>
      <c r="G69" s="26">
        <f t="shared" si="6"/>
        <v>1.872774267662263</v>
      </c>
      <c r="H69" s="37">
        <f t="shared" si="7"/>
        <v>0.44391346376397234</v>
      </c>
      <c r="I69" s="36">
        <v>3493</v>
      </c>
      <c r="J69" s="36">
        <v>6579</v>
      </c>
      <c r="K69" s="73">
        <f t="shared" si="8"/>
        <v>-11</v>
      </c>
      <c r="L69" s="73">
        <f t="shared" si="8"/>
        <v>-58</v>
      </c>
    </row>
    <row r="70" spans="1:12" ht="10.5" customHeight="1">
      <c r="A70" s="30"/>
      <c r="B70" s="28" t="s">
        <v>137</v>
      </c>
      <c r="C70" s="36">
        <v>1726</v>
      </c>
      <c r="D70" s="36">
        <v>3420</v>
      </c>
      <c r="E70" s="36">
        <v>1629</v>
      </c>
      <c r="F70" s="36">
        <v>1791</v>
      </c>
      <c r="G70" s="26">
        <f t="shared" si="6"/>
        <v>1.9814600231749711</v>
      </c>
      <c r="H70" s="37">
        <f t="shared" si="7"/>
        <v>0.23281460605317975</v>
      </c>
      <c r="I70" s="36">
        <v>1720</v>
      </c>
      <c r="J70" s="36">
        <v>3422</v>
      </c>
      <c r="K70" s="73">
        <f t="shared" si="8"/>
        <v>6</v>
      </c>
      <c r="L70" s="73">
        <f t="shared" si="8"/>
        <v>-2</v>
      </c>
    </row>
    <row r="71" spans="1:12" ht="10.5" customHeight="1">
      <c r="A71" s="30"/>
      <c r="B71" s="28" t="s">
        <v>138</v>
      </c>
      <c r="C71" s="36">
        <v>2847</v>
      </c>
      <c r="D71" s="36">
        <v>5552</v>
      </c>
      <c r="E71" s="36">
        <v>2634</v>
      </c>
      <c r="F71" s="36">
        <v>2918</v>
      </c>
      <c r="G71" s="26">
        <f t="shared" si="6"/>
        <v>1.9501229364243062</v>
      </c>
      <c r="H71" s="37">
        <f t="shared" si="7"/>
        <v>0.37794932538223802</v>
      </c>
      <c r="I71" s="36">
        <v>2873</v>
      </c>
      <c r="J71" s="36">
        <v>5645</v>
      </c>
      <c r="K71" s="73">
        <f t="shared" si="8"/>
        <v>-26</v>
      </c>
      <c r="L71" s="73">
        <f t="shared" si="8"/>
        <v>-93</v>
      </c>
    </row>
    <row r="72" spans="1:12" ht="10.5" customHeight="1">
      <c r="A72" s="30"/>
      <c r="B72" s="28" t="s">
        <v>139</v>
      </c>
      <c r="C72" s="36">
        <v>1767</v>
      </c>
      <c r="D72" s="36">
        <v>2878</v>
      </c>
      <c r="E72" s="36">
        <v>1371</v>
      </c>
      <c r="F72" s="36">
        <v>1507</v>
      </c>
      <c r="G72" s="26">
        <f t="shared" si="6"/>
        <v>1.6287492925863045</v>
      </c>
      <c r="H72" s="37">
        <f t="shared" si="7"/>
        <v>0.19591825620498579</v>
      </c>
      <c r="I72" s="36">
        <v>1759</v>
      </c>
      <c r="J72" s="36">
        <v>2885</v>
      </c>
      <c r="K72" s="73">
        <f t="shared" si="8"/>
        <v>8</v>
      </c>
      <c r="L72" s="73">
        <f t="shared" si="8"/>
        <v>-7</v>
      </c>
    </row>
    <row r="73" spans="1:12" ht="10.5" customHeight="1">
      <c r="A73" s="30"/>
      <c r="B73" s="28" t="s">
        <v>140</v>
      </c>
      <c r="C73" s="36">
        <v>1474</v>
      </c>
      <c r="D73" s="36">
        <v>2893</v>
      </c>
      <c r="E73" s="36">
        <v>1520</v>
      </c>
      <c r="F73" s="36">
        <v>1373</v>
      </c>
      <c r="G73" s="26">
        <f t="shared" si="6"/>
        <v>1.9626865671641791</v>
      </c>
      <c r="H73" s="37">
        <f t="shared" si="7"/>
        <v>0.19693937289820149</v>
      </c>
      <c r="I73" s="36">
        <v>1457</v>
      </c>
      <c r="J73" s="36">
        <v>2894</v>
      </c>
      <c r="K73" s="73">
        <f t="shared" si="8"/>
        <v>17</v>
      </c>
      <c r="L73" s="73">
        <f t="shared" si="8"/>
        <v>-1</v>
      </c>
    </row>
    <row r="74" spans="1:12" ht="10.5" customHeight="1">
      <c r="A74" s="30"/>
      <c r="B74" s="28" t="s">
        <v>141</v>
      </c>
      <c r="C74" s="36">
        <v>2364</v>
      </c>
      <c r="D74" s="36">
        <v>4010</v>
      </c>
      <c r="E74" s="36">
        <v>1984</v>
      </c>
      <c r="F74" s="36">
        <v>2026</v>
      </c>
      <c r="G74" s="26">
        <f t="shared" si="6"/>
        <v>1.6962774957698816</v>
      </c>
      <c r="H74" s="37">
        <f t="shared" si="7"/>
        <v>0.27297852931966399</v>
      </c>
      <c r="I74" s="36">
        <v>2389</v>
      </c>
      <c r="J74" s="36">
        <v>4071</v>
      </c>
      <c r="K74" s="73">
        <f t="shared" si="8"/>
        <v>-25</v>
      </c>
      <c r="L74" s="73">
        <f t="shared" si="8"/>
        <v>-61</v>
      </c>
    </row>
    <row r="75" spans="1:12" ht="10.5" customHeight="1">
      <c r="A75" s="30"/>
      <c r="B75" s="28" t="s">
        <v>142</v>
      </c>
      <c r="C75" s="36">
        <v>4936</v>
      </c>
      <c r="D75" s="36">
        <v>8956</v>
      </c>
      <c r="E75" s="36">
        <v>4543</v>
      </c>
      <c r="F75" s="36">
        <v>4413</v>
      </c>
      <c r="G75" s="37">
        <f t="shared" si="6"/>
        <v>1.8144246353322528</v>
      </c>
      <c r="H75" s="37">
        <f t="shared" si="7"/>
        <v>0.60967474029598767</v>
      </c>
      <c r="I75" s="36">
        <v>4947</v>
      </c>
      <c r="J75" s="36">
        <v>8980</v>
      </c>
      <c r="K75" s="73">
        <f t="shared" si="8"/>
        <v>-11</v>
      </c>
      <c r="L75" s="73">
        <f t="shared" si="8"/>
        <v>-24</v>
      </c>
    </row>
    <row r="76" spans="1:12" ht="10.5" customHeight="1">
      <c r="A76" s="30"/>
      <c r="B76" s="28" t="s">
        <v>143</v>
      </c>
      <c r="C76" s="36">
        <v>5373</v>
      </c>
      <c r="D76" s="36">
        <v>7798</v>
      </c>
      <c r="E76" s="36">
        <v>4062</v>
      </c>
      <c r="F76" s="36">
        <v>3736</v>
      </c>
      <c r="G76" s="37">
        <f t="shared" si="6"/>
        <v>1.4513307277126373</v>
      </c>
      <c r="H76" s="37">
        <f t="shared" si="7"/>
        <v>0.53084453157973566</v>
      </c>
      <c r="I76" s="36">
        <v>5285</v>
      </c>
      <c r="J76" s="36">
        <v>7736</v>
      </c>
      <c r="K76" s="73">
        <f t="shared" si="8"/>
        <v>88</v>
      </c>
      <c r="L76" s="73">
        <f t="shared" si="8"/>
        <v>62</v>
      </c>
    </row>
    <row r="77" spans="1:12" ht="10.5" customHeight="1">
      <c r="A77" s="30"/>
      <c r="B77" s="28" t="s">
        <v>144</v>
      </c>
      <c r="C77" s="36">
        <v>8807</v>
      </c>
      <c r="D77" s="36">
        <v>14935</v>
      </c>
      <c r="E77" s="36">
        <v>7552</v>
      </c>
      <c r="F77" s="36">
        <v>7383</v>
      </c>
      <c r="G77" s="37">
        <f t="shared" si="6"/>
        <v>1.6958101510162371</v>
      </c>
      <c r="H77" s="37">
        <f t="shared" si="7"/>
        <v>1.016691854211766</v>
      </c>
      <c r="I77" s="36">
        <v>8714</v>
      </c>
      <c r="J77" s="36">
        <v>14931</v>
      </c>
      <c r="K77" s="73">
        <f t="shared" si="8"/>
        <v>93</v>
      </c>
      <c r="L77" s="73">
        <f t="shared" si="8"/>
        <v>4</v>
      </c>
    </row>
    <row r="78" spans="1:12" ht="10.5" customHeight="1">
      <c r="A78" s="30"/>
      <c r="B78" s="28" t="s">
        <v>145</v>
      </c>
      <c r="C78" s="36">
        <v>3671</v>
      </c>
      <c r="D78" s="36">
        <v>7962</v>
      </c>
      <c r="E78" s="36">
        <v>3639</v>
      </c>
      <c r="F78" s="36">
        <v>4323</v>
      </c>
      <c r="G78" s="37">
        <f t="shared" si="6"/>
        <v>2.1688913102696814</v>
      </c>
      <c r="H78" s="37">
        <f t="shared" si="7"/>
        <v>0.54200874075889394</v>
      </c>
      <c r="I78" s="36">
        <v>3682</v>
      </c>
      <c r="J78" s="36">
        <v>8065</v>
      </c>
      <c r="K78" s="73">
        <f t="shared" si="8"/>
        <v>-11</v>
      </c>
      <c r="L78" s="73">
        <f t="shared" si="8"/>
        <v>-103</v>
      </c>
    </row>
    <row r="79" spans="1:12" ht="10.5" customHeight="1">
      <c r="A79" s="30"/>
      <c r="B79" s="28" t="s">
        <v>146</v>
      </c>
      <c r="C79" s="36">
        <v>5424</v>
      </c>
      <c r="D79" s="36">
        <v>11423</v>
      </c>
      <c r="E79" s="36">
        <v>5155</v>
      </c>
      <c r="F79" s="36">
        <v>6268</v>
      </c>
      <c r="G79" s="37">
        <f t="shared" si="6"/>
        <v>2.1060103244837758</v>
      </c>
      <c r="H79" s="37">
        <f t="shared" si="7"/>
        <v>0.77761439910686325</v>
      </c>
      <c r="I79" s="36">
        <v>5413</v>
      </c>
      <c r="J79" s="36">
        <v>11423</v>
      </c>
      <c r="K79" s="73">
        <f t="shared" si="8"/>
        <v>11</v>
      </c>
      <c r="L79" s="73">
        <f t="shared" si="8"/>
        <v>0</v>
      </c>
    </row>
    <row r="80" spans="1:12" ht="10.5" customHeight="1">
      <c r="A80" s="30"/>
      <c r="B80" s="28" t="s">
        <v>147</v>
      </c>
      <c r="C80" s="36">
        <v>4348</v>
      </c>
      <c r="D80" s="36">
        <v>8438</v>
      </c>
      <c r="E80" s="36">
        <v>4119</v>
      </c>
      <c r="F80" s="36">
        <v>4319</v>
      </c>
      <c r="G80" s="37">
        <f t="shared" si="6"/>
        <v>1.9406623735050599</v>
      </c>
      <c r="H80" s="37">
        <f t="shared" si="7"/>
        <v>0.57441217715693882</v>
      </c>
      <c r="I80" s="36">
        <v>4318</v>
      </c>
      <c r="J80" s="36">
        <v>8378</v>
      </c>
      <c r="K80" s="73">
        <f t="shared" si="8"/>
        <v>30</v>
      </c>
      <c r="L80" s="73">
        <f t="shared" si="8"/>
        <v>60</v>
      </c>
    </row>
    <row r="81" spans="1:12" ht="6" customHeight="1">
      <c r="A81" s="30"/>
      <c r="B81" s="28"/>
      <c r="C81" s="46"/>
      <c r="D81" s="46"/>
      <c r="E81" s="46"/>
      <c r="F81" s="46"/>
      <c r="G81" s="37"/>
      <c r="H81" s="32"/>
      <c r="I81" s="32"/>
      <c r="J81" s="5"/>
      <c r="K81" s="5"/>
      <c r="L81" s="25"/>
    </row>
    <row r="82" spans="1:12" s="3" customFormat="1" ht="10.5" customHeight="1">
      <c r="A82" s="261" t="s">
        <v>9</v>
      </c>
      <c r="B82" s="262"/>
      <c r="C82" s="160">
        <v>61176</v>
      </c>
      <c r="D82" s="160">
        <v>110834</v>
      </c>
      <c r="E82" s="160">
        <v>51018</v>
      </c>
      <c r="F82" s="160">
        <v>59816</v>
      </c>
      <c r="G82" s="162">
        <f t="shared" ref="G82:G105" si="9">D82/C82</f>
        <v>1.8117235517196286</v>
      </c>
      <c r="H82" s="161">
        <f t="shared" ref="H82:H105" si="10">D82/$D$12*100</f>
        <v>7.5449631717245973</v>
      </c>
      <c r="I82" s="160">
        <v>60671</v>
      </c>
      <c r="J82" s="160">
        <v>110810</v>
      </c>
      <c r="K82" s="160">
        <f t="shared" ref="K82:L105" si="11">C82-I82</f>
        <v>505</v>
      </c>
      <c r="L82" s="160">
        <f t="shared" si="11"/>
        <v>24</v>
      </c>
    </row>
    <row r="83" spans="1:12" ht="10.5" customHeight="1">
      <c r="A83" s="30"/>
      <c r="B83" s="28" t="s">
        <v>45</v>
      </c>
      <c r="C83" s="36">
        <v>1311</v>
      </c>
      <c r="D83" s="36">
        <v>2167</v>
      </c>
      <c r="E83" s="36">
        <v>1002</v>
      </c>
      <c r="F83" s="36">
        <v>1165</v>
      </c>
      <c r="G83" s="37">
        <f t="shared" si="9"/>
        <v>1.6529366895499618</v>
      </c>
      <c r="H83" s="37">
        <f t="shared" si="10"/>
        <v>0.14751732494656156</v>
      </c>
      <c r="I83" s="36">
        <v>1320</v>
      </c>
      <c r="J83" s="36">
        <v>2200</v>
      </c>
      <c r="K83" s="73">
        <f t="shared" si="11"/>
        <v>-9</v>
      </c>
      <c r="L83" s="73">
        <f t="shared" si="11"/>
        <v>-33</v>
      </c>
    </row>
    <row r="84" spans="1:12" ht="10.5" customHeight="1">
      <c r="A84" s="30"/>
      <c r="B84" s="28" t="s">
        <v>236</v>
      </c>
      <c r="C84" s="36">
        <v>3301</v>
      </c>
      <c r="D84" s="36">
        <v>5400</v>
      </c>
      <c r="E84" s="36">
        <v>2419</v>
      </c>
      <c r="F84" s="36">
        <v>2981</v>
      </c>
      <c r="G84" s="37">
        <f t="shared" si="9"/>
        <v>1.6358679188124812</v>
      </c>
      <c r="H84" s="37">
        <f t="shared" si="10"/>
        <v>0.36760200955765221</v>
      </c>
      <c r="I84" s="36">
        <v>3246</v>
      </c>
      <c r="J84" s="36">
        <v>5376</v>
      </c>
      <c r="K84" s="73">
        <f t="shared" si="11"/>
        <v>55</v>
      </c>
      <c r="L84" s="73">
        <f t="shared" si="11"/>
        <v>24</v>
      </c>
    </row>
    <row r="85" spans="1:12" ht="10.5" customHeight="1">
      <c r="A85" s="30"/>
      <c r="B85" s="28" t="s">
        <v>46</v>
      </c>
      <c r="C85" s="36">
        <v>2005</v>
      </c>
      <c r="D85" s="36">
        <v>3260</v>
      </c>
      <c r="E85" s="36">
        <v>1445</v>
      </c>
      <c r="F85" s="36">
        <v>1815</v>
      </c>
      <c r="G85" s="37">
        <f t="shared" si="9"/>
        <v>1.6259351620947631</v>
      </c>
      <c r="H85" s="37">
        <f t="shared" si="10"/>
        <v>0.22192269465887896</v>
      </c>
      <c r="I85" s="36">
        <v>1989</v>
      </c>
      <c r="J85" s="36">
        <v>3216</v>
      </c>
      <c r="K85" s="73">
        <f t="shared" si="11"/>
        <v>16</v>
      </c>
      <c r="L85" s="73">
        <f t="shared" si="11"/>
        <v>44</v>
      </c>
    </row>
    <row r="86" spans="1:12" ht="10.5" customHeight="1">
      <c r="A86" s="30"/>
      <c r="B86" s="28" t="s">
        <v>47</v>
      </c>
      <c r="C86" s="36">
        <v>1875</v>
      </c>
      <c r="D86" s="36">
        <v>3268</v>
      </c>
      <c r="E86" s="36">
        <v>1503</v>
      </c>
      <c r="F86" s="36">
        <v>1765</v>
      </c>
      <c r="G86" s="37">
        <f t="shared" si="9"/>
        <v>1.7429333333333332</v>
      </c>
      <c r="H86" s="37">
        <f t="shared" si="10"/>
        <v>0.22246729022859399</v>
      </c>
      <c r="I86" s="36">
        <v>1849</v>
      </c>
      <c r="J86" s="36">
        <v>3260</v>
      </c>
      <c r="K86" s="73">
        <f t="shared" si="11"/>
        <v>26</v>
      </c>
      <c r="L86" s="73">
        <f t="shared" si="11"/>
        <v>8</v>
      </c>
    </row>
    <row r="87" spans="1:12" ht="10.5" customHeight="1">
      <c r="A87" s="30"/>
      <c r="B87" s="28" t="s">
        <v>48</v>
      </c>
      <c r="C87" s="36">
        <v>2957</v>
      </c>
      <c r="D87" s="36">
        <v>5651</v>
      </c>
      <c r="E87" s="36">
        <v>2492</v>
      </c>
      <c r="F87" s="36">
        <v>3159</v>
      </c>
      <c r="G87" s="37">
        <f t="shared" si="9"/>
        <v>1.9110585052417992</v>
      </c>
      <c r="H87" s="37">
        <f t="shared" si="10"/>
        <v>0.3846886955574616</v>
      </c>
      <c r="I87" s="36">
        <v>2930</v>
      </c>
      <c r="J87" s="36">
        <v>5619</v>
      </c>
      <c r="K87" s="73">
        <f t="shared" si="11"/>
        <v>27</v>
      </c>
      <c r="L87" s="73">
        <f t="shared" si="11"/>
        <v>32</v>
      </c>
    </row>
    <row r="88" spans="1:12" ht="10.5" customHeight="1">
      <c r="A88" s="30"/>
      <c r="B88" s="28" t="s">
        <v>49</v>
      </c>
      <c r="C88" s="36">
        <v>2327</v>
      </c>
      <c r="D88" s="36">
        <v>3914</v>
      </c>
      <c r="E88" s="36">
        <v>1796</v>
      </c>
      <c r="F88" s="36">
        <v>2118</v>
      </c>
      <c r="G88" s="37">
        <f t="shared" si="9"/>
        <v>1.6819939836699613</v>
      </c>
      <c r="H88" s="37">
        <f t="shared" si="10"/>
        <v>0.26644338248308352</v>
      </c>
      <c r="I88" s="36">
        <v>2330</v>
      </c>
      <c r="J88" s="36">
        <v>3933</v>
      </c>
      <c r="K88" s="73">
        <f t="shared" si="11"/>
        <v>-3</v>
      </c>
      <c r="L88" s="73">
        <f t="shared" si="11"/>
        <v>-19</v>
      </c>
    </row>
    <row r="89" spans="1:12" ht="10.5" customHeight="1">
      <c r="A89" s="30"/>
      <c r="B89" s="28" t="s">
        <v>50</v>
      </c>
      <c r="C89" s="36">
        <v>5949</v>
      </c>
      <c r="D89" s="36">
        <v>9964</v>
      </c>
      <c r="E89" s="36">
        <v>4548</v>
      </c>
      <c r="F89" s="36">
        <v>5416</v>
      </c>
      <c r="G89" s="37">
        <f t="shared" si="9"/>
        <v>1.6749033451000168</v>
      </c>
      <c r="H89" s="37">
        <f t="shared" si="10"/>
        <v>0.67829378208008273</v>
      </c>
      <c r="I89" s="36">
        <v>5898</v>
      </c>
      <c r="J89" s="36">
        <v>10002</v>
      </c>
      <c r="K89" s="73">
        <f t="shared" si="11"/>
        <v>51</v>
      </c>
      <c r="L89" s="73">
        <f t="shared" si="11"/>
        <v>-38</v>
      </c>
    </row>
    <row r="90" spans="1:12" ht="10.5" customHeight="1">
      <c r="A90" s="30"/>
      <c r="B90" s="28" t="s">
        <v>51</v>
      </c>
      <c r="C90" s="36">
        <v>4298</v>
      </c>
      <c r="D90" s="36">
        <v>7744</v>
      </c>
      <c r="E90" s="36">
        <v>3635</v>
      </c>
      <c r="F90" s="36">
        <v>4109</v>
      </c>
      <c r="G90" s="37">
        <f t="shared" si="9"/>
        <v>1.801768264308981</v>
      </c>
      <c r="H90" s="37">
        <f t="shared" si="10"/>
        <v>0.52716851148415911</v>
      </c>
      <c r="I90" s="36">
        <v>4192</v>
      </c>
      <c r="J90" s="36">
        <v>7673</v>
      </c>
      <c r="K90" s="73">
        <f t="shared" si="11"/>
        <v>106</v>
      </c>
      <c r="L90" s="73">
        <f t="shared" si="11"/>
        <v>71</v>
      </c>
    </row>
    <row r="91" spans="1:12" ht="10.5" customHeight="1">
      <c r="A91" s="30"/>
      <c r="B91" s="28" t="s">
        <v>52</v>
      </c>
      <c r="C91" s="36">
        <v>3316</v>
      </c>
      <c r="D91" s="36">
        <v>6080</v>
      </c>
      <c r="E91" s="36">
        <v>2846</v>
      </c>
      <c r="F91" s="36">
        <v>3234</v>
      </c>
      <c r="G91" s="37">
        <f t="shared" si="9"/>
        <v>1.8335343787696019</v>
      </c>
      <c r="H91" s="37">
        <f t="shared" si="10"/>
        <v>0.41389263298343071</v>
      </c>
      <c r="I91" s="36">
        <v>3250</v>
      </c>
      <c r="J91" s="36">
        <v>6069</v>
      </c>
      <c r="K91" s="73">
        <f t="shared" si="11"/>
        <v>66</v>
      </c>
      <c r="L91" s="73">
        <f t="shared" si="11"/>
        <v>11</v>
      </c>
    </row>
    <row r="92" spans="1:12" ht="10.5" customHeight="1">
      <c r="A92" s="30"/>
      <c r="B92" s="28" t="s">
        <v>148</v>
      </c>
      <c r="C92" s="36">
        <v>4537</v>
      </c>
      <c r="D92" s="36">
        <v>8953</v>
      </c>
      <c r="E92" s="36">
        <v>4285</v>
      </c>
      <c r="F92" s="36">
        <v>4668</v>
      </c>
      <c r="G92" s="37">
        <f t="shared" si="9"/>
        <v>1.973330394533833</v>
      </c>
      <c r="H92" s="37">
        <f t="shared" si="10"/>
        <v>0.60947051695734455</v>
      </c>
      <c r="I92" s="36">
        <v>4487</v>
      </c>
      <c r="J92" s="36">
        <v>8925</v>
      </c>
      <c r="K92" s="73">
        <f t="shared" si="11"/>
        <v>50</v>
      </c>
      <c r="L92" s="73">
        <f t="shared" si="11"/>
        <v>28</v>
      </c>
    </row>
    <row r="93" spans="1:12" ht="10.5" customHeight="1">
      <c r="A93" s="30"/>
      <c r="B93" s="28" t="s">
        <v>149</v>
      </c>
      <c r="C93" s="36">
        <v>3742</v>
      </c>
      <c r="D93" s="36">
        <v>6800</v>
      </c>
      <c r="E93" s="36">
        <v>3198</v>
      </c>
      <c r="F93" s="36">
        <v>3602</v>
      </c>
      <c r="G93" s="37">
        <f t="shared" si="9"/>
        <v>1.817210048102619</v>
      </c>
      <c r="H93" s="37">
        <f t="shared" si="10"/>
        <v>0.46290623425778432</v>
      </c>
      <c r="I93" s="36">
        <v>3722</v>
      </c>
      <c r="J93" s="36">
        <v>6787</v>
      </c>
      <c r="K93" s="73">
        <f t="shared" si="11"/>
        <v>20</v>
      </c>
      <c r="L93" s="73">
        <f t="shared" si="11"/>
        <v>13</v>
      </c>
    </row>
    <row r="94" spans="1:12" ht="10.5" customHeight="1">
      <c r="A94" s="30"/>
      <c r="B94" s="28" t="s">
        <v>150</v>
      </c>
      <c r="C94" s="36">
        <v>5928</v>
      </c>
      <c r="D94" s="36">
        <v>11568</v>
      </c>
      <c r="E94" s="36">
        <v>5389</v>
      </c>
      <c r="F94" s="36">
        <v>6179</v>
      </c>
      <c r="G94" s="37">
        <f t="shared" si="9"/>
        <v>1.951417004048583</v>
      </c>
      <c r="H94" s="37">
        <f t="shared" si="10"/>
        <v>0.78748519380794846</v>
      </c>
      <c r="I94" s="36">
        <v>5885</v>
      </c>
      <c r="J94" s="36">
        <v>11583</v>
      </c>
      <c r="K94" s="73">
        <f t="shared" si="11"/>
        <v>43</v>
      </c>
      <c r="L94" s="73">
        <f t="shared" si="11"/>
        <v>-15</v>
      </c>
    </row>
    <row r="95" spans="1:12" ht="10.5" customHeight="1">
      <c r="A95" s="30"/>
      <c r="B95" s="28" t="s">
        <v>151</v>
      </c>
      <c r="C95" s="36">
        <v>3062</v>
      </c>
      <c r="D95" s="36">
        <v>6118</v>
      </c>
      <c r="E95" s="36">
        <v>2879</v>
      </c>
      <c r="F95" s="36">
        <v>3239</v>
      </c>
      <c r="G95" s="37">
        <f t="shared" si="9"/>
        <v>1.9980404964075766</v>
      </c>
      <c r="H95" s="37">
        <f t="shared" si="10"/>
        <v>0.41647946193957713</v>
      </c>
      <c r="I95" s="36">
        <v>3084</v>
      </c>
      <c r="J95" s="36">
        <v>6223</v>
      </c>
      <c r="K95" s="73">
        <f t="shared" si="11"/>
        <v>-22</v>
      </c>
      <c r="L95" s="73">
        <f t="shared" si="11"/>
        <v>-105</v>
      </c>
    </row>
    <row r="96" spans="1:12" ht="10.5" customHeight="1">
      <c r="A96" s="30"/>
      <c r="B96" s="28" t="s">
        <v>152</v>
      </c>
      <c r="C96" s="36">
        <v>2152</v>
      </c>
      <c r="D96" s="36">
        <v>4253</v>
      </c>
      <c r="E96" s="36">
        <v>1965</v>
      </c>
      <c r="F96" s="36">
        <v>2288</v>
      </c>
      <c r="G96" s="37">
        <f t="shared" si="9"/>
        <v>1.9763011152416357</v>
      </c>
      <c r="H96" s="37">
        <f t="shared" si="10"/>
        <v>0.28952061974975835</v>
      </c>
      <c r="I96" s="36">
        <v>2137</v>
      </c>
      <c r="J96" s="36">
        <v>4272</v>
      </c>
      <c r="K96" s="73">
        <f t="shared" si="11"/>
        <v>15</v>
      </c>
      <c r="L96" s="73">
        <f t="shared" si="11"/>
        <v>-19</v>
      </c>
    </row>
    <row r="97" spans="1:12" ht="10.5" customHeight="1">
      <c r="A97" s="30"/>
      <c r="B97" s="28" t="s">
        <v>153</v>
      </c>
      <c r="C97" s="36">
        <v>1953</v>
      </c>
      <c r="D97" s="36">
        <v>3618</v>
      </c>
      <c r="E97" s="36">
        <v>1663</v>
      </c>
      <c r="F97" s="36">
        <v>1955</v>
      </c>
      <c r="G97" s="37">
        <f t="shared" si="9"/>
        <v>1.8525345622119815</v>
      </c>
      <c r="H97" s="37">
        <f t="shared" si="10"/>
        <v>0.24629334640362699</v>
      </c>
      <c r="I97" s="36">
        <v>1954</v>
      </c>
      <c r="J97" s="36">
        <v>3633</v>
      </c>
      <c r="K97" s="73">
        <f t="shared" si="11"/>
        <v>-1</v>
      </c>
      <c r="L97" s="73">
        <f t="shared" si="11"/>
        <v>-15</v>
      </c>
    </row>
    <row r="98" spans="1:12" ht="10.5" customHeight="1">
      <c r="A98" s="30"/>
      <c r="B98" s="28" t="s">
        <v>154</v>
      </c>
      <c r="C98" s="36">
        <v>1256</v>
      </c>
      <c r="D98" s="36">
        <v>2436</v>
      </c>
      <c r="E98" s="36">
        <v>1094</v>
      </c>
      <c r="F98" s="36">
        <v>1342</v>
      </c>
      <c r="G98" s="37">
        <f t="shared" si="9"/>
        <v>1.9394904458598725</v>
      </c>
      <c r="H98" s="37">
        <f t="shared" si="10"/>
        <v>0.16582935097822979</v>
      </c>
      <c r="I98" s="36">
        <v>1243</v>
      </c>
      <c r="J98" s="36">
        <v>2433</v>
      </c>
      <c r="K98" s="73">
        <f t="shared" si="11"/>
        <v>13</v>
      </c>
      <c r="L98" s="73">
        <f t="shared" si="11"/>
        <v>3</v>
      </c>
    </row>
    <row r="99" spans="1:12" ht="10.5" customHeight="1">
      <c r="A99" s="30"/>
      <c r="B99" s="28" t="s">
        <v>155</v>
      </c>
      <c r="C99" s="36">
        <v>1201</v>
      </c>
      <c r="D99" s="36">
        <v>2420</v>
      </c>
      <c r="E99" s="36">
        <v>1110</v>
      </c>
      <c r="F99" s="36">
        <v>1310</v>
      </c>
      <c r="G99" s="37">
        <f t="shared" si="9"/>
        <v>2.0149875104079933</v>
      </c>
      <c r="H99" s="37">
        <f t="shared" si="10"/>
        <v>0.16474015983879972</v>
      </c>
      <c r="I99" s="36">
        <v>1189</v>
      </c>
      <c r="J99" s="36">
        <v>2405</v>
      </c>
      <c r="K99" s="73">
        <f t="shared" si="11"/>
        <v>12</v>
      </c>
      <c r="L99" s="73">
        <f t="shared" si="11"/>
        <v>15</v>
      </c>
    </row>
    <row r="100" spans="1:12" ht="10.5" customHeight="1">
      <c r="A100" s="30"/>
      <c r="B100" s="28" t="s">
        <v>156</v>
      </c>
      <c r="C100" s="36">
        <v>2203</v>
      </c>
      <c r="D100" s="36">
        <v>3697</v>
      </c>
      <c r="E100" s="36">
        <v>1656</v>
      </c>
      <c r="F100" s="36">
        <v>2041</v>
      </c>
      <c r="G100" s="37">
        <f t="shared" si="9"/>
        <v>1.6781661370857921</v>
      </c>
      <c r="H100" s="37">
        <f t="shared" si="10"/>
        <v>0.25167122765456301</v>
      </c>
      <c r="I100" s="36">
        <v>2188</v>
      </c>
      <c r="J100" s="36">
        <v>3673</v>
      </c>
      <c r="K100" s="73">
        <f t="shared" si="11"/>
        <v>15</v>
      </c>
      <c r="L100" s="73">
        <f t="shared" si="11"/>
        <v>24</v>
      </c>
    </row>
    <row r="101" spans="1:12" ht="10.5" customHeight="1">
      <c r="A101" s="30"/>
      <c r="B101" s="28" t="s">
        <v>157</v>
      </c>
      <c r="C101" s="36">
        <v>2508</v>
      </c>
      <c r="D101" s="36">
        <v>4571</v>
      </c>
      <c r="E101" s="36">
        <v>2067</v>
      </c>
      <c r="F101" s="36">
        <v>2504</v>
      </c>
      <c r="G101" s="37">
        <f t="shared" si="9"/>
        <v>1.8225677830940989</v>
      </c>
      <c r="H101" s="37">
        <f t="shared" si="10"/>
        <v>0.31116829364593118</v>
      </c>
      <c r="I101" s="36">
        <v>2474</v>
      </c>
      <c r="J101" s="36">
        <v>4542</v>
      </c>
      <c r="K101" s="73">
        <f t="shared" si="11"/>
        <v>34</v>
      </c>
      <c r="L101" s="73">
        <f t="shared" si="11"/>
        <v>29</v>
      </c>
    </row>
    <row r="102" spans="1:12" ht="10.5" customHeight="1">
      <c r="A102" s="30"/>
      <c r="B102" s="28" t="s">
        <v>158</v>
      </c>
      <c r="C102" s="36">
        <v>1891</v>
      </c>
      <c r="D102" s="36">
        <v>3232</v>
      </c>
      <c r="E102" s="36">
        <v>1475</v>
      </c>
      <c r="F102" s="36">
        <v>1757</v>
      </c>
      <c r="G102" s="37">
        <f t="shared" si="9"/>
        <v>1.7091485986250661</v>
      </c>
      <c r="H102" s="37">
        <f t="shared" si="10"/>
        <v>0.22001661016487631</v>
      </c>
      <c r="I102" s="36">
        <v>1863</v>
      </c>
      <c r="J102" s="36">
        <v>3181</v>
      </c>
      <c r="K102" s="73">
        <f t="shared" si="11"/>
        <v>28</v>
      </c>
      <c r="L102" s="73">
        <f t="shared" si="11"/>
        <v>51</v>
      </c>
    </row>
    <row r="103" spans="1:12" ht="10.5" customHeight="1">
      <c r="A103" s="30"/>
      <c r="B103" s="28" t="s">
        <v>159</v>
      </c>
      <c r="C103" s="36">
        <v>338</v>
      </c>
      <c r="D103" s="36">
        <v>684</v>
      </c>
      <c r="E103" s="36">
        <v>283</v>
      </c>
      <c r="F103" s="36">
        <v>401</v>
      </c>
      <c r="G103" s="37">
        <f t="shared" si="9"/>
        <v>2.0236686390532546</v>
      </c>
      <c r="H103" s="37">
        <f t="shared" si="10"/>
        <v>4.6562921210635953E-2</v>
      </c>
      <c r="I103" s="36">
        <v>344</v>
      </c>
      <c r="J103" s="36">
        <v>701</v>
      </c>
      <c r="K103" s="73">
        <f t="shared" si="11"/>
        <v>-6</v>
      </c>
      <c r="L103" s="73">
        <f t="shared" si="11"/>
        <v>-17</v>
      </c>
    </row>
    <row r="104" spans="1:12" ht="10.5" customHeight="1">
      <c r="A104" s="30"/>
      <c r="B104" s="28" t="s">
        <v>160</v>
      </c>
      <c r="C104" s="36">
        <v>1196</v>
      </c>
      <c r="D104" s="36">
        <v>1866</v>
      </c>
      <c r="E104" s="36">
        <v>864</v>
      </c>
      <c r="F104" s="36">
        <v>1002</v>
      </c>
      <c r="G104" s="37">
        <f t="shared" si="9"/>
        <v>1.560200668896321</v>
      </c>
      <c r="H104" s="37">
        <f t="shared" si="10"/>
        <v>0.12702691663603316</v>
      </c>
      <c r="I104" s="36">
        <v>1215</v>
      </c>
      <c r="J104" s="36">
        <v>1884</v>
      </c>
      <c r="K104" s="73">
        <f t="shared" si="11"/>
        <v>-19</v>
      </c>
      <c r="L104" s="73">
        <f t="shared" si="11"/>
        <v>-18</v>
      </c>
    </row>
    <row r="105" spans="1:12" ht="10.5" customHeight="1">
      <c r="A105" s="30"/>
      <c r="B105" s="28" t="s">
        <v>161</v>
      </c>
      <c r="C105" s="36">
        <v>1870</v>
      </c>
      <c r="D105" s="36">
        <v>3170</v>
      </c>
      <c r="E105" s="36">
        <v>1404</v>
      </c>
      <c r="F105" s="36">
        <v>1766</v>
      </c>
      <c r="G105" s="37">
        <f t="shared" si="9"/>
        <v>1.695187165775401</v>
      </c>
      <c r="H105" s="37">
        <f t="shared" si="10"/>
        <v>0.21579599449958473</v>
      </c>
      <c r="I105" s="36">
        <v>1882</v>
      </c>
      <c r="J105" s="36">
        <v>3220</v>
      </c>
      <c r="K105" s="73">
        <f t="shared" si="11"/>
        <v>-12</v>
      </c>
      <c r="L105" s="73">
        <f>D105-J105</f>
        <v>-50</v>
      </c>
    </row>
    <row r="106" spans="1:12" ht="6" customHeight="1">
      <c r="A106" s="30"/>
      <c r="B106" s="28"/>
      <c r="C106" s="46"/>
      <c r="D106" s="46"/>
      <c r="E106" s="46"/>
      <c r="F106" s="46"/>
      <c r="G106" s="37"/>
      <c r="H106" s="32"/>
      <c r="I106" s="32"/>
      <c r="J106" s="5"/>
      <c r="K106" s="25"/>
      <c r="L106" s="25"/>
    </row>
    <row r="107" spans="1:12" s="3" customFormat="1" ht="10.5" customHeight="1">
      <c r="A107" s="261" t="s">
        <v>10</v>
      </c>
      <c r="B107" s="262"/>
      <c r="C107" s="160">
        <v>20862</v>
      </c>
      <c r="D107" s="160">
        <v>37400</v>
      </c>
      <c r="E107" s="160">
        <v>15943</v>
      </c>
      <c r="F107" s="160">
        <v>21457</v>
      </c>
      <c r="G107" s="162">
        <f t="shared" ref="G107:G118" si="12">D107/C107</f>
        <v>1.7927331991180135</v>
      </c>
      <c r="H107" s="161">
        <f t="shared" ref="H107:H118" si="13">D107/$D$12*100</f>
        <v>2.5459842884178139</v>
      </c>
      <c r="I107" s="160">
        <v>21065</v>
      </c>
      <c r="J107" s="160">
        <v>37986</v>
      </c>
      <c r="K107" s="160">
        <f t="shared" ref="K107:L118" si="14">C107-I107</f>
        <v>-203</v>
      </c>
      <c r="L107" s="160">
        <f t="shared" si="14"/>
        <v>-586</v>
      </c>
    </row>
    <row r="108" spans="1:12" ht="10.5" customHeight="1">
      <c r="A108" s="30"/>
      <c r="B108" s="28" t="s">
        <v>53</v>
      </c>
      <c r="C108" s="36">
        <v>2349</v>
      </c>
      <c r="D108" s="36">
        <v>4280</v>
      </c>
      <c r="E108" s="36">
        <v>1395</v>
      </c>
      <c r="F108" s="36">
        <v>2885</v>
      </c>
      <c r="G108" s="37">
        <f t="shared" si="12"/>
        <v>1.8220519369944657</v>
      </c>
      <c r="H108" s="37">
        <f t="shared" si="13"/>
        <v>0.29135862979754662</v>
      </c>
      <c r="I108" s="36">
        <v>2379</v>
      </c>
      <c r="J108" s="36">
        <v>4378</v>
      </c>
      <c r="K108" s="73">
        <f t="shared" si="14"/>
        <v>-30</v>
      </c>
      <c r="L108" s="73">
        <f t="shared" si="14"/>
        <v>-98</v>
      </c>
    </row>
    <row r="109" spans="1:12" ht="10.5" customHeight="1">
      <c r="A109" s="30"/>
      <c r="B109" s="28" t="s">
        <v>54</v>
      </c>
      <c r="C109" s="36">
        <v>1808</v>
      </c>
      <c r="D109" s="36">
        <v>3179</v>
      </c>
      <c r="E109" s="36">
        <v>1348</v>
      </c>
      <c r="F109" s="36">
        <v>1831</v>
      </c>
      <c r="G109" s="37">
        <f t="shared" si="12"/>
        <v>1.7582964601769913</v>
      </c>
      <c r="H109" s="37">
        <f t="shared" si="13"/>
        <v>0.21640866451551416</v>
      </c>
      <c r="I109" s="36">
        <v>1876</v>
      </c>
      <c r="J109" s="36">
        <v>3282</v>
      </c>
      <c r="K109" s="73">
        <f t="shared" si="14"/>
        <v>-68</v>
      </c>
      <c r="L109" s="73">
        <f t="shared" si="14"/>
        <v>-103</v>
      </c>
    </row>
    <row r="110" spans="1:12" s="3" customFormat="1" ht="10.5" customHeight="1">
      <c r="A110" s="21"/>
      <c r="B110" s="28" t="s">
        <v>55</v>
      </c>
      <c r="C110" s="36">
        <v>1619</v>
      </c>
      <c r="D110" s="36">
        <v>2818</v>
      </c>
      <c r="E110" s="36">
        <v>1261</v>
      </c>
      <c r="F110" s="36">
        <v>1557</v>
      </c>
      <c r="G110" s="37">
        <f t="shared" si="12"/>
        <v>1.740580605311921</v>
      </c>
      <c r="H110" s="37">
        <f t="shared" si="13"/>
        <v>0.19183378943212298</v>
      </c>
      <c r="I110" s="36">
        <v>1632</v>
      </c>
      <c r="J110" s="36">
        <v>2889</v>
      </c>
      <c r="K110" s="73">
        <f t="shared" si="14"/>
        <v>-13</v>
      </c>
      <c r="L110" s="73">
        <f t="shared" si="14"/>
        <v>-71</v>
      </c>
    </row>
    <row r="111" spans="1:12" ht="10.5" customHeight="1">
      <c r="A111" s="30"/>
      <c r="B111" s="28" t="s">
        <v>56</v>
      </c>
      <c r="C111" s="36">
        <v>2267</v>
      </c>
      <c r="D111" s="36">
        <v>4734</v>
      </c>
      <c r="E111" s="36">
        <v>2147</v>
      </c>
      <c r="F111" s="36">
        <v>2587</v>
      </c>
      <c r="G111" s="37">
        <f t="shared" si="12"/>
        <v>2.0882223202470227</v>
      </c>
      <c r="H111" s="37">
        <f t="shared" si="13"/>
        <v>0.32226442837887515</v>
      </c>
      <c r="I111" s="36">
        <v>2264</v>
      </c>
      <c r="J111" s="36">
        <v>4757</v>
      </c>
      <c r="K111" s="73">
        <f t="shared" si="14"/>
        <v>3</v>
      </c>
      <c r="L111" s="73">
        <f t="shared" si="14"/>
        <v>-23</v>
      </c>
    </row>
    <row r="112" spans="1:12" ht="10.5" customHeight="1">
      <c r="A112" s="30"/>
      <c r="B112" s="28" t="s">
        <v>57</v>
      </c>
      <c r="C112" s="36">
        <v>2504</v>
      </c>
      <c r="D112" s="36">
        <v>5210</v>
      </c>
      <c r="E112" s="36">
        <v>2394</v>
      </c>
      <c r="F112" s="36">
        <v>2816</v>
      </c>
      <c r="G112" s="37">
        <f t="shared" si="12"/>
        <v>2.080670926517572</v>
      </c>
      <c r="H112" s="37">
        <f t="shared" si="13"/>
        <v>0.35466786477692003</v>
      </c>
      <c r="I112" s="36">
        <v>2480</v>
      </c>
      <c r="J112" s="36">
        <v>5225</v>
      </c>
      <c r="K112" s="73">
        <f t="shared" si="14"/>
        <v>24</v>
      </c>
      <c r="L112" s="73">
        <f t="shared" si="14"/>
        <v>-15</v>
      </c>
    </row>
    <row r="113" spans="1:12" ht="10.5" customHeight="1">
      <c r="A113" s="30"/>
      <c r="B113" s="28" t="s">
        <v>58</v>
      </c>
      <c r="C113" s="36">
        <v>2784</v>
      </c>
      <c r="D113" s="36">
        <v>5001</v>
      </c>
      <c r="E113" s="36">
        <v>2225</v>
      </c>
      <c r="F113" s="36">
        <v>2776</v>
      </c>
      <c r="G113" s="37">
        <f t="shared" si="12"/>
        <v>1.7963362068965518</v>
      </c>
      <c r="H113" s="37">
        <f t="shared" si="13"/>
        <v>0.34044030551811461</v>
      </c>
      <c r="I113" s="36">
        <v>2792</v>
      </c>
      <c r="J113" s="36">
        <v>5027</v>
      </c>
      <c r="K113" s="73">
        <f t="shared" si="14"/>
        <v>-8</v>
      </c>
      <c r="L113" s="73">
        <f t="shared" si="14"/>
        <v>-26</v>
      </c>
    </row>
    <row r="114" spans="1:12" ht="10.5" customHeight="1">
      <c r="A114" s="30"/>
      <c r="B114" s="28" t="s">
        <v>59</v>
      </c>
      <c r="C114" s="36">
        <v>1574</v>
      </c>
      <c r="D114" s="36">
        <v>2521</v>
      </c>
      <c r="E114" s="36">
        <v>925</v>
      </c>
      <c r="F114" s="36">
        <v>1596</v>
      </c>
      <c r="G114" s="37">
        <f t="shared" si="12"/>
        <v>1.6016518424396442</v>
      </c>
      <c r="H114" s="37">
        <f t="shared" si="13"/>
        <v>0.1716156789064521</v>
      </c>
      <c r="I114" s="36">
        <v>1582</v>
      </c>
      <c r="J114" s="36">
        <v>2575</v>
      </c>
      <c r="K114" s="73">
        <f t="shared" si="14"/>
        <v>-8</v>
      </c>
      <c r="L114" s="73">
        <f t="shared" si="14"/>
        <v>-54</v>
      </c>
    </row>
    <row r="115" spans="1:12" ht="10.5" customHeight="1">
      <c r="A115" s="30"/>
      <c r="B115" s="28" t="s">
        <v>60</v>
      </c>
      <c r="C115" s="36">
        <v>1774</v>
      </c>
      <c r="D115" s="36">
        <v>2943</v>
      </c>
      <c r="E115" s="36">
        <v>1255</v>
      </c>
      <c r="F115" s="36">
        <v>1688</v>
      </c>
      <c r="G115" s="37">
        <f t="shared" si="12"/>
        <v>1.6589627959413755</v>
      </c>
      <c r="H115" s="37">
        <f t="shared" si="13"/>
        <v>0.20034309520892049</v>
      </c>
      <c r="I115" s="36">
        <v>1808</v>
      </c>
      <c r="J115" s="36">
        <v>3023</v>
      </c>
      <c r="K115" s="73">
        <f t="shared" si="14"/>
        <v>-34</v>
      </c>
      <c r="L115" s="73">
        <f t="shared" si="14"/>
        <v>-80</v>
      </c>
    </row>
    <row r="116" spans="1:12" ht="10.5" customHeight="1">
      <c r="A116" s="30"/>
      <c r="B116" s="28" t="s">
        <v>61</v>
      </c>
      <c r="C116" s="36">
        <v>609</v>
      </c>
      <c r="D116" s="36">
        <v>1116</v>
      </c>
      <c r="E116" s="36">
        <v>453</v>
      </c>
      <c r="F116" s="36">
        <v>663</v>
      </c>
      <c r="G116" s="37">
        <f t="shared" si="12"/>
        <v>1.8325123152709359</v>
      </c>
      <c r="H116" s="37">
        <f t="shared" si="13"/>
        <v>7.5971081975248128E-2</v>
      </c>
      <c r="I116" s="36">
        <v>632</v>
      </c>
      <c r="J116" s="36">
        <v>1139</v>
      </c>
      <c r="K116" s="73">
        <f t="shared" si="14"/>
        <v>-23</v>
      </c>
      <c r="L116" s="73">
        <f t="shared" si="14"/>
        <v>-23</v>
      </c>
    </row>
    <row r="117" spans="1:12" ht="10.5" customHeight="1">
      <c r="A117" s="30"/>
      <c r="B117" s="28" t="s">
        <v>162</v>
      </c>
      <c r="C117" s="36">
        <v>1207</v>
      </c>
      <c r="D117" s="36">
        <v>1876</v>
      </c>
      <c r="E117" s="36">
        <v>820</v>
      </c>
      <c r="F117" s="36">
        <v>1056</v>
      </c>
      <c r="G117" s="37">
        <f t="shared" si="12"/>
        <v>1.5542667771333887</v>
      </c>
      <c r="H117" s="37">
        <f t="shared" si="13"/>
        <v>0.12770766109817697</v>
      </c>
      <c r="I117" s="36">
        <v>1238</v>
      </c>
      <c r="J117" s="36">
        <v>1914</v>
      </c>
      <c r="K117" s="73">
        <f t="shared" si="14"/>
        <v>-31</v>
      </c>
      <c r="L117" s="73">
        <f t="shared" si="14"/>
        <v>-38</v>
      </c>
    </row>
    <row r="118" spans="1:12" ht="10.5" customHeight="1">
      <c r="A118" s="30"/>
      <c r="B118" s="28" t="s">
        <v>163</v>
      </c>
      <c r="C118" s="36">
        <v>2367</v>
      </c>
      <c r="D118" s="36">
        <v>3722</v>
      </c>
      <c r="E118" s="36">
        <v>1720</v>
      </c>
      <c r="F118" s="36">
        <v>2002</v>
      </c>
      <c r="G118" s="37">
        <f t="shared" si="12"/>
        <v>1.5724545838614279</v>
      </c>
      <c r="H118" s="37">
        <f t="shared" si="13"/>
        <v>0.25337308880992254</v>
      </c>
      <c r="I118" s="36">
        <v>2382</v>
      </c>
      <c r="J118" s="36">
        <v>3777</v>
      </c>
      <c r="K118" s="73">
        <f t="shared" si="14"/>
        <v>-15</v>
      </c>
      <c r="L118" s="73">
        <f t="shared" si="14"/>
        <v>-55</v>
      </c>
    </row>
    <row r="119" spans="1:12" ht="6" customHeight="1">
      <c r="A119" s="30"/>
      <c r="B119" s="28"/>
      <c r="C119" s="5"/>
      <c r="D119" s="5"/>
      <c r="E119" s="5"/>
      <c r="F119" s="5"/>
      <c r="G119" s="37"/>
      <c r="H119" s="32"/>
      <c r="I119" s="32"/>
      <c r="J119" s="5"/>
      <c r="K119" s="25"/>
      <c r="L119" s="25"/>
    </row>
    <row r="120" spans="1:12" s="3" customFormat="1" ht="10.5" customHeight="1">
      <c r="A120" s="261" t="s">
        <v>11</v>
      </c>
      <c r="B120" s="262"/>
      <c r="C120" s="163">
        <v>61600</v>
      </c>
      <c r="D120" s="163">
        <v>134366</v>
      </c>
      <c r="E120" s="163">
        <v>63484</v>
      </c>
      <c r="F120" s="163">
        <v>70882</v>
      </c>
      <c r="G120" s="162">
        <f t="shared" ref="G120:G133" si="15">D120/C120</f>
        <v>2.1812662337662339</v>
      </c>
      <c r="H120" s="164">
        <f t="shared" ref="H120:H133" si="16">D120/$D$12*100</f>
        <v>9.146891040041389</v>
      </c>
      <c r="I120" s="163">
        <v>61084</v>
      </c>
      <c r="J120" s="163">
        <v>134706</v>
      </c>
      <c r="K120" s="163">
        <f t="shared" ref="K120:L133" si="17">C120-I120</f>
        <v>516</v>
      </c>
      <c r="L120" s="163">
        <f t="shared" si="17"/>
        <v>-340</v>
      </c>
    </row>
    <row r="121" spans="1:12" ht="10.5" customHeight="1">
      <c r="A121" s="30"/>
      <c r="B121" s="28" t="s">
        <v>62</v>
      </c>
      <c r="C121" s="25">
        <v>5962</v>
      </c>
      <c r="D121" s="25">
        <v>12067</v>
      </c>
      <c r="E121" s="25">
        <v>5539</v>
      </c>
      <c r="F121" s="25">
        <v>6528</v>
      </c>
      <c r="G121" s="37">
        <f t="shared" si="15"/>
        <v>2.0239852398523985</v>
      </c>
      <c r="H121" s="26">
        <f t="shared" si="16"/>
        <v>0.82145434246892401</v>
      </c>
      <c r="I121" s="25">
        <v>5890</v>
      </c>
      <c r="J121" s="25">
        <v>12120</v>
      </c>
      <c r="K121" s="73">
        <f t="shared" si="17"/>
        <v>72</v>
      </c>
      <c r="L121" s="73">
        <f t="shared" si="17"/>
        <v>-53</v>
      </c>
    </row>
    <row r="122" spans="1:12" ht="10.5" customHeight="1">
      <c r="A122" s="30"/>
      <c r="B122" s="28" t="s">
        <v>63</v>
      </c>
      <c r="C122" s="25">
        <v>4691</v>
      </c>
      <c r="D122" s="25">
        <v>10797</v>
      </c>
      <c r="E122" s="25">
        <v>5163</v>
      </c>
      <c r="F122" s="25">
        <v>5634</v>
      </c>
      <c r="G122" s="37">
        <f t="shared" si="15"/>
        <v>2.301641441057344</v>
      </c>
      <c r="H122" s="26">
        <f t="shared" si="16"/>
        <v>0.73499979577666141</v>
      </c>
      <c r="I122" s="25">
        <v>4661</v>
      </c>
      <c r="J122" s="25">
        <v>10850</v>
      </c>
      <c r="K122" s="73">
        <f t="shared" si="17"/>
        <v>30</v>
      </c>
      <c r="L122" s="73">
        <f t="shared" si="17"/>
        <v>-53</v>
      </c>
    </row>
    <row r="123" spans="1:12" ht="10.5" customHeight="1">
      <c r="A123" s="30"/>
      <c r="B123" s="28" t="s">
        <v>64</v>
      </c>
      <c r="C123" s="25">
        <v>5745</v>
      </c>
      <c r="D123" s="25">
        <v>12328</v>
      </c>
      <c r="E123" s="25">
        <v>5917</v>
      </c>
      <c r="F123" s="25">
        <v>6411</v>
      </c>
      <c r="G123" s="37">
        <f t="shared" si="15"/>
        <v>2.1458659704090515</v>
      </c>
      <c r="H123" s="26">
        <f t="shared" si="16"/>
        <v>0.83922177293087719</v>
      </c>
      <c r="I123" s="25">
        <v>5753</v>
      </c>
      <c r="J123" s="25">
        <v>12448</v>
      </c>
      <c r="K123" s="73">
        <f t="shared" si="17"/>
        <v>-8</v>
      </c>
      <c r="L123" s="73">
        <f t="shared" si="17"/>
        <v>-120</v>
      </c>
    </row>
    <row r="124" spans="1:12" ht="10.5" customHeight="1">
      <c r="A124" s="30"/>
      <c r="B124" s="28" t="s">
        <v>65</v>
      </c>
      <c r="C124" s="25">
        <v>2861</v>
      </c>
      <c r="D124" s="25">
        <v>5837</v>
      </c>
      <c r="E124" s="25">
        <v>2622</v>
      </c>
      <c r="F124" s="25">
        <v>3215</v>
      </c>
      <c r="G124" s="37">
        <f t="shared" si="15"/>
        <v>2.0401957357567286</v>
      </c>
      <c r="H124" s="26">
        <f t="shared" si="16"/>
        <v>0.39735054255333635</v>
      </c>
      <c r="I124" s="25">
        <v>2815</v>
      </c>
      <c r="J124" s="25">
        <v>5799</v>
      </c>
      <c r="K124" s="73">
        <f t="shared" si="17"/>
        <v>46</v>
      </c>
      <c r="L124" s="73">
        <f t="shared" si="17"/>
        <v>38</v>
      </c>
    </row>
    <row r="125" spans="1:12" ht="10.5" customHeight="1">
      <c r="A125" s="30"/>
      <c r="B125" s="28" t="s">
        <v>66</v>
      </c>
      <c r="C125" s="25">
        <v>4063</v>
      </c>
      <c r="D125" s="25">
        <v>7777</v>
      </c>
      <c r="E125" s="25">
        <v>3475</v>
      </c>
      <c r="F125" s="25">
        <v>4302</v>
      </c>
      <c r="G125" s="37">
        <f t="shared" si="15"/>
        <v>1.9141028796455821</v>
      </c>
      <c r="H125" s="26">
        <f t="shared" si="16"/>
        <v>0.52941496820923362</v>
      </c>
      <c r="I125" s="25">
        <v>4036</v>
      </c>
      <c r="J125" s="25">
        <v>7751</v>
      </c>
      <c r="K125" s="73">
        <f t="shared" si="17"/>
        <v>27</v>
      </c>
      <c r="L125" s="73">
        <f t="shared" si="17"/>
        <v>26</v>
      </c>
    </row>
    <row r="126" spans="1:12" ht="10.5" customHeight="1">
      <c r="A126" s="30"/>
      <c r="B126" s="28" t="s">
        <v>67</v>
      </c>
      <c r="C126" s="25">
        <v>4002</v>
      </c>
      <c r="D126" s="25">
        <v>8828</v>
      </c>
      <c r="E126" s="25">
        <v>4107</v>
      </c>
      <c r="F126" s="25">
        <v>4721</v>
      </c>
      <c r="G126" s="37">
        <f t="shared" si="15"/>
        <v>2.2058970514742628</v>
      </c>
      <c r="H126" s="26">
        <f t="shared" si="16"/>
        <v>0.60096121118054702</v>
      </c>
      <c r="I126" s="25">
        <v>3994</v>
      </c>
      <c r="J126" s="25">
        <v>8916</v>
      </c>
      <c r="K126" s="73">
        <f t="shared" si="17"/>
        <v>8</v>
      </c>
      <c r="L126" s="73">
        <f t="shared" si="17"/>
        <v>-88</v>
      </c>
    </row>
    <row r="127" spans="1:12" ht="10.5" customHeight="1">
      <c r="A127" s="30"/>
      <c r="B127" s="28" t="s">
        <v>68</v>
      </c>
      <c r="C127" s="25">
        <v>4138</v>
      </c>
      <c r="D127" s="25">
        <v>8513</v>
      </c>
      <c r="E127" s="25">
        <v>4074</v>
      </c>
      <c r="F127" s="25">
        <v>4439</v>
      </c>
      <c r="G127" s="37">
        <f t="shared" si="15"/>
        <v>2.057274045432576</v>
      </c>
      <c r="H127" s="26">
        <f t="shared" si="16"/>
        <v>0.5795177606230173</v>
      </c>
      <c r="I127" s="25">
        <v>4091</v>
      </c>
      <c r="J127" s="25">
        <v>8506</v>
      </c>
      <c r="K127" s="73">
        <f t="shared" si="17"/>
        <v>47</v>
      </c>
      <c r="L127" s="73">
        <f t="shared" si="17"/>
        <v>7</v>
      </c>
    </row>
    <row r="128" spans="1:12" ht="10.5" customHeight="1">
      <c r="A128" s="30"/>
      <c r="B128" s="28" t="s">
        <v>69</v>
      </c>
      <c r="C128" s="25">
        <v>5140</v>
      </c>
      <c r="D128" s="25">
        <v>12063</v>
      </c>
      <c r="E128" s="25">
        <v>5859</v>
      </c>
      <c r="F128" s="25">
        <v>6204</v>
      </c>
      <c r="G128" s="37">
        <f t="shared" si="15"/>
        <v>2.346887159533074</v>
      </c>
      <c r="H128" s="26">
        <f t="shared" si="16"/>
        <v>0.82118204468406653</v>
      </c>
      <c r="I128" s="25">
        <v>5146</v>
      </c>
      <c r="J128" s="25">
        <v>12246</v>
      </c>
      <c r="K128" s="73">
        <f t="shared" si="17"/>
        <v>-6</v>
      </c>
      <c r="L128" s="73">
        <f t="shared" si="17"/>
        <v>-183</v>
      </c>
    </row>
    <row r="129" spans="1:12" ht="10.5" customHeight="1">
      <c r="A129" s="30"/>
      <c r="B129" s="28" t="s">
        <v>70</v>
      </c>
      <c r="C129" s="25">
        <v>7778</v>
      </c>
      <c r="D129" s="25">
        <v>17538</v>
      </c>
      <c r="E129" s="25">
        <v>8836</v>
      </c>
      <c r="F129" s="25">
        <v>8702</v>
      </c>
      <c r="G129" s="37">
        <f t="shared" si="15"/>
        <v>2.2548212908202623</v>
      </c>
      <c r="H129" s="26">
        <f t="shared" si="16"/>
        <v>1.1938896377077972</v>
      </c>
      <c r="I129" s="25">
        <v>7664</v>
      </c>
      <c r="J129" s="25">
        <v>17489</v>
      </c>
      <c r="K129" s="73">
        <f t="shared" si="17"/>
        <v>114</v>
      </c>
      <c r="L129" s="73">
        <f t="shared" si="17"/>
        <v>49</v>
      </c>
    </row>
    <row r="130" spans="1:12" ht="10.5" customHeight="1">
      <c r="A130" s="30"/>
      <c r="B130" s="28" t="s">
        <v>164</v>
      </c>
      <c r="C130" s="25">
        <v>4744</v>
      </c>
      <c r="D130" s="25">
        <v>10743</v>
      </c>
      <c r="E130" s="25">
        <v>5094</v>
      </c>
      <c r="F130" s="25">
        <v>5649</v>
      </c>
      <c r="G130" s="37">
        <f t="shared" si="15"/>
        <v>2.2645446880269815</v>
      </c>
      <c r="H130" s="26">
        <f t="shared" si="16"/>
        <v>0.73132377568108486</v>
      </c>
      <c r="I130" s="25">
        <v>4680</v>
      </c>
      <c r="J130" s="25">
        <v>10740</v>
      </c>
      <c r="K130" s="73">
        <f t="shared" si="17"/>
        <v>64</v>
      </c>
      <c r="L130" s="73">
        <f t="shared" si="17"/>
        <v>3</v>
      </c>
    </row>
    <row r="131" spans="1:12" ht="10.5" customHeight="1">
      <c r="A131" s="30"/>
      <c r="B131" s="28" t="s">
        <v>165</v>
      </c>
      <c r="C131" s="25">
        <v>4701</v>
      </c>
      <c r="D131" s="25">
        <v>11115</v>
      </c>
      <c r="E131" s="25">
        <v>5332</v>
      </c>
      <c r="F131" s="25">
        <v>5783</v>
      </c>
      <c r="G131" s="37">
        <f t="shared" si="15"/>
        <v>2.3643905552010209</v>
      </c>
      <c r="H131" s="26">
        <f t="shared" si="16"/>
        <v>0.75664746967283414</v>
      </c>
      <c r="I131" s="25">
        <v>4709</v>
      </c>
      <c r="J131" s="25">
        <v>11211</v>
      </c>
      <c r="K131" s="73">
        <f t="shared" si="17"/>
        <v>-8</v>
      </c>
      <c r="L131" s="73">
        <f t="shared" si="17"/>
        <v>-96</v>
      </c>
    </row>
    <row r="132" spans="1:12" ht="10.5" customHeight="1">
      <c r="A132" s="30"/>
      <c r="B132" s="28" t="s">
        <v>166</v>
      </c>
      <c r="C132" s="25">
        <v>4448</v>
      </c>
      <c r="D132" s="25">
        <v>10368</v>
      </c>
      <c r="E132" s="25">
        <v>4600</v>
      </c>
      <c r="F132" s="25">
        <v>5768</v>
      </c>
      <c r="G132" s="37">
        <f t="shared" si="15"/>
        <v>2.3309352517985613</v>
      </c>
      <c r="H132" s="26">
        <f t="shared" si="16"/>
        <v>0.70579585835069225</v>
      </c>
      <c r="I132" s="25">
        <v>4439</v>
      </c>
      <c r="J132" s="25">
        <v>10430</v>
      </c>
      <c r="K132" s="73">
        <f t="shared" si="17"/>
        <v>9</v>
      </c>
      <c r="L132" s="73">
        <f t="shared" si="17"/>
        <v>-62</v>
      </c>
    </row>
    <row r="133" spans="1:12" ht="10.5" customHeight="1">
      <c r="A133" s="30"/>
      <c r="B133" s="28" t="s">
        <v>167</v>
      </c>
      <c r="C133" s="25">
        <v>3327</v>
      </c>
      <c r="D133" s="25">
        <v>6392</v>
      </c>
      <c r="E133" s="25">
        <v>2866</v>
      </c>
      <c r="F133" s="25">
        <v>3526</v>
      </c>
      <c r="G133" s="37">
        <f t="shared" si="15"/>
        <v>1.9212503757138564</v>
      </c>
      <c r="H133" s="26">
        <f t="shared" si="16"/>
        <v>0.43513186020231726</v>
      </c>
      <c r="I133" s="25">
        <v>3206</v>
      </c>
      <c r="J133" s="25">
        <v>6200</v>
      </c>
      <c r="K133" s="73">
        <f t="shared" si="17"/>
        <v>121</v>
      </c>
      <c r="L133" s="73">
        <f t="shared" si="17"/>
        <v>192</v>
      </c>
    </row>
    <row r="134" spans="1:12" ht="6" customHeight="1">
      <c r="A134" s="30"/>
      <c r="B134" s="28"/>
      <c r="C134" s="25"/>
      <c r="D134" s="25"/>
      <c r="E134" s="25"/>
      <c r="F134" s="25"/>
      <c r="G134" s="37"/>
      <c r="H134" s="27"/>
      <c r="I134" s="25"/>
      <c r="J134" s="25"/>
      <c r="K134" s="25"/>
      <c r="L134" s="25"/>
    </row>
    <row r="135" spans="1:12" ht="10.5" customHeight="1">
      <c r="A135" s="261" t="s">
        <v>12</v>
      </c>
      <c r="B135" s="262"/>
      <c r="C135" s="163">
        <v>47731</v>
      </c>
      <c r="D135" s="163">
        <v>82717</v>
      </c>
      <c r="E135" s="163">
        <v>38014</v>
      </c>
      <c r="F135" s="163">
        <v>44703</v>
      </c>
      <c r="G135" s="162">
        <f t="shared" ref="G135:G149" si="18">D135/C135</f>
        <v>1.7329827575370305</v>
      </c>
      <c r="H135" s="164">
        <f t="shared" ref="H135:H149" si="19">D135/$D$12*100</f>
        <v>5.6309139675148741</v>
      </c>
      <c r="I135" s="163">
        <v>47532</v>
      </c>
      <c r="J135" s="163">
        <v>82732</v>
      </c>
      <c r="K135" s="163">
        <f t="shared" ref="K135:L149" si="20">C135-I135</f>
        <v>199</v>
      </c>
      <c r="L135" s="163">
        <f t="shared" si="20"/>
        <v>-15</v>
      </c>
    </row>
    <row r="136" spans="1:12" ht="10.5" customHeight="1">
      <c r="A136" s="30"/>
      <c r="B136" s="28" t="s">
        <v>71</v>
      </c>
      <c r="C136" s="25">
        <v>2214</v>
      </c>
      <c r="D136" s="25">
        <v>3556</v>
      </c>
      <c r="E136" s="25">
        <v>1558</v>
      </c>
      <c r="F136" s="25">
        <v>1998</v>
      </c>
      <c r="G136" s="37">
        <f t="shared" si="18"/>
        <v>1.6061427280939475</v>
      </c>
      <c r="H136" s="26">
        <f t="shared" si="19"/>
        <v>0.24207273073833546</v>
      </c>
      <c r="I136" s="25">
        <v>2196</v>
      </c>
      <c r="J136" s="25">
        <v>3510</v>
      </c>
      <c r="K136" s="73">
        <f>C136-I136</f>
        <v>18</v>
      </c>
      <c r="L136" s="73">
        <f>D136-J136</f>
        <v>46</v>
      </c>
    </row>
    <row r="137" spans="1:12" s="3" customFormat="1" ht="10.5" customHeight="1">
      <c r="A137" s="30"/>
      <c r="B137" s="28" t="s">
        <v>72</v>
      </c>
      <c r="C137" s="25">
        <v>1501</v>
      </c>
      <c r="D137" s="25">
        <v>2472</v>
      </c>
      <c r="E137" s="25">
        <v>1066</v>
      </c>
      <c r="F137" s="25">
        <v>1406</v>
      </c>
      <c r="G137" s="37">
        <f t="shared" si="18"/>
        <v>1.6469020652898068</v>
      </c>
      <c r="H137" s="26">
        <f t="shared" si="19"/>
        <v>0.16828003104194747</v>
      </c>
      <c r="I137" s="25">
        <v>1516</v>
      </c>
      <c r="J137" s="25">
        <v>2522</v>
      </c>
      <c r="K137" s="73">
        <f>C137-I137</f>
        <v>-15</v>
      </c>
      <c r="L137" s="73">
        <f>D137-J137</f>
        <v>-50</v>
      </c>
    </row>
    <row r="138" spans="1:12" ht="10.5" customHeight="1">
      <c r="A138" s="30"/>
      <c r="B138" s="28" t="s">
        <v>73</v>
      </c>
      <c r="C138" s="25">
        <v>1706</v>
      </c>
      <c r="D138" s="25">
        <v>2832</v>
      </c>
      <c r="E138" s="25">
        <v>1305</v>
      </c>
      <c r="F138" s="25">
        <v>1527</v>
      </c>
      <c r="G138" s="26">
        <f t="shared" si="18"/>
        <v>1.660023446658851</v>
      </c>
      <c r="H138" s="26">
        <f t="shared" si="19"/>
        <v>0.19278683167912428</v>
      </c>
      <c r="I138" s="25">
        <v>1723</v>
      </c>
      <c r="J138" s="25">
        <v>2871</v>
      </c>
      <c r="K138" s="73">
        <f t="shared" si="20"/>
        <v>-17</v>
      </c>
      <c r="L138" s="73">
        <f t="shared" si="20"/>
        <v>-39</v>
      </c>
    </row>
    <row r="139" spans="1:12" ht="10.5" customHeight="1">
      <c r="A139" s="30"/>
      <c r="B139" s="28" t="s">
        <v>74</v>
      </c>
      <c r="C139" s="25">
        <v>2365</v>
      </c>
      <c r="D139" s="25">
        <v>3319</v>
      </c>
      <c r="E139" s="25">
        <v>1519</v>
      </c>
      <c r="F139" s="25">
        <v>1800</v>
      </c>
      <c r="G139" s="26">
        <f t="shared" si="18"/>
        <v>1.4033826638477802</v>
      </c>
      <c r="H139" s="26">
        <f t="shared" si="19"/>
        <v>0.22593908698552737</v>
      </c>
      <c r="I139" s="25">
        <v>2356</v>
      </c>
      <c r="J139" s="25">
        <v>3342</v>
      </c>
      <c r="K139" s="73">
        <f t="shared" si="20"/>
        <v>9</v>
      </c>
      <c r="L139" s="73">
        <f t="shared" si="20"/>
        <v>-23</v>
      </c>
    </row>
    <row r="140" spans="1:12" ht="10.5" customHeight="1">
      <c r="A140" s="30"/>
      <c r="B140" s="28" t="s">
        <v>75</v>
      </c>
      <c r="C140" s="25">
        <v>1209</v>
      </c>
      <c r="D140" s="25">
        <v>1851</v>
      </c>
      <c r="E140" s="25">
        <v>858</v>
      </c>
      <c r="F140" s="25">
        <v>993</v>
      </c>
      <c r="G140" s="26">
        <f t="shared" si="18"/>
        <v>1.5310173697270471</v>
      </c>
      <c r="H140" s="26">
        <f t="shared" si="19"/>
        <v>0.12600579994281746</v>
      </c>
      <c r="I140" s="25">
        <v>1226</v>
      </c>
      <c r="J140" s="25">
        <v>1925</v>
      </c>
      <c r="K140" s="73">
        <f t="shared" si="20"/>
        <v>-17</v>
      </c>
      <c r="L140" s="73">
        <f t="shared" si="20"/>
        <v>-74</v>
      </c>
    </row>
    <row r="141" spans="1:12" ht="10.5" customHeight="1">
      <c r="A141" s="30"/>
      <c r="B141" s="28" t="s">
        <v>76</v>
      </c>
      <c r="C141" s="25">
        <v>395</v>
      </c>
      <c r="D141" s="25">
        <v>649</v>
      </c>
      <c r="E141" s="25">
        <v>328</v>
      </c>
      <c r="F141" s="25">
        <v>321</v>
      </c>
      <c r="G141" s="26">
        <f t="shared" si="18"/>
        <v>1.6430379746835444</v>
      </c>
      <c r="H141" s="26">
        <f t="shared" si="19"/>
        <v>4.4180315593132652E-2</v>
      </c>
      <c r="I141" s="25">
        <v>404</v>
      </c>
      <c r="J141" s="25">
        <v>663</v>
      </c>
      <c r="K141" s="73">
        <f t="shared" si="20"/>
        <v>-9</v>
      </c>
      <c r="L141" s="73">
        <f t="shared" si="20"/>
        <v>-14</v>
      </c>
    </row>
    <row r="142" spans="1:12" ht="10.5" customHeight="1">
      <c r="A142" s="30"/>
      <c r="B142" s="28" t="s">
        <v>77</v>
      </c>
      <c r="C142" s="25">
        <v>2396</v>
      </c>
      <c r="D142" s="25">
        <v>4841</v>
      </c>
      <c r="E142" s="25">
        <v>2322</v>
      </c>
      <c r="F142" s="25">
        <v>2519</v>
      </c>
      <c r="G142" s="26">
        <f t="shared" si="18"/>
        <v>2.0204507512520866</v>
      </c>
      <c r="H142" s="26">
        <f t="shared" si="19"/>
        <v>0.32954839412381376</v>
      </c>
      <c r="I142" s="25">
        <v>2382</v>
      </c>
      <c r="J142" s="25">
        <v>4849</v>
      </c>
      <c r="K142" s="73">
        <f t="shared" si="20"/>
        <v>14</v>
      </c>
      <c r="L142" s="73">
        <f t="shared" si="20"/>
        <v>-8</v>
      </c>
    </row>
    <row r="143" spans="1:12" ht="10.5" customHeight="1">
      <c r="A143" s="30"/>
      <c r="B143" s="28" t="s">
        <v>78</v>
      </c>
      <c r="C143" s="25">
        <v>3623</v>
      </c>
      <c r="D143" s="25">
        <v>7930</v>
      </c>
      <c r="E143" s="25">
        <v>3769</v>
      </c>
      <c r="F143" s="25">
        <v>4161</v>
      </c>
      <c r="G143" s="26">
        <f t="shared" si="18"/>
        <v>2.1887938172784986</v>
      </c>
      <c r="H143" s="26">
        <f t="shared" si="19"/>
        <v>0.5398303584800338</v>
      </c>
      <c r="I143" s="25">
        <v>3622</v>
      </c>
      <c r="J143" s="25">
        <v>7930</v>
      </c>
      <c r="K143" s="73">
        <f t="shared" si="20"/>
        <v>1</v>
      </c>
      <c r="L143" s="73">
        <f t="shared" si="20"/>
        <v>0</v>
      </c>
    </row>
    <row r="144" spans="1:12" ht="10.5" customHeight="1">
      <c r="A144" s="30"/>
      <c r="B144" s="28" t="s">
        <v>79</v>
      </c>
      <c r="C144" s="25">
        <v>2103</v>
      </c>
      <c r="D144" s="25">
        <v>4041</v>
      </c>
      <c r="E144" s="25">
        <v>1907</v>
      </c>
      <c r="F144" s="25">
        <v>2134</v>
      </c>
      <c r="G144" s="26">
        <f t="shared" si="18"/>
        <v>1.9215406562054209</v>
      </c>
      <c r="H144" s="26">
        <f t="shared" si="19"/>
        <v>0.27508883715230981</v>
      </c>
      <c r="I144" s="25">
        <v>1991</v>
      </c>
      <c r="J144" s="25">
        <v>3893</v>
      </c>
      <c r="K144" s="73">
        <f t="shared" si="20"/>
        <v>112</v>
      </c>
      <c r="L144" s="73">
        <f t="shared" si="20"/>
        <v>148</v>
      </c>
    </row>
    <row r="145" spans="1:12" ht="10.5" customHeight="1">
      <c r="A145" s="30"/>
      <c r="B145" s="28" t="s">
        <v>168</v>
      </c>
      <c r="C145" s="25">
        <v>3942</v>
      </c>
      <c r="D145" s="25">
        <v>8401</v>
      </c>
      <c r="E145" s="25">
        <v>3985</v>
      </c>
      <c r="F145" s="25">
        <v>4416</v>
      </c>
      <c r="G145" s="26">
        <f t="shared" si="18"/>
        <v>2.1311516996448505</v>
      </c>
      <c r="H145" s="26">
        <f t="shared" si="19"/>
        <v>0.57189342264700682</v>
      </c>
      <c r="I145" s="25">
        <v>3903</v>
      </c>
      <c r="J145" s="25">
        <v>8340</v>
      </c>
      <c r="K145" s="73">
        <f t="shared" si="20"/>
        <v>39</v>
      </c>
      <c r="L145" s="73">
        <f t="shared" si="20"/>
        <v>61</v>
      </c>
    </row>
    <row r="146" spans="1:12" ht="10.5" customHeight="1">
      <c r="A146" s="30"/>
      <c r="B146" s="28" t="s">
        <v>169</v>
      </c>
      <c r="C146" s="25">
        <v>3073</v>
      </c>
      <c r="D146" s="25">
        <v>6598</v>
      </c>
      <c r="E146" s="25">
        <v>3036</v>
      </c>
      <c r="F146" s="25">
        <v>3562</v>
      </c>
      <c r="G146" s="26">
        <f t="shared" si="18"/>
        <v>2.1470875366091766</v>
      </c>
      <c r="H146" s="26">
        <f t="shared" si="19"/>
        <v>0.44915519612247956</v>
      </c>
      <c r="I146" s="25">
        <v>3063</v>
      </c>
      <c r="J146" s="25">
        <v>6610</v>
      </c>
      <c r="K146" s="73">
        <f t="shared" si="20"/>
        <v>10</v>
      </c>
      <c r="L146" s="73">
        <f t="shared" si="20"/>
        <v>-12</v>
      </c>
    </row>
    <row r="147" spans="1:12" ht="10.5" customHeight="1">
      <c r="A147" s="30"/>
      <c r="B147" s="28" t="s">
        <v>170</v>
      </c>
      <c r="C147" s="25">
        <v>1282</v>
      </c>
      <c r="D147" s="25">
        <v>2318</v>
      </c>
      <c r="E147" s="25">
        <v>1040</v>
      </c>
      <c r="F147" s="25">
        <v>1278</v>
      </c>
      <c r="G147" s="26">
        <f t="shared" si="18"/>
        <v>1.8081123244929798</v>
      </c>
      <c r="H147" s="26">
        <f t="shared" si="19"/>
        <v>0.15779656632493297</v>
      </c>
      <c r="I147" s="25">
        <v>1280</v>
      </c>
      <c r="J147" s="25">
        <v>2336</v>
      </c>
      <c r="K147" s="73">
        <f t="shared" si="20"/>
        <v>2</v>
      </c>
      <c r="L147" s="73">
        <f t="shared" si="20"/>
        <v>-18</v>
      </c>
    </row>
    <row r="148" spans="1:12" ht="10.5" customHeight="1">
      <c r="A148" s="30"/>
      <c r="B148" s="28" t="s">
        <v>171</v>
      </c>
      <c r="C148" s="25">
        <v>2846</v>
      </c>
      <c r="D148" s="25">
        <v>4863</v>
      </c>
      <c r="E148" s="25">
        <v>2148</v>
      </c>
      <c r="F148" s="25">
        <v>2715</v>
      </c>
      <c r="G148" s="26">
        <f t="shared" si="18"/>
        <v>1.7087139845397048</v>
      </c>
      <c r="H148" s="26">
        <f t="shared" si="19"/>
        <v>0.33104603194053017</v>
      </c>
      <c r="I148" s="25">
        <v>2827</v>
      </c>
      <c r="J148" s="25">
        <v>4839</v>
      </c>
      <c r="K148" s="73">
        <f t="shared" si="20"/>
        <v>19</v>
      </c>
      <c r="L148" s="73">
        <f t="shared" si="20"/>
        <v>24</v>
      </c>
    </row>
    <row r="149" spans="1:12" ht="10.5" customHeight="1">
      <c r="A149" s="30"/>
      <c r="B149" s="28" t="s">
        <v>172</v>
      </c>
      <c r="C149" s="25">
        <v>2823</v>
      </c>
      <c r="D149" s="25">
        <v>4299</v>
      </c>
      <c r="E149" s="25">
        <v>1964</v>
      </c>
      <c r="F149" s="25">
        <v>2335</v>
      </c>
      <c r="G149" s="26">
        <f t="shared" si="18"/>
        <v>1.5228480340063761</v>
      </c>
      <c r="H149" s="26">
        <f t="shared" si="19"/>
        <v>0.2926520442756198</v>
      </c>
      <c r="I149" s="25">
        <v>2792</v>
      </c>
      <c r="J149" s="25">
        <v>4242</v>
      </c>
      <c r="K149" s="73">
        <f t="shared" si="20"/>
        <v>31</v>
      </c>
      <c r="L149" s="73">
        <f t="shared" si="20"/>
        <v>57</v>
      </c>
    </row>
    <row r="150" spans="1:12" ht="10.5" customHeight="1">
      <c r="A150" s="30"/>
      <c r="B150" s="28" t="s">
        <v>173</v>
      </c>
      <c r="C150" s="25">
        <v>3109</v>
      </c>
      <c r="D150" s="25">
        <v>4745</v>
      </c>
      <c r="E150" s="25">
        <v>2123</v>
      </c>
      <c r="F150" s="25">
        <v>2622</v>
      </c>
      <c r="G150" s="26">
        <f t="shared" ref="G150:G158" si="21">D150/C150</f>
        <v>1.5262142167899646</v>
      </c>
      <c r="H150" s="26">
        <f t="shared" ref="H150:H158" si="22">D150/$D$12*100</f>
        <v>0.3230132472872333</v>
      </c>
      <c r="I150" s="25">
        <v>3078</v>
      </c>
      <c r="J150" s="25">
        <v>4694</v>
      </c>
      <c r="K150" s="73">
        <f t="shared" ref="K150:L158" si="23">C150-I150</f>
        <v>31</v>
      </c>
      <c r="L150" s="73">
        <f t="shared" si="23"/>
        <v>51</v>
      </c>
    </row>
    <row r="151" spans="1:12" ht="10.5" customHeight="1">
      <c r="A151" s="30"/>
      <c r="B151" s="28" t="s">
        <v>174</v>
      </c>
      <c r="C151" s="25">
        <v>2066</v>
      </c>
      <c r="D151" s="25">
        <v>3190</v>
      </c>
      <c r="E151" s="25">
        <v>1434</v>
      </c>
      <c r="F151" s="25">
        <v>1756</v>
      </c>
      <c r="G151" s="26">
        <f t="shared" si="21"/>
        <v>1.5440464666021296</v>
      </c>
      <c r="H151" s="26">
        <f t="shared" si="22"/>
        <v>0.21715748342387237</v>
      </c>
      <c r="I151" s="25">
        <v>2040</v>
      </c>
      <c r="J151" s="25">
        <v>3123</v>
      </c>
      <c r="K151" s="73">
        <f t="shared" si="23"/>
        <v>26</v>
      </c>
      <c r="L151" s="73">
        <f t="shared" si="23"/>
        <v>67</v>
      </c>
    </row>
    <row r="152" spans="1:12" ht="10.5" customHeight="1">
      <c r="A152" s="30"/>
      <c r="B152" s="28" t="s">
        <v>175</v>
      </c>
      <c r="C152" s="25">
        <v>1982</v>
      </c>
      <c r="D152" s="25">
        <v>3024</v>
      </c>
      <c r="E152" s="25">
        <v>1345</v>
      </c>
      <c r="F152" s="25">
        <v>1679</v>
      </c>
      <c r="G152" s="26">
        <f t="shared" si="21"/>
        <v>1.525731584258325</v>
      </c>
      <c r="H152" s="26">
        <f t="shared" si="22"/>
        <v>0.20585712535228523</v>
      </c>
      <c r="I152" s="25">
        <v>1917</v>
      </c>
      <c r="J152" s="25">
        <v>2999</v>
      </c>
      <c r="K152" s="73">
        <f t="shared" si="23"/>
        <v>65</v>
      </c>
      <c r="L152" s="73">
        <f t="shared" si="23"/>
        <v>25</v>
      </c>
    </row>
    <row r="153" spans="1:12" ht="10.5" customHeight="1">
      <c r="A153" s="30"/>
      <c r="B153" s="28" t="s">
        <v>176</v>
      </c>
      <c r="C153" s="25">
        <v>1366</v>
      </c>
      <c r="D153" s="25">
        <v>2062</v>
      </c>
      <c r="E153" s="25">
        <v>958</v>
      </c>
      <c r="F153" s="25">
        <v>1104</v>
      </c>
      <c r="G153" s="26">
        <f t="shared" si="21"/>
        <v>1.5095168374816983</v>
      </c>
      <c r="H153" s="26">
        <f t="shared" si="22"/>
        <v>0.14036950809405166</v>
      </c>
      <c r="I153" s="25">
        <v>1397</v>
      </c>
      <c r="J153" s="25">
        <v>2087</v>
      </c>
      <c r="K153" s="73">
        <f t="shared" si="23"/>
        <v>-31</v>
      </c>
      <c r="L153" s="73">
        <f t="shared" si="23"/>
        <v>-25</v>
      </c>
    </row>
    <row r="154" spans="1:12" ht="10.5" customHeight="1">
      <c r="A154" s="30"/>
      <c r="B154" s="28" t="s">
        <v>177</v>
      </c>
      <c r="C154" s="25">
        <v>1468</v>
      </c>
      <c r="D154" s="25">
        <v>2133</v>
      </c>
      <c r="E154" s="25">
        <v>970</v>
      </c>
      <c r="F154" s="25">
        <v>1163</v>
      </c>
      <c r="G154" s="26">
        <f t="shared" si="21"/>
        <v>1.4529972752043596</v>
      </c>
      <c r="H154" s="26">
        <f t="shared" si="22"/>
        <v>0.14520279377527265</v>
      </c>
      <c r="I154" s="25">
        <v>1477</v>
      </c>
      <c r="J154" s="25">
        <v>2143</v>
      </c>
      <c r="K154" s="73">
        <f t="shared" si="23"/>
        <v>-9</v>
      </c>
      <c r="L154" s="73">
        <f t="shared" si="23"/>
        <v>-10</v>
      </c>
    </row>
    <row r="155" spans="1:12" ht="10.5" customHeight="1">
      <c r="A155" s="30"/>
      <c r="B155" s="28" t="s">
        <v>178</v>
      </c>
      <c r="C155" s="25">
        <v>3063</v>
      </c>
      <c r="D155" s="25">
        <v>4555</v>
      </c>
      <c r="E155" s="25">
        <v>2036</v>
      </c>
      <c r="F155" s="25">
        <v>2519</v>
      </c>
      <c r="G155" s="26">
        <f t="shared" si="21"/>
        <v>1.4871041462618348</v>
      </c>
      <c r="H155" s="26">
        <f t="shared" si="22"/>
        <v>0.31007910250650111</v>
      </c>
      <c r="I155" s="25">
        <v>3065</v>
      </c>
      <c r="J155" s="25">
        <v>4624</v>
      </c>
      <c r="K155" s="73">
        <f t="shared" si="23"/>
        <v>-2</v>
      </c>
      <c r="L155" s="73">
        <f t="shared" si="23"/>
        <v>-69</v>
      </c>
    </row>
    <row r="156" spans="1:12" ht="10.5" customHeight="1">
      <c r="A156" s="30"/>
      <c r="B156" s="28" t="s">
        <v>179</v>
      </c>
      <c r="C156" s="25">
        <v>1180</v>
      </c>
      <c r="D156" s="25">
        <v>1995</v>
      </c>
      <c r="E156" s="25">
        <v>901</v>
      </c>
      <c r="F156" s="25">
        <v>1094</v>
      </c>
      <c r="G156" s="26">
        <f t="shared" si="21"/>
        <v>1.6906779661016949</v>
      </c>
      <c r="H156" s="26">
        <f t="shared" si="22"/>
        <v>0.13580852019768819</v>
      </c>
      <c r="I156" s="25">
        <v>1178</v>
      </c>
      <c r="J156" s="25">
        <v>2018</v>
      </c>
      <c r="K156" s="73">
        <f t="shared" si="23"/>
        <v>2</v>
      </c>
      <c r="L156" s="73">
        <f t="shared" si="23"/>
        <v>-23</v>
      </c>
    </row>
    <row r="157" spans="1:12" ht="10.5" customHeight="1">
      <c r="A157" s="30"/>
      <c r="B157" s="28" t="s">
        <v>180</v>
      </c>
      <c r="C157" s="25">
        <v>1194</v>
      </c>
      <c r="D157" s="25">
        <v>1737</v>
      </c>
      <c r="E157" s="25">
        <v>841</v>
      </c>
      <c r="F157" s="25">
        <v>896</v>
      </c>
      <c r="G157" s="26">
        <f t="shared" si="21"/>
        <v>1.4547738693467336</v>
      </c>
      <c r="H157" s="26">
        <f t="shared" si="22"/>
        <v>0.11824531307437815</v>
      </c>
      <c r="I157" s="25">
        <v>1239</v>
      </c>
      <c r="J157" s="25">
        <v>1821</v>
      </c>
      <c r="K157" s="73">
        <f t="shared" si="23"/>
        <v>-45</v>
      </c>
      <c r="L157" s="73">
        <f t="shared" si="23"/>
        <v>-84</v>
      </c>
    </row>
    <row r="158" spans="1:12" ht="10.5" customHeight="1">
      <c r="A158" s="30"/>
      <c r="B158" s="28" t="s">
        <v>181</v>
      </c>
      <c r="C158" s="25">
        <v>825</v>
      </c>
      <c r="D158" s="25">
        <v>1306</v>
      </c>
      <c r="E158" s="25">
        <v>601</v>
      </c>
      <c r="F158" s="25">
        <v>705</v>
      </c>
      <c r="G158" s="26">
        <f t="shared" si="21"/>
        <v>1.583030303030303</v>
      </c>
      <c r="H158" s="26">
        <f t="shared" si="22"/>
        <v>8.8905226755980338E-2</v>
      </c>
      <c r="I158" s="25">
        <v>860</v>
      </c>
      <c r="J158" s="25">
        <v>1351</v>
      </c>
      <c r="K158" s="73">
        <f t="shared" si="23"/>
        <v>-35</v>
      </c>
      <c r="L158" s="73">
        <f t="shared" si="23"/>
        <v>-45</v>
      </c>
    </row>
    <row r="159" spans="1:12" ht="6" customHeight="1">
      <c r="A159" s="30"/>
      <c r="B159" s="28"/>
      <c r="C159" s="5"/>
      <c r="D159" s="5"/>
      <c r="E159" s="5"/>
      <c r="F159" s="5"/>
      <c r="G159" s="26"/>
      <c r="H159" s="32"/>
      <c r="I159" s="32"/>
      <c r="J159" s="5"/>
      <c r="K159" s="25"/>
      <c r="L159" s="25"/>
    </row>
    <row r="160" spans="1:12" s="3" customFormat="1" ht="10.5" customHeight="1">
      <c r="A160" s="261" t="s">
        <v>182</v>
      </c>
      <c r="B160" s="262"/>
      <c r="C160" s="163">
        <v>49004</v>
      </c>
      <c r="D160" s="163">
        <v>101196</v>
      </c>
      <c r="E160" s="163">
        <v>50245</v>
      </c>
      <c r="F160" s="163">
        <v>50951</v>
      </c>
      <c r="G160" s="158">
        <f t="shared" ref="G160:G175" si="24">D160/C160</f>
        <v>2.0650559138029547</v>
      </c>
      <c r="H160" s="164">
        <f t="shared" ref="H160:H175" si="25">D160/$D$12*100</f>
        <v>6.888861659110403</v>
      </c>
      <c r="I160" s="163">
        <v>48446</v>
      </c>
      <c r="J160" s="163">
        <v>100950</v>
      </c>
      <c r="K160" s="163">
        <f t="shared" ref="K160:L175" si="26">C160-I160</f>
        <v>558</v>
      </c>
      <c r="L160" s="163">
        <f t="shared" si="26"/>
        <v>246</v>
      </c>
    </row>
    <row r="161" spans="1:12" ht="10.5" customHeight="1">
      <c r="A161" s="30"/>
      <c r="B161" s="28" t="s">
        <v>80</v>
      </c>
      <c r="C161" s="25">
        <v>3583</v>
      </c>
      <c r="D161" s="25">
        <v>7217</v>
      </c>
      <c r="E161" s="25">
        <v>3562</v>
      </c>
      <c r="F161" s="25">
        <v>3655</v>
      </c>
      <c r="G161" s="26">
        <f t="shared" si="24"/>
        <v>2.0142338822216019</v>
      </c>
      <c r="H161" s="26">
        <f t="shared" si="25"/>
        <v>0.49129327832918079</v>
      </c>
      <c r="I161" s="25">
        <v>3569</v>
      </c>
      <c r="J161" s="25">
        <v>7200</v>
      </c>
      <c r="K161" s="73">
        <f t="shared" si="26"/>
        <v>14</v>
      </c>
      <c r="L161" s="73">
        <f t="shared" si="26"/>
        <v>17</v>
      </c>
    </row>
    <row r="162" spans="1:12" ht="10.5" customHeight="1">
      <c r="A162" s="30"/>
      <c r="B162" s="28" t="s">
        <v>81</v>
      </c>
      <c r="C162" s="25">
        <v>1348</v>
      </c>
      <c r="D162" s="25">
        <v>2941</v>
      </c>
      <c r="E162" s="25">
        <v>1417</v>
      </c>
      <c r="F162" s="25">
        <v>1524</v>
      </c>
      <c r="G162" s="26">
        <f t="shared" si="24"/>
        <v>2.1817507418397626</v>
      </c>
      <c r="H162" s="26">
        <f t="shared" si="25"/>
        <v>0.20020694631649169</v>
      </c>
      <c r="I162" s="25">
        <v>1355</v>
      </c>
      <c r="J162" s="25">
        <v>2976</v>
      </c>
      <c r="K162" s="73">
        <f t="shared" si="26"/>
        <v>-7</v>
      </c>
      <c r="L162" s="73">
        <f t="shared" si="26"/>
        <v>-35</v>
      </c>
    </row>
    <row r="163" spans="1:12" ht="10.5" customHeight="1">
      <c r="A163" s="30"/>
      <c r="B163" s="28" t="s">
        <v>76</v>
      </c>
      <c r="C163" s="25">
        <v>569</v>
      </c>
      <c r="D163" s="25">
        <v>1136</v>
      </c>
      <c r="E163" s="25">
        <v>584</v>
      </c>
      <c r="F163" s="25">
        <v>552</v>
      </c>
      <c r="G163" s="26">
        <f t="shared" si="24"/>
        <v>1.9964850615114236</v>
      </c>
      <c r="H163" s="26">
        <f t="shared" si="25"/>
        <v>7.7332570899535727E-2</v>
      </c>
      <c r="I163" s="25">
        <v>566</v>
      </c>
      <c r="J163" s="25">
        <v>1144</v>
      </c>
      <c r="K163" s="73">
        <f t="shared" si="26"/>
        <v>3</v>
      </c>
      <c r="L163" s="73">
        <f t="shared" si="26"/>
        <v>-8</v>
      </c>
    </row>
    <row r="164" spans="1:12" ht="10.5" customHeight="1">
      <c r="A164" s="30"/>
      <c r="B164" s="28" t="s">
        <v>82</v>
      </c>
      <c r="C164" s="25">
        <v>166</v>
      </c>
      <c r="D164" s="25">
        <v>324</v>
      </c>
      <c r="E164" s="25">
        <v>164</v>
      </c>
      <c r="F164" s="25">
        <v>160</v>
      </c>
      <c r="G164" s="26">
        <f t="shared" si="24"/>
        <v>1.9518072289156627</v>
      </c>
      <c r="H164" s="26">
        <f t="shared" si="25"/>
        <v>2.2056120573459133E-2</v>
      </c>
      <c r="I164" s="25">
        <v>174</v>
      </c>
      <c r="J164" s="25">
        <v>346</v>
      </c>
      <c r="K164" s="73">
        <f t="shared" si="26"/>
        <v>-8</v>
      </c>
      <c r="L164" s="73">
        <f t="shared" si="26"/>
        <v>-22</v>
      </c>
    </row>
    <row r="165" spans="1:12" ht="10.5" customHeight="1">
      <c r="A165" s="30"/>
      <c r="B165" s="28" t="s">
        <v>83</v>
      </c>
      <c r="C165" s="25">
        <v>990</v>
      </c>
      <c r="D165" s="25">
        <v>1812</v>
      </c>
      <c r="E165" s="25">
        <v>890</v>
      </c>
      <c r="F165" s="25">
        <v>922</v>
      </c>
      <c r="G165" s="26">
        <f t="shared" si="24"/>
        <v>1.8303030303030303</v>
      </c>
      <c r="H165" s="26">
        <f t="shared" si="25"/>
        <v>0.12335089654045665</v>
      </c>
      <c r="I165" s="25">
        <v>1006</v>
      </c>
      <c r="J165" s="25">
        <v>1869</v>
      </c>
      <c r="K165" s="73">
        <f t="shared" si="26"/>
        <v>-16</v>
      </c>
      <c r="L165" s="73">
        <f t="shared" si="26"/>
        <v>-57</v>
      </c>
    </row>
    <row r="166" spans="1:12" ht="10.5" customHeight="1">
      <c r="A166" s="30"/>
      <c r="B166" s="28" t="s">
        <v>84</v>
      </c>
      <c r="C166" s="25">
        <v>1481</v>
      </c>
      <c r="D166" s="25">
        <v>2563</v>
      </c>
      <c r="E166" s="25">
        <v>1233</v>
      </c>
      <c r="F166" s="25">
        <v>1330</v>
      </c>
      <c r="G166" s="26">
        <f t="shared" si="24"/>
        <v>1.7305874409182984</v>
      </c>
      <c r="H166" s="26">
        <f t="shared" si="25"/>
        <v>0.17447480564745607</v>
      </c>
      <c r="I166" s="25">
        <v>1501</v>
      </c>
      <c r="J166" s="25">
        <v>2612</v>
      </c>
      <c r="K166" s="73">
        <f t="shared" si="26"/>
        <v>-20</v>
      </c>
      <c r="L166" s="73">
        <f t="shared" si="26"/>
        <v>-49</v>
      </c>
    </row>
    <row r="167" spans="1:12" ht="10.5" customHeight="1">
      <c r="A167" s="30"/>
      <c r="B167" s="28" t="s">
        <v>85</v>
      </c>
      <c r="C167" s="25">
        <v>2105</v>
      </c>
      <c r="D167" s="25">
        <v>3572</v>
      </c>
      <c r="E167" s="25">
        <v>1662</v>
      </c>
      <c r="F167" s="25">
        <v>1910</v>
      </c>
      <c r="G167" s="26">
        <f t="shared" si="24"/>
        <v>1.6969121140142518</v>
      </c>
      <c r="H167" s="26">
        <f t="shared" si="25"/>
        <v>0.24316192187776553</v>
      </c>
      <c r="I167" s="25">
        <v>2141</v>
      </c>
      <c r="J167" s="25">
        <v>3655</v>
      </c>
      <c r="K167" s="73">
        <f t="shared" si="26"/>
        <v>-36</v>
      </c>
      <c r="L167" s="73">
        <f t="shared" si="26"/>
        <v>-83</v>
      </c>
    </row>
    <row r="168" spans="1:12" ht="10.5" customHeight="1">
      <c r="A168" s="30"/>
      <c r="B168" s="28" t="s">
        <v>86</v>
      </c>
      <c r="C168" s="25">
        <v>2759</v>
      </c>
      <c r="D168" s="25">
        <v>4759</v>
      </c>
      <c r="E168" s="25">
        <v>2390</v>
      </c>
      <c r="F168" s="25">
        <v>2369</v>
      </c>
      <c r="G168" s="26">
        <f t="shared" si="24"/>
        <v>1.7249003262051468</v>
      </c>
      <c r="H168" s="26">
        <f t="shared" si="25"/>
        <v>0.32396628953423462</v>
      </c>
      <c r="I168" s="25">
        <v>2759</v>
      </c>
      <c r="J168" s="25">
        <v>4820</v>
      </c>
      <c r="K168" s="73">
        <f t="shared" si="26"/>
        <v>0</v>
      </c>
      <c r="L168" s="73">
        <f t="shared" si="26"/>
        <v>-61</v>
      </c>
    </row>
    <row r="169" spans="1:12" ht="10.5" customHeight="1">
      <c r="A169" s="30"/>
      <c r="B169" s="28" t="s">
        <v>87</v>
      </c>
      <c r="C169" s="25">
        <v>3987</v>
      </c>
      <c r="D169" s="25">
        <v>7334</v>
      </c>
      <c r="E169" s="25">
        <v>3551</v>
      </c>
      <c r="F169" s="25">
        <v>3783</v>
      </c>
      <c r="G169" s="26">
        <f t="shared" si="24"/>
        <v>1.8394783044895913</v>
      </c>
      <c r="H169" s="26">
        <f t="shared" si="25"/>
        <v>0.49925798853626324</v>
      </c>
      <c r="I169" s="25">
        <v>3975</v>
      </c>
      <c r="J169" s="25">
        <v>7402</v>
      </c>
      <c r="K169" s="73">
        <f t="shared" si="26"/>
        <v>12</v>
      </c>
      <c r="L169" s="73">
        <f t="shared" si="26"/>
        <v>-68</v>
      </c>
    </row>
    <row r="170" spans="1:12" ht="10.5" customHeight="1">
      <c r="A170" s="30"/>
      <c r="B170" s="28" t="s">
        <v>183</v>
      </c>
      <c r="C170" s="25">
        <v>4160</v>
      </c>
      <c r="D170" s="25">
        <v>8963</v>
      </c>
      <c r="E170" s="25">
        <v>4603</v>
      </c>
      <c r="F170" s="25">
        <v>4360</v>
      </c>
      <c r="G170" s="26">
        <f t="shared" si="24"/>
        <v>2.1545673076923078</v>
      </c>
      <c r="H170" s="26">
        <f t="shared" si="25"/>
        <v>0.61015126141948828</v>
      </c>
      <c r="I170" s="25">
        <v>4073</v>
      </c>
      <c r="J170" s="25">
        <v>8963</v>
      </c>
      <c r="K170" s="73">
        <f t="shared" si="26"/>
        <v>87</v>
      </c>
      <c r="L170" s="73">
        <f t="shared" si="26"/>
        <v>0</v>
      </c>
    </row>
    <row r="171" spans="1:12" ht="10.5" customHeight="1">
      <c r="A171" s="30"/>
      <c r="B171" s="28" t="s">
        <v>184</v>
      </c>
      <c r="C171" s="25">
        <v>10484</v>
      </c>
      <c r="D171" s="25">
        <v>23714</v>
      </c>
      <c r="E171" s="25">
        <v>12022</v>
      </c>
      <c r="F171" s="25">
        <v>11692</v>
      </c>
      <c r="G171" s="26">
        <f t="shared" si="24"/>
        <v>2.2619229301793209</v>
      </c>
      <c r="H171" s="26">
        <f t="shared" si="25"/>
        <v>1.6143174175278083</v>
      </c>
      <c r="I171" s="25">
        <v>10299</v>
      </c>
      <c r="J171" s="25">
        <v>23395</v>
      </c>
      <c r="K171" s="73">
        <f t="shared" si="26"/>
        <v>185</v>
      </c>
      <c r="L171" s="73">
        <f t="shared" si="26"/>
        <v>319</v>
      </c>
    </row>
    <row r="172" spans="1:12" ht="10.5" customHeight="1">
      <c r="A172" s="30"/>
      <c r="B172" s="28" t="s">
        <v>185</v>
      </c>
      <c r="C172" s="25">
        <v>3091</v>
      </c>
      <c r="D172" s="25">
        <v>7118</v>
      </c>
      <c r="E172" s="25">
        <v>3437</v>
      </c>
      <c r="F172" s="25">
        <v>3681</v>
      </c>
      <c r="G172" s="26">
        <f t="shared" si="24"/>
        <v>2.3028146230993207</v>
      </c>
      <c r="H172" s="26">
        <f t="shared" si="25"/>
        <v>0.48455390815395716</v>
      </c>
      <c r="I172" s="25">
        <v>3002</v>
      </c>
      <c r="J172" s="25">
        <v>7074</v>
      </c>
      <c r="K172" s="73">
        <f t="shared" si="26"/>
        <v>89</v>
      </c>
      <c r="L172" s="73">
        <f t="shared" si="26"/>
        <v>44</v>
      </c>
    </row>
    <row r="173" spans="1:12" ht="10.5" customHeight="1">
      <c r="A173" s="30"/>
      <c r="B173" s="28" t="s">
        <v>186</v>
      </c>
      <c r="C173" s="25">
        <v>5330</v>
      </c>
      <c r="D173" s="25">
        <v>11064</v>
      </c>
      <c r="E173" s="25">
        <v>5544</v>
      </c>
      <c r="F173" s="25">
        <v>5520</v>
      </c>
      <c r="G173" s="26">
        <f t="shared" si="24"/>
        <v>2.0757973733583488</v>
      </c>
      <c r="H173" s="26">
        <f t="shared" si="25"/>
        <v>0.75317567291590082</v>
      </c>
      <c r="I173" s="25">
        <v>5199</v>
      </c>
      <c r="J173" s="25">
        <v>10943</v>
      </c>
      <c r="K173" s="73">
        <f t="shared" si="26"/>
        <v>131</v>
      </c>
      <c r="L173" s="73">
        <f t="shared" si="26"/>
        <v>121</v>
      </c>
    </row>
    <row r="174" spans="1:12" ht="10.5" customHeight="1">
      <c r="A174" s="30"/>
      <c r="B174" s="28" t="s">
        <v>187</v>
      </c>
      <c r="C174" s="25">
        <v>4404</v>
      </c>
      <c r="D174" s="25">
        <v>8986</v>
      </c>
      <c r="E174" s="25">
        <v>4591</v>
      </c>
      <c r="F174" s="25">
        <v>4395</v>
      </c>
      <c r="G174" s="26">
        <f t="shared" si="24"/>
        <v>2.0404178019981836</v>
      </c>
      <c r="H174" s="26">
        <f t="shared" si="25"/>
        <v>0.61171697368241906</v>
      </c>
      <c r="I174" s="25">
        <v>4371</v>
      </c>
      <c r="J174" s="25">
        <v>8925</v>
      </c>
      <c r="K174" s="73">
        <f t="shared" si="26"/>
        <v>33</v>
      </c>
      <c r="L174" s="73">
        <f t="shared" si="26"/>
        <v>61</v>
      </c>
    </row>
    <row r="175" spans="1:12" ht="10.5" customHeight="1">
      <c r="A175" s="30"/>
      <c r="B175" s="28" t="s">
        <v>188</v>
      </c>
      <c r="C175" s="25">
        <v>4547</v>
      </c>
      <c r="D175" s="25">
        <v>9693</v>
      </c>
      <c r="E175" s="25">
        <v>4595</v>
      </c>
      <c r="F175" s="25">
        <v>5098</v>
      </c>
      <c r="G175" s="26">
        <f t="shared" si="24"/>
        <v>2.1317352100285905</v>
      </c>
      <c r="H175" s="26">
        <f t="shared" si="25"/>
        <v>0.65984560715598573</v>
      </c>
      <c r="I175" s="25">
        <v>4456</v>
      </c>
      <c r="J175" s="25">
        <v>9626</v>
      </c>
      <c r="K175" s="73">
        <f t="shared" si="26"/>
        <v>91</v>
      </c>
      <c r="L175" s="73">
        <f t="shared" si="26"/>
        <v>67</v>
      </c>
    </row>
    <row r="176" spans="1:12" ht="6" customHeight="1">
      <c r="A176" s="30"/>
      <c r="B176" s="28"/>
      <c r="C176" s="5"/>
      <c r="D176" s="5"/>
      <c r="E176" s="5"/>
      <c r="F176" s="5"/>
      <c r="G176" s="26"/>
      <c r="H176" s="32"/>
      <c r="I176" s="32"/>
      <c r="J176" s="5"/>
      <c r="K176" s="25"/>
      <c r="L176" s="25"/>
    </row>
    <row r="177" spans="1:12" s="3" customFormat="1" ht="10.5" customHeight="1">
      <c r="A177" s="261" t="s">
        <v>13</v>
      </c>
      <c r="B177" s="262"/>
      <c r="C177" s="163">
        <v>97217</v>
      </c>
      <c r="D177" s="163">
        <v>203992</v>
      </c>
      <c r="E177" s="163">
        <v>96243</v>
      </c>
      <c r="F177" s="163">
        <v>107749</v>
      </c>
      <c r="G177" s="158">
        <f t="shared" ref="G177:G205" si="27">D177/C177</f>
        <v>2.0983161381239905</v>
      </c>
      <c r="H177" s="164">
        <f t="shared" ref="H177:H205" si="28">D177/$D$12*100</f>
        <v>13.886642432163814</v>
      </c>
      <c r="I177" s="163">
        <v>96246</v>
      </c>
      <c r="J177" s="163">
        <v>203878</v>
      </c>
      <c r="K177" s="163">
        <f t="shared" ref="K177:L205" si="29">C177-I177</f>
        <v>971</v>
      </c>
      <c r="L177" s="163">
        <f t="shared" si="29"/>
        <v>114</v>
      </c>
    </row>
    <row r="178" spans="1:12" ht="10.5" customHeight="1">
      <c r="A178" s="30"/>
      <c r="B178" s="28" t="s">
        <v>88</v>
      </c>
      <c r="C178" s="25">
        <v>8814</v>
      </c>
      <c r="D178" s="25">
        <v>19146</v>
      </c>
      <c r="E178" s="25">
        <v>9040</v>
      </c>
      <c r="F178" s="25">
        <v>10106</v>
      </c>
      <c r="G178" s="26">
        <f t="shared" si="27"/>
        <v>2.1722260040844112</v>
      </c>
      <c r="H178" s="26">
        <f t="shared" si="28"/>
        <v>1.3033533472205203</v>
      </c>
      <c r="I178" s="25">
        <v>8783</v>
      </c>
      <c r="J178" s="25">
        <v>19230</v>
      </c>
      <c r="K178" s="73">
        <f t="shared" si="29"/>
        <v>31</v>
      </c>
      <c r="L178" s="73">
        <f t="shared" si="29"/>
        <v>-84</v>
      </c>
    </row>
    <row r="179" spans="1:12" ht="10.5" customHeight="1">
      <c r="A179" s="30"/>
      <c r="B179" s="28" t="s">
        <v>89</v>
      </c>
      <c r="C179" s="25">
        <v>2244</v>
      </c>
      <c r="D179" s="25">
        <v>5238</v>
      </c>
      <c r="E179" s="25">
        <v>2559</v>
      </c>
      <c r="F179" s="25">
        <v>2679</v>
      </c>
      <c r="G179" s="26">
        <f t="shared" si="27"/>
        <v>2.3342245989304811</v>
      </c>
      <c r="H179" s="26">
        <f t="shared" si="28"/>
        <v>0.35657394927092267</v>
      </c>
      <c r="I179" s="25">
        <v>2219</v>
      </c>
      <c r="J179" s="25">
        <v>5233</v>
      </c>
      <c r="K179" s="73">
        <f t="shared" si="29"/>
        <v>25</v>
      </c>
      <c r="L179" s="73">
        <f t="shared" si="29"/>
        <v>5</v>
      </c>
    </row>
    <row r="180" spans="1:12" ht="10.5" customHeight="1">
      <c r="A180" s="30"/>
      <c r="B180" s="28" t="s">
        <v>90</v>
      </c>
      <c r="C180" s="25">
        <v>6465</v>
      </c>
      <c r="D180" s="25">
        <v>14109</v>
      </c>
      <c r="E180" s="25">
        <v>6713</v>
      </c>
      <c r="F180" s="25">
        <v>7396</v>
      </c>
      <c r="G180" s="26">
        <f t="shared" si="27"/>
        <v>2.1823665893271462</v>
      </c>
      <c r="H180" s="26">
        <f t="shared" si="28"/>
        <v>0.96046236163868803</v>
      </c>
      <c r="I180" s="25">
        <v>6391</v>
      </c>
      <c r="J180" s="25">
        <v>14106</v>
      </c>
      <c r="K180" s="73">
        <f t="shared" si="29"/>
        <v>74</v>
      </c>
      <c r="L180" s="73">
        <f t="shared" si="29"/>
        <v>3</v>
      </c>
    </row>
    <row r="181" spans="1:12" ht="10.5" customHeight="1">
      <c r="A181" s="30"/>
      <c r="B181" s="28" t="s">
        <v>91</v>
      </c>
      <c r="C181" s="25">
        <v>6426</v>
      </c>
      <c r="D181" s="25">
        <v>14466</v>
      </c>
      <c r="E181" s="25">
        <v>6650</v>
      </c>
      <c r="F181" s="25">
        <v>7816</v>
      </c>
      <c r="G181" s="26">
        <f t="shared" si="27"/>
        <v>2.2511671335200747</v>
      </c>
      <c r="H181" s="26">
        <f t="shared" si="28"/>
        <v>0.98476493893722172</v>
      </c>
      <c r="I181" s="25">
        <v>6323</v>
      </c>
      <c r="J181" s="25">
        <v>14437</v>
      </c>
      <c r="K181" s="73">
        <f t="shared" si="29"/>
        <v>103</v>
      </c>
      <c r="L181" s="73">
        <f t="shared" si="29"/>
        <v>29</v>
      </c>
    </row>
    <row r="182" spans="1:12" ht="10.5" customHeight="1">
      <c r="A182" s="30"/>
      <c r="B182" s="28" t="s">
        <v>92</v>
      </c>
      <c r="C182" s="25">
        <v>2966</v>
      </c>
      <c r="D182" s="25">
        <v>6111</v>
      </c>
      <c r="E182" s="25">
        <v>2858</v>
      </c>
      <c r="F182" s="25">
        <v>3253</v>
      </c>
      <c r="G182" s="26">
        <f t="shared" si="27"/>
        <v>2.0603506405933918</v>
      </c>
      <c r="H182" s="26">
        <f t="shared" si="28"/>
        <v>0.41600294081607647</v>
      </c>
      <c r="I182" s="25">
        <v>2928</v>
      </c>
      <c r="J182" s="25">
        <v>6107</v>
      </c>
      <c r="K182" s="73">
        <f t="shared" si="29"/>
        <v>38</v>
      </c>
      <c r="L182" s="73">
        <f t="shared" si="29"/>
        <v>4</v>
      </c>
    </row>
    <row r="183" spans="1:12" ht="10.5" customHeight="1">
      <c r="A183" s="30"/>
      <c r="B183" s="28" t="s">
        <v>93</v>
      </c>
      <c r="C183" s="25">
        <v>3350</v>
      </c>
      <c r="D183" s="25">
        <v>7064</v>
      </c>
      <c r="E183" s="25">
        <v>3366</v>
      </c>
      <c r="F183" s="25">
        <v>3698</v>
      </c>
      <c r="G183" s="26">
        <f t="shared" si="27"/>
        <v>2.1086567164179106</v>
      </c>
      <c r="H183" s="26">
        <f t="shared" si="28"/>
        <v>0.48087788805838061</v>
      </c>
      <c r="I183" s="25">
        <v>3305</v>
      </c>
      <c r="J183" s="25">
        <v>7083</v>
      </c>
      <c r="K183" s="73">
        <f t="shared" si="29"/>
        <v>45</v>
      </c>
      <c r="L183" s="73">
        <f t="shared" si="29"/>
        <v>-19</v>
      </c>
    </row>
    <row r="184" spans="1:12" ht="10.5" customHeight="1">
      <c r="A184" s="30"/>
      <c r="B184" s="28" t="s">
        <v>94</v>
      </c>
      <c r="C184" s="25">
        <v>5476</v>
      </c>
      <c r="D184" s="25">
        <v>10125</v>
      </c>
      <c r="E184" s="25">
        <v>4795</v>
      </c>
      <c r="F184" s="25">
        <v>5330</v>
      </c>
      <c r="G184" s="26">
        <f t="shared" si="27"/>
        <v>1.8489773557341125</v>
      </c>
      <c r="H184" s="26">
        <f t="shared" si="28"/>
        <v>0.68925376792059789</v>
      </c>
      <c r="I184" s="25">
        <v>5400</v>
      </c>
      <c r="J184" s="25">
        <v>10108</v>
      </c>
      <c r="K184" s="73">
        <f t="shared" si="29"/>
        <v>76</v>
      </c>
      <c r="L184" s="73">
        <f t="shared" si="29"/>
        <v>17</v>
      </c>
    </row>
    <row r="185" spans="1:12" ht="10.5" customHeight="1">
      <c r="A185" s="30"/>
      <c r="B185" s="28" t="s">
        <v>95</v>
      </c>
      <c r="C185" s="25">
        <v>5195</v>
      </c>
      <c r="D185" s="25">
        <v>8930</v>
      </c>
      <c r="E185" s="25">
        <v>4209</v>
      </c>
      <c r="F185" s="25">
        <v>4721</v>
      </c>
      <c r="G185" s="26">
        <f t="shared" si="27"/>
        <v>1.7189605389797882</v>
      </c>
      <c r="H185" s="26">
        <f t="shared" si="28"/>
        <v>0.60790480469441377</v>
      </c>
      <c r="I185" s="25">
        <v>5194</v>
      </c>
      <c r="J185" s="25">
        <v>8931</v>
      </c>
      <c r="K185" s="73">
        <f t="shared" si="29"/>
        <v>1</v>
      </c>
      <c r="L185" s="73">
        <f t="shared" si="29"/>
        <v>-1</v>
      </c>
    </row>
    <row r="186" spans="1:12" ht="10.5" customHeight="1">
      <c r="A186" s="30"/>
      <c r="B186" s="28" t="s">
        <v>96</v>
      </c>
      <c r="C186" s="25">
        <v>8670</v>
      </c>
      <c r="D186" s="25">
        <v>15597</v>
      </c>
      <c r="E186" s="25">
        <v>7312</v>
      </c>
      <c r="F186" s="25">
        <v>8285</v>
      </c>
      <c r="G186" s="26">
        <f t="shared" si="27"/>
        <v>1.7989619377162629</v>
      </c>
      <c r="H186" s="26">
        <f t="shared" si="28"/>
        <v>1.0617571376056856</v>
      </c>
      <c r="I186" s="25">
        <v>8452</v>
      </c>
      <c r="J186" s="25">
        <v>15333</v>
      </c>
      <c r="K186" s="73">
        <f t="shared" si="29"/>
        <v>218</v>
      </c>
      <c r="L186" s="73">
        <f t="shared" si="29"/>
        <v>264</v>
      </c>
    </row>
    <row r="187" spans="1:12" ht="10.5" customHeight="1">
      <c r="A187" s="30"/>
      <c r="B187" s="28" t="s">
        <v>189</v>
      </c>
      <c r="C187" s="25">
        <v>6673</v>
      </c>
      <c r="D187" s="25">
        <v>13421</v>
      </c>
      <c r="E187" s="25">
        <v>6387</v>
      </c>
      <c r="F187" s="25">
        <v>7034</v>
      </c>
      <c r="G187" s="26">
        <f t="shared" si="27"/>
        <v>2.0112393226434886</v>
      </c>
      <c r="H187" s="26">
        <f t="shared" si="28"/>
        <v>0.91362714264319467</v>
      </c>
      <c r="I187" s="25">
        <v>6628</v>
      </c>
      <c r="J187" s="25">
        <v>13433</v>
      </c>
      <c r="K187" s="73">
        <f t="shared" si="29"/>
        <v>45</v>
      </c>
      <c r="L187" s="73">
        <f t="shared" si="29"/>
        <v>-12</v>
      </c>
    </row>
    <row r="188" spans="1:12" ht="10.5" customHeight="1">
      <c r="A188" s="30"/>
      <c r="B188" s="28" t="s">
        <v>190</v>
      </c>
      <c r="C188" s="25">
        <v>2224</v>
      </c>
      <c r="D188" s="25">
        <v>5126</v>
      </c>
      <c r="E188" s="25">
        <v>2524</v>
      </c>
      <c r="F188" s="25">
        <v>2602</v>
      </c>
      <c r="G188" s="26">
        <f t="shared" si="27"/>
        <v>2.3048561151079139</v>
      </c>
      <c r="H188" s="26">
        <f t="shared" si="28"/>
        <v>0.34894961129491214</v>
      </c>
      <c r="I188" s="25">
        <v>2153</v>
      </c>
      <c r="J188" s="25">
        <v>4996</v>
      </c>
      <c r="K188" s="73">
        <f t="shared" si="29"/>
        <v>71</v>
      </c>
      <c r="L188" s="73">
        <f t="shared" si="29"/>
        <v>130</v>
      </c>
    </row>
    <row r="189" spans="1:12" ht="10.5" customHeight="1">
      <c r="A189" s="30"/>
      <c r="B189" s="28" t="s">
        <v>237</v>
      </c>
      <c r="C189" s="25">
        <v>6213</v>
      </c>
      <c r="D189" s="25">
        <v>11603</v>
      </c>
      <c r="E189" s="25">
        <v>5453</v>
      </c>
      <c r="F189" s="25">
        <v>6150</v>
      </c>
      <c r="G189" s="26">
        <f t="shared" si="27"/>
        <v>1.867535812007082</v>
      </c>
      <c r="H189" s="26">
        <f t="shared" si="28"/>
        <v>0.78986779942545171</v>
      </c>
      <c r="I189" s="25">
        <v>6093</v>
      </c>
      <c r="J189" s="25">
        <v>11472</v>
      </c>
      <c r="K189" s="73">
        <f t="shared" si="29"/>
        <v>120</v>
      </c>
      <c r="L189" s="73">
        <f t="shared" si="29"/>
        <v>131</v>
      </c>
    </row>
    <row r="190" spans="1:12" ht="10.5" customHeight="1">
      <c r="A190" s="30"/>
      <c r="B190" s="28" t="s">
        <v>191</v>
      </c>
      <c r="C190" s="25">
        <v>5151</v>
      </c>
      <c r="D190" s="25">
        <v>11158</v>
      </c>
      <c r="E190" s="25">
        <v>5299</v>
      </c>
      <c r="F190" s="25">
        <v>5859</v>
      </c>
      <c r="G190" s="26">
        <f t="shared" si="27"/>
        <v>2.1661813240147545</v>
      </c>
      <c r="H190" s="26">
        <f t="shared" si="28"/>
        <v>0.75957467086005259</v>
      </c>
      <c r="I190" s="25">
        <v>5133</v>
      </c>
      <c r="J190" s="25">
        <v>11250</v>
      </c>
      <c r="K190" s="73">
        <f t="shared" si="29"/>
        <v>18</v>
      </c>
      <c r="L190" s="73">
        <f t="shared" si="29"/>
        <v>-92</v>
      </c>
    </row>
    <row r="191" spans="1:12" ht="10.5" customHeight="1">
      <c r="A191" s="30"/>
      <c r="B191" s="28" t="s">
        <v>192</v>
      </c>
      <c r="C191" s="25">
        <v>3935</v>
      </c>
      <c r="D191" s="25">
        <v>8564</v>
      </c>
      <c r="E191" s="25">
        <v>4083</v>
      </c>
      <c r="F191" s="25">
        <v>4481</v>
      </c>
      <c r="G191" s="26">
        <f t="shared" si="27"/>
        <v>2.1763659466327829</v>
      </c>
      <c r="H191" s="26">
        <f t="shared" si="28"/>
        <v>0.58298955737995073</v>
      </c>
      <c r="I191" s="25">
        <v>3974</v>
      </c>
      <c r="J191" s="25">
        <v>8682</v>
      </c>
      <c r="K191" s="73">
        <f t="shared" si="29"/>
        <v>-39</v>
      </c>
      <c r="L191" s="73">
        <f t="shared" si="29"/>
        <v>-118</v>
      </c>
    </row>
    <row r="192" spans="1:12" ht="10.5" customHeight="1">
      <c r="A192" s="30"/>
      <c r="B192" s="28" t="s">
        <v>193</v>
      </c>
      <c r="C192" s="25">
        <v>3985</v>
      </c>
      <c r="D192" s="25">
        <v>8583</v>
      </c>
      <c r="E192" s="25">
        <v>3942</v>
      </c>
      <c r="F192" s="25">
        <v>4641</v>
      </c>
      <c r="G192" s="26">
        <f t="shared" si="27"/>
        <v>2.1538268506900877</v>
      </c>
      <c r="H192" s="26">
        <f t="shared" si="28"/>
        <v>0.58428297185802391</v>
      </c>
      <c r="I192" s="25">
        <v>3918</v>
      </c>
      <c r="J192" s="25">
        <v>8582</v>
      </c>
      <c r="K192" s="73">
        <f t="shared" si="29"/>
        <v>67</v>
      </c>
      <c r="L192" s="73">
        <f t="shared" si="29"/>
        <v>1</v>
      </c>
    </row>
    <row r="193" spans="1:12" ht="10.5" customHeight="1">
      <c r="A193" s="30"/>
      <c r="B193" s="28" t="s">
        <v>194</v>
      </c>
      <c r="C193" s="25">
        <v>3410</v>
      </c>
      <c r="D193" s="25">
        <v>7781</v>
      </c>
      <c r="E193" s="25">
        <v>3652</v>
      </c>
      <c r="F193" s="25">
        <v>4129</v>
      </c>
      <c r="G193" s="26">
        <f t="shared" si="27"/>
        <v>2.2818181818181817</v>
      </c>
      <c r="H193" s="26">
        <f t="shared" si="28"/>
        <v>0.52968726599409111</v>
      </c>
      <c r="I193" s="25">
        <v>3355</v>
      </c>
      <c r="J193" s="25">
        <v>7724</v>
      </c>
      <c r="K193" s="73">
        <f t="shared" si="29"/>
        <v>55</v>
      </c>
      <c r="L193" s="73">
        <f t="shared" si="29"/>
        <v>57</v>
      </c>
    </row>
    <row r="194" spans="1:12" ht="10.5" customHeight="1">
      <c r="A194" s="30"/>
      <c r="B194" s="28" t="s">
        <v>195</v>
      </c>
      <c r="C194" s="25">
        <v>5042</v>
      </c>
      <c r="D194" s="25">
        <v>11659</v>
      </c>
      <c r="E194" s="25">
        <v>5374</v>
      </c>
      <c r="F194" s="25">
        <v>6285</v>
      </c>
      <c r="G194" s="26">
        <f t="shared" si="27"/>
        <v>2.3123760412534708</v>
      </c>
      <c r="H194" s="26">
        <f t="shared" si="28"/>
        <v>0.793679968413457</v>
      </c>
      <c r="I194" s="25">
        <v>4998</v>
      </c>
      <c r="J194" s="25">
        <v>11652</v>
      </c>
      <c r="K194" s="73">
        <f t="shared" si="29"/>
        <v>44</v>
      </c>
      <c r="L194" s="73">
        <f t="shared" si="29"/>
        <v>7</v>
      </c>
    </row>
    <row r="195" spans="1:12" ht="10.5" customHeight="1">
      <c r="A195" s="30"/>
      <c r="B195" s="28" t="s">
        <v>196</v>
      </c>
      <c r="C195" s="25">
        <v>24</v>
      </c>
      <c r="D195" s="25">
        <v>43</v>
      </c>
      <c r="E195" s="25">
        <v>16</v>
      </c>
      <c r="F195" s="25">
        <v>27</v>
      </c>
      <c r="G195" s="26">
        <f t="shared" si="27"/>
        <v>1.7916666666666667</v>
      </c>
      <c r="H195" s="26">
        <f t="shared" si="28"/>
        <v>2.9272011872183419E-3</v>
      </c>
      <c r="I195" s="25">
        <v>24</v>
      </c>
      <c r="J195" s="25">
        <v>42</v>
      </c>
      <c r="K195" s="73">
        <f t="shared" si="29"/>
        <v>0</v>
      </c>
      <c r="L195" s="73">
        <f t="shared" si="29"/>
        <v>1</v>
      </c>
    </row>
    <row r="196" spans="1:12" ht="10.5" customHeight="1">
      <c r="A196" s="30"/>
      <c r="B196" s="28" t="s">
        <v>197</v>
      </c>
      <c r="C196" s="25">
        <v>54</v>
      </c>
      <c r="D196" s="25">
        <v>199</v>
      </c>
      <c r="E196" s="25">
        <v>93</v>
      </c>
      <c r="F196" s="25">
        <v>106</v>
      </c>
      <c r="G196" s="26">
        <f t="shared" si="27"/>
        <v>3.6851851851851851</v>
      </c>
      <c r="H196" s="26">
        <f t="shared" si="28"/>
        <v>1.3546814796661628E-2</v>
      </c>
      <c r="I196" s="25">
        <v>57</v>
      </c>
      <c r="J196" s="25">
        <v>213</v>
      </c>
      <c r="K196" s="73">
        <f t="shared" si="29"/>
        <v>-3</v>
      </c>
      <c r="L196" s="73">
        <f t="shared" si="29"/>
        <v>-14</v>
      </c>
    </row>
    <row r="197" spans="1:12" ht="10.5" customHeight="1">
      <c r="A197" s="30"/>
      <c r="B197" s="28" t="s">
        <v>198</v>
      </c>
      <c r="C197" s="25">
        <v>891</v>
      </c>
      <c r="D197" s="25">
        <v>2243</v>
      </c>
      <c r="E197" s="25">
        <v>1078</v>
      </c>
      <c r="F197" s="25">
        <v>1165</v>
      </c>
      <c r="G197" s="26">
        <f t="shared" si="27"/>
        <v>2.5173961840628509</v>
      </c>
      <c r="H197" s="26">
        <f t="shared" si="28"/>
        <v>0.15269098285885443</v>
      </c>
      <c r="I197" s="25">
        <v>893</v>
      </c>
      <c r="J197" s="25">
        <v>2270</v>
      </c>
      <c r="K197" s="73">
        <f t="shared" si="29"/>
        <v>-2</v>
      </c>
      <c r="L197" s="73">
        <f t="shared" si="29"/>
        <v>-27</v>
      </c>
    </row>
    <row r="198" spans="1:12" ht="10.5" customHeight="1">
      <c r="A198" s="30"/>
      <c r="B198" s="28" t="s">
        <v>199</v>
      </c>
      <c r="C198" s="25">
        <v>4030</v>
      </c>
      <c r="D198" s="25">
        <v>9717</v>
      </c>
      <c r="E198" s="25">
        <v>4527</v>
      </c>
      <c r="F198" s="25">
        <v>5190</v>
      </c>
      <c r="G198" s="26">
        <f t="shared" si="27"/>
        <v>2.411166253101737</v>
      </c>
      <c r="H198" s="26">
        <f t="shared" si="28"/>
        <v>0.66147939386513088</v>
      </c>
      <c r="I198" s="25">
        <v>3997</v>
      </c>
      <c r="J198" s="25">
        <v>9741</v>
      </c>
      <c r="K198" s="73">
        <f t="shared" si="29"/>
        <v>33</v>
      </c>
      <c r="L198" s="73">
        <f t="shared" si="29"/>
        <v>-24</v>
      </c>
    </row>
    <row r="199" spans="1:12" ht="10.5" customHeight="1">
      <c r="A199" s="30"/>
      <c r="B199" s="28" t="s">
        <v>200</v>
      </c>
      <c r="C199" s="25">
        <v>4087</v>
      </c>
      <c r="D199" s="25">
        <v>8472</v>
      </c>
      <c r="E199" s="25">
        <v>4090</v>
      </c>
      <c r="F199" s="25">
        <v>4382</v>
      </c>
      <c r="G199" s="26">
        <f t="shared" si="27"/>
        <v>2.0729141179349155</v>
      </c>
      <c r="H199" s="26">
        <f t="shared" si="28"/>
        <v>0.5767267083282277</v>
      </c>
      <c r="I199" s="25">
        <v>4089</v>
      </c>
      <c r="J199" s="25">
        <v>8459</v>
      </c>
      <c r="K199" s="73">
        <f t="shared" si="29"/>
        <v>-2</v>
      </c>
      <c r="L199" s="73">
        <f t="shared" si="29"/>
        <v>13</v>
      </c>
    </row>
    <row r="200" spans="1:12" ht="10.5" customHeight="1">
      <c r="A200" s="30"/>
      <c r="B200" s="28" t="s">
        <v>238</v>
      </c>
      <c r="C200" s="25">
        <v>102</v>
      </c>
      <c r="D200" s="25">
        <v>239</v>
      </c>
      <c r="E200" s="25">
        <v>115</v>
      </c>
      <c r="F200" s="25">
        <v>124</v>
      </c>
      <c r="G200" s="26">
        <f t="shared" si="27"/>
        <v>2.3431372549019609</v>
      </c>
      <c r="H200" s="26">
        <f t="shared" si="28"/>
        <v>1.6269792645236831E-2</v>
      </c>
      <c r="I200" s="25">
        <v>115</v>
      </c>
      <c r="J200" s="67">
        <v>264</v>
      </c>
      <c r="K200" s="73">
        <f t="shared" si="29"/>
        <v>-13</v>
      </c>
      <c r="L200" s="73">
        <f t="shared" si="29"/>
        <v>-25</v>
      </c>
    </row>
    <row r="201" spans="1:12" ht="10.5" customHeight="1">
      <c r="A201" s="30"/>
      <c r="B201" s="28" t="s">
        <v>239</v>
      </c>
      <c r="C201" s="25">
        <v>449</v>
      </c>
      <c r="D201" s="25">
        <v>1128</v>
      </c>
      <c r="E201" s="25">
        <v>565</v>
      </c>
      <c r="F201" s="25">
        <v>563</v>
      </c>
      <c r="G201" s="26">
        <f t="shared" si="27"/>
        <v>2.5122494432071267</v>
      </c>
      <c r="H201" s="26">
        <f t="shared" si="28"/>
        <v>7.6787975329820693E-2</v>
      </c>
      <c r="I201" s="25">
        <v>467</v>
      </c>
      <c r="J201" s="67">
        <v>1168</v>
      </c>
      <c r="K201" s="73">
        <f t="shared" si="29"/>
        <v>-18</v>
      </c>
      <c r="L201" s="73">
        <f t="shared" si="29"/>
        <v>-40</v>
      </c>
    </row>
    <row r="202" spans="1:12" ht="10.5" customHeight="1">
      <c r="A202" s="30"/>
      <c r="B202" s="28" t="s">
        <v>240</v>
      </c>
      <c r="C202" s="25">
        <v>549</v>
      </c>
      <c r="D202" s="25">
        <v>1394</v>
      </c>
      <c r="E202" s="25">
        <v>648</v>
      </c>
      <c r="F202" s="25">
        <v>746</v>
      </c>
      <c r="G202" s="26">
        <f t="shared" si="27"/>
        <v>2.5391621129326047</v>
      </c>
      <c r="H202" s="26">
        <f t="shared" si="28"/>
        <v>9.4895778022845781E-2</v>
      </c>
      <c r="I202" s="25">
        <v>557</v>
      </c>
      <c r="J202" s="67">
        <v>1446</v>
      </c>
      <c r="K202" s="73">
        <f t="shared" si="29"/>
        <v>-8</v>
      </c>
      <c r="L202" s="73">
        <f t="shared" si="29"/>
        <v>-52</v>
      </c>
    </row>
    <row r="203" spans="1:12" ht="10.5" customHeight="1">
      <c r="A203" s="30"/>
      <c r="B203" s="28" t="s">
        <v>241</v>
      </c>
      <c r="C203" s="25">
        <v>494</v>
      </c>
      <c r="D203" s="25">
        <v>1162</v>
      </c>
      <c r="E203" s="25">
        <v>551</v>
      </c>
      <c r="F203" s="25">
        <v>611</v>
      </c>
      <c r="G203" s="26">
        <f t="shared" si="27"/>
        <v>2.3522267206477734</v>
      </c>
      <c r="H203" s="26">
        <f t="shared" si="28"/>
        <v>7.9102506501109615E-2</v>
      </c>
      <c r="I203" s="25">
        <v>498</v>
      </c>
      <c r="J203" s="67">
        <v>1194</v>
      </c>
      <c r="K203" s="73">
        <f t="shared" si="29"/>
        <v>-4</v>
      </c>
      <c r="L203" s="73">
        <f t="shared" si="29"/>
        <v>-32</v>
      </c>
    </row>
    <row r="204" spans="1:12" ht="10.5" customHeight="1">
      <c r="A204" s="30"/>
      <c r="B204" s="28" t="s">
        <v>242</v>
      </c>
      <c r="C204" s="25">
        <v>158</v>
      </c>
      <c r="D204" s="25">
        <v>359</v>
      </c>
      <c r="E204" s="25">
        <v>177</v>
      </c>
      <c r="F204" s="25">
        <v>182</v>
      </c>
      <c r="G204" s="26">
        <f t="shared" si="27"/>
        <v>2.2721518987341773</v>
      </c>
      <c r="H204" s="26">
        <f t="shared" si="28"/>
        <v>2.4438726190962434E-2</v>
      </c>
      <c r="I204" s="25">
        <v>164</v>
      </c>
      <c r="J204" s="67">
        <v>371</v>
      </c>
      <c r="K204" s="73">
        <f t="shared" si="29"/>
        <v>-6</v>
      </c>
      <c r="L204" s="73">
        <f t="shared" si="29"/>
        <v>-12</v>
      </c>
    </row>
    <row r="205" spans="1:12" ht="10.5" customHeight="1">
      <c r="A205" s="30"/>
      <c r="B205" s="28" t="s">
        <v>243</v>
      </c>
      <c r="C205" s="25">
        <v>140</v>
      </c>
      <c r="D205" s="25">
        <v>355</v>
      </c>
      <c r="E205" s="25">
        <v>167</v>
      </c>
      <c r="F205" s="25">
        <v>188</v>
      </c>
      <c r="G205" s="26">
        <f t="shared" si="27"/>
        <v>2.5357142857142856</v>
      </c>
      <c r="H205" s="26">
        <f t="shared" si="28"/>
        <v>2.4166428406104917E-2</v>
      </c>
      <c r="I205" s="25">
        <v>138</v>
      </c>
      <c r="J205" s="67">
        <v>351</v>
      </c>
      <c r="K205" s="73">
        <f t="shared" si="29"/>
        <v>2</v>
      </c>
      <c r="L205" s="73">
        <f t="shared" si="29"/>
        <v>4</v>
      </c>
    </row>
    <row r="206" spans="1:12" ht="6" customHeight="1">
      <c r="A206" s="30"/>
      <c r="B206" s="28"/>
      <c r="C206" s="5"/>
      <c r="D206" s="5"/>
      <c r="E206" s="5"/>
      <c r="F206" s="5"/>
      <c r="G206" s="26"/>
      <c r="H206" s="32"/>
      <c r="I206" s="67"/>
      <c r="J206" s="5"/>
      <c r="K206" s="25"/>
      <c r="L206" s="25"/>
    </row>
    <row r="207" spans="1:12" s="3" customFormat="1" ht="10.5" customHeight="1">
      <c r="A207" s="261" t="s">
        <v>14</v>
      </c>
      <c r="B207" s="262"/>
      <c r="C207" s="163">
        <v>64022</v>
      </c>
      <c r="D207" s="163">
        <v>149166</v>
      </c>
      <c r="E207" s="163">
        <v>71094</v>
      </c>
      <c r="F207" s="163">
        <v>78072</v>
      </c>
      <c r="G207" s="158">
        <f>D207/C207</f>
        <v>2.3299178407422447</v>
      </c>
      <c r="H207" s="164">
        <f>D207/$D$12*100</f>
        <v>10.154392844014213</v>
      </c>
      <c r="I207" s="163">
        <v>63856</v>
      </c>
      <c r="J207" s="163">
        <v>150099</v>
      </c>
      <c r="K207" s="163">
        <f>C207-I207</f>
        <v>166</v>
      </c>
      <c r="L207" s="163">
        <f>D207-J207</f>
        <v>-933</v>
      </c>
    </row>
    <row r="208" spans="1:12" s="3" customFormat="1" ht="6" customHeight="1">
      <c r="A208" s="11"/>
      <c r="B208" s="74"/>
      <c r="C208" s="52"/>
      <c r="D208" s="52"/>
      <c r="E208" s="52"/>
      <c r="F208" s="52"/>
      <c r="G208" s="6"/>
      <c r="H208" s="53"/>
      <c r="I208" s="52"/>
      <c r="J208" s="52"/>
      <c r="K208" s="52"/>
      <c r="L208" s="52"/>
    </row>
    <row r="209" spans="1:12" ht="10.5" customHeight="1">
      <c r="A209" s="263" t="s">
        <v>365</v>
      </c>
      <c r="B209" s="264"/>
      <c r="C209" s="67">
        <v>43136</v>
      </c>
      <c r="D209" s="67">
        <v>98828</v>
      </c>
      <c r="E209" s="67">
        <v>47467</v>
      </c>
      <c r="F209" s="67">
        <v>51361</v>
      </c>
      <c r="G209" s="26">
        <f t="shared" ref="G209:G217" si="30">D209/C209</f>
        <v>2.2910793768545994</v>
      </c>
      <c r="H209" s="26">
        <f t="shared" ref="H209:H217" si="31">D209/$D$12*100</f>
        <v>6.7276613704747508</v>
      </c>
      <c r="I209" s="67">
        <v>42895</v>
      </c>
      <c r="J209" s="67">
        <v>98875</v>
      </c>
      <c r="K209" s="73">
        <f t="shared" ref="K209:L217" si="32">C209-I209</f>
        <v>241</v>
      </c>
      <c r="L209" s="73">
        <f t="shared" si="32"/>
        <v>-47</v>
      </c>
    </row>
    <row r="210" spans="1:12" ht="10.5" customHeight="1">
      <c r="A210" s="30"/>
      <c r="B210" s="28" t="s">
        <v>97</v>
      </c>
      <c r="C210" s="25">
        <v>3149</v>
      </c>
      <c r="D210" s="25">
        <v>7165</v>
      </c>
      <c r="E210" s="25">
        <v>3441</v>
      </c>
      <c r="F210" s="25">
        <v>3724</v>
      </c>
      <c r="G210" s="26">
        <f t="shared" si="30"/>
        <v>2.2753255001587807</v>
      </c>
      <c r="H210" s="26">
        <f t="shared" si="31"/>
        <v>0.48775340712603305</v>
      </c>
      <c r="I210" s="25">
        <v>3146</v>
      </c>
      <c r="J210" s="25">
        <v>7177</v>
      </c>
      <c r="K210" s="73">
        <f t="shared" si="32"/>
        <v>3</v>
      </c>
      <c r="L210" s="73">
        <f t="shared" si="32"/>
        <v>-12</v>
      </c>
    </row>
    <row r="211" spans="1:12" ht="10.5" customHeight="1">
      <c r="A211" s="30"/>
      <c r="B211" s="28" t="s">
        <v>98</v>
      </c>
      <c r="C211" s="25">
        <v>4823</v>
      </c>
      <c r="D211" s="25">
        <v>12031</v>
      </c>
      <c r="E211" s="25">
        <v>5838</v>
      </c>
      <c r="F211" s="25">
        <v>6193</v>
      </c>
      <c r="G211" s="26">
        <f t="shared" si="30"/>
        <v>2.4945054945054945</v>
      </c>
      <c r="H211" s="26">
        <f t="shared" si="31"/>
        <v>0.81900366240520628</v>
      </c>
      <c r="I211" s="25">
        <v>4800</v>
      </c>
      <c r="J211" s="25">
        <v>12059</v>
      </c>
      <c r="K211" s="73">
        <f t="shared" si="32"/>
        <v>23</v>
      </c>
      <c r="L211" s="73">
        <f t="shared" si="32"/>
        <v>-28</v>
      </c>
    </row>
    <row r="212" spans="1:12" ht="10.5" customHeight="1">
      <c r="A212" s="30"/>
      <c r="B212" s="28" t="s">
        <v>99</v>
      </c>
      <c r="C212" s="25">
        <v>4142</v>
      </c>
      <c r="D212" s="25">
        <v>9838</v>
      </c>
      <c r="E212" s="25">
        <v>4686</v>
      </c>
      <c r="F212" s="25">
        <v>5152</v>
      </c>
      <c r="G212" s="26">
        <f t="shared" si="30"/>
        <v>2.3751810719459199</v>
      </c>
      <c r="H212" s="26">
        <f t="shared" si="31"/>
        <v>0.66971640185707082</v>
      </c>
      <c r="I212" s="25">
        <v>4090</v>
      </c>
      <c r="J212" s="25">
        <v>9818</v>
      </c>
      <c r="K212" s="73">
        <f t="shared" si="32"/>
        <v>52</v>
      </c>
      <c r="L212" s="73">
        <f t="shared" si="32"/>
        <v>20</v>
      </c>
    </row>
    <row r="213" spans="1:12" ht="10.5" customHeight="1">
      <c r="A213" s="30"/>
      <c r="B213" s="28" t="s">
        <v>100</v>
      </c>
      <c r="C213" s="25">
        <v>4633</v>
      </c>
      <c r="D213" s="25">
        <v>10575</v>
      </c>
      <c r="E213" s="25">
        <v>5030</v>
      </c>
      <c r="F213" s="25">
        <v>5545</v>
      </c>
      <c r="G213" s="26">
        <f t="shared" si="30"/>
        <v>2.2825383121087848</v>
      </c>
      <c r="H213" s="26">
        <f t="shared" si="31"/>
        <v>0.71988726871706898</v>
      </c>
      <c r="I213" s="25">
        <v>4581</v>
      </c>
      <c r="J213" s="25">
        <v>10542</v>
      </c>
      <c r="K213" s="73">
        <f t="shared" si="32"/>
        <v>52</v>
      </c>
      <c r="L213" s="73">
        <f t="shared" si="32"/>
        <v>33</v>
      </c>
    </row>
    <row r="214" spans="1:12" ht="10.5" customHeight="1">
      <c r="A214" s="30"/>
      <c r="B214" s="28" t="s">
        <v>101</v>
      </c>
      <c r="C214" s="25">
        <v>3256</v>
      </c>
      <c r="D214" s="25">
        <v>7501</v>
      </c>
      <c r="E214" s="25">
        <v>3698</v>
      </c>
      <c r="F214" s="25">
        <v>3803</v>
      </c>
      <c r="G214" s="26">
        <f t="shared" si="30"/>
        <v>2.3037469287469285</v>
      </c>
      <c r="H214" s="26">
        <f t="shared" si="31"/>
        <v>0.51062642105406475</v>
      </c>
      <c r="I214" s="25">
        <v>3289</v>
      </c>
      <c r="J214" s="25">
        <v>7561</v>
      </c>
      <c r="K214" s="73">
        <f t="shared" si="32"/>
        <v>-33</v>
      </c>
      <c r="L214" s="73">
        <f t="shared" si="32"/>
        <v>-60</v>
      </c>
    </row>
    <row r="215" spans="1:12" ht="10.5" customHeight="1">
      <c r="A215" s="30"/>
      <c r="B215" s="28" t="s">
        <v>102</v>
      </c>
      <c r="C215" s="25">
        <v>3873</v>
      </c>
      <c r="D215" s="25">
        <v>8359</v>
      </c>
      <c r="E215" s="25">
        <v>3963</v>
      </c>
      <c r="F215" s="25">
        <v>4396</v>
      </c>
      <c r="G215" s="26">
        <f t="shared" si="30"/>
        <v>2.158275238832946</v>
      </c>
      <c r="H215" s="26">
        <f t="shared" si="31"/>
        <v>0.56903429590600274</v>
      </c>
      <c r="I215" s="25">
        <v>3860</v>
      </c>
      <c r="J215" s="25">
        <v>8394</v>
      </c>
      <c r="K215" s="73">
        <f t="shared" si="32"/>
        <v>13</v>
      </c>
      <c r="L215" s="73">
        <f t="shared" si="32"/>
        <v>-35</v>
      </c>
    </row>
    <row r="216" spans="1:12" ht="10.5" customHeight="1">
      <c r="A216" s="30"/>
      <c r="B216" s="28" t="s">
        <v>103</v>
      </c>
      <c r="C216" s="25">
        <v>4405</v>
      </c>
      <c r="D216" s="25">
        <v>9629</v>
      </c>
      <c r="E216" s="25">
        <v>4543</v>
      </c>
      <c r="F216" s="25">
        <v>5086</v>
      </c>
      <c r="G216" s="26">
        <f t="shared" si="30"/>
        <v>2.1859250851305334</v>
      </c>
      <c r="H216" s="26">
        <f t="shared" si="31"/>
        <v>0.65548884259826545</v>
      </c>
      <c r="I216" s="25">
        <v>4409</v>
      </c>
      <c r="J216" s="25">
        <v>9698</v>
      </c>
      <c r="K216" s="73">
        <f t="shared" si="32"/>
        <v>-4</v>
      </c>
      <c r="L216" s="73">
        <f t="shared" si="32"/>
        <v>-69</v>
      </c>
    </row>
    <row r="217" spans="1:12" ht="10.5" customHeight="1">
      <c r="A217" s="30"/>
      <c r="B217" s="28" t="s">
        <v>104</v>
      </c>
      <c r="C217" s="25">
        <v>5160</v>
      </c>
      <c r="D217" s="25">
        <v>11009</v>
      </c>
      <c r="E217" s="25">
        <v>5358</v>
      </c>
      <c r="F217" s="25">
        <v>5651</v>
      </c>
      <c r="G217" s="26">
        <f t="shared" si="30"/>
        <v>2.1335271317829458</v>
      </c>
      <c r="H217" s="26">
        <f t="shared" si="31"/>
        <v>0.7494315783741099</v>
      </c>
      <c r="I217" s="25">
        <v>5124</v>
      </c>
      <c r="J217" s="25">
        <v>10995</v>
      </c>
      <c r="K217" s="73">
        <f t="shared" si="32"/>
        <v>36</v>
      </c>
      <c r="L217" s="73">
        <f t="shared" si="32"/>
        <v>14</v>
      </c>
    </row>
    <row r="218" spans="1:12" ht="10.5" customHeight="1">
      <c r="A218" s="30"/>
      <c r="B218" s="28" t="s">
        <v>105</v>
      </c>
      <c r="C218" s="25">
        <v>3414</v>
      </c>
      <c r="D218" s="25">
        <v>8112</v>
      </c>
      <c r="E218" s="25">
        <v>3860</v>
      </c>
      <c r="F218" s="25">
        <v>4252</v>
      </c>
      <c r="G218" s="26">
        <f>D218/C218</f>
        <v>2.3760984182776803</v>
      </c>
      <c r="H218" s="26">
        <f>D218/$D$12*100</f>
        <v>0.55221990769105089</v>
      </c>
      <c r="I218" s="25">
        <v>3393</v>
      </c>
      <c r="J218" s="25">
        <v>8084</v>
      </c>
      <c r="K218" s="73">
        <f>C218-I218</f>
        <v>21</v>
      </c>
      <c r="L218" s="73">
        <f>D218-J218</f>
        <v>28</v>
      </c>
    </row>
    <row r="219" spans="1:12" ht="10.5" customHeight="1">
      <c r="A219" s="30"/>
      <c r="B219" s="28" t="s">
        <v>201</v>
      </c>
      <c r="C219" s="25">
        <v>6281</v>
      </c>
      <c r="D219" s="25">
        <v>14609</v>
      </c>
      <c r="E219" s="25">
        <v>7050</v>
      </c>
      <c r="F219" s="25">
        <v>7559</v>
      </c>
      <c r="G219" s="26">
        <f>D219/C219</f>
        <v>2.3259035185480017</v>
      </c>
      <c r="H219" s="26">
        <f>D219/$D$12*100</f>
        <v>0.99449958474587796</v>
      </c>
      <c r="I219" s="25">
        <v>6203</v>
      </c>
      <c r="J219" s="25">
        <v>14547</v>
      </c>
      <c r="K219" s="73">
        <f>C219-I219</f>
        <v>78</v>
      </c>
      <c r="L219" s="73">
        <f>D219-J219</f>
        <v>62</v>
      </c>
    </row>
    <row r="220" spans="1:12" ht="6" customHeight="1">
      <c r="A220" s="30"/>
      <c r="B220" s="28"/>
      <c r="C220" s="25"/>
      <c r="D220" s="25"/>
      <c r="E220" s="25"/>
      <c r="F220" s="25"/>
      <c r="G220" s="26"/>
      <c r="H220" s="27"/>
      <c r="I220" s="25"/>
      <c r="J220" s="25"/>
      <c r="K220" s="73"/>
      <c r="L220" s="73"/>
    </row>
    <row r="221" spans="1:12" ht="10.5" customHeight="1">
      <c r="A221" s="259" t="s">
        <v>366</v>
      </c>
      <c r="B221" s="260"/>
      <c r="C221" s="25">
        <v>20886</v>
      </c>
      <c r="D221" s="25">
        <v>50338</v>
      </c>
      <c r="E221" s="25">
        <v>23627</v>
      </c>
      <c r="F221" s="25">
        <v>26711</v>
      </c>
      <c r="G221" s="26">
        <f t="shared" ref="G221:G228" si="33">D221/C221</f>
        <v>2.4101311883558365</v>
      </c>
      <c r="H221" s="26">
        <f t="shared" ref="H221:H228" si="34">D221/$D$12*100</f>
        <v>3.4267314735394629</v>
      </c>
      <c r="I221" s="25">
        <v>20961</v>
      </c>
      <c r="J221" s="25">
        <v>51224</v>
      </c>
      <c r="K221" s="73">
        <f t="shared" ref="K221:L228" si="35">C221-I221</f>
        <v>-75</v>
      </c>
      <c r="L221" s="73">
        <f t="shared" si="35"/>
        <v>-886</v>
      </c>
    </row>
    <row r="222" spans="1:12" ht="10.5" customHeight="1">
      <c r="A222" s="30"/>
      <c r="B222" s="28" t="s">
        <v>202</v>
      </c>
      <c r="C222" s="25">
        <v>2877</v>
      </c>
      <c r="D222" s="25">
        <v>6173</v>
      </c>
      <c r="E222" s="25">
        <v>3015</v>
      </c>
      <c r="F222" s="25">
        <v>3158</v>
      </c>
      <c r="G222" s="26">
        <f t="shared" si="33"/>
        <v>2.1456378171706638</v>
      </c>
      <c r="H222" s="26">
        <f t="shared" si="34"/>
        <v>0.42022355648136805</v>
      </c>
      <c r="I222" s="25">
        <v>2871</v>
      </c>
      <c r="J222" s="25">
        <v>6199</v>
      </c>
      <c r="K222" s="73">
        <f t="shared" si="35"/>
        <v>6</v>
      </c>
      <c r="L222" s="73">
        <f t="shared" si="35"/>
        <v>-26</v>
      </c>
    </row>
    <row r="223" spans="1:12" ht="10.5" customHeight="1">
      <c r="A223" s="30"/>
      <c r="B223" s="28" t="s">
        <v>203</v>
      </c>
      <c r="C223" s="25">
        <v>3933</v>
      </c>
      <c r="D223" s="25">
        <v>11285</v>
      </c>
      <c r="E223" s="25">
        <v>5388</v>
      </c>
      <c r="F223" s="25">
        <v>5897</v>
      </c>
      <c r="G223" s="26">
        <f t="shared" si="33"/>
        <v>2.8693109585558099</v>
      </c>
      <c r="H223" s="26">
        <f t="shared" si="34"/>
        <v>0.76822012552927887</v>
      </c>
      <c r="I223" s="25">
        <v>3944</v>
      </c>
      <c r="J223" s="25">
        <v>11492</v>
      </c>
      <c r="K223" s="73">
        <f t="shared" si="35"/>
        <v>-11</v>
      </c>
      <c r="L223" s="73">
        <f t="shared" si="35"/>
        <v>-207</v>
      </c>
    </row>
    <row r="224" spans="1:12" ht="10.5" customHeight="1">
      <c r="A224" s="30"/>
      <c r="B224" s="28" t="s">
        <v>204</v>
      </c>
      <c r="C224" s="25">
        <v>3451</v>
      </c>
      <c r="D224" s="25">
        <v>7629</v>
      </c>
      <c r="E224" s="25">
        <v>3615</v>
      </c>
      <c r="F224" s="25">
        <v>4014</v>
      </c>
      <c r="G224" s="26">
        <f t="shared" si="33"/>
        <v>2.2106635757751376</v>
      </c>
      <c r="H224" s="26">
        <f t="shared" si="34"/>
        <v>0.5193399501695054</v>
      </c>
      <c r="I224" s="25">
        <v>3454</v>
      </c>
      <c r="J224" s="25">
        <v>7766</v>
      </c>
      <c r="K224" s="73">
        <f t="shared" si="35"/>
        <v>-3</v>
      </c>
      <c r="L224" s="73">
        <f t="shared" si="35"/>
        <v>-137</v>
      </c>
    </row>
    <row r="225" spans="1:12" ht="10.5" customHeight="1">
      <c r="A225" s="30"/>
      <c r="B225" s="28" t="s">
        <v>205</v>
      </c>
      <c r="C225" s="25">
        <v>2750</v>
      </c>
      <c r="D225" s="25">
        <v>6132</v>
      </c>
      <c r="E225" s="25">
        <v>2764</v>
      </c>
      <c r="F225" s="25">
        <v>3368</v>
      </c>
      <c r="G225" s="26">
        <f t="shared" si="33"/>
        <v>2.2298181818181817</v>
      </c>
      <c r="H225" s="26">
        <f t="shared" si="34"/>
        <v>0.41743250418657846</v>
      </c>
      <c r="I225" s="25">
        <v>2772</v>
      </c>
      <c r="J225" s="25">
        <v>6305</v>
      </c>
      <c r="K225" s="73">
        <f t="shared" si="35"/>
        <v>-22</v>
      </c>
      <c r="L225" s="73">
        <f t="shared" si="35"/>
        <v>-173</v>
      </c>
    </row>
    <row r="226" spans="1:12" ht="10.5" customHeight="1">
      <c r="A226" s="30"/>
      <c r="B226" s="28" t="s">
        <v>206</v>
      </c>
      <c r="C226" s="25">
        <v>2531</v>
      </c>
      <c r="D226" s="25">
        <v>5577</v>
      </c>
      <c r="E226" s="25">
        <v>2538</v>
      </c>
      <c r="F226" s="25">
        <v>3039</v>
      </c>
      <c r="G226" s="26">
        <f t="shared" si="33"/>
        <v>2.2034768866060848</v>
      </c>
      <c r="H226" s="26">
        <f t="shared" si="34"/>
        <v>0.3796511865375975</v>
      </c>
      <c r="I226" s="25">
        <v>2547</v>
      </c>
      <c r="J226" s="25">
        <v>5733</v>
      </c>
      <c r="K226" s="73">
        <f t="shared" si="35"/>
        <v>-16</v>
      </c>
      <c r="L226" s="73">
        <f t="shared" si="35"/>
        <v>-156</v>
      </c>
    </row>
    <row r="227" spans="1:12" ht="10.5" customHeight="1">
      <c r="A227" s="30"/>
      <c r="B227" s="28" t="s">
        <v>207</v>
      </c>
      <c r="C227" s="25">
        <v>2167</v>
      </c>
      <c r="D227" s="25">
        <v>4961</v>
      </c>
      <c r="E227" s="25">
        <v>2282</v>
      </c>
      <c r="F227" s="25">
        <v>2679</v>
      </c>
      <c r="G227" s="26">
        <f t="shared" si="33"/>
        <v>2.2893401015228427</v>
      </c>
      <c r="H227" s="26">
        <f t="shared" si="34"/>
        <v>0.33771732766953944</v>
      </c>
      <c r="I227" s="25">
        <v>2197</v>
      </c>
      <c r="J227" s="25">
        <v>5049</v>
      </c>
      <c r="K227" s="73">
        <f t="shared" si="35"/>
        <v>-30</v>
      </c>
      <c r="L227" s="73">
        <f t="shared" si="35"/>
        <v>-88</v>
      </c>
    </row>
    <row r="228" spans="1:12" ht="10.5" customHeight="1">
      <c r="A228" s="30"/>
      <c r="B228" s="28" t="s">
        <v>208</v>
      </c>
      <c r="C228" s="25">
        <v>3177</v>
      </c>
      <c r="D228" s="25">
        <v>8581</v>
      </c>
      <c r="E228" s="25">
        <v>4025</v>
      </c>
      <c r="F228" s="25">
        <v>4556</v>
      </c>
      <c r="G228" s="26">
        <f t="shared" si="33"/>
        <v>2.7009757632987093</v>
      </c>
      <c r="H228" s="26">
        <f t="shared" si="34"/>
        <v>0.58414682296559517</v>
      </c>
      <c r="I228" s="25">
        <v>3176</v>
      </c>
      <c r="J228" s="25">
        <v>8680</v>
      </c>
      <c r="K228" s="73">
        <f t="shared" si="35"/>
        <v>1</v>
      </c>
      <c r="L228" s="73">
        <f t="shared" si="35"/>
        <v>-99</v>
      </c>
    </row>
    <row r="229" spans="1:12" ht="6" customHeight="1">
      <c r="A229" s="30"/>
      <c r="B229" s="28"/>
      <c r="C229" s="5"/>
      <c r="D229" s="5"/>
      <c r="E229" s="5"/>
      <c r="F229" s="5"/>
      <c r="G229" s="26"/>
      <c r="H229" s="32"/>
      <c r="I229" s="67"/>
      <c r="J229" s="5"/>
      <c r="K229" s="25"/>
      <c r="L229" s="25"/>
    </row>
    <row r="230" spans="1:12" s="3" customFormat="1" ht="10.5" customHeight="1">
      <c r="A230" s="261" t="s">
        <v>15</v>
      </c>
      <c r="B230" s="262"/>
      <c r="C230" s="163">
        <v>129028</v>
      </c>
      <c r="D230" s="163">
        <v>278265</v>
      </c>
      <c r="E230" s="163">
        <v>133361</v>
      </c>
      <c r="F230" s="163">
        <v>144904</v>
      </c>
      <c r="G230" s="158">
        <f>D230/C230</f>
        <v>2.1566249186223145</v>
      </c>
      <c r="H230" s="164">
        <f>D230/$D$12*100</f>
        <v>18.942735775844461</v>
      </c>
      <c r="I230" s="163">
        <v>127753</v>
      </c>
      <c r="J230" s="163">
        <v>278897</v>
      </c>
      <c r="K230" s="163">
        <f>C230-I230</f>
        <v>1275</v>
      </c>
      <c r="L230" s="163">
        <f>D230-J230</f>
        <v>-632</v>
      </c>
    </row>
    <row r="231" spans="1:12" s="3" customFormat="1" ht="6" customHeight="1">
      <c r="A231" s="11"/>
      <c r="B231" s="74"/>
      <c r="C231" s="52"/>
      <c r="D231" s="52"/>
      <c r="E231" s="52"/>
      <c r="F231" s="52"/>
      <c r="G231" s="6"/>
      <c r="H231" s="53"/>
      <c r="I231" s="52"/>
      <c r="J231" s="52"/>
      <c r="K231" s="52"/>
      <c r="L231" s="52"/>
    </row>
    <row r="232" spans="1:12" ht="10.5" customHeight="1">
      <c r="A232" s="263" t="s">
        <v>365</v>
      </c>
      <c r="B232" s="264"/>
      <c r="C232" s="67">
        <v>74946</v>
      </c>
      <c r="D232" s="67">
        <v>165248</v>
      </c>
      <c r="E232" s="67">
        <v>79861</v>
      </c>
      <c r="F232" s="67">
        <v>85387</v>
      </c>
      <c r="G232" s="26">
        <f t="shared" ref="G232:G252" si="36">D232/C232</f>
        <v>2.2048941904838149</v>
      </c>
      <c r="H232" s="26">
        <f t="shared" ref="H232:H252" si="37">D232/$D$12*100</f>
        <v>11.249166088033874</v>
      </c>
      <c r="I232" s="67">
        <v>73980</v>
      </c>
      <c r="J232" s="67">
        <v>165364</v>
      </c>
      <c r="K232" s="73">
        <f t="shared" ref="K232:L252" si="38">C232-I232</f>
        <v>966</v>
      </c>
      <c r="L232" s="73">
        <f t="shared" si="38"/>
        <v>-116</v>
      </c>
    </row>
    <row r="233" spans="1:12" ht="10.5" customHeight="1">
      <c r="A233" s="30"/>
      <c r="B233" s="28" t="s">
        <v>106</v>
      </c>
      <c r="C233" s="25">
        <v>6313</v>
      </c>
      <c r="D233" s="25">
        <v>11682</v>
      </c>
      <c r="E233" s="25">
        <v>6067</v>
      </c>
      <c r="F233" s="25">
        <v>5615</v>
      </c>
      <c r="G233" s="26">
        <f t="shared" si="36"/>
        <v>1.8504672897196262</v>
      </c>
      <c r="H233" s="26">
        <f t="shared" si="37"/>
        <v>0.79524568067638768</v>
      </c>
      <c r="I233" s="25">
        <v>6273</v>
      </c>
      <c r="J233" s="25">
        <v>11670</v>
      </c>
      <c r="K233" s="73">
        <f t="shared" si="38"/>
        <v>40</v>
      </c>
      <c r="L233" s="73">
        <f t="shared" si="38"/>
        <v>12</v>
      </c>
    </row>
    <row r="234" spans="1:12" ht="10.5" customHeight="1">
      <c r="A234" s="30"/>
      <c r="B234" s="28" t="s">
        <v>107</v>
      </c>
      <c r="C234" s="25">
        <v>4417</v>
      </c>
      <c r="D234" s="25">
        <v>9191</v>
      </c>
      <c r="E234" s="25">
        <v>4512</v>
      </c>
      <c r="F234" s="25">
        <v>4679</v>
      </c>
      <c r="G234" s="26">
        <f t="shared" si="36"/>
        <v>2.0808240887480189</v>
      </c>
      <c r="H234" s="26">
        <f t="shared" si="37"/>
        <v>0.62567223515636694</v>
      </c>
      <c r="I234" s="25">
        <v>4319</v>
      </c>
      <c r="J234" s="25">
        <v>9073</v>
      </c>
      <c r="K234" s="73">
        <f t="shared" si="38"/>
        <v>98</v>
      </c>
      <c r="L234" s="73">
        <f t="shared" si="38"/>
        <v>118</v>
      </c>
    </row>
    <row r="235" spans="1:12" ht="10.5" customHeight="1">
      <c r="A235" s="30"/>
      <c r="B235" s="28" t="s">
        <v>108</v>
      </c>
      <c r="C235" s="25">
        <v>6598</v>
      </c>
      <c r="D235" s="25">
        <v>12776</v>
      </c>
      <c r="E235" s="25">
        <v>6198</v>
      </c>
      <c r="F235" s="25">
        <v>6578</v>
      </c>
      <c r="G235" s="26">
        <f t="shared" si="36"/>
        <v>1.9363443467717489</v>
      </c>
      <c r="H235" s="26">
        <f t="shared" si="37"/>
        <v>0.86971912483491953</v>
      </c>
      <c r="I235" s="25">
        <v>6512</v>
      </c>
      <c r="J235" s="25">
        <v>12785</v>
      </c>
      <c r="K235" s="73">
        <f t="shared" si="38"/>
        <v>86</v>
      </c>
      <c r="L235" s="73">
        <f t="shared" si="38"/>
        <v>-9</v>
      </c>
    </row>
    <row r="236" spans="1:12" ht="10.5" customHeight="1">
      <c r="A236" s="30"/>
      <c r="B236" s="28" t="s">
        <v>109</v>
      </c>
      <c r="C236" s="25">
        <v>3828</v>
      </c>
      <c r="D236" s="25">
        <v>8807</v>
      </c>
      <c r="E236" s="25">
        <v>4356</v>
      </c>
      <c r="F236" s="25">
        <v>4451</v>
      </c>
      <c r="G236" s="26">
        <f t="shared" si="36"/>
        <v>2.3006792058516194</v>
      </c>
      <c r="H236" s="26">
        <f t="shared" si="37"/>
        <v>0.59953164781004509</v>
      </c>
      <c r="I236" s="25">
        <v>3821</v>
      </c>
      <c r="J236" s="25">
        <v>8867</v>
      </c>
      <c r="K236" s="73">
        <f t="shared" si="38"/>
        <v>7</v>
      </c>
      <c r="L236" s="73">
        <f t="shared" si="38"/>
        <v>-60</v>
      </c>
    </row>
    <row r="237" spans="1:12" ht="10.5" customHeight="1">
      <c r="A237" s="30"/>
      <c r="B237" s="28" t="s">
        <v>110</v>
      </c>
      <c r="C237" s="25">
        <v>4464</v>
      </c>
      <c r="D237" s="25">
        <v>11285</v>
      </c>
      <c r="E237" s="25">
        <v>5565</v>
      </c>
      <c r="F237" s="25">
        <v>5720</v>
      </c>
      <c r="G237" s="26">
        <f t="shared" si="36"/>
        <v>2.5280017921146953</v>
      </c>
      <c r="H237" s="26">
        <f t="shared" si="37"/>
        <v>0.76822012552927887</v>
      </c>
      <c r="I237" s="25">
        <v>4326</v>
      </c>
      <c r="J237" s="25">
        <v>11191</v>
      </c>
      <c r="K237" s="73">
        <f t="shared" si="38"/>
        <v>138</v>
      </c>
      <c r="L237" s="73">
        <f t="shared" si="38"/>
        <v>94</v>
      </c>
    </row>
    <row r="238" spans="1:12" ht="10.5" customHeight="1">
      <c r="A238" s="30"/>
      <c r="B238" s="28" t="s">
        <v>111</v>
      </c>
      <c r="C238" s="25">
        <v>2870</v>
      </c>
      <c r="D238" s="25">
        <v>8029</v>
      </c>
      <c r="E238" s="25">
        <v>3990</v>
      </c>
      <c r="F238" s="25">
        <v>4039</v>
      </c>
      <c r="G238" s="26">
        <f t="shared" si="36"/>
        <v>2.7975609756097559</v>
      </c>
      <c r="H238" s="26">
        <f t="shared" si="37"/>
        <v>0.54656972865525733</v>
      </c>
      <c r="I238" s="25">
        <v>2855</v>
      </c>
      <c r="J238" s="25">
        <v>8121</v>
      </c>
      <c r="K238" s="73">
        <f t="shared" si="38"/>
        <v>15</v>
      </c>
      <c r="L238" s="73">
        <f t="shared" si="38"/>
        <v>-92</v>
      </c>
    </row>
    <row r="239" spans="1:12" ht="10.5" customHeight="1">
      <c r="A239" s="30"/>
      <c r="B239" s="28" t="s">
        <v>112</v>
      </c>
      <c r="C239" s="25">
        <v>4085</v>
      </c>
      <c r="D239" s="25">
        <v>11089</v>
      </c>
      <c r="E239" s="25">
        <v>5525</v>
      </c>
      <c r="F239" s="25">
        <v>5564</v>
      </c>
      <c r="G239" s="26">
        <f t="shared" si="36"/>
        <v>2.7145654834761324</v>
      </c>
      <c r="H239" s="26">
        <f t="shared" si="37"/>
        <v>0.75487753407126035</v>
      </c>
      <c r="I239" s="25">
        <v>4039</v>
      </c>
      <c r="J239" s="25">
        <v>11085</v>
      </c>
      <c r="K239" s="73">
        <f t="shared" si="38"/>
        <v>46</v>
      </c>
      <c r="L239" s="73">
        <f t="shared" si="38"/>
        <v>4</v>
      </c>
    </row>
    <row r="240" spans="1:12" ht="10.5" customHeight="1">
      <c r="A240" s="30"/>
      <c r="B240" s="28" t="s">
        <v>113</v>
      </c>
      <c r="C240" s="25">
        <v>3582</v>
      </c>
      <c r="D240" s="25">
        <v>8013</v>
      </c>
      <c r="E240" s="25">
        <v>3938</v>
      </c>
      <c r="F240" s="25">
        <v>4075</v>
      </c>
      <c r="G240" s="26">
        <f t="shared" si="36"/>
        <v>2.2370184254606365</v>
      </c>
      <c r="H240" s="26">
        <f t="shared" si="37"/>
        <v>0.54548053751582737</v>
      </c>
      <c r="I240" s="25">
        <v>3510</v>
      </c>
      <c r="J240" s="25">
        <v>7997</v>
      </c>
      <c r="K240" s="73">
        <f t="shared" si="38"/>
        <v>72</v>
      </c>
      <c r="L240" s="73">
        <f t="shared" si="38"/>
        <v>16</v>
      </c>
    </row>
    <row r="241" spans="1:12" ht="10.5" customHeight="1">
      <c r="A241" s="30"/>
      <c r="B241" s="28" t="s">
        <v>114</v>
      </c>
      <c r="C241" s="25">
        <v>2280</v>
      </c>
      <c r="D241" s="25">
        <v>5753</v>
      </c>
      <c r="E241" s="25">
        <v>2727</v>
      </c>
      <c r="F241" s="25">
        <v>3026</v>
      </c>
      <c r="G241" s="26">
        <f t="shared" si="36"/>
        <v>2.5232456140350878</v>
      </c>
      <c r="H241" s="26">
        <f t="shared" si="37"/>
        <v>0.39163228907132841</v>
      </c>
      <c r="I241" s="25">
        <v>2273</v>
      </c>
      <c r="J241" s="25">
        <v>5843</v>
      </c>
      <c r="K241" s="73">
        <f t="shared" si="38"/>
        <v>7</v>
      </c>
      <c r="L241" s="73">
        <f t="shared" si="38"/>
        <v>-90</v>
      </c>
    </row>
    <row r="242" spans="1:12" ht="10.5" customHeight="1">
      <c r="A242" s="30"/>
      <c r="B242" s="28" t="s">
        <v>209</v>
      </c>
      <c r="C242" s="25">
        <v>2394</v>
      </c>
      <c r="D242" s="25">
        <v>5521</v>
      </c>
      <c r="E242" s="25">
        <v>2672</v>
      </c>
      <c r="F242" s="25">
        <v>2849</v>
      </c>
      <c r="G242" s="26">
        <f t="shared" si="36"/>
        <v>2.3061821219715957</v>
      </c>
      <c r="H242" s="26">
        <f t="shared" si="37"/>
        <v>0.37583901754959226</v>
      </c>
      <c r="I242" s="25">
        <v>2350</v>
      </c>
      <c r="J242" s="25">
        <v>5496</v>
      </c>
      <c r="K242" s="73">
        <f t="shared" si="38"/>
        <v>44</v>
      </c>
      <c r="L242" s="73">
        <f t="shared" si="38"/>
        <v>25</v>
      </c>
    </row>
    <row r="243" spans="1:12" ht="10.5" customHeight="1">
      <c r="A243" s="30"/>
      <c r="B243" s="28" t="s">
        <v>210</v>
      </c>
      <c r="C243" s="25">
        <v>2186</v>
      </c>
      <c r="D243" s="25">
        <v>4873</v>
      </c>
      <c r="E243" s="25">
        <v>2502</v>
      </c>
      <c r="F243" s="25">
        <v>2371</v>
      </c>
      <c r="G243" s="26">
        <f t="shared" si="36"/>
        <v>2.229185727355901</v>
      </c>
      <c r="H243" s="26">
        <f t="shared" si="37"/>
        <v>0.33172677640267395</v>
      </c>
      <c r="I243" s="25">
        <v>2159</v>
      </c>
      <c r="J243" s="25">
        <v>4912</v>
      </c>
      <c r="K243" s="73">
        <f t="shared" si="38"/>
        <v>27</v>
      </c>
      <c r="L243" s="73">
        <f t="shared" si="38"/>
        <v>-39</v>
      </c>
    </row>
    <row r="244" spans="1:12" ht="10.5" customHeight="1">
      <c r="A244" s="30"/>
      <c r="B244" s="28" t="s">
        <v>211</v>
      </c>
      <c r="C244" s="25">
        <v>6750</v>
      </c>
      <c r="D244" s="25">
        <v>13310</v>
      </c>
      <c r="E244" s="25">
        <v>6293</v>
      </c>
      <c r="F244" s="25">
        <v>7017</v>
      </c>
      <c r="G244" s="26">
        <f t="shared" si="36"/>
        <v>1.9718518518518517</v>
      </c>
      <c r="H244" s="26">
        <f t="shared" si="37"/>
        <v>0.90607087911339834</v>
      </c>
      <c r="I244" s="25">
        <v>6539</v>
      </c>
      <c r="J244" s="25">
        <v>12977</v>
      </c>
      <c r="K244" s="73">
        <f t="shared" si="38"/>
        <v>211</v>
      </c>
      <c r="L244" s="73">
        <f t="shared" si="38"/>
        <v>333</v>
      </c>
    </row>
    <row r="245" spans="1:12" ht="10.5" customHeight="1">
      <c r="A245" s="30"/>
      <c r="B245" s="28" t="s">
        <v>212</v>
      </c>
      <c r="C245" s="25">
        <v>2597</v>
      </c>
      <c r="D245" s="25">
        <v>5764</v>
      </c>
      <c r="E245" s="25">
        <v>2819</v>
      </c>
      <c r="F245" s="25">
        <v>2945</v>
      </c>
      <c r="G245" s="26">
        <f t="shared" si="36"/>
        <v>2.2194840200231036</v>
      </c>
      <c r="H245" s="26">
        <f t="shared" si="37"/>
        <v>0.39238110797968656</v>
      </c>
      <c r="I245" s="25">
        <v>2575</v>
      </c>
      <c r="J245" s="25">
        <v>5833</v>
      </c>
      <c r="K245" s="73">
        <f t="shared" si="38"/>
        <v>22</v>
      </c>
      <c r="L245" s="73">
        <f t="shared" si="38"/>
        <v>-69</v>
      </c>
    </row>
    <row r="246" spans="1:12" ht="10.5" customHeight="1">
      <c r="A246" s="30"/>
      <c r="B246" s="28" t="s">
        <v>213</v>
      </c>
      <c r="C246" s="25">
        <v>3915</v>
      </c>
      <c r="D246" s="25">
        <v>8597</v>
      </c>
      <c r="E246" s="25">
        <v>4233</v>
      </c>
      <c r="F246" s="25">
        <v>4364</v>
      </c>
      <c r="G246" s="26">
        <f t="shared" si="36"/>
        <v>2.1959131545338444</v>
      </c>
      <c r="H246" s="26">
        <f t="shared" si="37"/>
        <v>0.58523601410502524</v>
      </c>
      <c r="I246" s="25">
        <v>3937</v>
      </c>
      <c r="J246" s="25">
        <v>8742</v>
      </c>
      <c r="K246" s="73">
        <f t="shared" si="38"/>
        <v>-22</v>
      </c>
      <c r="L246" s="73">
        <f t="shared" si="38"/>
        <v>-145</v>
      </c>
    </row>
    <row r="247" spans="1:12" ht="10.5" customHeight="1">
      <c r="A247" s="30"/>
      <c r="B247" s="28" t="s">
        <v>214</v>
      </c>
      <c r="C247" s="25">
        <v>2387</v>
      </c>
      <c r="D247" s="25">
        <v>4810</v>
      </c>
      <c r="E247" s="25">
        <v>2001</v>
      </c>
      <c r="F247" s="25">
        <v>2809</v>
      </c>
      <c r="G247" s="26">
        <f t="shared" si="36"/>
        <v>2.0150816925010475</v>
      </c>
      <c r="H247" s="26">
        <f t="shared" si="37"/>
        <v>0.32743808629116805</v>
      </c>
      <c r="I247" s="25">
        <v>2369</v>
      </c>
      <c r="J247" s="25">
        <v>4816</v>
      </c>
      <c r="K247" s="73">
        <f t="shared" si="38"/>
        <v>18</v>
      </c>
      <c r="L247" s="73">
        <f t="shared" si="38"/>
        <v>-6</v>
      </c>
    </row>
    <row r="248" spans="1:12" ht="10.5" customHeight="1">
      <c r="A248" s="30"/>
      <c r="B248" s="156" t="s">
        <v>215</v>
      </c>
      <c r="C248" s="25">
        <v>1482</v>
      </c>
      <c r="D248" s="25">
        <v>3054</v>
      </c>
      <c r="E248" s="25">
        <v>1380</v>
      </c>
      <c r="F248" s="25">
        <v>1674</v>
      </c>
      <c r="G248" s="26">
        <f t="shared" si="36"/>
        <v>2.0607287449392713</v>
      </c>
      <c r="H248" s="26">
        <f t="shared" si="37"/>
        <v>0.20789935873871665</v>
      </c>
      <c r="I248" s="25">
        <v>1475</v>
      </c>
      <c r="J248" s="25">
        <v>3108</v>
      </c>
      <c r="K248" s="73">
        <f t="shared" si="38"/>
        <v>7</v>
      </c>
      <c r="L248" s="73">
        <f t="shared" si="38"/>
        <v>-54</v>
      </c>
    </row>
    <row r="249" spans="1:12" ht="10.5" customHeight="1">
      <c r="A249" s="30"/>
      <c r="B249" s="28" t="s">
        <v>216</v>
      </c>
      <c r="C249" s="25">
        <v>2027</v>
      </c>
      <c r="D249" s="25">
        <v>3906</v>
      </c>
      <c r="E249" s="25">
        <v>1651</v>
      </c>
      <c r="F249" s="25">
        <v>2255</v>
      </c>
      <c r="G249" s="26">
        <f t="shared" si="36"/>
        <v>1.9269856931425753</v>
      </c>
      <c r="H249" s="26">
        <f t="shared" si="37"/>
        <v>0.26589878691336843</v>
      </c>
      <c r="I249" s="25">
        <v>2040</v>
      </c>
      <c r="J249" s="25">
        <v>4015</v>
      </c>
      <c r="K249" s="73">
        <f t="shared" si="38"/>
        <v>-13</v>
      </c>
      <c r="L249" s="73">
        <f t="shared" si="38"/>
        <v>-109</v>
      </c>
    </row>
    <row r="250" spans="1:12" ht="10.5" customHeight="1">
      <c r="A250" s="30"/>
      <c r="B250" s="28" t="s">
        <v>217</v>
      </c>
      <c r="C250" s="25">
        <v>5886</v>
      </c>
      <c r="D250" s="25">
        <v>12538</v>
      </c>
      <c r="E250" s="25">
        <v>5862</v>
      </c>
      <c r="F250" s="25">
        <v>6676</v>
      </c>
      <c r="G250" s="26">
        <f t="shared" si="36"/>
        <v>2.130139313625552</v>
      </c>
      <c r="H250" s="26">
        <f t="shared" si="37"/>
        <v>0.85351740663589704</v>
      </c>
      <c r="I250" s="25">
        <v>5831</v>
      </c>
      <c r="J250" s="25">
        <v>12559</v>
      </c>
      <c r="K250" s="73">
        <f t="shared" si="38"/>
        <v>55</v>
      </c>
      <c r="L250" s="73">
        <f t="shared" si="38"/>
        <v>-21</v>
      </c>
    </row>
    <row r="251" spans="1:12" ht="10.5" customHeight="1">
      <c r="A251" s="30"/>
      <c r="B251" s="28" t="s">
        <v>218</v>
      </c>
      <c r="C251" s="25">
        <v>3450</v>
      </c>
      <c r="D251" s="25">
        <v>8168</v>
      </c>
      <c r="E251" s="25">
        <v>3878</v>
      </c>
      <c r="F251" s="25">
        <v>4290</v>
      </c>
      <c r="G251" s="26">
        <f t="shared" si="36"/>
        <v>2.367536231884058</v>
      </c>
      <c r="H251" s="26">
        <f t="shared" si="37"/>
        <v>0.55603207667905619</v>
      </c>
      <c r="I251" s="25">
        <v>3386</v>
      </c>
      <c r="J251" s="25">
        <v>8132</v>
      </c>
      <c r="K251" s="73">
        <f t="shared" si="38"/>
        <v>64</v>
      </c>
      <c r="L251" s="73">
        <f t="shared" si="38"/>
        <v>36</v>
      </c>
    </row>
    <row r="252" spans="1:12" ht="10.5" customHeight="1">
      <c r="A252" s="30"/>
      <c r="B252" s="28" t="s">
        <v>219</v>
      </c>
      <c r="C252" s="25">
        <v>3435</v>
      </c>
      <c r="D252" s="25">
        <v>8082</v>
      </c>
      <c r="E252" s="25">
        <v>3692</v>
      </c>
      <c r="F252" s="25">
        <v>4390</v>
      </c>
      <c r="G252" s="26">
        <f t="shared" si="36"/>
        <v>2.3528384279475985</v>
      </c>
      <c r="H252" s="26">
        <f t="shared" si="37"/>
        <v>0.55017767430461961</v>
      </c>
      <c r="I252" s="25">
        <v>3391</v>
      </c>
      <c r="J252" s="25">
        <v>8142</v>
      </c>
      <c r="K252" s="73">
        <f t="shared" si="38"/>
        <v>44</v>
      </c>
      <c r="L252" s="73">
        <f t="shared" si="38"/>
        <v>-60</v>
      </c>
    </row>
    <row r="253" spans="1:12" ht="6" customHeight="1">
      <c r="A253" s="30"/>
      <c r="B253" s="28"/>
      <c r="C253" s="25"/>
      <c r="D253" s="25"/>
      <c r="E253" s="25"/>
      <c r="F253" s="25"/>
      <c r="G253" s="26"/>
      <c r="H253" s="27"/>
      <c r="I253" s="25"/>
      <c r="J253" s="25"/>
      <c r="K253" s="73"/>
      <c r="L253" s="73"/>
    </row>
    <row r="254" spans="1:12" ht="10.5" customHeight="1">
      <c r="A254" s="259" t="s">
        <v>364</v>
      </c>
      <c r="B254" s="260"/>
      <c r="C254" s="25">
        <v>31351</v>
      </c>
      <c r="D254" s="25">
        <v>61612</v>
      </c>
      <c r="E254" s="25">
        <v>29894</v>
      </c>
      <c r="F254" s="25">
        <v>31718</v>
      </c>
      <c r="G254" s="26">
        <f t="shared" ref="G254:G259" si="39">D254/C254</f>
        <v>1.9652323689834454</v>
      </c>
      <c r="H254" s="26">
        <f t="shared" ref="H254:H259" si="40">D254/$D$12*100</f>
        <v>4.1942027801603832</v>
      </c>
      <c r="I254" s="25">
        <v>31051</v>
      </c>
      <c r="J254" s="25">
        <v>61584</v>
      </c>
      <c r="K254" s="73">
        <f t="shared" ref="K254:L259" si="41">C254-I254</f>
        <v>300</v>
      </c>
      <c r="L254" s="73">
        <f t="shared" si="41"/>
        <v>28</v>
      </c>
    </row>
    <row r="255" spans="1:12" ht="10.5" customHeight="1">
      <c r="A255" s="30"/>
      <c r="B255" s="28" t="s">
        <v>220</v>
      </c>
      <c r="C255" s="25">
        <v>2227</v>
      </c>
      <c r="D255" s="25">
        <v>4643</v>
      </c>
      <c r="E255" s="25">
        <v>2176</v>
      </c>
      <c r="F255" s="25">
        <v>2467</v>
      </c>
      <c r="G255" s="26">
        <f t="shared" si="39"/>
        <v>2.0848675348001797</v>
      </c>
      <c r="H255" s="26">
        <f t="shared" si="40"/>
        <v>0.31606965377336654</v>
      </c>
      <c r="I255" s="25">
        <v>2239</v>
      </c>
      <c r="J255" s="25">
        <v>4698</v>
      </c>
      <c r="K255" s="73">
        <f t="shared" si="41"/>
        <v>-12</v>
      </c>
      <c r="L255" s="73">
        <f t="shared" si="41"/>
        <v>-55</v>
      </c>
    </row>
    <row r="256" spans="1:12" ht="10.5" customHeight="1">
      <c r="A256" s="30"/>
      <c r="B256" s="28" t="s">
        <v>221</v>
      </c>
      <c r="C256" s="25">
        <v>7868</v>
      </c>
      <c r="D256" s="25">
        <v>13940</v>
      </c>
      <c r="E256" s="25">
        <v>6846</v>
      </c>
      <c r="F256" s="25">
        <v>7094</v>
      </c>
      <c r="G256" s="26">
        <f t="shared" si="39"/>
        <v>1.7717336044738179</v>
      </c>
      <c r="H256" s="26">
        <f t="shared" si="40"/>
        <v>0.94895778022845778</v>
      </c>
      <c r="I256" s="25">
        <v>7933</v>
      </c>
      <c r="J256" s="25">
        <v>14134</v>
      </c>
      <c r="K256" s="73">
        <f t="shared" si="41"/>
        <v>-65</v>
      </c>
      <c r="L256" s="73">
        <f t="shared" si="41"/>
        <v>-194</v>
      </c>
    </row>
    <row r="257" spans="1:12" ht="10.5" customHeight="1">
      <c r="A257" s="30"/>
      <c r="B257" s="28" t="s">
        <v>222</v>
      </c>
      <c r="C257" s="25">
        <v>10445</v>
      </c>
      <c r="D257" s="25">
        <v>19614</v>
      </c>
      <c r="E257" s="25">
        <v>9762</v>
      </c>
      <c r="F257" s="25">
        <v>9852</v>
      </c>
      <c r="G257" s="26">
        <f t="shared" si="39"/>
        <v>1.8778362853039732</v>
      </c>
      <c r="H257" s="26">
        <f t="shared" si="40"/>
        <v>1.3352121880488503</v>
      </c>
      <c r="I257" s="25">
        <v>10200</v>
      </c>
      <c r="J257" s="25">
        <v>19379</v>
      </c>
      <c r="K257" s="73">
        <f t="shared" si="41"/>
        <v>245</v>
      </c>
      <c r="L257" s="73">
        <f t="shared" si="41"/>
        <v>235</v>
      </c>
    </row>
    <row r="258" spans="1:12" ht="10.5" customHeight="1">
      <c r="A258" s="30"/>
      <c r="B258" s="28" t="s">
        <v>223</v>
      </c>
      <c r="C258" s="25">
        <v>7864</v>
      </c>
      <c r="D258" s="25">
        <v>15901</v>
      </c>
      <c r="E258" s="25">
        <v>7464</v>
      </c>
      <c r="F258" s="25">
        <v>8437</v>
      </c>
      <c r="G258" s="26">
        <f t="shared" si="39"/>
        <v>2.0219989827060019</v>
      </c>
      <c r="H258" s="26">
        <f t="shared" si="40"/>
        <v>1.0824517692548572</v>
      </c>
      <c r="I258" s="25">
        <v>7796</v>
      </c>
      <c r="J258" s="25">
        <v>15911</v>
      </c>
      <c r="K258" s="73">
        <f t="shared" si="41"/>
        <v>68</v>
      </c>
      <c r="L258" s="73">
        <f t="shared" si="41"/>
        <v>-10</v>
      </c>
    </row>
    <row r="259" spans="1:12" ht="10.5" customHeight="1">
      <c r="A259" s="30"/>
      <c r="B259" s="28" t="s">
        <v>224</v>
      </c>
      <c r="C259" s="25">
        <v>2947</v>
      </c>
      <c r="D259" s="25">
        <v>7514</v>
      </c>
      <c r="E259" s="25">
        <v>3646</v>
      </c>
      <c r="F259" s="25">
        <v>3868</v>
      </c>
      <c r="G259" s="26">
        <f t="shared" si="39"/>
        <v>2.5497115710892433</v>
      </c>
      <c r="H259" s="26">
        <f t="shared" si="40"/>
        <v>0.5115113888548517</v>
      </c>
      <c r="I259" s="25">
        <v>2883</v>
      </c>
      <c r="J259" s="25">
        <v>7462</v>
      </c>
      <c r="K259" s="73">
        <f t="shared" si="41"/>
        <v>64</v>
      </c>
      <c r="L259" s="73">
        <f t="shared" si="41"/>
        <v>52</v>
      </c>
    </row>
    <row r="260" spans="1:12" ht="6" customHeight="1">
      <c r="A260" s="30"/>
      <c r="B260" s="28"/>
      <c r="C260" s="25"/>
      <c r="D260" s="25"/>
      <c r="E260" s="25"/>
      <c r="F260" s="25"/>
      <c r="G260" s="26"/>
      <c r="H260" s="27"/>
      <c r="I260" s="25"/>
      <c r="J260" s="25"/>
      <c r="K260" s="73"/>
      <c r="L260" s="73"/>
    </row>
    <row r="261" spans="1:12" ht="10.5" customHeight="1">
      <c r="A261" s="259" t="s">
        <v>363</v>
      </c>
      <c r="B261" s="260"/>
      <c r="C261" s="25">
        <v>22731</v>
      </c>
      <c r="D261" s="25">
        <v>51405</v>
      </c>
      <c r="E261" s="25">
        <v>23606</v>
      </c>
      <c r="F261" s="25">
        <v>27799</v>
      </c>
      <c r="G261" s="26">
        <f t="shared" ref="G261:G271" si="42">D261/C261</f>
        <v>2.2614491223439357</v>
      </c>
      <c r="H261" s="26">
        <f t="shared" ref="H261:H271" si="43">D261/$D$12*100</f>
        <v>3.4993669076502059</v>
      </c>
      <c r="I261" s="25">
        <v>22722</v>
      </c>
      <c r="J261" s="25">
        <v>51949</v>
      </c>
      <c r="K261" s="73">
        <f t="shared" ref="K261:L271" si="44">C261-I261</f>
        <v>9</v>
      </c>
      <c r="L261" s="73">
        <f t="shared" si="44"/>
        <v>-544</v>
      </c>
    </row>
    <row r="262" spans="1:12" ht="10.5" customHeight="1">
      <c r="A262" s="30"/>
      <c r="B262" s="28" t="s">
        <v>225</v>
      </c>
      <c r="C262" s="25">
        <v>1378</v>
      </c>
      <c r="D262" s="25">
        <v>3738</v>
      </c>
      <c r="E262" s="25">
        <v>1675</v>
      </c>
      <c r="F262" s="25">
        <v>2063</v>
      </c>
      <c r="G262" s="26">
        <f t="shared" si="42"/>
        <v>2.7126269956458637</v>
      </c>
      <c r="H262" s="26">
        <f t="shared" si="43"/>
        <v>0.25446227994935261</v>
      </c>
      <c r="I262" s="25">
        <v>1365</v>
      </c>
      <c r="J262" s="25">
        <v>3730</v>
      </c>
      <c r="K262" s="73">
        <f t="shared" si="44"/>
        <v>13</v>
      </c>
      <c r="L262" s="73">
        <f t="shared" si="44"/>
        <v>8</v>
      </c>
    </row>
    <row r="263" spans="1:12" ht="10.5" customHeight="1">
      <c r="A263" s="30"/>
      <c r="B263" s="28" t="s">
        <v>226</v>
      </c>
      <c r="C263" s="25">
        <v>2290</v>
      </c>
      <c r="D263" s="25">
        <v>4533</v>
      </c>
      <c r="E263" s="25">
        <v>1844</v>
      </c>
      <c r="F263" s="25">
        <v>2689</v>
      </c>
      <c r="G263" s="26">
        <f t="shared" si="42"/>
        <v>1.979475982532751</v>
      </c>
      <c r="H263" s="26">
        <f t="shared" si="43"/>
        <v>0.30858146468978476</v>
      </c>
      <c r="I263" s="25">
        <v>2318</v>
      </c>
      <c r="J263" s="25">
        <v>4615</v>
      </c>
      <c r="K263" s="73">
        <f t="shared" si="44"/>
        <v>-28</v>
      </c>
      <c r="L263" s="73">
        <f t="shared" si="44"/>
        <v>-82</v>
      </c>
    </row>
    <row r="264" spans="1:12" ht="10.5" customHeight="1">
      <c r="A264" s="30"/>
      <c r="B264" s="28" t="s">
        <v>227</v>
      </c>
      <c r="C264" s="25">
        <v>2328</v>
      </c>
      <c r="D264" s="25">
        <v>6114</v>
      </c>
      <c r="E264" s="25">
        <v>2807</v>
      </c>
      <c r="F264" s="25">
        <v>3307</v>
      </c>
      <c r="G264" s="26">
        <f t="shared" si="42"/>
        <v>2.6262886597938144</v>
      </c>
      <c r="H264" s="26">
        <f t="shared" si="43"/>
        <v>0.41620716415471964</v>
      </c>
      <c r="I264" s="25">
        <v>2349</v>
      </c>
      <c r="J264" s="25">
        <v>6209</v>
      </c>
      <c r="K264" s="73">
        <f t="shared" si="44"/>
        <v>-21</v>
      </c>
      <c r="L264" s="73">
        <f t="shared" si="44"/>
        <v>-95</v>
      </c>
    </row>
    <row r="265" spans="1:12" ht="10.5" customHeight="1">
      <c r="A265" s="30"/>
      <c r="B265" s="28" t="s">
        <v>228</v>
      </c>
      <c r="C265" s="25">
        <v>2860</v>
      </c>
      <c r="D265" s="25">
        <v>5551</v>
      </c>
      <c r="E265" s="25">
        <v>2423</v>
      </c>
      <c r="F265" s="25">
        <v>3128</v>
      </c>
      <c r="G265" s="26">
        <f t="shared" si="42"/>
        <v>1.9409090909090909</v>
      </c>
      <c r="H265" s="26">
        <f t="shared" si="43"/>
        <v>0.37788125093602359</v>
      </c>
      <c r="I265" s="25">
        <v>2911</v>
      </c>
      <c r="J265" s="25">
        <v>5682</v>
      </c>
      <c r="K265" s="73">
        <f t="shared" si="44"/>
        <v>-51</v>
      </c>
      <c r="L265" s="73">
        <f t="shared" si="44"/>
        <v>-131</v>
      </c>
    </row>
    <row r="266" spans="1:12" ht="10.5" customHeight="1">
      <c r="A266" s="30"/>
      <c r="B266" s="28" t="s">
        <v>229</v>
      </c>
      <c r="C266" s="25">
        <v>1899</v>
      </c>
      <c r="D266" s="25">
        <v>4636</v>
      </c>
      <c r="E266" s="25">
        <v>2203</v>
      </c>
      <c r="F266" s="25">
        <v>2433</v>
      </c>
      <c r="G266" s="26">
        <f t="shared" si="42"/>
        <v>2.4412848867825172</v>
      </c>
      <c r="H266" s="26">
        <f t="shared" si="43"/>
        <v>0.31559313264986594</v>
      </c>
      <c r="I266" s="25">
        <v>1854</v>
      </c>
      <c r="J266" s="25">
        <v>4641</v>
      </c>
      <c r="K266" s="73">
        <f t="shared" si="44"/>
        <v>45</v>
      </c>
      <c r="L266" s="73">
        <f t="shared" si="44"/>
        <v>-5</v>
      </c>
    </row>
    <row r="267" spans="1:12" ht="10.5" customHeight="1">
      <c r="A267" s="30"/>
      <c r="B267" s="28" t="s">
        <v>230</v>
      </c>
      <c r="C267" s="25">
        <v>1237</v>
      </c>
      <c r="D267" s="25">
        <v>2428</v>
      </c>
      <c r="E267" s="25">
        <v>1123</v>
      </c>
      <c r="F267" s="25">
        <v>1305</v>
      </c>
      <c r="G267" s="26">
        <f t="shared" si="42"/>
        <v>1.9628132578819726</v>
      </c>
      <c r="H267" s="26">
        <f t="shared" si="43"/>
        <v>0.16528475540851476</v>
      </c>
      <c r="I267" s="25">
        <v>1278</v>
      </c>
      <c r="J267" s="25">
        <v>2601</v>
      </c>
      <c r="K267" s="73">
        <f t="shared" si="44"/>
        <v>-41</v>
      </c>
      <c r="L267" s="73">
        <f t="shared" si="44"/>
        <v>-173</v>
      </c>
    </row>
    <row r="268" spans="1:12" ht="10.5" customHeight="1">
      <c r="A268" s="30"/>
      <c r="B268" s="28" t="s">
        <v>231</v>
      </c>
      <c r="C268" s="25">
        <v>1899</v>
      </c>
      <c r="D268" s="25">
        <v>4539</v>
      </c>
      <c r="E268" s="25">
        <v>2149</v>
      </c>
      <c r="F268" s="25">
        <v>2390</v>
      </c>
      <c r="G268" s="26">
        <f t="shared" si="42"/>
        <v>2.3902053712480251</v>
      </c>
      <c r="H268" s="26">
        <f t="shared" si="43"/>
        <v>0.30898991136707099</v>
      </c>
      <c r="I268" s="25">
        <v>1906</v>
      </c>
      <c r="J268" s="25">
        <v>4561</v>
      </c>
      <c r="K268" s="73">
        <f t="shared" si="44"/>
        <v>-7</v>
      </c>
      <c r="L268" s="73">
        <f t="shared" si="44"/>
        <v>-22</v>
      </c>
    </row>
    <row r="269" spans="1:12" ht="10.5" customHeight="1">
      <c r="A269" s="30"/>
      <c r="B269" s="28" t="s">
        <v>232</v>
      </c>
      <c r="C269" s="25">
        <v>2728</v>
      </c>
      <c r="D269" s="25">
        <v>4818</v>
      </c>
      <c r="E269" s="25">
        <v>2281</v>
      </c>
      <c r="F269" s="25">
        <v>2537</v>
      </c>
      <c r="G269" s="26">
        <f t="shared" si="42"/>
        <v>1.7661290322580645</v>
      </c>
      <c r="H269" s="26">
        <f t="shared" si="43"/>
        <v>0.32798268186088303</v>
      </c>
      <c r="I269" s="25">
        <v>2698</v>
      </c>
      <c r="J269" s="25">
        <v>4828</v>
      </c>
      <c r="K269" s="73">
        <f t="shared" si="44"/>
        <v>30</v>
      </c>
      <c r="L269" s="73">
        <f t="shared" si="44"/>
        <v>-10</v>
      </c>
    </row>
    <row r="270" spans="1:12" ht="10.5" customHeight="1">
      <c r="A270" s="30"/>
      <c r="B270" s="28" t="s">
        <v>233</v>
      </c>
      <c r="C270" s="25">
        <v>3085</v>
      </c>
      <c r="D270" s="25">
        <v>8477</v>
      </c>
      <c r="E270" s="25">
        <v>4002</v>
      </c>
      <c r="F270" s="25">
        <v>4475</v>
      </c>
      <c r="G270" s="26">
        <f t="shared" si="42"/>
        <v>2.747811993517018</v>
      </c>
      <c r="H270" s="26">
        <f t="shared" si="43"/>
        <v>0.57706708055929967</v>
      </c>
      <c r="I270" s="25">
        <v>3048</v>
      </c>
      <c r="J270" s="25">
        <v>8539</v>
      </c>
      <c r="K270" s="73">
        <f t="shared" si="44"/>
        <v>37</v>
      </c>
      <c r="L270" s="73">
        <f t="shared" si="44"/>
        <v>-62</v>
      </c>
    </row>
    <row r="271" spans="1:12" ht="10.5" customHeight="1">
      <c r="A271" s="30"/>
      <c r="B271" s="28" t="s">
        <v>234</v>
      </c>
      <c r="C271" s="25">
        <v>3027</v>
      </c>
      <c r="D271" s="25">
        <v>6571</v>
      </c>
      <c r="E271" s="25">
        <v>3099</v>
      </c>
      <c r="F271" s="25">
        <v>3472</v>
      </c>
      <c r="G271" s="26">
        <f t="shared" si="42"/>
        <v>2.1707961678229268</v>
      </c>
      <c r="H271" s="26">
        <f t="shared" si="43"/>
        <v>0.44731718607469129</v>
      </c>
      <c r="I271" s="25">
        <v>2995</v>
      </c>
      <c r="J271" s="25">
        <v>6543</v>
      </c>
      <c r="K271" s="73">
        <f t="shared" si="44"/>
        <v>32</v>
      </c>
      <c r="L271" s="73">
        <f t="shared" si="44"/>
        <v>28</v>
      </c>
    </row>
    <row r="272" spans="1:12" s="2" customFormat="1" ht="6" customHeight="1">
      <c r="A272" s="41"/>
      <c r="B272" s="72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0.5" customHeight="1">
      <c r="A273" s="5"/>
      <c r="B273" s="45" t="s">
        <v>386</v>
      </c>
      <c r="C273" s="46"/>
      <c r="D273" s="46"/>
      <c r="E273" s="46"/>
      <c r="F273" s="46"/>
      <c r="G273" s="47"/>
      <c r="H273" s="32"/>
      <c r="I273" s="32"/>
      <c r="J273" s="5"/>
      <c r="K273" s="5"/>
      <c r="L273" s="49"/>
    </row>
    <row r="274" spans="1:12" ht="10.5" customHeight="1">
      <c r="A274" s="5"/>
      <c r="B274" s="45"/>
      <c r="C274" s="46"/>
      <c r="D274" s="46"/>
      <c r="E274" s="46"/>
      <c r="F274" s="46"/>
      <c r="G274" s="47"/>
      <c r="H274" s="32"/>
      <c r="I274" s="32"/>
      <c r="J274" s="5"/>
      <c r="K274" s="5"/>
      <c r="L274" s="49"/>
    </row>
    <row r="275" spans="1:12" ht="10.5" customHeight="1"/>
  </sheetData>
  <mergeCells count="23">
    <mergeCell ref="A254:B254"/>
    <mergeCell ref="A261:B261"/>
    <mergeCell ref="A160:B160"/>
    <mergeCell ref="A177:B177"/>
    <mergeCell ref="A82:B82"/>
    <mergeCell ref="A107:B107"/>
    <mergeCell ref="A120:B120"/>
    <mergeCell ref="A135:B135"/>
    <mergeCell ref="A207:B207"/>
    <mergeCell ref="A209:B209"/>
    <mergeCell ref="A221:B221"/>
    <mergeCell ref="A230:B230"/>
    <mergeCell ref="A232:B232"/>
    <mergeCell ref="K9:L9"/>
    <mergeCell ref="A12:B12"/>
    <mergeCell ref="A14:B14"/>
    <mergeCell ref="A35:B35"/>
    <mergeCell ref="A54:B54"/>
    <mergeCell ref="A9:B10"/>
    <mergeCell ref="C9:F9"/>
    <mergeCell ref="G9:G10"/>
    <mergeCell ref="H9:H10"/>
    <mergeCell ref="I9:J9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5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4">
      <c r="A7" s="4"/>
    </row>
    <row r="8" spans="1:14">
      <c r="A8" s="1" t="s">
        <v>247</v>
      </c>
      <c r="L8" s="153"/>
    </row>
    <row r="9" spans="1:14" ht="11.25" customHeight="1">
      <c r="A9" s="265" t="s">
        <v>371</v>
      </c>
      <c r="B9" s="266"/>
      <c r="C9" s="269" t="s">
        <v>385</v>
      </c>
      <c r="D9" s="270"/>
      <c r="E9" s="270"/>
      <c r="F9" s="271"/>
      <c r="G9" s="272" t="s">
        <v>263</v>
      </c>
      <c r="H9" s="272" t="s">
        <v>261</v>
      </c>
      <c r="I9" s="274" t="s">
        <v>389</v>
      </c>
      <c r="J9" s="275"/>
      <c r="K9" s="276" t="s">
        <v>245</v>
      </c>
      <c r="L9" s="277"/>
    </row>
    <row r="10" spans="1:14" ht="11.25" customHeight="1">
      <c r="A10" s="267"/>
      <c r="B10" s="268"/>
      <c r="C10" s="8" t="s">
        <v>256</v>
      </c>
      <c r="D10" s="10" t="s">
        <v>255</v>
      </c>
      <c r="E10" s="10" t="s">
        <v>259</v>
      </c>
      <c r="F10" s="12" t="s">
        <v>258</v>
      </c>
      <c r="G10" s="273"/>
      <c r="H10" s="273"/>
      <c r="I10" s="8" t="s">
        <v>256</v>
      </c>
      <c r="J10" s="10" t="s">
        <v>255</v>
      </c>
      <c r="K10" s="8" t="s">
        <v>256</v>
      </c>
      <c r="L10" s="66" t="s">
        <v>255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78" t="s">
        <v>272</v>
      </c>
      <c r="B12" s="279"/>
      <c r="C12" s="17">
        <v>715904</v>
      </c>
      <c r="D12" s="17">
        <v>1472027</v>
      </c>
      <c r="E12" s="17">
        <v>697553</v>
      </c>
      <c r="F12" s="17">
        <v>774474</v>
      </c>
      <c r="G12" s="6">
        <v>2.0561793201323084</v>
      </c>
      <c r="H12" s="154">
        <v>100</v>
      </c>
      <c r="I12" s="17">
        <v>711558</v>
      </c>
      <c r="J12" s="17">
        <v>1474735</v>
      </c>
      <c r="K12" s="17">
        <v>4346</v>
      </c>
      <c r="L12" s="17">
        <v>-2708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17"/>
      <c r="L13" s="17"/>
    </row>
    <row r="14" spans="1:14" s="3" customFormat="1" ht="10.5" customHeight="1">
      <c r="A14" s="278" t="s">
        <v>271</v>
      </c>
      <c r="B14" s="279"/>
      <c r="C14" s="17">
        <v>57370</v>
      </c>
      <c r="D14" s="17">
        <v>118888</v>
      </c>
      <c r="E14" s="17">
        <v>56554</v>
      </c>
      <c r="F14" s="17">
        <v>62334</v>
      </c>
      <c r="G14" s="6">
        <v>2.0723025971762246</v>
      </c>
      <c r="H14" s="6">
        <v>8.0764822927840321</v>
      </c>
      <c r="I14" s="17">
        <v>57061</v>
      </c>
      <c r="J14" s="17">
        <v>119074</v>
      </c>
      <c r="K14" s="17">
        <v>309</v>
      </c>
      <c r="L14" s="17">
        <v>-186</v>
      </c>
    </row>
    <row r="15" spans="1:14" ht="10.5" customHeight="1">
      <c r="A15" s="5"/>
      <c r="B15" s="28" t="s">
        <v>18</v>
      </c>
      <c r="C15" s="25">
        <v>5135</v>
      </c>
      <c r="D15" s="25">
        <v>10140</v>
      </c>
      <c r="E15" s="25">
        <v>4848</v>
      </c>
      <c r="F15" s="25">
        <v>5292</v>
      </c>
      <c r="G15" s="26">
        <v>1.9746835443037976</v>
      </c>
      <c r="H15" s="26">
        <v>0.68884606056818254</v>
      </c>
      <c r="I15" s="25">
        <v>5113</v>
      </c>
      <c r="J15" s="25">
        <v>10171</v>
      </c>
      <c r="K15" s="73">
        <v>22</v>
      </c>
      <c r="L15" s="73">
        <v>-31</v>
      </c>
    </row>
    <row r="16" spans="1:14" ht="10.5" customHeight="1">
      <c r="A16" s="5"/>
      <c r="B16" s="28" t="s">
        <v>19</v>
      </c>
      <c r="C16" s="25">
        <v>3357</v>
      </c>
      <c r="D16" s="25">
        <v>6643</v>
      </c>
      <c r="E16" s="25">
        <v>3073</v>
      </c>
      <c r="F16" s="25">
        <v>3570</v>
      </c>
      <c r="G16" s="26">
        <v>1.978850163836759</v>
      </c>
      <c r="H16" s="26">
        <v>0.4512824832696683</v>
      </c>
      <c r="I16" s="25">
        <v>3345</v>
      </c>
      <c r="J16" s="25">
        <v>6673</v>
      </c>
      <c r="K16" s="73">
        <v>12</v>
      </c>
      <c r="L16" s="73">
        <v>-30</v>
      </c>
    </row>
    <row r="17" spans="1:12" ht="10.5" customHeight="1">
      <c r="A17" s="5"/>
      <c r="B17" s="28" t="s">
        <v>20</v>
      </c>
      <c r="C17" s="25">
        <v>3126</v>
      </c>
      <c r="D17" s="25">
        <v>6633</v>
      </c>
      <c r="E17" s="25">
        <v>3099</v>
      </c>
      <c r="F17" s="25">
        <v>3534</v>
      </c>
      <c r="G17" s="26">
        <v>2.1218809980806141</v>
      </c>
      <c r="H17" s="26">
        <v>0.45060314790421641</v>
      </c>
      <c r="I17" s="25">
        <v>3139</v>
      </c>
      <c r="J17" s="25">
        <v>6698</v>
      </c>
      <c r="K17" s="73">
        <v>-13</v>
      </c>
      <c r="L17" s="73">
        <v>-65</v>
      </c>
    </row>
    <row r="18" spans="1:12" ht="10.5" customHeight="1">
      <c r="A18" s="5"/>
      <c r="B18" s="28" t="s">
        <v>21</v>
      </c>
      <c r="C18" s="25">
        <v>3843</v>
      </c>
      <c r="D18" s="25">
        <v>7780</v>
      </c>
      <c r="E18" s="25">
        <v>3609</v>
      </c>
      <c r="F18" s="25">
        <v>4171</v>
      </c>
      <c r="G18" s="26">
        <v>2.0244600572469427</v>
      </c>
      <c r="H18" s="26">
        <v>0.52852291432154441</v>
      </c>
      <c r="I18" s="25">
        <v>3807</v>
      </c>
      <c r="J18" s="25">
        <v>7795</v>
      </c>
      <c r="K18" s="73">
        <v>36</v>
      </c>
      <c r="L18" s="73">
        <v>-15</v>
      </c>
    </row>
    <row r="19" spans="1:12" ht="10.5" customHeight="1">
      <c r="A19" s="5"/>
      <c r="B19" s="28" t="s">
        <v>22</v>
      </c>
      <c r="C19" s="25">
        <v>1248</v>
      </c>
      <c r="D19" s="25">
        <v>2187</v>
      </c>
      <c r="E19" s="25">
        <v>1005</v>
      </c>
      <c r="F19" s="25">
        <v>1182</v>
      </c>
      <c r="G19" s="26">
        <v>1.7524038461538463</v>
      </c>
      <c r="H19" s="26">
        <v>0.14857064442432102</v>
      </c>
      <c r="I19" s="25">
        <v>1228</v>
      </c>
      <c r="J19" s="25">
        <v>2173</v>
      </c>
      <c r="K19" s="73">
        <v>20</v>
      </c>
      <c r="L19" s="73">
        <v>14</v>
      </c>
    </row>
    <row r="20" spans="1:12" ht="10.5" customHeight="1">
      <c r="A20" s="5"/>
      <c r="B20" s="28" t="s">
        <v>23</v>
      </c>
      <c r="C20" s="25">
        <v>1920</v>
      </c>
      <c r="D20" s="25">
        <v>4177</v>
      </c>
      <c r="E20" s="25">
        <v>2043</v>
      </c>
      <c r="F20" s="25">
        <v>2134</v>
      </c>
      <c r="G20" s="26">
        <v>2.1755208333333331</v>
      </c>
      <c r="H20" s="26">
        <v>0.28375838214924048</v>
      </c>
      <c r="I20" s="25">
        <v>1919</v>
      </c>
      <c r="J20" s="25">
        <v>4238</v>
      </c>
      <c r="K20" s="73">
        <v>1</v>
      </c>
      <c r="L20" s="73">
        <v>-61</v>
      </c>
    </row>
    <row r="21" spans="1:12" ht="10.5" customHeight="1">
      <c r="A21" s="5"/>
      <c r="B21" s="28" t="s">
        <v>24</v>
      </c>
      <c r="C21" s="25">
        <v>7819</v>
      </c>
      <c r="D21" s="25">
        <v>16621</v>
      </c>
      <c r="E21" s="25">
        <v>8159</v>
      </c>
      <c r="F21" s="25">
        <v>8462</v>
      </c>
      <c r="G21" s="26">
        <v>2.125719401457987</v>
      </c>
      <c r="H21" s="26">
        <v>1.1291233109175307</v>
      </c>
      <c r="I21" s="25">
        <v>7749</v>
      </c>
      <c r="J21" s="25">
        <v>16618</v>
      </c>
      <c r="K21" s="73">
        <v>70</v>
      </c>
      <c r="L21" s="73">
        <v>3</v>
      </c>
    </row>
    <row r="22" spans="1:12" ht="10.5" customHeight="1">
      <c r="A22" s="5"/>
      <c r="B22" s="28" t="s">
        <v>25</v>
      </c>
      <c r="C22" s="25">
        <v>5104</v>
      </c>
      <c r="D22" s="25">
        <v>11996</v>
      </c>
      <c r="E22" s="25">
        <v>6204</v>
      </c>
      <c r="F22" s="25">
        <v>5792</v>
      </c>
      <c r="G22" s="26">
        <v>2.3503134796238245</v>
      </c>
      <c r="H22" s="26">
        <v>0.81493070439604709</v>
      </c>
      <c r="I22" s="25">
        <v>5037</v>
      </c>
      <c r="J22" s="25">
        <v>11937</v>
      </c>
      <c r="K22" s="73">
        <v>67</v>
      </c>
      <c r="L22" s="73">
        <v>59</v>
      </c>
    </row>
    <row r="23" spans="1:12" ht="10.5" customHeight="1">
      <c r="A23" s="5"/>
      <c r="B23" s="28" t="s">
        <v>26</v>
      </c>
      <c r="C23" s="25">
        <v>5399</v>
      </c>
      <c r="D23" s="25">
        <v>12255</v>
      </c>
      <c r="E23" s="25">
        <v>5735</v>
      </c>
      <c r="F23" s="25">
        <v>6520</v>
      </c>
      <c r="G23" s="26">
        <v>2.2698647897758844</v>
      </c>
      <c r="H23" s="26">
        <v>0.83252549036125012</v>
      </c>
      <c r="I23" s="25">
        <v>5348</v>
      </c>
      <c r="J23" s="25">
        <v>12192</v>
      </c>
      <c r="K23" s="73">
        <v>51</v>
      </c>
      <c r="L23" s="73">
        <v>63</v>
      </c>
    </row>
    <row r="24" spans="1:12" ht="10.5" customHeight="1">
      <c r="A24" s="5"/>
      <c r="B24" s="28" t="s">
        <v>115</v>
      </c>
      <c r="C24" s="25">
        <v>1483</v>
      </c>
      <c r="D24" s="25">
        <v>3137</v>
      </c>
      <c r="E24" s="25">
        <v>1428</v>
      </c>
      <c r="F24" s="25">
        <v>1709</v>
      </c>
      <c r="G24" s="26">
        <v>2.1153068105192179</v>
      </c>
      <c r="H24" s="26">
        <v>0.21310750414224741</v>
      </c>
      <c r="I24" s="25">
        <v>1498</v>
      </c>
      <c r="J24" s="25">
        <v>3138</v>
      </c>
      <c r="K24" s="73">
        <v>-15</v>
      </c>
      <c r="L24" s="73">
        <v>-1</v>
      </c>
    </row>
    <row r="25" spans="1:12" ht="10.5" customHeight="1">
      <c r="A25" s="5"/>
      <c r="B25" s="28" t="s">
        <v>116</v>
      </c>
      <c r="C25" s="25">
        <v>3102</v>
      </c>
      <c r="D25" s="25">
        <v>5923</v>
      </c>
      <c r="E25" s="25">
        <v>2655</v>
      </c>
      <c r="F25" s="25">
        <v>3268</v>
      </c>
      <c r="G25" s="26">
        <v>1.9094132817537073</v>
      </c>
      <c r="H25" s="26">
        <v>0.40237033695713459</v>
      </c>
      <c r="I25" s="25">
        <v>3069</v>
      </c>
      <c r="J25" s="25">
        <v>5855</v>
      </c>
      <c r="K25" s="73">
        <v>33</v>
      </c>
      <c r="L25" s="73">
        <v>68</v>
      </c>
    </row>
    <row r="26" spans="1:12" ht="10.5" customHeight="1">
      <c r="A26" s="5"/>
      <c r="B26" s="28" t="s">
        <v>117</v>
      </c>
      <c r="C26" s="25">
        <v>1113</v>
      </c>
      <c r="D26" s="25">
        <v>2347</v>
      </c>
      <c r="E26" s="25">
        <v>1028</v>
      </c>
      <c r="F26" s="25">
        <v>1319</v>
      </c>
      <c r="G26" s="26">
        <v>2.1087151841868823</v>
      </c>
      <c r="H26" s="26">
        <v>0.15944001027155072</v>
      </c>
      <c r="I26" s="25">
        <v>1121</v>
      </c>
      <c r="J26" s="25">
        <v>2361</v>
      </c>
      <c r="K26" s="73">
        <v>-8</v>
      </c>
      <c r="L26" s="73">
        <v>-14</v>
      </c>
    </row>
    <row r="27" spans="1:12" ht="10.5" customHeight="1">
      <c r="A27" s="5"/>
      <c r="B27" s="28" t="s">
        <v>118</v>
      </c>
      <c r="C27" s="25">
        <v>1482</v>
      </c>
      <c r="D27" s="25">
        <v>3143</v>
      </c>
      <c r="E27" s="25">
        <v>1508</v>
      </c>
      <c r="F27" s="25">
        <v>1635</v>
      </c>
      <c r="G27" s="26">
        <v>2.120782726045884</v>
      </c>
      <c r="H27" s="26">
        <v>0.21351510536151849</v>
      </c>
      <c r="I27" s="25">
        <v>1479</v>
      </c>
      <c r="J27" s="25">
        <v>3156</v>
      </c>
      <c r="K27" s="73">
        <v>3</v>
      </c>
      <c r="L27" s="73">
        <v>-13</v>
      </c>
    </row>
    <row r="28" spans="1:12" ht="10.5" customHeight="1">
      <c r="A28" s="5"/>
      <c r="B28" s="28" t="s">
        <v>119</v>
      </c>
      <c r="C28" s="25">
        <v>2952</v>
      </c>
      <c r="D28" s="25">
        <v>5470</v>
      </c>
      <c r="E28" s="25">
        <v>2430</v>
      </c>
      <c r="F28" s="25">
        <v>3040</v>
      </c>
      <c r="G28" s="26">
        <v>1.852981029810298</v>
      </c>
      <c r="H28" s="26">
        <v>0.37159644490216553</v>
      </c>
      <c r="I28" s="25">
        <v>2912</v>
      </c>
      <c r="J28" s="25">
        <v>5449</v>
      </c>
      <c r="K28" s="73">
        <v>40</v>
      </c>
      <c r="L28" s="73">
        <v>21</v>
      </c>
    </row>
    <row r="29" spans="1:12" ht="10.5" customHeight="1">
      <c r="A29" s="5"/>
      <c r="B29" s="28" t="s">
        <v>120</v>
      </c>
      <c r="C29" s="25">
        <v>4112</v>
      </c>
      <c r="D29" s="25">
        <v>7715</v>
      </c>
      <c r="E29" s="25">
        <v>3595</v>
      </c>
      <c r="F29" s="25">
        <v>4120</v>
      </c>
      <c r="G29" s="26">
        <v>1.876215953307393</v>
      </c>
      <c r="H29" s="26">
        <v>0.5241072344461073</v>
      </c>
      <c r="I29" s="25">
        <v>4108</v>
      </c>
      <c r="J29" s="25">
        <v>7747</v>
      </c>
      <c r="K29" s="73">
        <v>4</v>
      </c>
      <c r="L29" s="73">
        <v>-32</v>
      </c>
    </row>
    <row r="30" spans="1:12" ht="10.5" customHeight="1">
      <c r="A30" s="5"/>
      <c r="B30" s="28" t="s">
        <v>121</v>
      </c>
      <c r="C30" s="25">
        <v>5866</v>
      </c>
      <c r="D30" s="25">
        <v>12107</v>
      </c>
      <c r="E30" s="25">
        <v>5850</v>
      </c>
      <c r="F30" s="25">
        <v>6257</v>
      </c>
      <c r="G30" s="26">
        <v>2.063927719058984</v>
      </c>
      <c r="H30" s="26">
        <v>0.82247132695256275</v>
      </c>
      <c r="I30" s="25">
        <v>5877</v>
      </c>
      <c r="J30" s="25">
        <v>12224</v>
      </c>
      <c r="K30" s="73">
        <v>-11</v>
      </c>
      <c r="L30" s="73">
        <v>-117</v>
      </c>
    </row>
    <row r="31" spans="1:12" ht="10.5" customHeight="1">
      <c r="A31" s="5"/>
      <c r="B31" s="28" t="s">
        <v>122</v>
      </c>
      <c r="C31" s="25">
        <v>125</v>
      </c>
      <c r="D31" s="25">
        <v>249</v>
      </c>
      <c r="E31" s="25">
        <v>118</v>
      </c>
      <c r="F31" s="25">
        <v>131</v>
      </c>
      <c r="G31" s="26">
        <v>1.992</v>
      </c>
      <c r="H31" s="26">
        <v>1.691545059975123E-2</v>
      </c>
      <c r="I31" s="25">
        <v>127</v>
      </c>
      <c r="J31" s="25">
        <v>271</v>
      </c>
      <c r="K31" s="73">
        <v>-2</v>
      </c>
      <c r="L31" s="73">
        <v>-22</v>
      </c>
    </row>
    <row r="32" spans="1:12" ht="10.5" customHeight="1">
      <c r="A32" s="5"/>
      <c r="B32" s="28" t="s">
        <v>123</v>
      </c>
      <c r="C32" s="25">
        <v>119</v>
      </c>
      <c r="D32" s="25">
        <v>225</v>
      </c>
      <c r="E32" s="25">
        <v>101</v>
      </c>
      <c r="F32" s="25">
        <v>124</v>
      </c>
      <c r="G32" s="26">
        <v>1.8907563025210083</v>
      </c>
      <c r="H32" s="26">
        <v>1.5285045722666771E-2</v>
      </c>
      <c r="I32" s="25">
        <v>120</v>
      </c>
      <c r="J32" s="25">
        <v>238</v>
      </c>
      <c r="K32" s="73">
        <v>-1</v>
      </c>
      <c r="L32" s="73">
        <v>-13</v>
      </c>
    </row>
    <row r="33" spans="1:12" ht="10.5" customHeight="1">
      <c r="A33" s="5"/>
      <c r="B33" s="28" t="s">
        <v>124</v>
      </c>
      <c r="C33" s="25">
        <v>65</v>
      </c>
      <c r="D33" s="25">
        <v>140</v>
      </c>
      <c r="E33" s="25">
        <v>66</v>
      </c>
      <c r="F33" s="25">
        <v>74</v>
      </c>
      <c r="G33" s="26">
        <v>2.1538461538461537</v>
      </c>
      <c r="H33" s="26">
        <v>9.5106951163259918E-3</v>
      </c>
      <c r="I33" s="25">
        <v>65</v>
      </c>
      <c r="J33" s="25">
        <v>140</v>
      </c>
      <c r="K33" s="73">
        <v>0</v>
      </c>
      <c r="L33" s="73">
        <v>0</v>
      </c>
    </row>
    <row r="34" spans="1:12" ht="6" customHeight="1">
      <c r="A34" s="5"/>
      <c r="B34" s="28"/>
      <c r="C34" s="29"/>
      <c r="D34" s="29"/>
      <c r="E34" s="29"/>
      <c r="F34" s="29"/>
      <c r="G34" s="26"/>
      <c r="H34" s="155"/>
      <c r="I34" s="29"/>
      <c r="J34" s="5"/>
      <c r="K34" s="25"/>
      <c r="L34" s="25"/>
    </row>
    <row r="35" spans="1:12" s="3" customFormat="1" ht="10.5" customHeight="1">
      <c r="A35" s="278" t="s">
        <v>7</v>
      </c>
      <c r="B35" s="279"/>
      <c r="C35" s="34">
        <v>47485</v>
      </c>
      <c r="D35" s="34">
        <v>84953</v>
      </c>
      <c r="E35" s="34">
        <v>39118</v>
      </c>
      <c r="F35" s="34">
        <v>45835</v>
      </c>
      <c r="G35" s="6">
        <v>1.7890491734231864</v>
      </c>
      <c r="H35" s="33">
        <v>5.7711577301231571</v>
      </c>
      <c r="I35" s="34">
        <v>47250</v>
      </c>
      <c r="J35" s="34">
        <v>85146</v>
      </c>
      <c r="K35" s="34">
        <v>235</v>
      </c>
      <c r="L35" s="34">
        <v>-193</v>
      </c>
    </row>
    <row r="36" spans="1:12" ht="10.5" customHeight="1">
      <c r="A36" s="30"/>
      <c r="B36" s="28" t="s">
        <v>27</v>
      </c>
      <c r="C36" s="36">
        <v>2767</v>
      </c>
      <c r="D36" s="36">
        <v>4741</v>
      </c>
      <c r="E36" s="36">
        <v>2214</v>
      </c>
      <c r="F36" s="36">
        <v>2527</v>
      </c>
      <c r="G36" s="26">
        <v>1.7134080231297435</v>
      </c>
      <c r="H36" s="37">
        <v>0.32207289676072515</v>
      </c>
      <c r="I36" s="36">
        <v>2779</v>
      </c>
      <c r="J36" s="36">
        <v>4818</v>
      </c>
      <c r="K36" s="73">
        <v>-12</v>
      </c>
      <c r="L36" s="73">
        <v>-77</v>
      </c>
    </row>
    <row r="37" spans="1:12" ht="10.5" customHeight="1">
      <c r="A37" s="30"/>
      <c r="B37" s="28" t="s">
        <v>28</v>
      </c>
      <c r="C37" s="36">
        <v>3460</v>
      </c>
      <c r="D37" s="36">
        <v>6013</v>
      </c>
      <c r="E37" s="36">
        <v>2816</v>
      </c>
      <c r="F37" s="36">
        <v>3197</v>
      </c>
      <c r="G37" s="26">
        <v>1.7378612716763007</v>
      </c>
      <c r="H37" s="37">
        <v>0.4084843552462013</v>
      </c>
      <c r="I37" s="36">
        <v>3406</v>
      </c>
      <c r="J37" s="36">
        <v>5990</v>
      </c>
      <c r="K37" s="73">
        <v>54</v>
      </c>
      <c r="L37" s="73">
        <v>23</v>
      </c>
    </row>
    <row r="38" spans="1:12" ht="10.5" customHeight="1">
      <c r="A38" s="30"/>
      <c r="B38" s="28" t="s">
        <v>29</v>
      </c>
      <c r="C38" s="36">
        <v>2204</v>
      </c>
      <c r="D38" s="36">
        <v>4028</v>
      </c>
      <c r="E38" s="36">
        <v>1820</v>
      </c>
      <c r="F38" s="36">
        <v>2208</v>
      </c>
      <c r="G38" s="26">
        <v>1.8275862068965518</v>
      </c>
      <c r="H38" s="37">
        <v>0.27363628520400785</v>
      </c>
      <c r="I38" s="36">
        <v>2169</v>
      </c>
      <c r="J38" s="36">
        <v>3938</v>
      </c>
      <c r="K38" s="73">
        <v>35</v>
      </c>
      <c r="L38" s="73">
        <v>90</v>
      </c>
    </row>
    <row r="39" spans="1:12" ht="10.5" customHeight="1">
      <c r="A39" s="30"/>
      <c r="B39" s="28" t="s">
        <v>30</v>
      </c>
      <c r="C39" s="36">
        <v>1665</v>
      </c>
      <c r="D39" s="36">
        <v>3086</v>
      </c>
      <c r="E39" s="36">
        <v>1439</v>
      </c>
      <c r="F39" s="36">
        <v>1647</v>
      </c>
      <c r="G39" s="26">
        <v>1.8534534534534535</v>
      </c>
      <c r="H39" s="37">
        <v>0.20964289377844292</v>
      </c>
      <c r="I39" s="36">
        <v>1678</v>
      </c>
      <c r="J39" s="36">
        <v>3128</v>
      </c>
      <c r="K39" s="73">
        <v>-13</v>
      </c>
      <c r="L39" s="73">
        <v>-42</v>
      </c>
    </row>
    <row r="40" spans="1:12" ht="10.5" customHeight="1">
      <c r="A40" s="30"/>
      <c r="B40" s="28" t="s">
        <v>31</v>
      </c>
      <c r="C40" s="36">
        <v>2392</v>
      </c>
      <c r="D40" s="36">
        <v>4328</v>
      </c>
      <c r="E40" s="36">
        <v>1992</v>
      </c>
      <c r="F40" s="36">
        <v>2336</v>
      </c>
      <c r="G40" s="26">
        <v>1.8093645484949832</v>
      </c>
      <c r="H40" s="37">
        <v>0.2940163461675635</v>
      </c>
      <c r="I40" s="36">
        <v>2351</v>
      </c>
      <c r="J40" s="36">
        <v>4288</v>
      </c>
      <c r="K40" s="73">
        <v>41</v>
      </c>
      <c r="L40" s="73">
        <v>40</v>
      </c>
    </row>
    <row r="41" spans="1:12" ht="10.5" customHeight="1">
      <c r="A41" s="30"/>
      <c r="B41" s="28" t="s">
        <v>32</v>
      </c>
      <c r="C41" s="36">
        <v>2858</v>
      </c>
      <c r="D41" s="36">
        <v>4504</v>
      </c>
      <c r="E41" s="36">
        <v>2039</v>
      </c>
      <c r="F41" s="36">
        <v>2465</v>
      </c>
      <c r="G41" s="26">
        <v>1.5759272218334499</v>
      </c>
      <c r="H41" s="37">
        <v>0.30597264859951617</v>
      </c>
      <c r="I41" s="36">
        <v>2815</v>
      </c>
      <c r="J41" s="36">
        <v>4490</v>
      </c>
      <c r="K41" s="73">
        <v>43</v>
      </c>
      <c r="L41" s="73">
        <v>14</v>
      </c>
    </row>
    <row r="42" spans="1:12" ht="10.5" customHeight="1">
      <c r="A42" s="30"/>
      <c r="B42" s="28" t="s">
        <v>33</v>
      </c>
      <c r="C42" s="36">
        <v>1539</v>
      </c>
      <c r="D42" s="36">
        <v>3007</v>
      </c>
      <c r="E42" s="36">
        <v>1420</v>
      </c>
      <c r="F42" s="36">
        <v>1587</v>
      </c>
      <c r="G42" s="26">
        <v>1.9538661468486029</v>
      </c>
      <c r="H42" s="37">
        <v>0.20427614439137326</v>
      </c>
      <c r="I42" s="36">
        <v>1521</v>
      </c>
      <c r="J42" s="36">
        <v>3020</v>
      </c>
      <c r="K42" s="73">
        <v>18</v>
      </c>
      <c r="L42" s="73">
        <v>-13</v>
      </c>
    </row>
    <row r="43" spans="1:12" ht="10.5" customHeight="1">
      <c r="A43" s="30"/>
      <c r="B43" s="28" t="s">
        <v>34</v>
      </c>
      <c r="C43" s="36">
        <v>1919</v>
      </c>
      <c r="D43" s="36">
        <v>3217</v>
      </c>
      <c r="E43" s="36">
        <v>1512</v>
      </c>
      <c r="F43" s="36">
        <v>1705</v>
      </c>
      <c r="G43" s="26">
        <v>1.6763939551849922</v>
      </c>
      <c r="H43" s="37">
        <v>0.21854218706586223</v>
      </c>
      <c r="I43" s="36">
        <v>1904</v>
      </c>
      <c r="J43" s="36">
        <v>3243</v>
      </c>
      <c r="K43" s="73">
        <v>15</v>
      </c>
      <c r="L43" s="73">
        <v>-26</v>
      </c>
    </row>
    <row r="44" spans="1:12" ht="10.5" customHeight="1">
      <c r="A44" s="30"/>
      <c r="B44" s="28" t="s">
        <v>35</v>
      </c>
      <c r="C44" s="36">
        <v>1616</v>
      </c>
      <c r="D44" s="36">
        <v>2951</v>
      </c>
      <c r="E44" s="36">
        <v>1380</v>
      </c>
      <c r="F44" s="36">
        <v>1571</v>
      </c>
      <c r="G44" s="26">
        <v>1.8261138613861385</v>
      </c>
      <c r="H44" s="37">
        <v>0.20047186634484285</v>
      </c>
      <c r="I44" s="36">
        <v>1609</v>
      </c>
      <c r="J44" s="36">
        <v>2952</v>
      </c>
      <c r="K44" s="73">
        <v>7</v>
      </c>
      <c r="L44" s="73">
        <v>-1</v>
      </c>
    </row>
    <row r="45" spans="1:12" ht="10.5" customHeight="1">
      <c r="A45" s="30"/>
      <c r="B45" s="28" t="s">
        <v>125</v>
      </c>
      <c r="C45" s="36">
        <v>4485</v>
      </c>
      <c r="D45" s="36">
        <v>7757</v>
      </c>
      <c r="E45" s="36">
        <v>3599</v>
      </c>
      <c r="F45" s="36">
        <v>4158</v>
      </c>
      <c r="G45" s="26">
        <v>1.7295429208472686</v>
      </c>
      <c r="H45" s="37">
        <v>0.52696044298100508</v>
      </c>
      <c r="I45" s="36">
        <v>4482</v>
      </c>
      <c r="J45" s="36">
        <v>7790</v>
      </c>
      <c r="K45" s="73">
        <v>3</v>
      </c>
      <c r="L45" s="73">
        <v>-33</v>
      </c>
    </row>
    <row r="46" spans="1:12" ht="10.5" customHeight="1">
      <c r="A46" s="30"/>
      <c r="B46" s="28" t="s">
        <v>126</v>
      </c>
      <c r="C46" s="36">
        <v>3486</v>
      </c>
      <c r="D46" s="36">
        <v>5673</v>
      </c>
      <c r="E46" s="36">
        <v>2547</v>
      </c>
      <c r="F46" s="36">
        <v>3126</v>
      </c>
      <c r="G46" s="26">
        <v>1.6273666092943202</v>
      </c>
      <c r="H46" s="37">
        <v>0.38538695282083824</v>
      </c>
      <c r="I46" s="36">
        <v>3498</v>
      </c>
      <c r="J46" s="36">
        <v>5678</v>
      </c>
      <c r="K46" s="73">
        <v>-12</v>
      </c>
      <c r="L46" s="73">
        <v>-5</v>
      </c>
    </row>
    <row r="47" spans="1:12" ht="10.5" customHeight="1">
      <c r="A47" s="30"/>
      <c r="B47" s="28" t="s">
        <v>127</v>
      </c>
      <c r="C47" s="36">
        <v>1546</v>
      </c>
      <c r="D47" s="36">
        <v>2701</v>
      </c>
      <c r="E47" s="36">
        <v>1255</v>
      </c>
      <c r="F47" s="36">
        <v>1446</v>
      </c>
      <c r="G47" s="26">
        <v>1.7470892626131953</v>
      </c>
      <c r="H47" s="37">
        <v>0.18348848220854647</v>
      </c>
      <c r="I47" s="36">
        <v>1529</v>
      </c>
      <c r="J47" s="36">
        <v>2672</v>
      </c>
      <c r="K47" s="73">
        <v>17</v>
      </c>
      <c r="L47" s="73">
        <v>29</v>
      </c>
    </row>
    <row r="48" spans="1:12" ht="10.5" customHeight="1">
      <c r="A48" s="30"/>
      <c r="B48" s="28" t="s">
        <v>128</v>
      </c>
      <c r="C48" s="36">
        <v>1824</v>
      </c>
      <c r="D48" s="36">
        <v>3459</v>
      </c>
      <c r="E48" s="36">
        <v>1638</v>
      </c>
      <c r="F48" s="36">
        <v>1821</v>
      </c>
      <c r="G48" s="26">
        <v>1.8963815789473684</v>
      </c>
      <c r="H48" s="37">
        <v>0.23498210290979715</v>
      </c>
      <c r="I48" s="36">
        <v>1788</v>
      </c>
      <c r="J48" s="36">
        <v>3426</v>
      </c>
      <c r="K48" s="73">
        <v>36</v>
      </c>
      <c r="L48" s="73">
        <v>33</v>
      </c>
    </row>
    <row r="49" spans="1:14" ht="10.5" customHeight="1">
      <c r="A49" s="30"/>
      <c r="B49" s="28" t="s">
        <v>129</v>
      </c>
      <c r="C49" s="36">
        <v>2185</v>
      </c>
      <c r="D49" s="36">
        <v>3924</v>
      </c>
      <c r="E49" s="36">
        <v>1823</v>
      </c>
      <c r="F49" s="36">
        <v>2101</v>
      </c>
      <c r="G49" s="26">
        <v>1.7958810068649886</v>
      </c>
      <c r="H49" s="37">
        <v>0.26657119740330848</v>
      </c>
      <c r="I49" s="36">
        <v>2217</v>
      </c>
      <c r="J49" s="36">
        <v>4004</v>
      </c>
      <c r="K49" s="73">
        <v>-32</v>
      </c>
      <c r="L49" s="73">
        <v>-80</v>
      </c>
    </row>
    <row r="50" spans="1:14" ht="10.5" customHeight="1">
      <c r="A50" s="30"/>
      <c r="B50" s="28" t="s">
        <v>130</v>
      </c>
      <c r="C50" s="36">
        <v>4434</v>
      </c>
      <c r="D50" s="36">
        <v>8620</v>
      </c>
      <c r="E50" s="36">
        <v>3807</v>
      </c>
      <c r="F50" s="36">
        <v>4813</v>
      </c>
      <c r="G50" s="26">
        <v>1.9440685611186288</v>
      </c>
      <c r="H50" s="37">
        <v>0.5855870850195003</v>
      </c>
      <c r="I50" s="36">
        <v>4450</v>
      </c>
      <c r="J50" s="36">
        <v>8711</v>
      </c>
      <c r="K50" s="73">
        <v>-16</v>
      </c>
      <c r="L50" s="73">
        <v>-91</v>
      </c>
    </row>
    <row r="51" spans="1:14" ht="10.5" customHeight="1">
      <c r="A51" s="30"/>
      <c r="B51" s="28" t="s">
        <v>131</v>
      </c>
      <c r="C51" s="36">
        <v>5510</v>
      </c>
      <c r="D51" s="36">
        <v>10227</v>
      </c>
      <c r="E51" s="36">
        <v>4699</v>
      </c>
      <c r="F51" s="36">
        <v>5528</v>
      </c>
      <c r="G51" s="26">
        <v>1.8560798548094375</v>
      </c>
      <c r="H51" s="37">
        <v>0.69475627824761366</v>
      </c>
      <c r="I51" s="36">
        <v>5488</v>
      </c>
      <c r="J51" s="36">
        <v>10252</v>
      </c>
      <c r="K51" s="73">
        <v>22</v>
      </c>
      <c r="L51" s="73">
        <v>-25</v>
      </c>
    </row>
    <row r="52" spans="1:14" ht="10.5" customHeight="1">
      <c r="A52" s="30"/>
      <c r="B52" s="28" t="s">
        <v>132</v>
      </c>
      <c r="C52" s="36">
        <v>3595</v>
      </c>
      <c r="D52" s="36">
        <v>6717</v>
      </c>
      <c r="E52" s="36">
        <v>3118</v>
      </c>
      <c r="F52" s="36">
        <v>3599</v>
      </c>
      <c r="G52" s="26">
        <v>1.8684283727399165</v>
      </c>
      <c r="H52" s="37">
        <v>0.45630956497401198</v>
      </c>
      <c r="I52" s="36">
        <v>3566</v>
      </c>
      <c r="J52" s="36">
        <v>6746</v>
      </c>
      <c r="K52" s="73">
        <v>29</v>
      </c>
      <c r="L52" s="73">
        <v>-29</v>
      </c>
    </row>
    <row r="53" spans="1:14" ht="6" customHeight="1">
      <c r="A53" s="30"/>
      <c r="B53" s="28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78" t="s">
        <v>8</v>
      </c>
      <c r="B54" s="279"/>
      <c r="C54" s="34">
        <v>84396</v>
      </c>
      <c r="D54" s="34">
        <v>168128</v>
      </c>
      <c r="E54" s="34">
        <v>81269</v>
      </c>
      <c r="F54" s="34">
        <v>86859</v>
      </c>
      <c r="G54" s="6">
        <v>1.9921323285463766</v>
      </c>
      <c r="H54" s="33">
        <v>11.421529632268973</v>
      </c>
      <c r="I54" s="34">
        <v>84177</v>
      </c>
      <c r="J54" s="34">
        <v>168497</v>
      </c>
      <c r="K54" s="34">
        <v>219</v>
      </c>
      <c r="L54" s="34">
        <v>-369</v>
      </c>
    </row>
    <row r="55" spans="1:14" ht="10.5" customHeight="1">
      <c r="A55" s="30"/>
      <c r="B55" s="28" t="s">
        <v>380</v>
      </c>
      <c r="C55" s="36">
        <v>2354</v>
      </c>
      <c r="D55" s="36">
        <v>6022</v>
      </c>
      <c r="E55" s="36">
        <v>2781</v>
      </c>
      <c r="F55" s="36">
        <v>3241</v>
      </c>
      <c r="G55" s="26">
        <v>2.5581988105352593</v>
      </c>
      <c r="H55" s="37">
        <v>0.40909575707510804</v>
      </c>
      <c r="I55" s="36">
        <v>2361</v>
      </c>
      <c r="J55" s="36">
        <v>6058</v>
      </c>
      <c r="K55" s="73">
        <v>-7</v>
      </c>
      <c r="L55" s="73">
        <v>-36</v>
      </c>
    </row>
    <row r="56" spans="1:14" ht="10.5" customHeight="1">
      <c r="A56" s="30"/>
      <c r="B56" s="28" t="s">
        <v>381</v>
      </c>
      <c r="C56" s="36">
        <v>4118</v>
      </c>
      <c r="D56" s="36">
        <v>10683</v>
      </c>
      <c r="E56" s="36">
        <v>5041</v>
      </c>
      <c r="F56" s="36">
        <v>5642</v>
      </c>
      <c r="G56" s="26">
        <v>2.5942204953861099</v>
      </c>
      <c r="H56" s="37">
        <v>0.72573397091221836</v>
      </c>
      <c r="I56" s="36">
        <v>4127</v>
      </c>
      <c r="J56" s="36">
        <v>10734</v>
      </c>
      <c r="K56" s="73">
        <v>-9</v>
      </c>
      <c r="L56" s="73">
        <v>-51</v>
      </c>
    </row>
    <row r="57" spans="1:14" ht="10.5" customHeight="1">
      <c r="A57" s="30"/>
      <c r="B57" s="28" t="s">
        <v>382</v>
      </c>
      <c r="C57" s="36">
        <v>4954</v>
      </c>
      <c r="D57" s="36">
        <v>12099</v>
      </c>
      <c r="E57" s="36">
        <v>5730</v>
      </c>
      <c r="F57" s="36">
        <v>6369</v>
      </c>
      <c r="G57" s="26">
        <v>2.4422688736374645</v>
      </c>
      <c r="H57" s="37">
        <v>0.82192785866020113</v>
      </c>
      <c r="I57" s="36">
        <v>4876</v>
      </c>
      <c r="J57" s="36">
        <v>11916</v>
      </c>
      <c r="K57" s="73">
        <v>78</v>
      </c>
      <c r="L57" s="73">
        <v>183</v>
      </c>
    </row>
    <row r="58" spans="1:14" ht="10.5" customHeight="1">
      <c r="A58" s="30"/>
      <c r="B58" s="28" t="s">
        <v>37</v>
      </c>
      <c r="C58" s="36">
        <v>2581</v>
      </c>
      <c r="D58" s="36">
        <v>6415</v>
      </c>
      <c r="E58" s="36">
        <v>3134</v>
      </c>
      <c r="F58" s="36">
        <v>3281</v>
      </c>
      <c r="G58" s="26">
        <v>2.4854707477721814</v>
      </c>
      <c r="H58" s="37">
        <v>0.435793636937366</v>
      </c>
      <c r="I58" s="36">
        <v>2567</v>
      </c>
      <c r="J58" s="36">
        <v>6464</v>
      </c>
      <c r="K58" s="73">
        <v>14</v>
      </c>
      <c r="L58" s="73">
        <v>-49</v>
      </c>
    </row>
    <row r="59" spans="1:14" ht="10.5" customHeight="1">
      <c r="A59" s="30"/>
      <c r="B59" s="28" t="s">
        <v>38</v>
      </c>
      <c r="C59" s="36">
        <v>210</v>
      </c>
      <c r="D59" s="36">
        <v>518</v>
      </c>
      <c r="E59" s="36">
        <v>236</v>
      </c>
      <c r="F59" s="36">
        <v>282</v>
      </c>
      <c r="G59" s="26">
        <v>2.4666666666666668</v>
      </c>
      <c r="H59" s="37">
        <v>3.5189571930406172E-2</v>
      </c>
      <c r="I59" s="36">
        <v>212</v>
      </c>
      <c r="J59" s="36">
        <v>535</v>
      </c>
      <c r="K59" s="73">
        <v>-2</v>
      </c>
      <c r="L59" s="73">
        <v>-17</v>
      </c>
    </row>
    <row r="60" spans="1:14" ht="10.5" customHeight="1">
      <c r="A60" s="30"/>
      <c r="B60" s="28" t="s">
        <v>39</v>
      </c>
      <c r="C60" s="36">
        <v>104</v>
      </c>
      <c r="D60" s="36">
        <v>229</v>
      </c>
      <c r="E60" s="36">
        <v>105</v>
      </c>
      <c r="F60" s="36">
        <v>124</v>
      </c>
      <c r="G60" s="26">
        <v>2.2019230769230771</v>
      </c>
      <c r="H60" s="37">
        <v>1.5556779868847515E-2</v>
      </c>
      <c r="I60" s="36">
        <v>106</v>
      </c>
      <c r="J60" s="36">
        <v>238</v>
      </c>
      <c r="K60" s="73">
        <v>-2</v>
      </c>
      <c r="L60" s="73">
        <v>-9</v>
      </c>
    </row>
    <row r="61" spans="1:14" ht="10.5" customHeight="1">
      <c r="A61" s="30"/>
      <c r="B61" s="28" t="s">
        <v>40</v>
      </c>
      <c r="C61" s="36">
        <v>40</v>
      </c>
      <c r="D61" s="36">
        <v>81</v>
      </c>
      <c r="E61" s="36">
        <v>41</v>
      </c>
      <c r="F61" s="36">
        <v>40</v>
      </c>
      <c r="G61" s="26">
        <v>2.0249999999999999</v>
      </c>
      <c r="H61" s="37">
        <v>5.5026164601600378E-3</v>
      </c>
      <c r="I61" s="36">
        <v>40</v>
      </c>
      <c r="J61" s="36">
        <v>79</v>
      </c>
      <c r="K61" s="73">
        <v>0</v>
      </c>
      <c r="L61" s="73">
        <v>2</v>
      </c>
    </row>
    <row r="62" spans="1:14" ht="10.5" customHeight="1">
      <c r="A62" s="30"/>
      <c r="B62" s="28" t="s">
        <v>41</v>
      </c>
      <c r="C62" s="36">
        <v>47</v>
      </c>
      <c r="D62" s="36">
        <v>121</v>
      </c>
      <c r="E62" s="36">
        <v>59</v>
      </c>
      <c r="F62" s="36">
        <v>62</v>
      </c>
      <c r="G62" s="26">
        <v>2.5744680851063828</v>
      </c>
      <c r="H62" s="37">
        <v>8.2199579219674641E-3</v>
      </c>
      <c r="I62" s="36">
        <v>41</v>
      </c>
      <c r="J62" s="36">
        <v>98</v>
      </c>
      <c r="K62" s="73">
        <v>6</v>
      </c>
      <c r="L62" s="73">
        <v>23</v>
      </c>
      <c r="N62" s="5"/>
    </row>
    <row r="63" spans="1:14" ht="10.5" customHeight="1">
      <c r="A63" s="30"/>
      <c r="B63" s="28" t="s">
        <v>42</v>
      </c>
      <c r="C63" s="36">
        <v>579</v>
      </c>
      <c r="D63" s="36">
        <v>2037</v>
      </c>
      <c r="E63" s="36">
        <v>815</v>
      </c>
      <c r="F63" s="36">
        <v>1222</v>
      </c>
      <c r="G63" s="26">
        <v>3.5181347150259068</v>
      </c>
      <c r="H63" s="37">
        <v>0.13838061394254317</v>
      </c>
      <c r="I63" s="36">
        <v>605</v>
      </c>
      <c r="J63" s="36">
        <v>2088</v>
      </c>
      <c r="K63" s="73">
        <v>-26</v>
      </c>
      <c r="L63" s="73">
        <v>-51</v>
      </c>
    </row>
    <row r="64" spans="1:14" ht="10.5" customHeight="1">
      <c r="A64" s="30"/>
      <c r="B64" s="28" t="s">
        <v>43</v>
      </c>
      <c r="C64" s="36">
        <v>830</v>
      </c>
      <c r="D64" s="36">
        <v>1790</v>
      </c>
      <c r="E64" s="36">
        <v>854</v>
      </c>
      <c r="F64" s="36">
        <v>936</v>
      </c>
      <c r="G64" s="26">
        <v>2.1566265060240966</v>
      </c>
      <c r="H64" s="37">
        <v>0.12160103041588231</v>
      </c>
      <c r="I64" s="36">
        <v>810</v>
      </c>
      <c r="J64" s="36">
        <v>1772</v>
      </c>
      <c r="K64" s="73">
        <v>20</v>
      </c>
      <c r="L64" s="73">
        <v>18</v>
      </c>
    </row>
    <row r="65" spans="1:12" ht="10.5" customHeight="1">
      <c r="A65" s="30"/>
      <c r="B65" s="28" t="s">
        <v>44</v>
      </c>
      <c r="C65" s="36">
        <v>3103</v>
      </c>
      <c r="D65" s="36">
        <v>7028</v>
      </c>
      <c r="E65" s="36">
        <v>3341</v>
      </c>
      <c r="F65" s="36">
        <v>3687</v>
      </c>
      <c r="G65" s="26">
        <v>2.264904930712214</v>
      </c>
      <c r="H65" s="37">
        <v>0.47743689483956475</v>
      </c>
      <c r="I65" s="36">
        <v>3042</v>
      </c>
      <c r="J65" s="36">
        <v>6954</v>
      </c>
      <c r="K65" s="73">
        <v>61</v>
      </c>
      <c r="L65" s="73">
        <v>74</v>
      </c>
    </row>
    <row r="66" spans="1:12" ht="10.5" customHeight="1">
      <c r="A66" s="30"/>
      <c r="B66" s="28" t="s">
        <v>133</v>
      </c>
      <c r="C66" s="36">
        <v>7488</v>
      </c>
      <c r="D66" s="36">
        <v>15579</v>
      </c>
      <c r="E66" s="36">
        <v>7318</v>
      </c>
      <c r="F66" s="36">
        <v>8261</v>
      </c>
      <c r="G66" s="26">
        <v>2.0805288461538463</v>
      </c>
      <c r="H66" s="37">
        <v>1.0583365658374473</v>
      </c>
      <c r="I66" s="36">
        <v>7485</v>
      </c>
      <c r="J66" s="36">
        <v>15700</v>
      </c>
      <c r="K66" s="73">
        <v>3</v>
      </c>
      <c r="L66" s="73">
        <v>-121</v>
      </c>
    </row>
    <row r="67" spans="1:12" ht="10.5" customHeight="1">
      <c r="A67" s="30"/>
      <c r="B67" s="28" t="s">
        <v>134</v>
      </c>
      <c r="C67" s="36">
        <v>5970</v>
      </c>
      <c r="D67" s="36">
        <v>10194</v>
      </c>
      <c r="E67" s="36">
        <v>5107</v>
      </c>
      <c r="F67" s="36">
        <v>5087</v>
      </c>
      <c r="G67" s="26">
        <v>1.7075376884422111</v>
      </c>
      <c r="H67" s="37">
        <v>0.6925144715416226</v>
      </c>
      <c r="I67" s="36">
        <v>5973</v>
      </c>
      <c r="J67" s="36">
        <v>10310</v>
      </c>
      <c r="K67" s="73">
        <v>-3</v>
      </c>
      <c r="L67" s="73">
        <v>-116</v>
      </c>
    </row>
    <row r="68" spans="1:12" ht="10.5" customHeight="1">
      <c r="A68" s="30"/>
      <c r="B68" s="28" t="s">
        <v>135</v>
      </c>
      <c r="C68" s="36">
        <v>5968</v>
      </c>
      <c r="D68" s="36">
        <v>10323</v>
      </c>
      <c r="E68" s="36">
        <v>5227</v>
      </c>
      <c r="F68" s="36">
        <v>5096</v>
      </c>
      <c r="G68" s="26">
        <v>1.729725201072386</v>
      </c>
      <c r="H68" s="37">
        <v>0.70127789775595151</v>
      </c>
      <c r="I68" s="36">
        <v>5999</v>
      </c>
      <c r="J68" s="36">
        <v>10387</v>
      </c>
      <c r="K68" s="73">
        <v>-31</v>
      </c>
      <c r="L68" s="73">
        <v>-64</v>
      </c>
    </row>
    <row r="69" spans="1:12" ht="10.5" customHeight="1">
      <c r="A69" s="30"/>
      <c r="B69" s="28" t="s">
        <v>136</v>
      </c>
      <c r="C69" s="36">
        <v>3493</v>
      </c>
      <c r="D69" s="36">
        <v>6579</v>
      </c>
      <c r="E69" s="36">
        <v>3247</v>
      </c>
      <c r="F69" s="36">
        <v>3332</v>
      </c>
      <c r="G69" s="26">
        <v>1.8834812482107071</v>
      </c>
      <c r="H69" s="37">
        <v>0.44693473693077646</v>
      </c>
      <c r="I69" s="36">
        <v>3493</v>
      </c>
      <c r="J69" s="36">
        <v>6639</v>
      </c>
      <c r="K69" s="73">
        <v>0</v>
      </c>
      <c r="L69" s="73">
        <v>-60</v>
      </c>
    </row>
    <row r="70" spans="1:12" ht="10.5" customHeight="1">
      <c r="A70" s="30"/>
      <c r="B70" s="28" t="s">
        <v>137</v>
      </c>
      <c r="C70" s="36">
        <v>1720</v>
      </c>
      <c r="D70" s="36">
        <v>3422</v>
      </c>
      <c r="E70" s="36">
        <v>1628</v>
      </c>
      <c r="F70" s="36">
        <v>1794</v>
      </c>
      <c r="G70" s="26">
        <v>1.9895348837209301</v>
      </c>
      <c r="H70" s="37">
        <v>0.23246856205762531</v>
      </c>
      <c r="I70" s="36">
        <v>1718</v>
      </c>
      <c r="J70" s="36">
        <v>3440</v>
      </c>
      <c r="K70" s="73">
        <v>2</v>
      </c>
      <c r="L70" s="73">
        <v>-18</v>
      </c>
    </row>
    <row r="71" spans="1:12" ht="10.5" customHeight="1">
      <c r="A71" s="30"/>
      <c r="B71" s="28" t="s">
        <v>138</v>
      </c>
      <c r="C71" s="36">
        <v>2873</v>
      </c>
      <c r="D71" s="36">
        <v>5645</v>
      </c>
      <c r="E71" s="36">
        <v>2684</v>
      </c>
      <c r="F71" s="36">
        <v>2961</v>
      </c>
      <c r="G71" s="26">
        <v>1.9648451096414898</v>
      </c>
      <c r="H71" s="37">
        <v>0.38348481379757299</v>
      </c>
      <c r="I71" s="36">
        <v>2873</v>
      </c>
      <c r="J71" s="36">
        <v>5675</v>
      </c>
      <c r="K71" s="73">
        <v>0</v>
      </c>
      <c r="L71" s="73">
        <v>-30</v>
      </c>
    </row>
    <row r="72" spans="1:12" ht="10.5" customHeight="1">
      <c r="A72" s="30"/>
      <c r="B72" s="28" t="s">
        <v>139</v>
      </c>
      <c r="C72" s="36">
        <v>1759</v>
      </c>
      <c r="D72" s="36">
        <v>2885</v>
      </c>
      <c r="E72" s="36">
        <v>1381</v>
      </c>
      <c r="F72" s="36">
        <v>1504</v>
      </c>
      <c r="G72" s="26">
        <v>1.6401364411597499</v>
      </c>
      <c r="H72" s="37">
        <v>0.19598825293286062</v>
      </c>
      <c r="I72" s="36">
        <v>1746</v>
      </c>
      <c r="J72" s="36">
        <v>2876</v>
      </c>
      <c r="K72" s="73">
        <v>13</v>
      </c>
      <c r="L72" s="73">
        <v>9</v>
      </c>
    </row>
    <row r="73" spans="1:12" ht="10.5" customHeight="1">
      <c r="A73" s="30"/>
      <c r="B73" s="28" t="s">
        <v>140</v>
      </c>
      <c r="C73" s="36">
        <v>1457</v>
      </c>
      <c r="D73" s="36">
        <v>2894</v>
      </c>
      <c r="E73" s="36">
        <v>1528</v>
      </c>
      <c r="F73" s="36">
        <v>1366</v>
      </c>
      <c r="G73" s="26">
        <v>1.9862731640356899</v>
      </c>
      <c r="H73" s="37">
        <v>0.19659965476176727</v>
      </c>
      <c r="I73" s="36">
        <v>1351</v>
      </c>
      <c r="J73" s="36">
        <v>2738</v>
      </c>
      <c r="K73" s="73">
        <v>106</v>
      </c>
      <c r="L73" s="73">
        <v>156</v>
      </c>
    </row>
    <row r="74" spans="1:12" ht="10.5" customHeight="1">
      <c r="A74" s="30"/>
      <c r="B74" s="28" t="s">
        <v>141</v>
      </c>
      <c r="C74" s="36">
        <v>2389</v>
      </c>
      <c r="D74" s="36">
        <v>4071</v>
      </c>
      <c r="E74" s="36">
        <v>2003</v>
      </c>
      <c r="F74" s="36">
        <v>2068</v>
      </c>
      <c r="G74" s="26">
        <v>1.7040602762662203</v>
      </c>
      <c r="H74" s="37">
        <v>0.2765574272754508</v>
      </c>
      <c r="I74" s="36">
        <v>2397</v>
      </c>
      <c r="J74" s="36">
        <v>4086</v>
      </c>
      <c r="K74" s="73">
        <v>-8</v>
      </c>
      <c r="L74" s="73">
        <v>-15</v>
      </c>
    </row>
    <row r="75" spans="1:12" ht="10.5" customHeight="1">
      <c r="A75" s="30"/>
      <c r="B75" s="28" t="s">
        <v>142</v>
      </c>
      <c r="C75" s="36">
        <v>4947</v>
      </c>
      <c r="D75" s="36">
        <v>8980</v>
      </c>
      <c r="E75" s="36">
        <v>4553</v>
      </c>
      <c r="F75" s="36">
        <v>4427</v>
      </c>
      <c r="G75" s="37">
        <v>1.8152415605417425</v>
      </c>
      <c r="H75" s="37">
        <v>0.61004315817576715</v>
      </c>
      <c r="I75" s="36">
        <v>4947</v>
      </c>
      <c r="J75" s="36">
        <v>8985</v>
      </c>
      <c r="K75" s="73">
        <v>0</v>
      </c>
      <c r="L75" s="73">
        <v>-5</v>
      </c>
    </row>
    <row r="76" spans="1:12" ht="10.5" customHeight="1">
      <c r="A76" s="30"/>
      <c r="B76" s="28" t="s">
        <v>143</v>
      </c>
      <c r="C76" s="36">
        <v>5285</v>
      </c>
      <c r="D76" s="36">
        <v>7736</v>
      </c>
      <c r="E76" s="36">
        <v>4010</v>
      </c>
      <c r="F76" s="36">
        <v>3726</v>
      </c>
      <c r="G76" s="37">
        <v>1.4637653736991485</v>
      </c>
      <c r="H76" s="37">
        <v>0.52553383871355619</v>
      </c>
      <c r="I76" s="36">
        <v>5278</v>
      </c>
      <c r="J76" s="36">
        <v>7743</v>
      </c>
      <c r="K76" s="73">
        <v>7</v>
      </c>
      <c r="L76" s="73">
        <v>-7</v>
      </c>
    </row>
    <row r="77" spans="1:12" ht="10.5" customHeight="1">
      <c r="A77" s="30"/>
      <c r="B77" s="28" t="s">
        <v>144</v>
      </c>
      <c r="C77" s="36">
        <v>8714</v>
      </c>
      <c r="D77" s="36">
        <v>14931</v>
      </c>
      <c r="E77" s="36">
        <v>7535</v>
      </c>
      <c r="F77" s="36">
        <v>7396</v>
      </c>
      <c r="G77" s="37">
        <v>1.7134496212990591</v>
      </c>
      <c r="H77" s="37">
        <v>1.014315634156167</v>
      </c>
      <c r="I77" s="36">
        <v>8751</v>
      </c>
      <c r="J77" s="36">
        <v>15061</v>
      </c>
      <c r="K77" s="73">
        <v>-37</v>
      </c>
      <c r="L77" s="73">
        <v>-130</v>
      </c>
    </row>
    <row r="78" spans="1:12" ht="10.5" customHeight="1">
      <c r="A78" s="30"/>
      <c r="B78" s="28" t="s">
        <v>145</v>
      </c>
      <c r="C78" s="36">
        <v>3682</v>
      </c>
      <c r="D78" s="36">
        <v>8065</v>
      </c>
      <c r="E78" s="36">
        <v>3678</v>
      </c>
      <c r="F78" s="36">
        <v>4387</v>
      </c>
      <c r="G78" s="37">
        <v>2.1903856599674092</v>
      </c>
      <c r="H78" s="37">
        <v>0.54788397223692231</v>
      </c>
      <c r="I78" s="36">
        <v>3712</v>
      </c>
      <c r="J78" s="36">
        <v>8161</v>
      </c>
      <c r="K78" s="73">
        <v>-30</v>
      </c>
      <c r="L78" s="73">
        <v>-96</v>
      </c>
    </row>
    <row r="79" spans="1:12" ht="10.5" customHeight="1">
      <c r="A79" s="30"/>
      <c r="B79" s="28" t="s">
        <v>146</v>
      </c>
      <c r="C79" s="36">
        <v>5413</v>
      </c>
      <c r="D79" s="36">
        <v>11423</v>
      </c>
      <c r="E79" s="36">
        <v>5161</v>
      </c>
      <c r="F79" s="36">
        <v>6262</v>
      </c>
      <c r="G79" s="37">
        <v>2.1102900424903011</v>
      </c>
      <c r="H79" s="37">
        <v>0.77600478795565564</v>
      </c>
      <c r="I79" s="36">
        <v>5372</v>
      </c>
      <c r="J79" s="36">
        <v>11318</v>
      </c>
      <c r="K79" s="73">
        <v>41</v>
      </c>
      <c r="L79" s="73">
        <v>105</v>
      </c>
    </row>
    <row r="80" spans="1:12" ht="10.5" customHeight="1">
      <c r="A80" s="30"/>
      <c r="B80" s="28" t="s">
        <v>147</v>
      </c>
      <c r="C80" s="36">
        <v>4318</v>
      </c>
      <c r="D80" s="36">
        <v>8378</v>
      </c>
      <c r="E80" s="36">
        <v>4072</v>
      </c>
      <c r="F80" s="36">
        <v>4306</v>
      </c>
      <c r="G80" s="37">
        <v>1.9402501157943493</v>
      </c>
      <c r="H80" s="37">
        <v>0.5691471691755654</v>
      </c>
      <c r="I80" s="36">
        <v>4295</v>
      </c>
      <c r="J80" s="36">
        <v>8442</v>
      </c>
      <c r="K80" s="73">
        <v>23</v>
      </c>
      <c r="L80" s="73">
        <v>-64</v>
      </c>
    </row>
    <row r="81" spans="1:12" ht="6" customHeight="1">
      <c r="A81" s="30"/>
      <c r="B81" s="28"/>
      <c r="C81" s="46"/>
      <c r="D81" s="46"/>
      <c r="E81" s="46"/>
      <c r="F81" s="46"/>
      <c r="G81" s="37"/>
      <c r="H81" s="32"/>
      <c r="I81" s="32"/>
      <c r="J81" s="5"/>
      <c r="K81" s="5"/>
      <c r="L81" s="25"/>
    </row>
    <row r="82" spans="1:12" s="3" customFormat="1" ht="10.5" customHeight="1">
      <c r="A82" s="278" t="s">
        <v>9</v>
      </c>
      <c r="B82" s="279"/>
      <c r="C82" s="34">
        <v>60671</v>
      </c>
      <c r="D82" s="34">
        <v>110810</v>
      </c>
      <c r="E82" s="34">
        <v>51005</v>
      </c>
      <c r="F82" s="34">
        <v>59805</v>
      </c>
      <c r="G82" s="150">
        <v>1.8264080038239028</v>
      </c>
      <c r="H82" s="33">
        <v>7.5277151845720214</v>
      </c>
      <c r="I82" s="34">
        <v>60079</v>
      </c>
      <c r="J82" s="34">
        <v>110430</v>
      </c>
      <c r="K82" s="34">
        <v>592</v>
      </c>
      <c r="L82" s="34">
        <v>380</v>
      </c>
    </row>
    <row r="83" spans="1:12" ht="10.5" customHeight="1">
      <c r="A83" s="30"/>
      <c r="B83" s="28" t="s">
        <v>45</v>
      </c>
      <c r="C83" s="36">
        <v>1320</v>
      </c>
      <c r="D83" s="36">
        <v>2200</v>
      </c>
      <c r="E83" s="36">
        <v>1017</v>
      </c>
      <c r="F83" s="36">
        <v>1183</v>
      </c>
      <c r="G83" s="37">
        <v>1.6666666666666667</v>
      </c>
      <c r="H83" s="37">
        <v>0.14945378039940843</v>
      </c>
      <c r="I83" s="36">
        <v>1276</v>
      </c>
      <c r="J83" s="36">
        <v>2193</v>
      </c>
      <c r="K83" s="73">
        <v>44</v>
      </c>
      <c r="L83" s="73">
        <v>7</v>
      </c>
    </row>
    <row r="84" spans="1:12" ht="10.5" customHeight="1">
      <c r="A84" s="30"/>
      <c r="B84" s="28" t="s">
        <v>387</v>
      </c>
      <c r="C84" s="36">
        <v>3246</v>
      </c>
      <c r="D84" s="36">
        <v>5376</v>
      </c>
      <c r="E84" s="36">
        <v>2421</v>
      </c>
      <c r="F84" s="36">
        <v>2955</v>
      </c>
      <c r="G84" s="37">
        <v>1.656192236598891</v>
      </c>
      <c r="H84" s="37">
        <v>0.36521069246691806</v>
      </c>
      <c r="I84" s="36">
        <v>3181</v>
      </c>
      <c r="J84" s="36">
        <v>5307</v>
      </c>
      <c r="K84" s="73">
        <v>65</v>
      </c>
      <c r="L84" s="73">
        <v>69</v>
      </c>
    </row>
    <row r="85" spans="1:12" ht="10.5" customHeight="1">
      <c r="A85" s="30"/>
      <c r="B85" s="28" t="s">
        <v>46</v>
      </c>
      <c r="C85" s="36">
        <v>1989</v>
      </c>
      <c r="D85" s="36">
        <v>3216</v>
      </c>
      <c r="E85" s="36">
        <v>1429</v>
      </c>
      <c r="F85" s="36">
        <v>1787</v>
      </c>
      <c r="G85" s="37">
        <v>1.6168929110105581</v>
      </c>
      <c r="H85" s="37">
        <v>0.21847425352931704</v>
      </c>
      <c r="I85" s="36">
        <v>1951</v>
      </c>
      <c r="J85" s="36">
        <v>3146</v>
      </c>
      <c r="K85" s="73">
        <v>38</v>
      </c>
      <c r="L85" s="73">
        <v>70</v>
      </c>
    </row>
    <row r="86" spans="1:12" ht="10.5" customHeight="1">
      <c r="A86" s="30"/>
      <c r="B86" s="28" t="s">
        <v>47</v>
      </c>
      <c r="C86" s="36">
        <v>1849</v>
      </c>
      <c r="D86" s="36">
        <v>3260</v>
      </c>
      <c r="E86" s="36">
        <v>1501</v>
      </c>
      <c r="F86" s="36">
        <v>1759</v>
      </c>
      <c r="G86" s="37">
        <v>1.7631151974040022</v>
      </c>
      <c r="H86" s="37">
        <v>0.22146332913730521</v>
      </c>
      <c r="I86" s="36">
        <v>1831</v>
      </c>
      <c r="J86" s="36">
        <v>3247</v>
      </c>
      <c r="K86" s="73">
        <v>18</v>
      </c>
      <c r="L86" s="73">
        <v>13</v>
      </c>
    </row>
    <row r="87" spans="1:12" ht="10.5" customHeight="1">
      <c r="A87" s="30"/>
      <c r="B87" s="28" t="s">
        <v>48</v>
      </c>
      <c r="C87" s="36">
        <v>2930</v>
      </c>
      <c r="D87" s="36">
        <v>5619</v>
      </c>
      <c r="E87" s="36">
        <v>2470</v>
      </c>
      <c r="F87" s="36">
        <v>3149</v>
      </c>
      <c r="G87" s="37">
        <v>1.9177474402730375</v>
      </c>
      <c r="H87" s="37">
        <v>0.38171854184739817</v>
      </c>
      <c r="I87" s="36">
        <v>2861</v>
      </c>
      <c r="J87" s="36">
        <v>5499</v>
      </c>
      <c r="K87" s="73">
        <v>69</v>
      </c>
      <c r="L87" s="73">
        <v>120</v>
      </c>
    </row>
    <row r="88" spans="1:12" ht="10.5" customHeight="1">
      <c r="A88" s="30"/>
      <c r="B88" s="28" t="s">
        <v>49</v>
      </c>
      <c r="C88" s="36">
        <v>2330</v>
      </c>
      <c r="D88" s="36">
        <v>3933</v>
      </c>
      <c r="E88" s="36">
        <v>1786</v>
      </c>
      <c r="F88" s="36">
        <v>2147</v>
      </c>
      <c r="G88" s="37">
        <v>1.6879828326180257</v>
      </c>
      <c r="H88" s="37">
        <v>0.26718259923221516</v>
      </c>
      <c r="I88" s="36">
        <v>2283</v>
      </c>
      <c r="J88" s="36">
        <v>3905</v>
      </c>
      <c r="K88" s="73">
        <v>47</v>
      </c>
      <c r="L88" s="73">
        <v>28</v>
      </c>
    </row>
    <row r="89" spans="1:12" ht="10.5" customHeight="1">
      <c r="A89" s="30"/>
      <c r="B89" s="28" t="s">
        <v>50</v>
      </c>
      <c r="C89" s="36">
        <v>5898</v>
      </c>
      <c r="D89" s="36">
        <v>10002</v>
      </c>
      <c r="E89" s="36">
        <v>4577</v>
      </c>
      <c r="F89" s="36">
        <v>5425</v>
      </c>
      <c r="G89" s="37">
        <v>1.6958290946083419</v>
      </c>
      <c r="H89" s="37">
        <v>0.6794712325249469</v>
      </c>
      <c r="I89" s="36">
        <v>5892</v>
      </c>
      <c r="J89" s="36">
        <v>10032</v>
      </c>
      <c r="K89" s="73">
        <v>6</v>
      </c>
      <c r="L89" s="73">
        <v>-30</v>
      </c>
    </row>
    <row r="90" spans="1:12" ht="10.5" customHeight="1">
      <c r="A90" s="30"/>
      <c r="B90" s="28" t="s">
        <v>51</v>
      </c>
      <c r="C90" s="36">
        <v>4192</v>
      </c>
      <c r="D90" s="36">
        <v>7673</v>
      </c>
      <c r="E90" s="36">
        <v>3580</v>
      </c>
      <c r="F90" s="36">
        <v>4093</v>
      </c>
      <c r="G90" s="37">
        <v>1.8303912213740459</v>
      </c>
      <c r="H90" s="37">
        <v>0.52125402591120951</v>
      </c>
      <c r="I90" s="36">
        <v>4190</v>
      </c>
      <c r="J90" s="36">
        <v>7738</v>
      </c>
      <c r="K90" s="73">
        <v>2</v>
      </c>
      <c r="L90" s="73">
        <v>-65</v>
      </c>
    </row>
    <row r="91" spans="1:12" ht="10.5" customHeight="1">
      <c r="A91" s="30"/>
      <c r="B91" s="28" t="s">
        <v>52</v>
      </c>
      <c r="C91" s="36">
        <v>3250</v>
      </c>
      <c r="D91" s="36">
        <v>6069</v>
      </c>
      <c r="E91" s="36">
        <v>2828</v>
      </c>
      <c r="F91" s="36">
        <v>3241</v>
      </c>
      <c r="G91" s="37">
        <v>1.8673846153846154</v>
      </c>
      <c r="H91" s="37">
        <v>0.41228863329273169</v>
      </c>
      <c r="I91" s="36">
        <v>3227</v>
      </c>
      <c r="J91" s="36">
        <v>6052</v>
      </c>
      <c r="K91" s="73">
        <v>23</v>
      </c>
      <c r="L91" s="73">
        <v>17</v>
      </c>
    </row>
    <row r="92" spans="1:12" ht="10.5" customHeight="1">
      <c r="A92" s="30"/>
      <c r="B92" s="28" t="s">
        <v>148</v>
      </c>
      <c r="C92" s="36">
        <v>4487</v>
      </c>
      <c r="D92" s="36">
        <v>8925</v>
      </c>
      <c r="E92" s="36">
        <v>4283</v>
      </c>
      <c r="F92" s="36">
        <v>4642</v>
      </c>
      <c r="G92" s="37">
        <v>1.9890795631825273</v>
      </c>
      <c r="H92" s="37">
        <v>0.60630681366578187</v>
      </c>
      <c r="I92" s="36">
        <v>4427</v>
      </c>
      <c r="J92" s="36">
        <v>8847</v>
      </c>
      <c r="K92" s="73">
        <v>60</v>
      </c>
      <c r="L92" s="73">
        <v>78</v>
      </c>
    </row>
    <row r="93" spans="1:12" ht="10.5" customHeight="1">
      <c r="A93" s="30"/>
      <c r="B93" s="28" t="s">
        <v>149</v>
      </c>
      <c r="C93" s="36">
        <v>3722</v>
      </c>
      <c r="D93" s="36">
        <v>6787</v>
      </c>
      <c r="E93" s="36">
        <v>3202</v>
      </c>
      <c r="F93" s="36">
        <v>3585</v>
      </c>
      <c r="G93" s="37">
        <v>1.823481998925309</v>
      </c>
      <c r="H93" s="37">
        <v>0.46106491253217502</v>
      </c>
      <c r="I93" s="36">
        <v>3740</v>
      </c>
      <c r="J93" s="36">
        <v>6815</v>
      </c>
      <c r="K93" s="73">
        <v>-18</v>
      </c>
      <c r="L93" s="73">
        <v>-28</v>
      </c>
    </row>
    <row r="94" spans="1:12" ht="10.5" customHeight="1">
      <c r="A94" s="30"/>
      <c r="B94" s="28" t="s">
        <v>150</v>
      </c>
      <c r="C94" s="36">
        <v>5885</v>
      </c>
      <c r="D94" s="36">
        <v>11583</v>
      </c>
      <c r="E94" s="36">
        <v>5404</v>
      </c>
      <c r="F94" s="36">
        <v>6179</v>
      </c>
      <c r="G94" s="37">
        <v>1.9682242990654206</v>
      </c>
      <c r="H94" s="37">
        <v>0.78687415380288539</v>
      </c>
      <c r="I94" s="36">
        <v>5793</v>
      </c>
      <c r="J94" s="36">
        <v>11588</v>
      </c>
      <c r="K94" s="73">
        <v>92</v>
      </c>
      <c r="L94" s="73">
        <v>-5</v>
      </c>
    </row>
    <row r="95" spans="1:12" ht="10.5" customHeight="1">
      <c r="A95" s="30"/>
      <c r="B95" s="28" t="s">
        <v>151</v>
      </c>
      <c r="C95" s="36">
        <v>3084</v>
      </c>
      <c r="D95" s="36">
        <v>6223</v>
      </c>
      <c r="E95" s="36">
        <v>2935</v>
      </c>
      <c r="F95" s="36">
        <v>3288</v>
      </c>
      <c r="G95" s="37">
        <v>2.0178339818417639</v>
      </c>
      <c r="H95" s="37">
        <v>0.42275039792069025</v>
      </c>
      <c r="I95" s="36">
        <v>3054</v>
      </c>
      <c r="J95" s="36">
        <v>6151</v>
      </c>
      <c r="K95" s="73">
        <v>30</v>
      </c>
      <c r="L95" s="73">
        <v>72</v>
      </c>
    </row>
    <row r="96" spans="1:12" ht="10.5" customHeight="1">
      <c r="A96" s="30"/>
      <c r="B96" s="28" t="s">
        <v>152</v>
      </c>
      <c r="C96" s="36">
        <v>2137</v>
      </c>
      <c r="D96" s="36">
        <v>4272</v>
      </c>
      <c r="E96" s="36">
        <v>1987</v>
      </c>
      <c r="F96" s="36">
        <v>2285</v>
      </c>
      <c r="G96" s="37">
        <v>1.9990641085634067</v>
      </c>
      <c r="H96" s="37">
        <v>0.29021206812103312</v>
      </c>
      <c r="I96" s="36">
        <v>2191</v>
      </c>
      <c r="J96" s="36">
        <v>4394</v>
      </c>
      <c r="K96" s="73">
        <v>-54</v>
      </c>
      <c r="L96" s="73">
        <v>-122</v>
      </c>
    </row>
    <row r="97" spans="1:12" ht="10.5" customHeight="1">
      <c r="A97" s="30"/>
      <c r="B97" s="28" t="s">
        <v>153</v>
      </c>
      <c r="C97" s="36">
        <v>1954</v>
      </c>
      <c r="D97" s="36">
        <v>3633</v>
      </c>
      <c r="E97" s="36">
        <v>1660</v>
      </c>
      <c r="F97" s="36">
        <v>1973</v>
      </c>
      <c r="G97" s="37">
        <v>1.8592630501535312</v>
      </c>
      <c r="H97" s="37">
        <v>0.24680253826865947</v>
      </c>
      <c r="I97" s="36">
        <v>1944</v>
      </c>
      <c r="J97" s="36">
        <v>3673</v>
      </c>
      <c r="K97" s="73">
        <v>10</v>
      </c>
      <c r="L97" s="73">
        <v>-40</v>
      </c>
    </row>
    <row r="98" spans="1:12" ht="10.5" customHeight="1">
      <c r="A98" s="30"/>
      <c r="B98" s="28" t="s">
        <v>154</v>
      </c>
      <c r="C98" s="36">
        <v>1243</v>
      </c>
      <c r="D98" s="36">
        <v>2433</v>
      </c>
      <c r="E98" s="36">
        <v>1099</v>
      </c>
      <c r="F98" s="36">
        <v>1334</v>
      </c>
      <c r="G98" s="37">
        <v>1.9573612228479484</v>
      </c>
      <c r="H98" s="37">
        <v>0.16528229441443668</v>
      </c>
      <c r="I98" s="36">
        <v>1232</v>
      </c>
      <c r="J98" s="36">
        <v>2420</v>
      </c>
      <c r="K98" s="73">
        <v>11</v>
      </c>
      <c r="L98" s="73">
        <v>13</v>
      </c>
    </row>
    <row r="99" spans="1:12" ht="10.5" customHeight="1">
      <c r="A99" s="30"/>
      <c r="B99" s="28" t="s">
        <v>155</v>
      </c>
      <c r="C99" s="36">
        <v>1189</v>
      </c>
      <c r="D99" s="36">
        <v>2405</v>
      </c>
      <c r="E99" s="36">
        <v>1100</v>
      </c>
      <c r="F99" s="36">
        <v>1305</v>
      </c>
      <c r="G99" s="37">
        <v>2.022708158116064</v>
      </c>
      <c r="H99" s="37">
        <v>0.16338015539117148</v>
      </c>
      <c r="I99" s="36">
        <v>1164</v>
      </c>
      <c r="J99" s="36">
        <v>2391</v>
      </c>
      <c r="K99" s="73">
        <v>25</v>
      </c>
      <c r="L99" s="73">
        <v>14</v>
      </c>
    </row>
    <row r="100" spans="1:12" ht="10.5" customHeight="1">
      <c r="A100" s="30"/>
      <c r="B100" s="28" t="s">
        <v>156</v>
      </c>
      <c r="C100" s="36">
        <v>2188</v>
      </c>
      <c r="D100" s="36">
        <v>3673</v>
      </c>
      <c r="E100" s="36">
        <v>1634</v>
      </c>
      <c r="F100" s="36">
        <v>2039</v>
      </c>
      <c r="G100" s="37">
        <v>1.6787020109689215</v>
      </c>
      <c r="H100" s="37">
        <v>0.24951987973046691</v>
      </c>
      <c r="I100" s="36">
        <v>2138</v>
      </c>
      <c r="J100" s="36">
        <v>3587</v>
      </c>
      <c r="K100" s="73">
        <v>50</v>
      </c>
      <c r="L100" s="73">
        <v>86</v>
      </c>
    </row>
    <row r="101" spans="1:12" ht="10.5" customHeight="1">
      <c r="A101" s="30"/>
      <c r="B101" s="28" t="s">
        <v>157</v>
      </c>
      <c r="C101" s="36">
        <v>2474</v>
      </c>
      <c r="D101" s="36">
        <v>4542</v>
      </c>
      <c r="E101" s="36">
        <v>2059</v>
      </c>
      <c r="F101" s="36">
        <v>2483</v>
      </c>
      <c r="G101" s="37">
        <v>1.8358932902182701</v>
      </c>
      <c r="H101" s="37">
        <v>0.3085541229882332</v>
      </c>
      <c r="I101" s="36">
        <v>2417</v>
      </c>
      <c r="J101" s="36">
        <v>4479</v>
      </c>
      <c r="K101" s="73">
        <v>57</v>
      </c>
      <c r="L101" s="73">
        <v>63</v>
      </c>
    </row>
    <row r="102" spans="1:12" ht="10.5" customHeight="1">
      <c r="A102" s="30"/>
      <c r="B102" s="28" t="s">
        <v>158</v>
      </c>
      <c r="C102" s="36">
        <v>1863</v>
      </c>
      <c r="D102" s="36">
        <v>3181</v>
      </c>
      <c r="E102" s="36">
        <v>1439</v>
      </c>
      <c r="F102" s="36">
        <v>1742</v>
      </c>
      <c r="G102" s="37">
        <v>1.7074610842726785</v>
      </c>
      <c r="H102" s="37">
        <v>0.21609657975023558</v>
      </c>
      <c r="I102" s="36">
        <v>1871</v>
      </c>
      <c r="J102" s="36">
        <v>3213</v>
      </c>
      <c r="K102" s="73">
        <v>-8</v>
      </c>
      <c r="L102" s="73">
        <v>-32</v>
      </c>
    </row>
    <row r="103" spans="1:12" ht="10.5" customHeight="1">
      <c r="A103" s="30"/>
      <c r="B103" s="28" t="s">
        <v>159</v>
      </c>
      <c r="C103" s="36">
        <v>344</v>
      </c>
      <c r="D103" s="36">
        <v>701</v>
      </c>
      <c r="E103" s="36">
        <v>284</v>
      </c>
      <c r="F103" s="36">
        <v>417</v>
      </c>
      <c r="G103" s="37">
        <v>2.0377906976744184</v>
      </c>
      <c r="H103" s="37">
        <v>4.762140911817514E-2</v>
      </c>
      <c r="I103" s="36">
        <v>356</v>
      </c>
      <c r="J103" s="36">
        <v>717</v>
      </c>
      <c r="K103" s="73">
        <v>-12</v>
      </c>
      <c r="L103" s="73">
        <v>-16</v>
      </c>
    </row>
    <row r="104" spans="1:12" ht="10.5" customHeight="1">
      <c r="A104" s="30"/>
      <c r="B104" s="28" t="s">
        <v>160</v>
      </c>
      <c r="C104" s="36">
        <v>1215</v>
      </c>
      <c r="D104" s="36">
        <v>1884</v>
      </c>
      <c r="E104" s="36">
        <v>881</v>
      </c>
      <c r="F104" s="36">
        <v>1003</v>
      </c>
      <c r="G104" s="37">
        <v>1.5506172839506174</v>
      </c>
      <c r="H104" s="37">
        <v>0.12798678285112977</v>
      </c>
      <c r="I104" s="36">
        <v>1214</v>
      </c>
      <c r="J104" s="36">
        <v>1883</v>
      </c>
      <c r="K104" s="73">
        <v>1</v>
      </c>
      <c r="L104" s="73">
        <v>1</v>
      </c>
    </row>
    <row r="105" spans="1:12" ht="10.5" customHeight="1">
      <c r="A105" s="30"/>
      <c r="B105" s="28" t="s">
        <v>161</v>
      </c>
      <c r="C105" s="36">
        <v>1882</v>
      </c>
      <c r="D105" s="36">
        <v>3220</v>
      </c>
      <c r="E105" s="36">
        <v>1429</v>
      </c>
      <c r="F105" s="36">
        <v>1791</v>
      </c>
      <c r="G105" s="37">
        <v>1.7109458023379385</v>
      </c>
      <c r="H105" s="37">
        <v>0.21874598767549783</v>
      </c>
      <c r="I105" s="36">
        <v>1846</v>
      </c>
      <c r="J105" s="36">
        <v>3153</v>
      </c>
      <c r="K105" s="73">
        <v>36</v>
      </c>
      <c r="L105" s="73">
        <v>67</v>
      </c>
    </row>
    <row r="106" spans="1:12" ht="6" customHeight="1">
      <c r="A106" s="30"/>
      <c r="B106" s="28"/>
      <c r="C106" s="46"/>
      <c r="D106" s="46"/>
      <c r="E106" s="46"/>
      <c r="F106" s="46"/>
      <c r="G106" s="37"/>
      <c r="H106" s="32"/>
      <c r="I106" s="32"/>
      <c r="J106" s="5"/>
      <c r="K106" s="25"/>
      <c r="L106" s="25"/>
    </row>
    <row r="107" spans="1:12" s="3" customFormat="1" ht="10.5" customHeight="1">
      <c r="A107" s="278" t="s">
        <v>10</v>
      </c>
      <c r="B107" s="279"/>
      <c r="C107" s="34">
        <v>21065</v>
      </c>
      <c r="D107" s="34">
        <v>37986</v>
      </c>
      <c r="E107" s="34">
        <v>16229</v>
      </c>
      <c r="F107" s="34">
        <v>21757</v>
      </c>
      <c r="G107" s="150">
        <v>1.8032755755993355</v>
      </c>
      <c r="H107" s="33">
        <v>2.5805233192054224</v>
      </c>
      <c r="I107" s="34">
        <v>21239</v>
      </c>
      <c r="J107" s="34">
        <v>38490</v>
      </c>
      <c r="K107" s="34">
        <v>-174</v>
      </c>
      <c r="L107" s="34">
        <v>-504</v>
      </c>
    </row>
    <row r="108" spans="1:12" ht="10.5" customHeight="1">
      <c r="A108" s="30"/>
      <c r="B108" s="28" t="s">
        <v>53</v>
      </c>
      <c r="C108" s="36">
        <v>2379</v>
      </c>
      <c r="D108" s="36">
        <v>4378</v>
      </c>
      <c r="E108" s="36">
        <v>1454</v>
      </c>
      <c r="F108" s="36">
        <v>2924</v>
      </c>
      <c r="G108" s="37">
        <v>1.8402690205968895</v>
      </c>
      <c r="H108" s="37">
        <v>0.29741302299482275</v>
      </c>
      <c r="I108" s="36">
        <v>2404</v>
      </c>
      <c r="J108" s="36">
        <v>4437</v>
      </c>
      <c r="K108" s="73">
        <v>-25</v>
      </c>
      <c r="L108" s="73">
        <v>-59</v>
      </c>
    </row>
    <row r="109" spans="1:12" ht="10.5" customHeight="1">
      <c r="A109" s="30"/>
      <c r="B109" s="28" t="s">
        <v>54</v>
      </c>
      <c r="C109" s="36">
        <v>1876</v>
      </c>
      <c r="D109" s="36">
        <v>3282</v>
      </c>
      <c r="E109" s="36">
        <v>1390</v>
      </c>
      <c r="F109" s="36">
        <v>1892</v>
      </c>
      <c r="G109" s="37">
        <v>1.7494669509594882</v>
      </c>
      <c r="H109" s="37">
        <v>0.22295786694129932</v>
      </c>
      <c r="I109" s="36">
        <v>1886</v>
      </c>
      <c r="J109" s="36">
        <v>3318</v>
      </c>
      <c r="K109" s="73">
        <v>-10</v>
      </c>
      <c r="L109" s="73">
        <v>-36</v>
      </c>
    </row>
    <row r="110" spans="1:12" s="3" customFormat="1" ht="10.5" customHeight="1">
      <c r="A110" s="21"/>
      <c r="B110" s="28" t="s">
        <v>55</v>
      </c>
      <c r="C110" s="36">
        <v>1632</v>
      </c>
      <c r="D110" s="36">
        <v>2889</v>
      </c>
      <c r="E110" s="36">
        <v>1290</v>
      </c>
      <c r="F110" s="36">
        <v>1599</v>
      </c>
      <c r="G110" s="37">
        <v>1.7702205882352942</v>
      </c>
      <c r="H110" s="37">
        <v>0.19625998707904135</v>
      </c>
      <c r="I110" s="36">
        <v>1651</v>
      </c>
      <c r="J110" s="36">
        <v>2952</v>
      </c>
      <c r="K110" s="73">
        <v>-19</v>
      </c>
      <c r="L110" s="73">
        <v>-63</v>
      </c>
    </row>
    <row r="111" spans="1:12" ht="10.5" customHeight="1">
      <c r="A111" s="30"/>
      <c r="B111" s="28" t="s">
        <v>56</v>
      </c>
      <c r="C111" s="36">
        <v>2264</v>
      </c>
      <c r="D111" s="36">
        <v>4757</v>
      </c>
      <c r="E111" s="36">
        <v>2157</v>
      </c>
      <c r="F111" s="36">
        <v>2600</v>
      </c>
      <c r="G111" s="37">
        <v>2.1011484098939928</v>
      </c>
      <c r="H111" s="37">
        <v>0.32315983334544818</v>
      </c>
      <c r="I111" s="36">
        <v>2317</v>
      </c>
      <c r="J111" s="36">
        <v>4826</v>
      </c>
      <c r="K111" s="73">
        <v>-53</v>
      </c>
      <c r="L111" s="73">
        <v>-69</v>
      </c>
    </row>
    <row r="112" spans="1:12" ht="10.5" customHeight="1">
      <c r="A112" s="30"/>
      <c r="B112" s="28" t="s">
        <v>57</v>
      </c>
      <c r="C112" s="36">
        <v>2480</v>
      </c>
      <c r="D112" s="36">
        <v>5225</v>
      </c>
      <c r="E112" s="36">
        <v>2394</v>
      </c>
      <c r="F112" s="36">
        <v>2831</v>
      </c>
      <c r="G112" s="37">
        <v>2.1068548387096775</v>
      </c>
      <c r="H112" s="37">
        <v>0.35495272844859505</v>
      </c>
      <c r="I112" s="36">
        <v>2498</v>
      </c>
      <c r="J112" s="36">
        <v>5251</v>
      </c>
      <c r="K112" s="73">
        <v>-18</v>
      </c>
      <c r="L112" s="73">
        <v>-26</v>
      </c>
    </row>
    <row r="113" spans="1:12" ht="10.5" customHeight="1">
      <c r="A113" s="30"/>
      <c r="B113" s="28" t="s">
        <v>58</v>
      </c>
      <c r="C113" s="36">
        <v>2792</v>
      </c>
      <c r="D113" s="36">
        <v>5027</v>
      </c>
      <c r="E113" s="36">
        <v>2250</v>
      </c>
      <c r="F113" s="36">
        <v>2777</v>
      </c>
      <c r="G113" s="37">
        <v>1.8005014326647564</v>
      </c>
      <c r="H113" s="37">
        <v>0.34150188821264826</v>
      </c>
      <c r="I113" s="36">
        <v>2793</v>
      </c>
      <c r="J113" s="36">
        <v>5095</v>
      </c>
      <c r="K113" s="73">
        <v>-1</v>
      </c>
      <c r="L113" s="73">
        <v>-68</v>
      </c>
    </row>
    <row r="114" spans="1:12" ht="10.5" customHeight="1">
      <c r="A114" s="30"/>
      <c r="B114" s="28" t="s">
        <v>59</v>
      </c>
      <c r="C114" s="36">
        <v>1582</v>
      </c>
      <c r="D114" s="36">
        <v>2575</v>
      </c>
      <c r="E114" s="36">
        <v>938</v>
      </c>
      <c r="F114" s="36">
        <v>1637</v>
      </c>
      <c r="G114" s="37">
        <v>1.6276864728192162</v>
      </c>
      <c r="H114" s="37">
        <v>0.17492885660385307</v>
      </c>
      <c r="I114" s="36">
        <v>1586</v>
      </c>
      <c r="J114" s="36">
        <v>2616</v>
      </c>
      <c r="K114" s="73">
        <v>-4</v>
      </c>
      <c r="L114" s="73">
        <v>-41</v>
      </c>
    </row>
    <row r="115" spans="1:12" ht="10.5" customHeight="1">
      <c r="A115" s="30"/>
      <c r="B115" s="28" t="s">
        <v>60</v>
      </c>
      <c r="C115" s="36">
        <v>1808</v>
      </c>
      <c r="D115" s="36">
        <v>3023</v>
      </c>
      <c r="E115" s="36">
        <v>1294</v>
      </c>
      <c r="F115" s="36">
        <v>1729</v>
      </c>
      <c r="G115" s="37">
        <v>1.6720132743362832</v>
      </c>
      <c r="H115" s="37">
        <v>0.20536308097609621</v>
      </c>
      <c r="I115" s="36">
        <v>1834</v>
      </c>
      <c r="J115" s="36">
        <v>3072</v>
      </c>
      <c r="K115" s="73">
        <v>-26</v>
      </c>
      <c r="L115" s="73">
        <v>-49</v>
      </c>
    </row>
    <row r="116" spans="1:12" ht="10.5" customHeight="1">
      <c r="A116" s="30"/>
      <c r="B116" s="28" t="s">
        <v>61</v>
      </c>
      <c r="C116" s="36">
        <v>632</v>
      </c>
      <c r="D116" s="36">
        <v>1139</v>
      </c>
      <c r="E116" s="36">
        <v>462</v>
      </c>
      <c r="F116" s="36">
        <v>677</v>
      </c>
      <c r="G116" s="37">
        <v>1.8022151898734178</v>
      </c>
      <c r="H116" s="37">
        <v>7.737629812496645E-2</v>
      </c>
      <c r="I116" s="36">
        <v>654</v>
      </c>
      <c r="J116" s="36">
        <v>1185</v>
      </c>
      <c r="K116" s="73">
        <v>-22</v>
      </c>
      <c r="L116" s="73">
        <v>-46</v>
      </c>
    </row>
    <row r="117" spans="1:12" ht="10.5" customHeight="1">
      <c r="A117" s="30"/>
      <c r="B117" s="28" t="s">
        <v>162</v>
      </c>
      <c r="C117" s="36">
        <v>1238</v>
      </c>
      <c r="D117" s="36">
        <v>1914</v>
      </c>
      <c r="E117" s="36">
        <v>849</v>
      </c>
      <c r="F117" s="36">
        <v>1065</v>
      </c>
      <c r="G117" s="37">
        <v>1.5460420032310178</v>
      </c>
      <c r="H117" s="37">
        <v>0.13002478894748534</v>
      </c>
      <c r="I117" s="36">
        <v>1259</v>
      </c>
      <c r="J117" s="36">
        <v>1978</v>
      </c>
      <c r="K117" s="73">
        <v>-21</v>
      </c>
      <c r="L117" s="73">
        <v>-64</v>
      </c>
    </row>
    <row r="118" spans="1:12" ht="10.5" customHeight="1">
      <c r="A118" s="30"/>
      <c r="B118" s="28" t="s">
        <v>163</v>
      </c>
      <c r="C118" s="36">
        <v>2382</v>
      </c>
      <c r="D118" s="36">
        <v>3777</v>
      </c>
      <c r="E118" s="36">
        <v>1751</v>
      </c>
      <c r="F118" s="36">
        <v>2026</v>
      </c>
      <c r="G118" s="37">
        <v>1.5856423173803527</v>
      </c>
      <c r="H118" s="37">
        <v>0.25658496753116616</v>
      </c>
      <c r="I118" s="36">
        <v>2357</v>
      </c>
      <c r="J118" s="36">
        <v>3760</v>
      </c>
      <c r="K118" s="73">
        <v>25</v>
      </c>
      <c r="L118" s="73">
        <v>17</v>
      </c>
    </row>
    <row r="119" spans="1:12" ht="6" customHeight="1">
      <c r="A119" s="30"/>
      <c r="B119" s="28"/>
      <c r="C119" s="5"/>
      <c r="D119" s="5"/>
      <c r="E119" s="5"/>
      <c r="F119" s="5"/>
      <c r="G119" s="37"/>
      <c r="H119" s="32"/>
      <c r="I119" s="32"/>
      <c r="J119" s="5"/>
      <c r="K119" s="25"/>
      <c r="L119" s="25"/>
    </row>
    <row r="120" spans="1:12" s="3" customFormat="1" ht="10.5" customHeight="1">
      <c r="A120" s="278" t="s">
        <v>11</v>
      </c>
      <c r="B120" s="279"/>
      <c r="C120" s="52">
        <v>61084</v>
      </c>
      <c r="D120" s="52">
        <v>134706</v>
      </c>
      <c r="E120" s="52">
        <v>63733</v>
      </c>
      <c r="F120" s="52">
        <v>70973</v>
      </c>
      <c r="G120" s="150">
        <v>2.2052583327876367</v>
      </c>
      <c r="H120" s="51">
        <v>9.1510549738557785</v>
      </c>
      <c r="I120" s="52">
        <v>60696</v>
      </c>
      <c r="J120" s="52">
        <v>135091</v>
      </c>
      <c r="K120" s="52">
        <v>388</v>
      </c>
      <c r="L120" s="52">
        <v>-385</v>
      </c>
    </row>
    <row r="121" spans="1:12" ht="10.5" customHeight="1">
      <c r="A121" s="30"/>
      <c r="B121" s="28" t="s">
        <v>62</v>
      </c>
      <c r="C121" s="25">
        <v>5890</v>
      </c>
      <c r="D121" s="25">
        <v>12120</v>
      </c>
      <c r="E121" s="25">
        <v>5562</v>
      </c>
      <c r="F121" s="25">
        <v>6558</v>
      </c>
      <c r="G121" s="37">
        <v>2.0577249575551781</v>
      </c>
      <c r="H121" s="26">
        <v>0.82335446292765013</v>
      </c>
      <c r="I121" s="25">
        <v>5850</v>
      </c>
      <c r="J121" s="25">
        <v>12215</v>
      </c>
      <c r="K121" s="73">
        <v>40</v>
      </c>
      <c r="L121" s="73">
        <v>-95</v>
      </c>
    </row>
    <row r="122" spans="1:12" ht="10.5" customHeight="1">
      <c r="A122" s="30"/>
      <c r="B122" s="28" t="s">
        <v>63</v>
      </c>
      <c r="C122" s="25">
        <v>4661</v>
      </c>
      <c r="D122" s="25">
        <v>10850</v>
      </c>
      <c r="E122" s="25">
        <v>5221</v>
      </c>
      <c r="F122" s="25">
        <v>5629</v>
      </c>
      <c r="G122" s="37">
        <v>2.3278266466423516</v>
      </c>
      <c r="H122" s="26">
        <v>0.7370788715152643</v>
      </c>
      <c r="I122" s="25">
        <v>4591</v>
      </c>
      <c r="J122" s="25">
        <v>10808</v>
      </c>
      <c r="K122" s="73">
        <v>70</v>
      </c>
      <c r="L122" s="73">
        <v>42</v>
      </c>
    </row>
    <row r="123" spans="1:12" ht="10.5" customHeight="1">
      <c r="A123" s="30"/>
      <c r="B123" s="28" t="s">
        <v>64</v>
      </c>
      <c r="C123" s="25">
        <v>5753</v>
      </c>
      <c r="D123" s="25">
        <v>12448</v>
      </c>
      <c r="E123" s="25">
        <v>5992</v>
      </c>
      <c r="F123" s="25">
        <v>6456</v>
      </c>
      <c r="G123" s="37">
        <v>2.1637406570484963</v>
      </c>
      <c r="H123" s="26">
        <v>0.84563666291447104</v>
      </c>
      <c r="I123" s="25">
        <v>5804</v>
      </c>
      <c r="J123" s="25">
        <v>12585</v>
      </c>
      <c r="K123" s="73">
        <v>-51</v>
      </c>
      <c r="L123" s="73">
        <v>-137</v>
      </c>
    </row>
    <row r="124" spans="1:12" ht="10.5" customHeight="1">
      <c r="A124" s="30"/>
      <c r="B124" s="28" t="s">
        <v>65</v>
      </c>
      <c r="C124" s="25">
        <v>2815</v>
      </c>
      <c r="D124" s="25">
        <v>5799</v>
      </c>
      <c r="E124" s="25">
        <v>2617</v>
      </c>
      <c r="F124" s="25">
        <v>3182</v>
      </c>
      <c r="G124" s="37">
        <v>2.0600355239786858</v>
      </c>
      <c r="H124" s="26">
        <v>0.39394657842553155</v>
      </c>
      <c r="I124" s="25">
        <v>2793</v>
      </c>
      <c r="J124" s="25">
        <v>5815</v>
      </c>
      <c r="K124" s="73">
        <v>22</v>
      </c>
      <c r="L124" s="73">
        <v>-16</v>
      </c>
    </row>
    <row r="125" spans="1:12" ht="10.5" customHeight="1">
      <c r="A125" s="30"/>
      <c r="B125" s="28" t="s">
        <v>66</v>
      </c>
      <c r="C125" s="25">
        <v>4036</v>
      </c>
      <c r="D125" s="25">
        <v>7751</v>
      </c>
      <c r="E125" s="25">
        <v>3495</v>
      </c>
      <c r="F125" s="25">
        <v>4256</v>
      </c>
      <c r="G125" s="37">
        <v>1.9204658077304262</v>
      </c>
      <c r="H125" s="26">
        <v>0.526552841761734</v>
      </c>
      <c r="I125" s="25">
        <v>3920</v>
      </c>
      <c r="J125" s="25">
        <v>7563</v>
      </c>
      <c r="K125" s="73">
        <v>116</v>
      </c>
      <c r="L125" s="73">
        <v>188</v>
      </c>
    </row>
    <row r="126" spans="1:12" ht="10.5" customHeight="1">
      <c r="A126" s="30"/>
      <c r="B126" s="28" t="s">
        <v>67</v>
      </c>
      <c r="C126" s="25">
        <v>3994</v>
      </c>
      <c r="D126" s="25">
        <v>8916</v>
      </c>
      <c r="E126" s="25">
        <v>4149</v>
      </c>
      <c r="F126" s="25">
        <v>4767</v>
      </c>
      <c r="G126" s="37">
        <v>2.2323485227841764</v>
      </c>
      <c r="H126" s="26">
        <v>0.60569541183687525</v>
      </c>
      <c r="I126" s="25">
        <v>3984</v>
      </c>
      <c r="J126" s="25">
        <v>8932</v>
      </c>
      <c r="K126" s="73">
        <v>10</v>
      </c>
      <c r="L126" s="73">
        <v>-16</v>
      </c>
    </row>
    <row r="127" spans="1:12" ht="10.5" customHeight="1">
      <c r="A127" s="30"/>
      <c r="B127" s="28" t="s">
        <v>68</v>
      </c>
      <c r="C127" s="25">
        <v>4091</v>
      </c>
      <c r="D127" s="25">
        <v>8506</v>
      </c>
      <c r="E127" s="25">
        <v>4062</v>
      </c>
      <c r="F127" s="25">
        <v>4444</v>
      </c>
      <c r="G127" s="37">
        <v>2.0791982400391102</v>
      </c>
      <c r="H127" s="26">
        <v>0.5778426618533492</v>
      </c>
      <c r="I127" s="25">
        <v>4086</v>
      </c>
      <c r="J127" s="25">
        <v>8597</v>
      </c>
      <c r="K127" s="73">
        <v>5</v>
      </c>
      <c r="L127" s="73">
        <v>-91</v>
      </c>
    </row>
    <row r="128" spans="1:12" ht="10.5" customHeight="1">
      <c r="A128" s="30"/>
      <c r="B128" s="28" t="s">
        <v>69</v>
      </c>
      <c r="C128" s="25">
        <v>5146</v>
      </c>
      <c r="D128" s="25">
        <v>12246</v>
      </c>
      <c r="E128" s="25">
        <v>5959</v>
      </c>
      <c r="F128" s="25">
        <v>6287</v>
      </c>
      <c r="G128" s="37">
        <v>2.3797123979790129</v>
      </c>
      <c r="H128" s="26">
        <v>0.8319140885323435</v>
      </c>
      <c r="I128" s="25">
        <v>5133</v>
      </c>
      <c r="J128" s="25">
        <v>12364</v>
      </c>
      <c r="K128" s="73">
        <v>13</v>
      </c>
      <c r="L128" s="73">
        <v>-118</v>
      </c>
    </row>
    <row r="129" spans="1:12" ht="10.5" customHeight="1">
      <c r="A129" s="30"/>
      <c r="B129" s="28" t="s">
        <v>70</v>
      </c>
      <c r="C129" s="25">
        <v>7664</v>
      </c>
      <c r="D129" s="25">
        <v>17489</v>
      </c>
      <c r="E129" s="25">
        <v>8807</v>
      </c>
      <c r="F129" s="25">
        <v>8682</v>
      </c>
      <c r="G129" s="37">
        <v>2.2819676409185803</v>
      </c>
      <c r="H129" s="26">
        <v>1.1880896206387519</v>
      </c>
      <c r="I129" s="25">
        <v>7598</v>
      </c>
      <c r="J129" s="25">
        <v>17529</v>
      </c>
      <c r="K129" s="73">
        <v>66</v>
      </c>
      <c r="L129" s="73">
        <v>-40</v>
      </c>
    </row>
    <row r="130" spans="1:12" ht="10.5" customHeight="1">
      <c r="A130" s="30"/>
      <c r="B130" s="28" t="s">
        <v>164</v>
      </c>
      <c r="C130" s="25">
        <v>4680</v>
      </c>
      <c r="D130" s="25">
        <v>10740</v>
      </c>
      <c r="E130" s="25">
        <v>5082</v>
      </c>
      <c r="F130" s="25">
        <v>5658</v>
      </c>
      <c r="G130" s="37">
        <v>2.2948717948717947</v>
      </c>
      <c r="H130" s="26">
        <v>0.72960618249529385</v>
      </c>
      <c r="I130" s="25">
        <v>4569</v>
      </c>
      <c r="J130" s="25">
        <v>10710</v>
      </c>
      <c r="K130" s="73">
        <v>111</v>
      </c>
      <c r="L130" s="73">
        <v>30</v>
      </c>
    </row>
    <row r="131" spans="1:12" ht="10.5" customHeight="1">
      <c r="A131" s="30"/>
      <c r="B131" s="28" t="s">
        <v>165</v>
      </c>
      <c r="C131" s="25">
        <v>4709</v>
      </c>
      <c r="D131" s="25">
        <v>11211</v>
      </c>
      <c r="E131" s="25">
        <v>5381</v>
      </c>
      <c r="F131" s="25">
        <v>5830</v>
      </c>
      <c r="G131" s="37">
        <v>2.3807602463368021</v>
      </c>
      <c r="H131" s="26">
        <v>0.76160287820807637</v>
      </c>
      <c r="I131" s="25">
        <v>4721</v>
      </c>
      <c r="J131" s="25">
        <v>11301</v>
      </c>
      <c r="K131" s="73">
        <v>-12</v>
      </c>
      <c r="L131" s="73">
        <v>-90</v>
      </c>
    </row>
    <row r="132" spans="1:12" ht="10.5" customHeight="1">
      <c r="A132" s="30"/>
      <c r="B132" s="28" t="s">
        <v>166</v>
      </c>
      <c r="C132" s="25">
        <v>4439</v>
      </c>
      <c r="D132" s="25">
        <v>10430</v>
      </c>
      <c r="E132" s="25">
        <v>4614</v>
      </c>
      <c r="F132" s="25">
        <v>5816</v>
      </c>
      <c r="G132" s="37">
        <v>2.3496282946609597</v>
      </c>
      <c r="H132" s="26">
        <v>0.7085467861662863</v>
      </c>
      <c r="I132" s="25">
        <v>4408</v>
      </c>
      <c r="J132" s="25">
        <v>10449</v>
      </c>
      <c r="K132" s="73">
        <v>31</v>
      </c>
      <c r="L132" s="73">
        <v>-19</v>
      </c>
    </row>
    <row r="133" spans="1:12" ht="10.5" customHeight="1">
      <c r="A133" s="30"/>
      <c r="B133" s="28" t="s">
        <v>167</v>
      </c>
      <c r="C133" s="25">
        <v>3206</v>
      </c>
      <c r="D133" s="25">
        <v>6200</v>
      </c>
      <c r="E133" s="25">
        <v>2792</v>
      </c>
      <c r="F133" s="25">
        <v>3408</v>
      </c>
      <c r="G133" s="37">
        <v>1.933873986275733</v>
      </c>
      <c r="H133" s="26">
        <v>0.42118792658015103</v>
      </c>
      <c r="I133" s="25">
        <v>3239</v>
      </c>
      <c r="J133" s="25">
        <v>6223</v>
      </c>
      <c r="K133" s="73">
        <v>-33</v>
      </c>
      <c r="L133" s="73">
        <v>-23</v>
      </c>
    </row>
    <row r="134" spans="1:12" ht="6" customHeight="1">
      <c r="A134" s="30"/>
      <c r="B134" s="28"/>
      <c r="C134" s="25"/>
      <c r="D134" s="25"/>
      <c r="E134" s="25"/>
      <c r="F134" s="25"/>
      <c r="G134" s="37"/>
      <c r="H134" s="27"/>
      <c r="I134" s="25"/>
      <c r="J134" s="25"/>
      <c r="K134" s="25"/>
      <c r="L134" s="25"/>
    </row>
    <row r="135" spans="1:12" ht="10.5" customHeight="1">
      <c r="A135" s="278" t="s">
        <v>12</v>
      </c>
      <c r="B135" s="279"/>
      <c r="C135" s="52">
        <v>47532</v>
      </c>
      <c r="D135" s="52">
        <v>82732</v>
      </c>
      <c r="E135" s="52">
        <v>37991</v>
      </c>
      <c r="F135" s="52">
        <v>44741</v>
      </c>
      <c r="G135" s="150">
        <v>1.7405537322225026</v>
      </c>
      <c r="H135" s="51">
        <v>5.6202773454562998</v>
      </c>
      <c r="I135" s="52">
        <v>47435</v>
      </c>
      <c r="J135" s="52">
        <v>82682</v>
      </c>
      <c r="K135" s="52">
        <v>97</v>
      </c>
      <c r="L135" s="52">
        <v>50</v>
      </c>
    </row>
    <row r="136" spans="1:12" ht="10.5" customHeight="1">
      <c r="A136" s="30"/>
      <c r="B136" s="28" t="s">
        <v>71</v>
      </c>
      <c r="C136" s="25">
        <v>2196</v>
      </c>
      <c r="D136" s="25">
        <v>3510</v>
      </c>
      <c r="E136" s="25">
        <v>1548</v>
      </c>
      <c r="F136" s="25">
        <v>1962</v>
      </c>
      <c r="G136" s="37">
        <v>1.598360655737705</v>
      </c>
      <c r="H136" s="26">
        <v>0.23844671327360165</v>
      </c>
      <c r="I136" s="25">
        <v>2218</v>
      </c>
      <c r="J136" s="25">
        <v>3574</v>
      </c>
      <c r="K136" s="73">
        <v>-22</v>
      </c>
      <c r="L136" s="73">
        <v>-64</v>
      </c>
    </row>
    <row r="137" spans="1:12" s="3" customFormat="1" ht="10.5" customHeight="1">
      <c r="A137" s="30"/>
      <c r="B137" s="28" t="s">
        <v>72</v>
      </c>
      <c r="C137" s="25">
        <v>1516</v>
      </c>
      <c r="D137" s="25">
        <v>2522</v>
      </c>
      <c r="E137" s="25">
        <v>1088</v>
      </c>
      <c r="F137" s="25">
        <v>1434</v>
      </c>
      <c r="G137" s="37">
        <v>1.6635883905013193</v>
      </c>
      <c r="H137" s="26">
        <v>0.17132837916695823</v>
      </c>
      <c r="I137" s="25">
        <v>1539</v>
      </c>
      <c r="J137" s="25">
        <v>2552</v>
      </c>
      <c r="K137" s="73">
        <v>-23</v>
      </c>
      <c r="L137" s="73">
        <v>-30</v>
      </c>
    </row>
    <row r="138" spans="1:12" ht="10.5" customHeight="1">
      <c r="A138" s="30"/>
      <c r="B138" s="28" t="s">
        <v>73</v>
      </c>
      <c r="C138" s="25">
        <v>1723</v>
      </c>
      <c r="D138" s="25">
        <v>2871</v>
      </c>
      <c r="E138" s="25">
        <v>1323</v>
      </c>
      <c r="F138" s="25">
        <v>1548</v>
      </c>
      <c r="G138" s="26">
        <v>1.6662797446314568</v>
      </c>
      <c r="H138" s="26">
        <v>0.195037183421228</v>
      </c>
      <c r="I138" s="25">
        <v>1694</v>
      </c>
      <c r="J138" s="25">
        <v>2881</v>
      </c>
      <c r="K138" s="73">
        <v>29</v>
      </c>
      <c r="L138" s="73">
        <v>-10</v>
      </c>
    </row>
    <row r="139" spans="1:12" ht="10.5" customHeight="1">
      <c r="A139" s="30"/>
      <c r="B139" s="28" t="s">
        <v>74</v>
      </c>
      <c r="C139" s="25">
        <v>2356</v>
      </c>
      <c r="D139" s="25">
        <v>3342</v>
      </c>
      <c r="E139" s="25">
        <v>1537</v>
      </c>
      <c r="F139" s="25">
        <v>1805</v>
      </c>
      <c r="G139" s="26">
        <v>1.4185059422750423</v>
      </c>
      <c r="H139" s="26">
        <v>0.22703387913401044</v>
      </c>
      <c r="I139" s="25">
        <v>2358</v>
      </c>
      <c r="J139" s="25">
        <v>3358</v>
      </c>
      <c r="K139" s="73">
        <v>-2</v>
      </c>
      <c r="L139" s="73">
        <v>-16</v>
      </c>
    </row>
    <row r="140" spans="1:12" ht="10.5" customHeight="1">
      <c r="A140" s="30"/>
      <c r="B140" s="28" t="s">
        <v>75</v>
      </c>
      <c r="C140" s="25">
        <v>1226</v>
      </c>
      <c r="D140" s="25">
        <v>1925</v>
      </c>
      <c r="E140" s="25">
        <v>889</v>
      </c>
      <c r="F140" s="25">
        <v>1036</v>
      </c>
      <c r="G140" s="26">
        <v>1.5701468189233279</v>
      </c>
      <c r="H140" s="26">
        <v>0.13077205784948237</v>
      </c>
      <c r="I140" s="25">
        <v>1220</v>
      </c>
      <c r="J140" s="25">
        <v>1929</v>
      </c>
      <c r="K140" s="73">
        <v>6</v>
      </c>
      <c r="L140" s="73">
        <v>-4</v>
      </c>
    </row>
    <row r="141" spans="1:12" ht="10.5" customHeight="1">
      <c r="A141" s="30"/>
      <c r="B141" s="28" t="s">
        <v>76</v>
      </c>
      <c r="C141" s="25">
        <v>404</v>
      </c>
      <c r="D141" s="25">
        <v>663</v>
      </c>
      <c r="E141" s="25">
        <v>332</v>
      </c>
      <c r="F141" s="25">
        <v>331</v>
      </c>
      <c r="G141" s="26">
        <v>1.641089108910891</v>
      </c>
      <c r="H141" s="26">
        <v>4.5039934729458088E-2</v>
      </c>
      <c r="I141" s="25">
        <v>403</v>
      </c>
      <c r="J141" s="25">
        <v>671</v>
      </c>
      <c r="K141" s="73">
        <v>1</v>
      </c>
      <c r="L141" s="73">
        <v>-8</v>
      </c>
    </row>
    <row r="142" spans="1:12" ht="10.5" customHeight="1">
      <c r="A142" s="30"/>
      <c r="B142" s="28" t="s">
        <v>77</v>
      </c>
      <c r="C142" s="25">
        <v>2382</v>
      </c>
      <c r="D142" s="25">
        <v>4849</v>
      </c>
      <c r="E142" s="25">
        <v>2323</v>
      </c>
      <c r="F142" s="25">
        <v>2526</v>
      </c>
      <c r="G142" s="26">
        <v>2.0356842989084805</v>
      </c>
      <c r="H142" s="26">
        <v>0.32940971870760521</v>
      </c>
      <c r="I142" s="25">
        <v>2361</v>
      </c>
      <c r="J142" s="25">
        <v>4847</v>
      </c>
      <c r="K142" s="73">
        <v>21</v>
      </c>
      <c r="L142" s="73">
        <v>2</v>
      </c>
    </row>
    <row r="143" spans="1:12" ht="10.5" customHeight="1">
      <c r="A143" s="30"/>
      <c r="B143" s="28" t="s">
        <v>78</v>
      </c>
      <c r="C143" s="25">
        <v>3622</v>
      </c>
      <c r="D143" s="25">
        <v>7930</v>
      </c>
      <c r="E143" s="25">
        <v>3760</v>
      </c>
      <c r="F143" s="25">
        <v>4170</v>
      </c>
      <c r="G143" s="26">
        <v>2.1893981225842074</v>
      </c>
      <c r="H143" s="26">
        <v>0.53871294480332221</v>
      </c>
      <c r="I143" s="25">
        <v>3592</v>
      </c>
      <c r="J143" s="25">
        <v>7931</v>
      </c>
      <c r="K143" s="73">
        <v>30</v>
      </c>
      <c r="L143" s="73">
        <v>-1</v>
      </c>
    </row>
    <row r="144" spans="1:12" ht="10.5" customHeight="1">
      <c r="A144" s="30"/>
      <c r="B144" s="28" t="s">
        <v>79</v>
      </c>
      <c r="C144" s="25">
        <v>1991</v>
      </c>
      <c r="D144" s="25">
        <v>3893</v>
      </c>
      <c r="E144" s="25">
        <v>1810</v>
      </c>
      <c r="F144" s="25">
        <v>2083</v>
      </c>
      <c r="G144" s="26">
        <v>1.9552988448016073</v>
      </c>
      <c r="H144" s="26">
        <v>0.26446525777040775</v>
      </c>
      <c r="I144" s="25">
        <v>2056</v>
      </c>
      <c r="J144" s="25">
        <v>3968</v>
      </c>
      <c r="K144" s="73">
        <v>-65</v>
      </c>
      <c r="L144" s="73">
        <v>-75</v>
      </c>
    </row>
    <row r="145" spans="1:12" ht="10.5" customHeight="1">
      <c r="A145" s="30"/>
      <c r="B145" s="28" t="s">
        <v>168</v>
      </c>
      <c r="C145" s="25">
        <v>3903</v>
      </c>
      <c r="D145" s="25">
        <v>8340</v>
      </c>
      <c r="E145" s="25">
        <v>3959</v>
      </c>
      <c r="F145" s="25">
        <v>4381</v>
      </c>
      <c r="G145" s="26">
        <v>2.1368178324365874</v>
      </c>
      <c r="H145" s="26">
        <v>0.56656569478684826</v>
      </c>
      <c r="I145" s="25">
        <v>3752</v>
      </c>
      <c r="J145" s="25">
        <v>7984</v>
      </c>
      <c r="K145" s="73">
        <v>151</v>
      </c>
      <c r="L145" s="73">
        <v>356</v>
      </c>
    </row>
    <row r="146" spans="1:12" ht="10.5" customHeight="1">
      <c r="A146" s="30"/>
      <c r="B146" s="28" t="s">
        <v>169</v>
      </c>
      <c r="C146" s="25">
        <v>3063</v>
      </c>
      <c r="D146" s="25">
        <v>6610</v>
      </c>
      <c r="E146" s="25">
        <v>3042</v>
      </c>
      <c r="F146" s="25">
        <v>3568</v>
      </c>
      <c r="G146" s="26">
        <v>2.1580150179562518</v>
      </c>
      <c r="H146" s="26">
        <v>0.44904067656367719</v>
      </c>
      <c r="I146" s="25">
        <v>3101</v>
      </c>
      <c r="J146" s="25">
        <v>6699</v>
      </c>
      <c r="K146" s="73">
        <v>-38</v>
      </c>
      <c r="L146" s="73">
        <v>-89</v>
      </c>
    </row>
    <row r="147" spans="1:12" ht="10.5" customHeight="1">
      <c r="A147" s="30"/>
      <c r="B147" s="28" t="s">
        <v>170</v>
      </c>
      <c r="C147" s="25">
        <v>1280</v>
      </c>
      <c r="D147" s="25">
        <v>2336</v>
      </c>
      <c r="E147" s="25">
        <v>1041</v>
      </c>
      <c r="F147" s="25">
        <v>1295</v>
      </c>
      <c r="G147" s="26">
        <v>1.825</v>
      </c>
      <c r="H147" s="26">
        <v>0.15869274136955369</v>
      </c>
      <c r="I147" s="25">
        <v>1302</v>
      </c>
      <c r="J147" s="25">
        <v>2398</v>
      </c>
      <c r="K147" s="73">
        <v>-22</v>
      </c>
      <c r="L147" s="73">
        <v>-62</v>
      </c>
    </row>
    <row r="148" spans="1:12" ht="10.5" customHeight="1">
      <c r="A148" s="30"/>
      <c r="B148" s="28" t="s">
        <v>171</v>
      </c>
      <c r="C148" s="25">
        <v>2827</v>
      </c>
      <c r="D148" s="25">
        <v>4839</v>
      </c>
      <c r="E148" s="25">
        <v>2148</v>
      </c>
      <c r="F148" s="25">
        <v>2691</v>
      </c>
      <c r="G148" s="26">
        <v>1.711708524938097</v>
      </c>
      <c r="H148" s="26">
        <v>0.32873038334215338</v>
      </c>
      <c r="I148" s="25">
        <v>2773</v>
      </c>
      <c r="J148" s="25">
        <v>4775</v>
      </c>
      <c r="K148" s="73">
        <v>54</v>
      </c>
      <c r="L148" s="73">
        <v>64</v>
      </c>
    </row>
    <row r="149" spans="1:12" ht="10.5" customHeight="1">
      <c r="A149" s="30"/>
      <c r="B149" s="28" t="s">
        <v>172</v>
      </c>
      <c r="C149" s="25">
        <v>2792</v>
      </c>
      <c r="D149" s="25">
        <v>4242</v>
      </c>
      <c r="E149" s="25">
        <v>1937</v>
      </c>
      <c r="F149" s="25">
        <v>2305</v>
      </c>
      <c r="G149" s="26">
        <v>1.5193409742120343</v>
      </c>
      <c r="H149" s="26">
        <v>0.28817406202467755</v>
      </c>
      <c r="I149" s="25">
        <v>2743</v>
      </c>
      <c r="J149" s="25">
        <v>4174</v>
      </c>
      <c r="K149" s="73">
        <v>49</v>
      </c>
      <c r="L149" s="73">
        <v>68</v>
      </c>
    </row>
    <row r="150" spans="1:12" ht="10.5" customHeight="1">
      <c r="A150" s="30"/>
      <c r="B150" s="28" t="s">
        <v>173</v>
      </c>
      <c r="C150" s="25">
        <v>3078</v>
      </c>
      <c r="D150" s="25">
        <v>4694</v>
      </c>
      <c r="E150" s="25">
        <v>2105</v>
      </c>
      <c r="F150" s="25">
        <v>2589</v>
      </c>
      <c r="G150" s="26">
        <v>1.5250162443144899</v>
      </c>
      <c r="H150" s="26">
        <v>0.31888002054310144</v>
      </c>
      <c r="I150" s="25">
        <v>3086</v>
      </c>
      <c r="J150" s="25">
        <v>4688</v>
      </c>
      <c r="K150" s="73">
        <v>-8</v>
      </c>
      <c r="L150" s="73">
        <v>6</v>
      </c>
    </row>
    <row r="151" spans="1:12" ht="10.5" customHeight="1">
      <c r="A151" s="30"/>
      <c r="B151" s="28" t="s">
        <v>174</v>
      </c>
      <c r="C151" s="25">
        <v>2040</v>
      </c>
      <c r="D151" s="25">
        <v>3123</v>
      </c>
      <c r="E151" s="25">
        <v>1370</v>
      </c>
      <c r="F151" s="25">
        <v>1753</v>
      </c>
      <c r="G151" s="26">
        <v>1.5308823529411764</v>
      </c>
      <c r="H151" s="26">
        <v>0.21215643463061482</v>
      </c>
      <c r="I151" s="25">
        <v>1989</v>
      </c>
      <c r="J151" s="25">
        <v>3059</v>
      </c>
      <c r="K151" s="73">
        <v>51</v>
      </c>
      <c r="L151" s="73">
        <v>64</v>
      </c>
    </row>
    <row r="152" spans="1:12" ht="10.5" customHeight="1">
      <c r="A152" s="30"/>
      <c r="B152" s="28" t="s">
        <v>175</v>
      </c>
      <c r="C152" s="25">
        <v>1917</v>
      </c>
      <c r="D152" s="25">
        <v>2999</v>
      </c>
      <c r="E152" s="25">
        <v>1339</v>
      </c>
      <c r="F152" s="25">
        <v>1660</v>
      </c>
      <c r="G152" s="26">
        <v>1.5644235785080856</v>
      </c>
      <c r="H152" s="26">
        <v>0.20373267609901177</v>
      </c>
      <c r="I152" s="25">
        <v>1925</v>
      </c>
      <c r="J152" s="25">
        <v>3028</v>
      </c>
      <c r="K152" s="73">
        <v>-8</v>
      </c>
      <c r="L152" s="73">
        <v>-29</v>
      </c>
    </row>
    <row r="153" spans="1:12" ht="10.5" customHeight="1">
      <c r="A153" s="30"/>
      <c r="B153" s="28" t="s">
        <v>176</v>
      </c>
      <c r="C153" s="25">
        <v>1397</v>
      </c>
      <c r="D153" s="25">
        <v>2087</v>
      </c>
      <c r="E153" s="25">
        <v>962</v>
      </c>
      <c r="F153" s="25">
        <v>1125</v>
      </c>
      <c r="G153" s="26">
        <v>1.493915533285612</v>
      </c>
      <c r="H153" s="26">
        <v>0.14177729076980244</v>
      </c>
      <c r="I153" s="25">
        <v>1412</v>
      </c>
      <c r="J153" s="25">
        <v>2105</v>
      </c>
      <c r="K153" s="73">
        <v>-15</v>
      </c>
      <c r="L153" s="73">
        <v>-18</v>
      </c>
    </row>
    <row r="154" spans="1:12" ht="10.5" customHeight="1">
      <c r="A154" s="30"/>
      <c r="B154" s="28" t="s">
        <v>177</v>
      </c>
      <c r="C154" s="25">
        <v>1477</v>
      </c>
      <c r="D154" s="25">
        <v>2143</v>
      </c>
      <c r="E154" s="25">
        <v>975</v>
      </c>
      <c r="F154" s="25">
        <v>1168</v>
      </c>
      <c r="G154" s="26">
        <v>1.4509140148950574</v>
      </c>
      <c r="H154" s="26">
        <v>0.14558156881633286</v>
      </c>
      <c r="I154" s="25">
        <v>1520</v>
      </c>
      <c r="J154" s="25">
        <v>2209</v>
      </c>
      <c r="K154" s="73">
        <v>-43</v>
      </c>
      <c r="L154" s="73">
        <v>-66</v>
      </c>
    </row>
    <row r="155" spans="1:12" ht="10.5" customHeight="1">
      <c r="A155" s="30"/>
      <c r="B155" s="28" t="s">
        <v>178</v>
      </c>
      <c r="C155" s="25">
        <v>3065</v>
      </c>
      <c r="D155" s="25">
        <v>4624</v>
      </c>
      <c r="E155" s="25">
        <v>2076</v>
      </c>
      <c r="F155" s="25">
        <v>2548</v>
      </c>
      <c r="G155" s="26">
        <v>1.5086460032626428</v>
      </c>
      <c r="H155" s="26">
        <v>0.31412467298493846</v>
      </c>
      <c r="I155" s="25">
        <v>3026</v>
      </c>
      <c r="J155" s="25">
        <v>4540</v>
      </c>
      <c r="K155" s="73">
        <v>39</v>
      </c>
      <c r="L155" s="73">
        <v>84</v>
      </c>
    </row>
    <row r="156" spans="1:12" ht="10.5" customHeight="1">
      <c r="A156" s="30"/>
      <c r="B156" s="28" t="s">
        <v>179</v>
      </c>
      <c r="C156" s="25">
        <v>1178</v>
      </c>
      <c r="D156" s="25">
        <v>2018</v>
      </c>
      <c r="E156" s="25">
        <v>929</v>
      </c>
      <c r="F156" s="25">
        <v>1089</v>
      </c>
      <c r="G156" s="26">
        <v>1.7130730050933787</v>
      </c>
      <c r="H156" s="26">
        <v>0.13708987674818465</v>
      </c>
      <c r="I156" s="25">
        <v>1204</v>
      </c>
      <c r="J156" s="25">
        <v>2043</v>
      </c>
      <c r="K156" s="73">
        <v>-26</v>
      </c>
      <c r="L156" s="73">
        <v>-25</v>
      </c>
    </row>
    <row r="157" spans="1:12" ht="10.5" customHeight="1">
      <c r="A157" s="30"/>
      <c r="B157" s="28" t="s">
        <v>180</v>
      </c>
      <c r="C157" s="25">
        <v>1239</v>
      </c>
      <c r="D157" s="25">
        <v>1821</v>
      </c>
      <c r="E157" s="25">
        <v>872</v>
      </c>
      <c r="F157" s="25">
        <v>949</v>
      </c>
      <c r="G157" s="26">
        <v>1.4697336561743342</v>
      </c>
      <c r="H157" s="26">
        <v>0.12370697004878306</v>
      </c>
      <c r="I157" s="25">
        <v>1272</v>
      </c>
      <c r="J157" s="25">
        <v>1879</v>
      </c>
      <c r="K157" s="73">
        <v>-33</v>
      </c>
      <c r="L157" s="73">
        <v>-58</v>
      </c>
    </row>
    <row r="158" spans="1:12" ht="10.5" customHeight="1">
      <c r="A158" s="30"/>
      <c r="B158" s="28" t="s">
        <v>181</v>
      </c>
      <c r="C158" s="25">
        <v>860</v>
      </c>
      <c r="D158" s="25">
        <v>1351</v>
      </c>
      <c r="E158" s="25">
        <v>626</v>
      </c>
      <c r="F158" s="25">
        <v>725</v>
      </c>
      <c r="G158" s="26">
        <v>1.5709302325581396</v>
      </c>
      <c r="H158" s="26">
        <v>9.1778207872545814E-2</v>
      </c>
      <c r="I158" s="25">
        <v>889</v>
      </c>
      <c r="J158" s="25">
        <v>1390</v>
      </c>
      <c r="K158" s="73">
        <v>-29</v>
      </c>
      <c r="L158" s="73">
        <v>-39</v>
      </c>
    </row>
    <row r="159" spans="1:12" ht="6" customHeight="1">
      <c r="A159" s="30"/>
      <c r="B159" s="28"/>
      <c r="C159" s="5"/>
      <c r="D159" s="5"/>
      <c r="E159" s="5"/>
      <c r="F159" s="5"/>
      <c r="G159" s="26"/>
      <c r="H159" s="32"/>
      <c r="I159" s="32"/>
      <c r="J159" s="5"/>
      <c r="K159" s="25"/>
      <c r="L159" s="25"/>
    </row>
    <row r="160" spans="1:12" s="3" customFormat="1" ht="10.5" customHeight="1">
      <c r="A160" s="278" t="s">
        <v>182</v>
      </c>
      <c r="B160" s="279"/>
      <c r="C160" s="52">
        <v>48446</v>
      </c>
      <c r="D160" s="52">
        <v>100950</v>
      </c>
      <c r="E160" s="52">
        <v>50202</v>
      </c>
      <c r="F160" s="52">
        <v>50748</v>
      </c>
      <c r="G160" s="6">
        <v>2.083763365396524</v>
      </c>
      <c r="H160" s="51">
        <v>6.8578905142364919</v>
      </c>
      <c r="I160" s="52">
        <v>47968</v>
      </c>
      <c r="J160" s="52">
        <v>100781</v>
      </c>
      <c r="K160" s="52">
        <v>478</v>
      </c>
      <c r="L160" s="52">
        <v>169</v>
      </c>
    </row>
    <row r="161" spans="1:12" ht="10.5" customHeight="1">
      <c r="A161" s="30"/>
      <c r="B161" s="28" t="s">
        <v>80</v>
      </c>
      <c r="C161" s="25">
        <v>3569</v>
      </c>
      <c r="D161" s="25">
        <v>7200</v>
      </c>
      <c r="E161" s="25">
        <v>3568</v>
      </c>
      <c r="F161" s="25">
        <v>3632</v>
      </c>
      <c r="G161" s="26">
        <v>2.0173718128327263</v>
      </c>
      <c r="H161" s="26">
        <v>0.48912146312533666</v>
      </c>
      <c r="I161" s="25">
        <v>3623</v>
      </c>
      <c r="J161" s="25">
        <v>7343</v>
      </c>
      <c r="K161" s="73">
        <v>-54</v>
      </c>
      <c r="L161" s="73">
        <v>-143</v>
      </c>
    </row>
    <row r="162" spans="1:12" ht="10.5" customHeight="1">
      <c r="A162" s="30"/>
      <c r="B162" s="28" t="s">
        <v>81</v>
      </c>
      <c r="C162" s="25">
        <v>1355</v>
      </c>
      <c r="D162" s="25">
        <v>2976</v>
      </c>
      <c r="E162" s="25">
        <v>1433</v>
      </c>
      <c r="F162" s="25">
        <v>1543</v>
      </c>
      <c r="G162" s="26">
        <v>2.196309963099631</v>
      </c>
      <c r="H162" s="26">
        <v>0.2021702047584725</v>
      </c>
      <c r="I162" s="25">
        <v>1352</v>
      </c>
      <c r="J162" s="25">
        <v>3021</v>
      </c>
      <c r="K162" s="73">
        <v>3</v>
      </c>
      <c r="L162" s="73">
        <v>-45</v>
      </c>
    </row>
    <row r="163" spans="1:12" ht="10.5" customHeight="1">
      <c r="A163" s="30"/>
      <c r="B163" s="28" t="s">
        <v>76</v>
      </c>
      <c r="C163" s="25">
        <v>566</v>
      </c>
      <c r="D163" s="25">
        <v>1144</v>
      </c>
      <c r="E163" s="25">
        <v>587</v>
      </c>
      <c r="F163" s="25">
        <v>557</v>
      </c>
      <c r="G163" s="26">
        <v>2.021201413427562</v>
      </c>
      <c r="H163" s="26">
        <v>7.7715965807692383E-2</v>
      </c>
      <c r="I163" s="25">
        <v>559</v>
      </c>
      <c r="J163" s="25">
        <v>1160</v>
      </c>
      <c r="K163" s="73">
        <v>7</v>
      </c>
      <c r="L163" s="73">
        <v>-16</v>
      </c>
    </row>
    <row r="164" spans="1:12" ht="10.5" customHeight="1">
      <c r="A164" s="30"/>
      <c r="B164" s="28" t="s">
        <v>82</v>
      </c>
      <c r="C164" s="25">
        <v>174</v>
      </c>
      <c r="D164" s="25">
        <v>346</v>
      </c>
      <c r="E164" s="25">
        <v>172</v>
      </c>
      <c r="F164" s="25">
        <v>174</v>
      </c>
      <c r="G164" s="26">
        <v>1.9885057471264367</v>
      </c>
      <c r="H164" s="26">
        <v>2.3505003644634235E-2</v>
      </c>
      <c r="I164" s="25">
        <v>181</v>
      </c>
      <c r="J164" s="25">
        <v>355</v>
      </c>
      <c r="K164" s="73">
        <v>-7</v>
      </c>
      <c r="L164" s="73">
        <v>-9</v>
      </c>
    </row>
    <row r="165" spans="1:12" ht="10.5" customHeight="1">
      <c r="A165" s="30"/>
      <c r="B165" s="28" t="s">
        <v>83</v>
      </c>
      <c r="C165" s="25">
        <v>1006</v>
      </c>
      <c r="D165" s="25">
        <v>1869</v>
      </c>
      <c r="E165" s="25">
        <v>933</v>
      </c>
      <c r="F165" s="25">
        <v>936</v>
      </c>
      <c r="G165" s="26">
        <v>1.8578528827037772</v>
      </c>
      <c r="H165" s="26">
        <v>0.12696777980295199</v>
      </c>
      <c r="I165" s="25">
        <v>990</v>
      </c>
      <c r="J165" s="25">
        <v>1845</v>
      </c>
      <c r="K165" s="73">
        <v>16</v>
      </c>
      <c r="L165" s="73">
        <v>24</v>
      </c>
    </row>
    <row r="166" spans="1:12" ht="10.5" customHeight="1">
      <c r="A166" s="30"/>
      <c r="B166" s="28" t="s">
        <v>84</v>
      </c>
      <c r="C166" s="25">
        <v>1501</v>
      </c>
      <c r="D166" s="25">
        <v>2612</v>
      </c>
      <c r="E166" s="25">
        <v>1255</v>
      </c>
      <c r="F166" s="25">
        <v>1357</v>
      </c>
      <c r="G166" s="26">
        <v>1.7401732178547635</v>
      </c>
      <c r="H166" s="26">
        <v>0.17744239745602491</v>
      </c>
      <c r="I166" s="25">
        <v>1532</v>
      </c>
      <c r="J166" s="25">
        <v>2697</v>
      </c>
      <c r="K166" s="73">
        <v>-31</v>
      </c>
      <c r="L166" s="73">
        <v>-85</v>
      </c>
    </row>
    <row r="167" spans="1:12" ht="10.5" customHeight="1">
      <c r="A167" s="30"/>
      <c r="B167" s="28" t="s">
        <v>85</v>
      </c>
      <c r="C167" s="25">
        <v>2141</v>
      </c>
      <c r="D167" s="25">
        <v>3655</v>
      </c>
      <c r="E167" s="25">
        <v>1710</v>
      </c>
      <c r="F167" s="25">
        <v>1945</v>
      </c>
      <c r="G167" s="26">
        <v>1.7071461933675853</v>
      </c>
      <c r="H167" s="26">
        <v>0.24829707607265358</v>
      </c>
      <c r="I167" s="25">
        <v>2188</v>
      </c>
      <c r="J167" s="25">
        <v>3759</v>
      </c>
      <c r="K167" s="73">
        <v>-47</v>
      </c>
      <c r="L167" s="73">
        <v>-104</v>
      </c>
    </row>
    <row r="168" spans="1:12" ht="10.5" customHeight="1">
      <c r="A168" s="30"/>
      <c r="B168" s="28" t="s">
        <v>86</v>
      </c>
      <c r="C168" s="25">
        <v>2759</v>
      </c>
      <c r="D168" s="25">
        <v>4820</v>
      </c>
      <c r="E168" s="25">
        <v>2426</v>
      </c>
      <c r="F168" s="25">
        <v>2394</v>
      </c>
      <c r="G168" s="26">
        <v>1.7470097861544038</v>
      </c>
      <c r="H168" s="26">
        <v>0.32743964614779486</v>
      </c>
      <c r="I168" s="25">
        <v>2735</v>
      </c>
      <c r="J168" s="25">
        <v>4827</v>
      </c>
      <c r="K168" s="73">
        <v>24</v>
      </c>
      <c r="L168" s="73">
        <v>-7</v>
      </c>
    </row>
    <row r="169" spans="1:12" ht="10.5" customHeight="1">
      <c r="A169" s="30"/>
      <c r="B169" s="28" t="s">
        <v>87</v>
      </c>
      <c r="C169" s="25">
        <v>3975</v>
      </c>
      <c r="D169" s="25">
        <v>7402</v>
      </c>
      <c r="E169" s="25">
        <v>3581</v>
      </c>
      <c r="F169" s="25">
        <v>3821</v>
      </c>
      <c r="G169" s="26">
        <v>1.8621383647798742</v>
      </c>
      <c r="H169" s="26">
        <v>0.5028440375074642</v>
      </c>
      <c r="I169" s="25">
        <v>3953</v>
      </c>
      <c r="J169" s="25">
        <v>7470</v>
      </c>
      <c r="K169" s="73">
        <v>22</v>
      </c>
      <c r="L169" s="73">
        <v>-68</v>
      </c>
    </row>
    <row r="170" spans="1:12" ht="10.5" customHeight="1">
      <c r="A170" s="30"/>
      <c r="B170" s="28" t="s">
        <v>183</v>
      </c>
      <c r="C170" s="25">
        <v>4073</v>
      </c>
      <c r="D170" s="25">
        <v>8963</v>
      </c>
      <c r="E170" s="25">
        <v>4618</v>
      </c>
      <c r="F170" s="25">
        <v>4345</v>
      </c>
      <c r="G170" s="26">
        <v>2.2005892462558312</v>
      </c>
      <c r="H170" s="26">
        <v>0.60888828805449902</v>
      </c>
      <c r="I170" s="25">
        <v>3970</v>
      </c>
      <c r="J170" s="25">
        <v>8867</v>
      </c>
      <c r="K170" s="73">
        <v>103</v>
      </c>
      <c r="L170" s="73">
        <v>96</v>
      </c>
    </row>
    <row r="171" spans="1:12" ht="10.5" customHeight="1">
      <c r="A171" s="30"/>
      <c r="B171" s="28" t="s">
        <v>184</v>
      </c>
      <c r="C171" s="25">
        <v>10299</v>
      </c>
      <c r="D171" s="25">
        <v>23395</v>
      </c>
      <c r="E171" s="25">
        <v>11934</v>
      </c>
      <c r="F171" s="25">
        <v>11461</v>
      </c>
      <c r="G171" s="26">
        <v>2.2715797650257308</v>
      </c>
      <c r="H171" s="26">
        <v>1.5893050874746184</v>
      </c>
      <c r="I171" s="25">
        <v>10008</v>
      </c>
      <c r="J171" s="25">
        <v>22957</v>
      </c>
      <c r="K171" s="73">
        <v>291</v>
      </c>
      <c r="L171" s="73">
        <v>438</v>
      </c>
    </row>
    <row r="172" spans="1:12" ht="10.5" customHeight="1">
      <c r="A172" s="30"/>
      <c r="B172" s="28" t="s">
        <v>185</v>
      </c>
      <c r="C172" s="25">
        <v>3002</v>
      </c>
      <c r="D172" s="25">
        <v>7074</v>
      </c>
      <c r="E172" s="25">
        <v>3399</v>
      </c>
      <c r="F172" s="25">
        <v>3675</v>
      </c>
      <c r="G172" s="26">
        <v>2.3564290473017988</v>
      </c>
      <c r="H172" s="26">
        <v>0.4805618375206433</v>
      </c>
      <c r="I172" s="25">
        <v>2973</v>
      </c>
      <c r="J172" s="25">
        <v>7102</v>
      </c>
      <c r="K172" s="73">
        <v>29</v>
      </c>
      <c r="L172" s="73">
        <v>-28</v>
      </c>
    </row>
    <row r="173" spans="1:12" ht="10.5" customHeight="1">
      <c r="A173" s="30"/>
      <c r="B173" s="28" t="s">
        <v>186</v>
      </c>
      <c r="C173" s="25">
        <v>5199</v>
      </c>
      <c r="D173" s="25">
        <v>10943</v>
      </c>
      <c r="E173" s="25">
        <v>5472</v>
      </c>
      <c r="F173" s="25">
        <v>5471</v>
      </c>
      <c r="G173" s="26">
        <v>2.1048278515099059</v>
      </c>
      <c r="H173" s="26">
        <v>0.74339669041396661</v>
      </c>
      <c r="I173" s="25">
        <v>5123</v>
      </c>
      <c r="J173" s="25">
        <v>10836</v>
      </c>
      <c r="K173" s="73">
        <v>76</v>
      </c>
      <c r="L173" s="73">
        <v>107</v>
      </c>
    </row>
    <row r="174" spans="1:12" ht="10.5" customHeight="1">
      <c r="A174" s="30"/>
      <c r="B174" s="28" t="s">
        <v>187</v>
      </c>
      <c r="C174" s="25">
        <v>4371</v>
      </c>
      <c r="D174" s="25">
        <v>8925</v>
      </c>
      <c r="E174" s="25">
        <v>4557</v>
      </c>
      <c r="F174" s="25">
        <v>4368</v>
      </c>
      <c r="G174" s="26">
        <v>2.0418668496911461</v>
      </c>
      <c r="H174" s="26">
        <v>0.60630681366578187</v>
      </c>
      <c r="I174" s="25">
        <v>4348</v>
      </c>
      <c r="J174" s="25">
        <v>8958</v>
      </c>
      <c r="K174" s="73">
        <v>23</v>
      </c>
      <c r="L174" s="73">
        <v>-33</v>
      </c>
    </row>
    <row r="175" spans="1:12" ht="10.5" customHeight="1">
      <c r="A175" s="30"/>
      <c r="B175" s="28" t="s">
        <v>188</v>
      </c>
      <c r="C175" s="25">
        <v>4456</v>
      </c>
      <c r="D175" s="25">
        <v>9626</v>
      </c>
      <c r="E175" s="25">
        <v>4557</v>
      </c>
      <c r="F175" s="25">
        <v>5069</v>
      </c>
      <c r="G175" s="26">
        <v>2.1602333931777378</v>
      </c>
      <c r="H175" s="26">
        <v>0.65392822278395701</v>
      </c>
      <c r="I175" s="25">
        <v>4433</v>
      </c>
      <c r="J175" s="25">
        <v>9584</v>
      </c>
      <c r="K175" s="73">
        <v>23</v>
      </c>
      <c r="L175" s="73">
        <v>42</v>
      </c>
    </row>
    <row r="176" spans="1:12" ht="6" customHeight="1">
      <c r="A176" s="30"/>
      <c r="B176" s="28"/>
      <c r="C176" s="5"/>
      <c r="D176" s="5"/>
      <c r="E176" s="5"/>
      <c r="F176" s="5"/>
      <c r="G176" s="26"/>
      <c r="H176" s="32"/>
      <c r="I176" s="32"/>
      <c r="J176" s="5"/>
      <c r="K176" s="25"/>
      <c r="L176" s="25"/>
    </row>
    <row r="177" spans="1:12" s="3" customFormat="1" ht="10.5" customHeight="1">
      <c r="A177" s="278" t="s">
        <v>13</v>
      </c>
      <c r="B177" s="279"/>
      <c r="C177" s="52">
        <v>96246</v>
      </c>
      <c r="D177" s="52">
        <v>203878</v>
      </c>
      <c r="E177" s="52">
        <v>96186</v>
      </c>
      <c r="F177" s="52">
        <v>107692</v>
      </c>
      <c r="G177" s="6">
        <v>2.1183010203021424</v>
      </c>
      <c r="H177" s="51">
        <v>13.85015356375936</v>
      </c>
      <c r="I177" s="52">
        <v>95297</v>
      </c>
      <c r="J177" s="52">
        <v>204135</v>
      </c>
      <c r="K177" s="52">
        <v>949</v>
      </c>
      <c r="L177" s="52">
        <v>-257</v>
      </c>
    </row>
    <row r="178" spans="1:12" ht="10.5" customHeight="1">
      <c r="A178" s="30"/>
      <c r="B178" s="28" t="s">
        <v>88</v>
      </c>
      <c r="C178" s="25">
        <v>8783</v>
      </c>
      <c r="D178" s="25">
        <v>19230</v>
      </c>
      <c r="E178" s="25">
        <v>9096</v>
      </c>
      <c r="F178" s="25">
        <v>10134</v>
      </c>
      <c r="G178" s="26">
        <v>2.1894569053854038</v>
      </c>
      <c r="H178" s="26">
        <v>1.3063619077639201</v>
      </c>
      <c r="I178" s="25">
        <v>8700</v>
      </c>
      <c r="J178" s="25">
        <v>19274</v>
      </c>
      <c r="K178" s="73">
        <v>83</v>
      </c>
      <c r="L178" s="73">
        <v>-44</v>
      </c>
    </row>
    <row r="179" spans="1:12" ht="10.5" customHeight="1">
      <c r="A179" s="30"/>
      <c r="B179" s="28" t="s">
        <v>89</v>
      </c>
      <c r="C179" s="25">
        <v>2219</v>
      </c>
      <c r="D179" s="25">
        <v>5233</v>
      </c>
      <c r="E179" s="25">
        <v>2571</v>
      </c>
      <c r="F179" s="25">
        <v>2662</v>
      </c>
      <c r="G179" s="26">
        <v>2.3582694907616042</v>
      </c>
      <c r="H179" s="26">
        <v>0.35549619674095656</v>
      </c>
      <c r="I179" s="25">
        <v>2183</v>
      </c>
      <c r="J179" s="25">
        <v>5249</v>
      </c>
      <c r="K179" s="73">
        <v>36</v>
      </c>
      <c r="L179" s="73">
        <v>-16</v>
      </c>
    </row>
    <row r="180" spans="1:12" ht="10.5" customHeight="1">
      <c r="A180" s="30"/>
      <c r="B180" s="28" t="s">
        <v>90</v>
      </c>
      <c r="C180" s="25">
        <v>6391</v>
      </c>
      <c r="D180" s="25">
        <v>14106</v>
      </c>
      <c r="E180" s="25">
        <v>6723</v>
      </c>
      <c r="F180" s="25">
        <v>7383</v>
      </c>
      <c r="G180" s="26">
        <v>2.2071663276482552</v>
      </c>
      <c r="H180" s="26">
        <v>0.95827046650638881</v>
      </c>
      <c r="I180" s="25">
        <v>6392</v>
      </c>
      <c r="J180" s="25">
        <v>14224</v>
      </c>
      <c r="K180" s="73">
        <v>-1</v>
      </c>
      <c r="L180" s="73">
        <v>-118</v>
      </c>
    </row>
    <row r="181" spans="1:12" ht="10.5" customHeight="1">
      <c r="A181" s="30"/>
      <c r="B181" s="28" t="s">
        <v>91</v>
      </c>
      <c r="C181" s="25">
        <v>6323</v>
      </c>
      <c r="D181" s="25">
        <v>14437</v>
      </c>
      <c r="E181" s="25">
        <v>6610</v>
      </c>
      <c r="F181" s="25">
        <v>7827</v>
      </c>
      <c r="G181" s="26">
        <v>2.2832516210659497</v>
      </c>
      <c r="H181" s="26">
        <v>0.98075646710284525</v>
      </c>
      <c r="I181" s="25">
        <v>6271</v>
      </c>
      <c r="J181" s="25">
        <v>14398</v>
      </c>
      <c r="K181" s="73">
        <v>52</v>
      </c>
      <c r="L181" s="73">
        <v>39</v>
      </c>
    </row>
    <row r="182" spans="1:12" ht="10.5" customHeight="1">
      <c r="A182" s="30"/>
      <c r="B182" s="28" t="s">
        <v>92</v>
      </c>
      <c r="C182" s="25">
        <v>2928</v>
      </c>
      <c r="D182" s="25">
        <v>6107</v>
      </c>
      <c r="E182" s="25">
        <v>2860</v>
      </c>
      <c r="F182" s="25">
        <v>3247</v>
      </c>
      <c r="G182" s="26">
        <v>2.0857240437158469</v>
      </c>
      <c r="H182" s="26">
        <v>0.41487010768144872</v>
      </c>
      <c r="I182" s="25">
        <v>2866</v>
      </c>
      <c r="J182" s="25">
        <v>6133</v>
      </c>
      <c r="K182" s="73">
        <v>62</v>
      </c>
      <c r="L182" s="73">
        <v>-26</v>
      </c>
    </row>
    <row r="183" spans="1:12" ht="10.5" customHeight="1">
      <c r="A183" s="30"/>
      <c r="B183" s="28" t="s">
        <v>93</v>
      </c>
      <c r="C183" s="25">
        <v>3305</v>
      </c>
      <c r="D183" s="25">
        <v>7083</v>
      </c>
      <c r="E183" s="25">
        <v>3362</v>
      </c>
      <c r="F183" s="25">
        <v>3721</v>
      </c>
      <c r="G183" s="26">
        <v>2.1431164901664146</v>
      </c>
      <c r="H183" s="26">
        <v>0.48117323934955003</v>
      </c>
      <c r="I183" s="25">
        <v>3280</v>
      </c>
      <c r="J183" s="25">
        <v>7060</v>
      </c>
      <c r="K183" s="73">
        <v>25</v>
      </c>
      <c r="L183" s="73">
        <v>23</v>
      </c>
    </row>
    <row r="184" spans="1:12" ht="10.5" customHeight="1">
      <c r="A184" s="30"/>
      <c r="B184" s="28" t="s">
        <v>94</v>
      </c>
      <c r="C184" s="25">
        <v>5400</v>
      </c>
      <c r="D184" s="25">
        <v>10108</v>
      </c>
      <c r="E184" s="25">
        <v>4772</v>
      </c>
      <c r="F184" s="25">
        <v>5336</v>
      </c>
      <c r="G184" s="26">
        <v>1.8718518518518519</v>
      </c>
      <c r="H184" s="26">
        <v>0.68667218739873659</v>
      </c>
      <c r="I184" s="25">
        <v>5325</v>
      </c>
      <c r="J184" s="25">
        <v>10097</v>
      </c>
      <c r="K184" s="73">
        <v>75</v>
      </c>
      <c r="L184" s="73">
        <v>11</v>
      </c>
    </row>
    <row r="185" spans="1:12" ht="10.5" customHeight="1">
      <c r="A185" s="30"/>
      <c r="B185" s="28" t="s">
        <v>95</v>
      </c>
      <c r="C185" s="25">
        <v>5194</v>
      </c>
      <c r="D185" s="25">
        <v>8931</v>
      </c>
      <c r="E185" s="25">
        <v>4182</v>
      </c>
      <c r="F185" s="25">
        <v>4749</v>
      </c>
      <c r="G185" s="26">
        <v>1.7194840200231036</v>
      </c>
      <c r="H185" s="26">
        <v>0.60671441488505307</v>
      </c>
      <c r="I185" s="25">
        <v>5124</v>
      </c>
      <c r="J185" s="25">
        <v>8897</v>
      </c>
      <c r="K185" s="73">
        <v>70</v>
      </c>
      <c r="L185" s="73">
        <v>34</v>
      </c>
    </row>
    <row r="186" spans="1:12" ht="10.5" customHeight="1">
      <c r="A186" s="30"/>
      <c r="B186" s="28" t="s">
        <v>96</v>
      </c>
      <c r="C186" s="25">
        <v>8452</v>
      </c>
      <c r="D186" s="25">
        <v>15333</v>
      </c>
      <c r="E186" s="25">
        <v>7199</v>
      </c>
      <c r="F186" s="25">
        <v>8134</v>
      </c>
      <c r="G186" s="26">
        <v>1.8141268338854708</v>
      </c>
      <c r="H186" s="26">
        <v>1.0416249158473316</v>
      </c>
      <c r="I186" s="25">
        <v>8326</v>
      </c>
      <c r="J186" s="25">
        <v>15241</v>
      </c>
      <c r="K186" s="73">
        <v>126</v>
      </c>
      <c r="L186" s="73">
        <v>92</v>
      </c>
    </row>
    <row r="187" spans="1:12" ht="10.5" customHeight="1">
      <c r="A187" s="30"/>
      <c r="B187" s="28" t="s">
        <v>189</v>
      </c>
      <c r="C187" s="25">
        <v>6628</v>
      </c>
      <c r="D187" s="25">
        <v>13433</v>
      </c>
      <c r="E187" s="25">
        <v>6365</v>
      </c>
      <c r="F187" s="25">
        <v>7068</v>
      </c>
      <c r="G187" s="26">
        <v>2.0267048883524441</v>
      </c>
      <c r="H187" s="26">
        <v>0.91255119641147886</v>
      </c>
      <c r="I187" s="25">
        <v>6558</v>
      </c>
      <c r="J187" s="25">
        <v>13460</v>
      </c>
      <c r="K187" s="73">
        <v>70</v>
      </c>
      <c r="L187" s="73">
        <v>-27</v>
      </c>
    </row>
    <row r="188" spans="1:12" ht="10.5" customHeight="1">
      <c r="A188" s="30"/>
      <c r="B188" s="28" t="s">
        <v>190</v>
      </c>
      <c r="C188" s="25">
        <v>2153</v>
      </c>
      <c r="D188" s="25">
        <v>4996</v>
      </c>
      <c r="E188" s="25">
        <v>2469</v>
      </c>
      <c r="F188" s="25">
        <v>2527</v>
      </c>
      <c r="G188" s="26">
        <v>2.3204830469112867</v>
      </c>
      <c r="H188" s="26">
        <v>0.33939594857974753</v>
      </c>
      <c r="I188" s="25">
        <v>2046</v>
      </c>
      <c r="J188" s="25">
        <v>4826</v>
      </c>
      <c r="K188" s="73">
        <v>107</v>
      </c>
      <c r="L188" s="73">
        <v>170</v>
      </c>
    </row>
    <row r="189" spans="1:12" ht="10.5" customHeight="1">
      <c r="A189" s="30"/>
      <c r="B189" s="28" t="s">
        <v>388</v>
      </c>
      <c r="C189" s="25">
        <v>6093</v>
      </c>
      <c r="D189" s="25">
        <v>11472</v>
      </c>
      <c r="E189" s="25">
        <v>5401</v>
      </c>
      <c r="F189" s="25">
        <v>6071</v>
      </c>
      <c r="G189" s="26">
        <v>1.8828163466272771</v>
      </c>
      <c r="H189" s="26">
        <v>0.77933353124636984</v>
      </c>
      <c r="I189" s="25">
        <v>6068</v>
      </c>
      <c r="J189" s="25">
        <v>11502</v>
      </c>
      <c r="K189" s="73">
        <v>25</v>
      </c>
      <c r="L189" s="73">
        <v>-30</v>
      </c>
    </row>
    <row r="190" spans="1:12" ht="10.5" customHeight="1">
      <c r="A190" s="30"/>
      <c r="B190" s="28" t="s">
        <v>191</v>
      </c>
      <c r="C190" s="25">
        <v>5133</v>
      </c>
      <c r="D190" s="25">
        <v>11250</v>
      </c>
      <c r="E190" s="25">
        <v>5366</v>
      </c>
      <c r="F190" s="25">
        <v>5884</v>
      </c>
      <c r="G190" s="26">
        <v>2.1917007597895966</v>
      </c>
      <c r="H190" s="26">
        <v>0.76425228613333862</v>
      </c>
      <c r="I190" s="25">
        <v>5059</v>
      </c>
      <c r="J190" s="25">
        <v>11193</v>
      </c>
      <c r="K190" s="73">
        <v>74</v>
      </c>
      <c r="L190" s="73">
        <v>57</v>
      </c>
    </row>
    <row r="191" spans="1:12" ht="10.5" customHeight="1">
      <c r="A191" s="30"/>
      <c r="B191" s="28" t="s">
        <v>192</v>
      </c>
      <c r="C191" s="25">
        <v>3974</v>
      </c>
      <c r="D191" s="25">
        <v>8682</v>
      </c>
      <c r="E191" s="25">
        <v>4159</v>
      </c>
      <c r="F191" s="25">
        <v>4523</v>
      </c>
      <c r="G191" s="26">
        <v>2.1847005535983897</v>
      </c>
      <c r="H191" s="26">
        <v>0.58979896428530187</v>
      </c>
      <c r="I191" s="25">
        <v>3967</v>
      </c>
      <c r="J191" s="25">
        <v>8809</v>
      </c>
      <c r="K191" s="73">
        <v>7</v>
      </c>
      <c r="L191" s="73">
        <v>-127</v>
      </c>
    </row>
    <row r="192" spans="1:12" ht="10.5" customHeight="1">
      <c r="A192" s="30"/>
      <c r="B192" s="28" t="s">
        <v>193</v>
      </c>
      <c r="C192" s="25">
        <v>3918</v>
      </c>
      <c r="D192" s="25">
        <v>8582</v>
      </c>
      <c r="E192" s="25">
        <v>3930</v>
      </c>
      <c r="F192" s="25">
        <v>4652</v>
      </c>
      <c r="G192" s="26">
        <v>2.1904032669729454</v>
      </c>
      <c r="H192" s="26">
        <v>0.58300561063078327</v>
      </c>
      <c r="I192" s="25">
        <v>3859</v>
      </c>
      <c r="J192" s="25">
        <v>8571</v>
      </c>
      <c r="K192" s="73">
        <v>59</v>
      </c>
      <c r="L192" s="73">
        <v>11</v>
      </c>
    </row>
    <row r="193" spans="1:12" ht="10.5" customHeight="1">
      <c r="A193" s="30"/>
      <c r="B193" s="28" t="s">
        <v>194</v>
      </c>
      <c r="C193" s="25">
        <v>3355</v>
      </c>
      <c r="D193" s="25">
        <v>7724</v>
      </c>
      <c r="E193" s="25">
        <v>3628</v>
      </c>
      <c r="F193" s="25">
        <v>4096</v>
      </c>
      <c r="G193" s="26">
        <v>2.302235469448584</v>
      </c>
      <c r="H193" s="26">
        <v>0.52471863627501403</v>
      </c>
      <c r="I193" s="25">
        <v>3318</v>
      </c>
      <c r="J193" s="25">
        <v>7722</v>
      </c>
      <c r="K193" s="73">
        <v>37</v>
      </c>
      <c r="L193" s="73">
        <v>2</v>
      </c>
    </row>
    <row r="194" spans="1:12" ht="10.5" customHeight="1">
      <c r="A194" s="30"/>
      <c r="B194" s="28" t="s">
        <v>195</v>
      </c>
      <c r="C194" s="25">
        <v>4998</v>
      </c>
      <c r="D194" s="25">
        <v>11652</v>
      </c>
      <c r="E194" s="25">
        <v>5343</v>
      </c>
      <c r="F194" s="25">
        <v>6309</v>
      </c>
      <c r="G194" s="26">
        <v>2.3313325330132053</v>
      </c>
      <c r="H194" s="26">
        <v>0.79156156782450326</v>
      </c>
      <c r="I194" s="25">
        <v>5034</v>
      </c>
      <c r="J194" s="25">
        <v>11830</v>
      </c>
      <c r="K194" s="73">
        <v>-36</v>
      </c>
      <c r="L194" s="73">
        <v>-178</v>
      </c>
    </row>
    <row r="195" spans="1:12" ht="10.5" customHeight="1">
      <c r="A195" s="30"/>
      <c r="B195" s="28" t="s">
        <v>196</v>
      </c>
      <c r="C195" s="25">
        <v>24</v>
      </c>
      <c r="D195" s="25">
        <v>42</v>
      </c>
      <c r="E195" s="25">
        <v>16</v>
      </c>
      <c r="F195" s="25">
        <v>26</v>
      </c>
      <c r="G195" s="26">
        <v>1.75</v>
      </c>
      <c r="H195" s="26">
        <v>2.8532085348977974E-3</v>
      </c>
      <c r="I195" s="25">
        <v>24</v>
      </c>
      <c r="J195" s="25">
        <v>45</v>
      </c>
      <c r="K195" s="73">
        <v>0</v>
      </c>
      <c r="L195" s="73">
        <v>-3</v>
      </c>
    </row>
    <row r="196" spans="1:12" ht="10.5" customHeight="1">
      <c r="A196" s="30"/>
      <c r="B196" s="28" t="s">
        <v>197</v>
      </c>
      <c r="C196" s="25">
        <v>57</v>
      </c>
      <c r="D196" s="25">
        <v>213</v>
      </c>
      <c r="E196" s="25">
        <v>102</v>
      </c>
      <c r="F196" s="25">
        <v>111</v>
      </c>
      <c r="G196" s="26">
        <v>3.736842105263158</v>
      </c>
      <c r="H196" s="26">
        <v>1.4469843284124545E-2</v>
      </c>
      <c r="I196" s="25">
        <v>50</v>
      </c>
      <c r="J196" s="25">
        <v>206</v>
      </c>
      <c r="K196" s="73">
        <v>7</v>
      </c>
      <c r="L196" s="73">
        <v>7</v>
      </c>
    </row>
    <row r="197" spans="1:12" ht="10.5" customHeight="1">
      <c r="A197" s="30"/>
      <c r="B197" s="28" t="s">
        <v>198</v>
      </c>
      <c r="C197" s="25">
        <v>893</v>
      </c>
      <c r="D197" s="25">
        <v>2270</v>
      </c>
      <c r="E197" s="25">
        <v>1088</v>
      </c>
      <c r="F197" s="25">
        <v>1182</v>
      </c>
      <c r="G197" s="26">
        <v>2.5419932810750279</v>
      </c>
      <c r="H197" s="26">
        <v>0.15420912795757144</v>
      </c>
      <c r="I197" s="25">
        <v>889</v>
      </c>
      <c r="J197" s="25">
        <v>2265</v>
      </c>
      <c r="K197" s="73">
        <v>4</v>
      </c>
      <c r="L197" s="73">
        <v>5</v>
      </c>
    </row>
    <row r="198" spans="1:12" ht="10.5" customHeight="1">
      <c r="A198" s="30"/>
      <c r="B198" s="28" t="s">
        <v>199</v>
      </c>
      <c r="C198" s="25">
        <v>3997</v>
      </c>
      <c r="D198" s="25">
        <v>9741</v>
      </c>
      <c r="E198" s="25">
        <v>4547</v>
      </c>
      <c r="F198" s="25">
        <v>5194</v>
      </c>
      <c r="G198" s="26">
        <v>2.4370778083562672</v>
      </c>
      <c r="H198" s="26">
        <v>0.66174057948665344</v>
      </c>
      <c r="I198" s="25">
        <v>3970</v>
      </c>
      <c r="J198" s="25">
        <v>9715</v>
      </c>
      <c r="K198" s="73">
        <v>27</v>
      </c>
      <c r="L198" s="73">
        <v>26</v>
      </c>
    </row>
    <row r="199" spans="1:12" ht="10.5" customHeight="1">
      <c r="A199" s="30"/>
      <c r="B199" s="28" t="s">
        <v>200</v>
      </c>
      <c r="C199" s="25">
        <v>4089</v>
      </c>
      <c r="D199" s="25">
        <v>8459</v>
      </c>
      <c r="E199" s="25">
        <v>4097</v>
      </c>
      <c r="F199" s="25">
        <v>4362</v>
      </c>
      <c r="G199" s="26">
        <v>2.0687209586696014</v>
      </c>
      <c r="H199" s="26">
        <v>0.57464978563572544</v>
      </c>
      <c r="I199" s="25">
        <v>4040</v>
      </c>
      <c r="J199" s="25">
        <v>8466</v>
      </c>
      <c r="K199" s="73">
        <v>49</v>
      </c>
      <c r="L199" s="73">
        <v>-7</v>
      </c>
    </row>
    <row r="200" spans="1:12" ht="10.5" customHeight="1">
      <c r="A200" s="30"/>
      <c r="B200" s="28" t="s">
        <v>238</v>
      </c>
      <c r="C200" s="25">
        <v>115</v>
      </c>
      <c r="D200" s="25">
        <v>264</v>
      </c>
      <c r="E200" s="25">
        <v>126</v>
      </c>
      <c r="F200" s="25">
        <v>138</v>
      </c>
      <c r="G200" s="26">
        <v>2.2956521739130435</v>
      </c>
      <c r="H200" s="26">
        <v>1.7934453647929012E-2</v>
      </c>
      <c r="I200" s="25">
        <v>109</v>
      </c>
      <c r="J200" s="67">
        <v>269</v>
      </c>
      <c r="K200" s="73">
        <v>6</v>
      </c>
      <c r="L200" s="73">
        <v>-5</v>
      </c>
    </row>
    <row r="201" spans="1:12" ht="10.5" customHeight="1">
      <c r="A201" s="30"/>
      <c r="B201" s="28" t="s">
        <v>239</v>
      </c>
      <c r="C201" s="25">
        <v>467</v>
      </c>
      <c r="D201" s="25">
        <v>1168</v>
      </c>
      <c r="E201" s="25">
        <v>589</v>
      </c>
      <c r="F201" s="25">
        <v>579</v>
      </c>
      <c r="G201" s="26">
        <v>2.501070663811563</v>
      </c>
      <c r="H201" s="26">
        <v>7.9346370684776846E-2</v>
      </c>
      <c r="I201" s="25">
        <v>461</v>
      </c>
      <c r="J201" s="67">
        <v>1172</v>
      </c>
      <c r="K201" s="73">
        <v>6</v>
      </c>
      <c r="L201" s="73">
        <v>-4</v>
      </c>
    </row>
    <row r="202" spans="1:12" ht="10.5" customHeight="1">
      <c r="A202" s="30"/>
      <c r="B202" s="28" t="s">
        <v>240</v>
      </c>
      <c r="C202" s="25">
        <v>557</v>
      </c>
      <c r="D202" s="25">
        <v>1446</v>
      </c>
      <c r="E202" s="25">
        <v>671</v>
      </c>
      <c r="F202" s="25">
        <v>775</v>
      </c>
      <c r="G202" s="26">
        <v>2.5960502692998206</v>
      </c>
      <c r="H202" s="26">
        <v>9.8231893844338447E-2</v>
      </c>
      <c r="I202" s="25">
        <v>570</v>
      </c>
      <c r="J202" s="67">
        <v>1514</v>
      </c>
      <c r="K202" s="73">
        <v>-13</v>
      </c>
      <c r="L202" s="73">
        <v>-68</v>
      </c>
    </row>
    <row r="203" spans="1:12" ht="10.5" customHeight="1">
      <c r="A203" s="30"/>
      <c r="B203" s="28" t="s">
        <v>241</v>
      </c>
      <c r="C203" s="25">
        <v>498</v>
      </c>
      <c r="D203" s="25">
        <v>1194</v>
      </c>
      <c r="E203" s="25">
        <v>568</v>
      </c>
      <c r="F203" s="25">
        <v>626</v>
      </c>
      <c r="G203" s="26">
        <v>2.3975903614457832</v>
      </c>
      <c r="H203" s="26">
        <v>8.1112642634951673E-2</v>
      </c>
      <c r="I203" s="25">
        <v>499</v>
      </c>
      <c r="J203" s="67">
        <v>1241</v>
      </c>
      <c r="K203" s="73">
        <v>-1</v>
      </c>
      <c r="L203" s="73">
        <v>-47</v>
      </c>
    </row>
    <row r="204" spans="1:12" ht="10.5" customHeight="1">
      <c r="A204" s="30"/>
      <c r="B204" s="28" t="s">
        <v>242</v>
      </c>
      <c r="C204" s="25">
        <v>164</v>
      </c>
      <c r="D204" s="25">
        <v>371</v>
      </c>
      <c r="E204" s="25">
        <v>180</v>
      </c>
      <c r="F204" s="25">
        <v>191</v>
      </c>
      <c r="G204" s="26">
        <v>2.2621951219512195</v>
      </c>
      <c r="H204" s="26">
        <v>2.520334205826388E-2</v>
      </c>
      <c r="I204" s="25">
        <v>167</v>
      </c>
      <c r="J204" s="67">
        <v>390</v>
      </c>
      <c r="K204" s="73">
        <v>-3</v>
      </c>
      <c r="L204" s="73">
        <v>-19</v>
      </c>
    </row>
    <row r="205" spans="1:12" ht="10.5" customHeight="1">
      <c r="A205" s="30"/>
      <c r="B205" s="28" t="s">
        <v>243</v>
      </c>
      <c r="C205" s="25">
        <v>138</v>
      </c>
      <c r="D205" s="25">
        <v>351</v>
      </c>
      <c r="E205" s="25">
        <v>166</v>
      </c>
      <c r="F205" s="25">
        <v>185</v>
      </c>
      <c r="G205" s="26">
        <v>2.5434782608695654</v>
      </c>
      <c r="H205" s="26">
        <v>2.3844671327360161E-2</v>
      </c>
      <c r="I205" s="25">
        <v>142</v>
      </c>
      <c r="J205" s="67">
        <v>366</v>
      </c>
      <c r="K205" s="73">
        <v>-4</v>
      </c>
      <c r="L205" s="73">
        <v>-15</v>
      </c>
    </row>
    <row r="206" spans="1:12" ht="6" customHeight="1">
      <c r="A206" s="30"/>
      <c r="B206" s="28"/>
      <c r="C206" s="5"/>
      <c r="D206" s="5"/>
      <c r="E206" s="5"/>
      <c r="F206" s="5"/>
      <c r="G206" s="26"/>
      <c r="H206" s="32"/>
      <c r="I206" s="67"/>
      <c r="J206" s="5"/>
      <c r="K206" s="25"/>
      <c r="L206" s="25"/>
    </row>
    <row r="207" spans="1:12" s="3" customFormat="1" ht="10.5" customHeight="1">
      <c r="A207" s="278" t="s">
        <v>14</v>
      </c>
      <c r="B207" s="279"/>
      <c r="C207" s="52">
        <v>63856</v>
      </c>
      <c r="D207" s="52">
        <v>150099</v>
      </c>
      <c r="E207" s="52">
        <v>71674</v>
      </c>
      <c r="F207" s="52">
        <v>78425</v>
      </c>
      <c r="G207" s="6">
        <v>2.3505856928088198</v>
      </c>
      <c r="H207" s="51">
        <v>10.196755901895822</v>
      </c>
      <c r="I207" s="52">
        <v>63437</v>
      </c>
      <c r="J207" s="52">
        <v>150477</v>
      </c>
      <c r="K207" s="52">
        <v>419</v>
      </c>
      <c r="L207" s="52">
        <v>-378</v>
      </c>
    </row>
    <row r="208" spans="1:12" s="3" customFormat="1" ht="6" customHeight="1">
      <c r="A208" s="11"/>
      <c r="B208" s="74"/>
      <c r="C208" s="52"/>
      <c r="D208" s="52"/>
      <c r="E208" s="52"/>
      <c r="F208" s="52"/>
      <c r="G208" s="6"/>
      <c r="H208" s="53"/>
      <c r="I208" s="52"/>
      <c r="J208" s="52"/>
      <c r="K208" s="52"/>
      <c r="L208" s="52"/>
    </row>
    <row r="209" spans="1:12" ht="10.5" customHeight="1">
      <c r="A209" s="263" t="s">
        <v>365</v>
      </c>
      <c r="B209" s="264"/>
      <c r="C209" s="67">
        <v>42895</v>
      </c>
      <c r="D209" s="67">
        <v>98875</v>
      </c>
      <c r="E209" s="67">
        <v>47584</v>
      </c>
      <c r="F209" s="67">
        <v>51291</v>
      </c>
      <c r="G209" s="26">
        <v>2.3050472082993356</v>
      </c>
      <c r="H209" s="26">
        <v>6.7169284259052313</v>
      </c>
      <c r="I209" s="67">
        <v>42581</v>
      </c>
      <c r="J209" s="67">
        <v>98830</v>
      </c>
      <c r="K209" s="73">
        <v>314</v>
      </c>
      <c r="L209" s="73">
        <v>45</v>
      </c>
    </row>
    <row r="210" spans="1:12" ht="10.5" customHeight="1">
      <c r="A210" s="30"/>
      <c r="B210" s="28" t="s">
        <v>97</v>
      </c>
      <c r="C210" s="25">
        <v>3146</v>
      </c>
      <c r="D210" s="25">
        <v>7177</v>
      </c>
      <c r="E210" s="25">
        <v>3449</v>
      </c>
      <c r="F210" s="25">
        <v>3728</v>
      </c>
      <c r="G210" s="26">
        <v>2.2813095994914177</v>
      </c>
      <c r="H210" s="26">
        <v>0.48755899178479745</v>
      </c>
      <c r="I210" s="25">
        <v>3168</v>
      </c>
      <c r="J210" s="25">
        <v>7269</v>
      </c>
      <c r="K210" s="73">
        <v>-22</v>
      </c>
      <c r="L210" s="73">
        <v>-92</v>
      </c>
    </row>
    <row r="211" spans="1:12" ht="10.5" customHeight="1">
      <c r="A211" s="30"/>
      <c r="B211" s="28" t="s">
        <v>98</v>
      </c>
      <c r="C211" s="25">
        <v>4800</v>
      </c>
      <c r="D211" s="25">
        <v>12059</v>
      </c>
      <c r="E211" s="25">
        <v>5844</v>
      </c>
      <c r="F211" s="25">
        <v>6215</v>
      </c>
      <c r="G211" s="26">
        <v>2.5122916666666666</v>
      </c>
      <c r="H211" s="26">
        <v>0.81921051719839377</v>
      </c>
      <c r="I211" s="25">
        <v>4804</v>
      </c>
      <c r="J211" s="25">
        <v>12168</v>
      </c>
      <c r="K211" s="73">
        <v>-4</v>
      </c>
      <c r="L211" s="73">
        <v>-109</v>
      </c>
    </row>
    <row r="212" spans="1:12" ht="10.5" customHeight="1">
      <c r="A212" s="30"/>
      <c r="B212" s="28" t="s">
        <v>99</v>
      </c>
      <c r="C212" s="25">
        <v>4090</v>
      </c>
      <c r="D212" s="25">
        <v>9818</v>
      </c>
      <c r="E212" s="25">
        <v>4691</v>
      </c>
      <c r="F212" s="25">
        <v>5127</v>
      </c>
      <c r="G212" s="26">
        <v>2.4004889975550121</v>
      </c>
      <c r="H212" s="26">
        <v>0.66697146180063283</v>
      </c>
      <c r="I212" s="25">
        <v>4076</v>
      </c>
      <c r="J212" s="25">
        <v>9827</v>
      </c>
      <c r="K212" s="73">
        <v>14</v>
      </c>
      <c r="L212" s="73">
        <v>-9</v>
      </c>
    </row>
    <row r="213" spans="1:12" ht="10.5" customHeight="1">
      <c r="A213" s="30"/>
      <c r="B213" s="28" t="s">
        <v>100</v>
      </c>
      <c r="C213" s="25">
        <v>4581</v>
      </c>
      <c r="D213" s="25">
        <v>10542</v>
      </c>
      <c r="E213" s="25">
        <v>5042</v>
      </c>
      <c r="F213" s="25">
        <v>5500</v>
      </c>
      <c r="G213" s="26">
        <v>2.301244269810085</v>
      </c>
      <c r="H213" s="26">
        <v>0.71615534225934718</v>
      </c>
      <c r="I213" s="25">
        <v>4517</v>
      </c>
      <c r="J213" s="25">
        <v>10532</v>
      </c>
      <c r="K213" s="73">
        <v>64</v>
      </c>
      <c r="L213" s="73">
        <v>10</v>
      </c>
    </row>
    <row r="214" spans="1:12" ht="10.5" customHeight="1">
      <c r="A214" s="30"/>
      <c r="B214" s="28" t="s">
        <v>101</v>
      </c>
      <c r="C214" s="25">
        <v>3289</v>
      </c>
      <c r="D214" s="25">
        <v>7561</v>
      </c>
      <c r="E214" s="25">
        <v>3726</v>
      </c>
      <c r="F214" s="25">
        <v>3835</v>
      </c>
      <c r="G214" s="26">
        <v>2.2988750380054728</v>
      </c>
      <c r="H214" s="26">
        <v>0.51364546981814874</v>
      </c>
      <c r="I214" s="25">
        <v>3244</v>
      </c>
      <c r="J214" s="25">
        <v>7473</v>
      </c>
      <c r="K214" s="73">
        <v>45</v>
      </c>
      <c r="L214" s="73">
        <v>88</v>
      </c>
    </row>
    <row r="215" spans="1:12" ht="10.5" customHeight="1">
      <c r="A215" s="30"/>
      <c r="B215" s="28" t="s">
        <v>102</v>
      </c>
      <c r="C215" s="25">
        <v>3860</v>
      </c>
      <c r="D215" s="25">
        <v>8394</v>
      </c>
      <c r="E215" s="25">
        <v>3987</v>
      </c>
      <c r="F215" s="25">
        <v>4407</v>
      </c>
      <c r="G215" s="26">
        <v>2.1746113989637306</v>
      </c>
      <c r="H215" s="26">
        <v>0.57023410576028843</v>
      </c>
      <c r="I215" s="25">
        <v>3829</v>
      </c>
      <c r="J215" s="25">
        <v>8429</v>
      </c>
      <c r="K215" s="73">
        <v>31</v>
      </c>
      <c r="L215" s="73">
        <v>-35</v>
      </c>
    </row>
    <row r="216" spans="1:12" ht="10.5" customHeight="1">
      <c r="A216" s="30"/>
      <c r="B216" s="28" t="s">
        <v>103</v>
      </c>
      <c r="C216" s="25">
        <v>4409</v>
      </c>
      <c r="D216" s="25">
        <v>9698</v>
      </c>
      <c r="E216" s="25">
        <v>4598</v>
      </c>
      <c r="F216" s="25">
        <v>5100</v>
      </c>
      <c r="G216" s="26">
        <v>2.1995917441596733</v>
      </c>
      <c r="H216" s="26">
        <v>0.65881943741521043</v>
      </c>
      <c r="I216" s="25">
        <v>4366</v>
      </c>
      <c r="J216" s="25">
        <v>9633</v>
      </c>
      <c r="K216" s="73">
        <v>43</v>
      </c>
      <c r="L216" s="73">
        <v>65</v>
      </c>
    </row>
    <row r="217" spans="1:12" ht="10.5" customHeight="1">
      <c r="A217" s="30"/>
      <c r="B217" s="28" t="s">
        <v>104</v>
      </c>
      <c r="C217" s="25">
        <v>5124</v>
      </c>
      <c r="D217" s="25">
        <v>10995</v>
      </c>
      <c r="E217" s="25">
        <v>5355</v>
      </c>
      <c r="F217" s="25">
        <v>5640</v>
      </c>
      <c r="G217" s="26">
        <v>2.1457845433255271</v>
      </c>
      <c r="H217" s="26">
        <v>0.74692923431431624</v>
      </c>
      <c r="I217" s="25">
        <v>5082</v>
      </c>
      <c r="J217" s="25">
        <v>11014</v>
      </c>
      <c r="K217" s="73">
        <v>42</v>
      </c>
      <c r="L217" s="73">
        <v>-19</v>
      </c>
    </row>
    <row r="218" spans="1:12" ht="10.5" customHeight="1">
      <c r="A218" s="30"/>
      <c r="B218" s="28" t="s">
        <v>105</v>
      </c>
      <c r="C218" s="25">
        <v>3393</v>
      </c>
      <c r="D218" s="25">
        <v>8084</v>
      </c>
      <c r="E218" s="25">
        <v>3852</v>
      </c>
      <c r="F218" s="25">
        <v>4232</v>
      </c>
      <c r="G218" s="26">
        <v>2.3825523135867965</v>
      </c>
      <c r="H218" s="26">
        <v>0.54917470943128088</v>
      </c>
      <c r="I218" s="25">
        <v>3304</v>
      </c>
      <c r="J218" s="25">
        <v>7916</v>
      </c>
      <c r="K218" s="73">
        <v>89</v>
      </c>
      <c r="L218" s="73">
        <v>168</v>
      </c>
    </row>
    <row r="219" spans="1:12" ht="10.5" customHeight="1">
      <c r="A219" s="30"/>
      <c r="B219" s="28" t="s">
        <v>201</v>
      </c>
      <c r="C219" s="25">
        <v>6203</v>
      </c>
      <c r="D219" s="25">
        <v>14547</v>
      </c>
      <c r="E219" s="25">
        <v>7040</v>
      </c>
      <c r="F219" s="25">
        <v>7507</v>
      </c>
      <c r="G219" s="26">
        <v>2.3451555698855393</v>
      </c>
      <c r="H219" s="26">
        <v>0.9882291561228157</v>
      </c>
      <c r="I219" s="25">
        <v>6191</v>
      </c>
      <c r="J219" s="25">
        <v>14569</v>
      </c>
      <c r="K219" s="73">
        <v>12</v>
      </c>
      <c r="L219" s="73">
        <v>-22</v>
      </c>
    </row>
    <row r="220" spans="1:12" ht="6" customHeight="1">
      <c r="A220" s="30"/>
      <c r="B220" s="28"/>
      <c r="C220" s="25"/>
      <c r="D220" s="25"/>
      <c r="E220" s="25"/>
      <c r="F220" s="25"/>
      <c r="G220" s="26"/>
      <c r="H220" s="27"/>
      <c r="I220" s="25"/>
      <c r="J220" s="25"/>
      <c r="K220" s="73"/>
      <c r="L220" s="73"/>
    </row>
    <row r="221" spans="1:12" ht="10.5" customHeight="1">
      <c r="A221" s="259" t="s">
        <v>366</v>
      </c>
      <c r="B221" s="260"/>
      <c r="C221" s="25">
        <v>20961</v>
      </c>
      <c r="D221" s="25">
        <v>51224</v>
      </c>
      <c r="E221" s="25">
        <v>24090</v>
      </c>
      <c r="F221" s="25">
        <v>27134</v>
      </c>
      <c r="G221" s="26">
        <v>2.443776537378942</v>
      </c>
      <c r="H221" s="26">
        <v>3.4798274759905898</v>
      </c>
      <c r="I221" s="25">
        <v>20856</v>
      </c>
      <c r="J221" s="25">
        <v>51647</v>
      </c>
      <c r="K221" s="73">
        <v>105</v>
      </c>
      <c r="L221" s="73">
        <v>-423</v>
      </c>
    </row>
    <row r="222" spans="1:12" ht="10.5" customHeight="1">
      <c r="A222" s="30"/>
      <c r="B222" s="28" t="s">
        <v>202</v>
      </c>
      <c r="C222" s="25">
        <v>2871</v>
      </c>
      <c r="D222" s="25">
        <v>6199</v>
      </c>
      <c r="E222" s="25">
        <v>3050</v>
      </c>
      <c r="F222" s="25">
        <v>3149</v>
      </c>
      <c r="G222" s="26">
        <v>2.1591779867641936</v>
      </c>
      <c r="H222" s="26">
        <v>0.42111999304360587</v>
      </c>
      <c r="I222" s="25">
        <v>2888</v>
      </c>
      <c r="J222" s="25">
        <v>6265</v>
      </c>
      <c r="K222" s="73">
        <v>-17</v>
      </c>
      <c r="L222" s="73">
        <v>-66</v>
      </c>
    </row>
    <row r="223" spans="1:12" ht="10.5" customHeight="1">
      <c r="A223" s="30"/>
      <c r="B223" s="28" t="s">
        <v>203</v>
      </c>
      <c r="C223" s="25">
        <v>3944</v>
      </c>
      <c r="D223" s="25">
        <v>11492</v>
      </c>
      <c r="E223" s="25">
        <v>5493</v>
      </c>
      <c r="F223" s="25">
        <v>5999</v>
      </c>
      <c r="G223" s="26">
        <v>2.9137931034482758</v>
      </c>
      <c r="H223" s="26">
        <v>0.78069220197727351</v>
      </c>
      <c r="I223" s="25">
        <v>3908</v>
      </c>
      <c r="J223" s="25">
        <v>11528</v>
      </c>
      <c r="K223" s="73">
        <v>36</v>
      </c>
      <c r="L223" s="73">
        <v>-36</v>
      </c>
    </row>
    <row r="224" spans="1:12" ht="10.5" customHeight="1">
      <c r="A224" s="30"/>
      <c r="B224" s="28" t="s">
        <v>204</v>
      </c>
      <c r="C224" s="25">
        <v>3454</v>
      </c>
      <c r="D224" s="25">
        <v>7766</v>
      </c>
      <c r="E224" s="25">
        <v>3676</v>
      </c>
      <c r="F224" s="25">
        <v>4090</v>
      </c>
      <c r="G224" s="26">
        <v>2.2484076433121021</v>
      </c>
      <c r="H224" s="26">
        <v>0.52757184480991182</v>
      </c>
      <c r="I224" s="25">
        <v>3402</v>
      </c>
      <c r="J224" s="25">
        <v>7807</v>
      </c>
      <c r="K224" s="73">
        <v>52</v>
      </c>
      <c r="L224" s="73">
        <v>-41</v>
      </c>
    </row>
    <row r="225" spans="1:12" ht="10.5" customHeight="1">
      <c r="A225" s="30"/>
      <c r="B225" s="28" t="s">
        <v>205</v>
      </c>
      <c r="C225" s="25">
        <v>2772</v>
      </c>
      <c r="D225" s="25">
        <v>6305</v>
      </c>
      <c r="E225" s="25">
        <v>2850</v>
      </c>
      <c r="F225" s="25">
        <v>3455</v>
      </c>
      <c r="G225" s="26">
        <v>2.2745310245310244</v>
      </c>
      <c r="H225" s="26">
        <v>0.42832094791739556</v>
      </c>
      <c r="I225" s="25">
        <v>2739</v>
      </c>
      <c r="J225" s="25">
        <v>6324</v>
      </c>
      <c r="K225" s="73">
        <v>33</v>
      </c>
      <c r="L225" s="73">
        <v>-19</v>
      </c>
    </row>
    <row r="226" spans="1:12" ht="10.5" customHeight="1">
      <c r="A226" s="30"/>
      <c r="B226" s="28" t="s">
        <v>206</v>
      </c>
      <c r="C226" s="25">
        <v>2547</v>
      </c>
      <c r="D226" s="25">
        <v>5733</v>
      </c>
      <c r="E226" s="25">
        <v>2619</v>
      </c>
      <c r="F226" s="25">
        <v>3114</v>
      </c>
      <c r="G226" s="26">
        <v>2.2508833922261484</v>
      </c>
      <c r="H226" s="26">
        <v>0.38946296501354932</v>
      </c>
      <c r="I226" s="25">
        <v>2527</v>
      </c>
      <c r="J226" s="25">
        <v>5795</v>
      </c>
      <c r="K226" s="73">
        <v>20</v>
      </c>
      <c r="L226" s="73">
        <v>-62</v>
      </c>
    </row>
    <row r="227" spans="1:12" ht="10.5" customHeight="1">
      <c r="A227" s="30"/>
      <c r="B227" s="28" t="s">
        <v>207</v>
      </c>
      <c r="C227" s="25">
        <v>2197</v>
      </c>
      <c r="D227" s="25">
        <v>5049</v>
      </c>
      <c r="E227" s="25">
        <v>2313</v>
      </c>
      <c r="F227" s="25">
        <v>2736</v>
      </c>
      <c r="G227" s="26">
        <v>2.298133818843878</v>
      </c>
      <c r="H227" s="26">
        <v>0.34299642601664238</v>
      </c>
      <c r="I227" s="25">
        <v>2213</v>
      </c>
      <c r="J227" s="25">
        <v>5132</v>
      </c>
      <c r="K227" s="73">
        <v>-16</v>
      </c>
      <c r="L227" s="73">
        <v>-83</v>
      </c>
    </row>
    <row r="228" spans="1:12" ht="10.5" customHeight="1">
      <c r="A228" s="30"/>
      <c r="B228" s="28" t="s">
        <v>208</v>
      </c>
      <c r="C228" s="25">
        <v>3176</v>
      </c>
      <c r="D228" s="25">
        <v>8680</v>
      </c>
      <c r="E228" s="25">
        <v>4089</v>
      </c>
      <c r="F228" s="25">
        <v>4591</v>
      </c>
      <c r="G228" s="26">
        <v>2.7329974811083124</v>
      </c>
      <c r="H228" s="26">
        <v>0.58966309721221144</v>
      </c>
      <c r="I228" s="25">
        <v>3179</v>
      </c>
      <c r="J228" s="25">
        <v>8796</v>
      </c>
      <c r="K228" s="73">
        <v>-3</v>
      </c>
      <c r="L228" s="73">
        <v>-116</v>
      </c>
    </row>
    <row r="229" spans="1:12" ht="6" customHeight="1">
      <c r="A229" s="30"/>
      <c r="B229" s="28"/>
      <c r="C229" s="5"/>
      <c r="D229" s="5"/>
      <c r="E229" s="5"/>
      <c r="F229" s="5"/>
      <c r="G229" s="26"/>
      <c r="H229" s="32"/>
      <c r="I229" s="67"/>
      <c r="J229" s="5"/>
      <c r="K229" s="25"/>
      <c r="L229" s="25"/>
    </row>
    <row r="230" spans="1:12" s="3" customFormat="1" ht="10.5" customHeight="1">
      <c r="A230" s="278" t="s">
        <v>15</v>
      </c>
      <c r="B230" s="279"/>
      <c r="C230" s="52">
        <v>127753</v>
      </c>
      <c r="D230" s="52">
        <v>278897</v>
      </c>
      <c r="E230" s="52">
        <v>133592</v>
      </c>
      <c r="F230" s="52">
        <v>145305</v>
      </c>
      <c r="G230" s="6">
        <v>2.1830955046065452</v>
      </c>
      <c r="H230" s="51">
        <v>18.946459541842643</v>
      </c>
      <c r="I230" s="52">
        <v>126919</v>
      </c>
      <c r="J230" s="52">
        <v>279932</v>
      </c>
      <c r="K230" s="52">
        <v>834</v>
      </c>
      <c r="L230" s="52">
        <v>-1035</v>
      </c>
    </row>
    <row r="231" spans="1:12" s="3" customFormat="1" ht="6" customHeight="1">
      <c r="A231" s="11"/>
      <c r="B231" s="74"/>
      <c r="C231" s="52"/>
      <c r="D231" s="52"/>
      <c r="E231" s="52"/>
      <c r="F231" s="52"/>
      <c r="G231" s="6"/>
      <c r="H231" s="53"/>
      <c r="I231" s="52"/>
      <c r="J231" s="52"/>
      <c r="K231" s="52"/>
      <c r="L231" s="52"/>
    </row>
    <row r="232" spans="1:12" ht="10.5" customHeight="1">
      <c r="A232" s="263" t="s">
        <v>365</v>
      </c>
      <c r="B232" s="264"/>
      <c r="C232" s="67">
        <v>73980</v>
      </c>
      <c r="D232" s="67">
        <v>165364</v>
      </c>
      <c r="E232" s="67">
        <v>79921</v>
      </c>
      <c r="F232" s="67">
        <v>85443</v>
      </c>
      <c r="G232" s="26">
        <v>2.2352527710191943</v>
      </c>
      <c r="H232" s="26">
        <v>11.23376133725808</v>
      </c>
      <c r="I232" s="67">
        <v>73492</v>
      </c>
      <c r="J232" s="67">
        <v>166054</v>
      </c>
      <c r="K232" s="73">
        <v>488</v>
      </c>
      <c r="L232" s="73">
        <v>-690</v>
      </c>
    </row>
    <row r="233" spans="1:12" ht="10.5" customHeight="1">
      <c r="A233" s="30"/>
      <c r="B233" s="28" t="s">
        <v>106</v>
      </c>
      <c r="C233" s="25">
        <v>6273</v>
      </c>
      <c r="D233" s="25">
        <v>11670</v>
      </c>
      <c r="E233" s="25">
        <v>6063</v>
      </c>
      <c r="F233" s="25">
        <v>5607</v>
      </c>
      <c r="G233" s="26">
        <v>1.8603538976566236</v>
      </c>
      <c r="H233" s="26">
        <v>0.79278437148231662</v>
      </c>
      <c r="I233" s="25">
        <v>6242</v>
      </c>
      <c r="J233" s="25">
        <v>11696</v>
      </c>
      <c r="K233" s="73">
        <v>31</v>
      </c>
      <c r="L233" s="73">
        <v>-26</v>
      </c>
    </row>
    <row r="234" spans="1:12" ht="10.5" customHeight="1">
      <c r="A234" s="30"/>
      <c r="B234" s="28" t="s">
        <v>107</v>
      </c>
      <c r="C234" s="25">
        <v>4319</v>
      </c>
      <c r="D234" s="25">
        <v>9073</v>
      </c>
      <c r="E234" s="25">
        <v>4459</v>
      </c>
      <c r="F234" s="25">
        <v>4614</v>
      </c>
      <c r="G234" s="26">
        <v>2.1007177587404491</v>
      </c>
      <c r="H234" s="26">
        <v>0.61636097707446946</v>
      </c>
      <c r="I234" s="25">
        <v>4318</v>
      </c>
      <c r="J234" s="25">
        <v>9160</v>
      </c>
      <c r="K234" s="73">
        <v>1</v>
      </c>
      <c r="L234" s="73">
        <v>-87</v>
      </c>
    </row>
    <row r="235" spans="1:12" ht="10.5" customHeight="1">
      <c r="A235" s="30"/>
      <c r="B235" s="28" t="s">
        <v>108</v>
      </c>
      <c r="C235" s="25">
        <v>6512</v>
      </c>
      <c r="D235" s="25">
        <v>12785</v>
      </c>
      <c r="E235" s="25">
        <v>6196</v>
      </c>
      <c r="F235" s="25">
        <v>6589</v>
      </c>
      <c r="G235" s="26">
        <v>1.9632985257985258</v>
      </c>
      <c r="H235" s="26">
        <v>0.86853026473019856</v>
      </c>
      <c r="I235" s="25">
        <v>6472</v>
      </c>
      <c r="J235" s="25">
        <v>12831</v>
      </c>
      <c r="K235" s="73">
        <v>40</v>
      </c>
      <c r="L235" s="73">
        <v>-46</v>
      </c>
    </row>
    <row r="236" spans="1:12" ht="10.5" customHeight="1">
      <c r="A236" s="30"/>
      <c r="B236" s="28" t="s">
        <v>109</v>
      </c>
      <c r="C236" s="25">
        <v>3821</v>
      </c>
      <c r="D236" s="25">
        <v>8867</v>
      </c>
      <c r="E236" s="25">
        <v>4359</v>
      </c>
      <c r="F236" s="25">
        <v>4508</v>
      </c>
      <c r="G236" s="26">
        <v>2.3205967024339178</v>
      </c>
      <c r="H236" s="26">
        <v>0.60236666854616117</v>
      </c>
      <c r="I236" s="25">
        <v>3811</v>
      </c>
      <c r="J236" s="25">
        <v>8974</v>
      </c>
      <c r="K236" s="73">
        <v>10</v>
      </c>
      <c r="L236" s="73">
        <v>-107</v>
      </c>
    </row>
    <row r="237" spans="1:12" ht="10.5" customHeight="1">
      <c r="A237" s="30"/>
      <c r="B237" s="28" t="s">
        <v>110</v>
      </c>
      <c r="C237" s="25">
        <v>4326</v>
      </c>
      <c r="D237" s="25">
        <v>11191</v>
      </c>
      <c r="E237" s="25">
        <v>5516</v>
      </c>
      <c r="F237" s="25">
        <v>5675</v>
      </c>
      <c r="G237" s="26">
        <v>2.5869163199260288</v>
      </c>
      <c r="H237" s="26">
        <v>0.76024420747717258</v>
      </c>
      <c r="I237" s="25">
        <v>4290</v>
      </c>
      <c r="J237" s="25">
        <v>11274</v>
      </c>
      <c r="K237" s="73">
        <v>36</v>
      </c>
      <c r="L237" s="73">
        <v>-83</v>
      </c>
    </row>
    <row r="238" spans="1:12" ht="10.5" customHeight="1">
      <c r="A238" s="30"/>
      <c r="B238" s="28" t="s">
        <v>111</v>
      </c>
      <c r="C238" s="25">
        <v>2855</v>
      </c>
      <c r="D238" s="25">
        <v>8121</v>
      </c>
      <c r="E238" s="25">
        <v>4043</v>
      </c>
      <c r="F238" s="25">
        <v>4078</v>
      </c>
      <c r="G238" s="26">
        <v>2.8444833625218915</v>
      </c>
      <c r="H238" s="26">
        <v>0.5516882502834527</v>
      </c>
      <c r="I238" s="25">
        <v>2836</v>
      </c>
      <c r="J238" s="25">
        <v>8167</v>
      </c>
      <c r="K238" s="73">
        <v>19</v>
      </c>
      <c r="L238" s="73">
        <v>-46</v>
      </c>
    </row>
    <row r="239" spans="1:12" ht="10.5" customHeight="1">
      <c r="A239" s="30"/>
      <c r="B239" s="28" t="s">
        <v>112</v>
      </c>
      <c r="C239" s="25">
        <v>4039</v>
      </c>
      <c r="D239" s="25">
        <v>11085</v>
      </c>
      <c r="E239" s="25">
        <v>5532</v>
      </c>
      <c r="F239" s="25">
        <v>5553</v>
      </c>
      <c r="G239" s="26">
        <v>2.7444912106957169</v>
      </c>
      <c r="H239" s="26">
        <v>0.7530432526033829</v>
      </c>
      <c r="I239" s="25">
        <v>3941</v>
      </c>
      <c r="J239" s="25">
        <v>10991</v>
      </c>
      <c r="K239" s="73">
        <v>98</v>
      </c>
      <c r="L239" s="73">
        <v>94</v>
      </c>
    </row>
    <row r="240" spans="1:12" ht="10.5" customHeight="1">
      <c r="A240" s="30"/>
      <c r="B240" s="28" t="s">
        <v>113</v>
      </c>
      <c r="C240" s="25">
        <v>3510</v>
      </c>
      <c r="D240" s="25">
        <v>7997</v>
      </c>
      <c r="E240" s="25">
        <v>3925</v>
      </c>
      <c r="F240" s="25">
        <v>4072</v>
      </c>
      <c r="G240" s="26">
        <v>2.2783475783475784</v>
      </c>
      <c r="H240" s="26">
        <v>0.54326449175184965</v>
      </c>
      <c r="I240" s="25">
        <v>3496</v>
      </c>
      <c r="J240" s="25">
        <v>8047</v>
      </c>
      <c r="K240" s="73">
        <v>14</v>
      </c>
      <c r="L240" s="73">
        <v>-50</v>
      </c>
    </row>
    <row r="241" spans="1:12" ht="10.5" customHeight="1">
      <c r="A241" s="30"/>
      <c r="B241" s="28" t="s">
        <v>114</v>
      </c>
      <c r="C241" s="25">
        <v>2273</v>
      </c>
      <c r="D241" s="25">
        <v>5843</v>
      </c>
      <c r="E241" s="25">
        <v>2767</v>
      </c>
      <c r="F241" s="25">
        <v>3076</v>
      </c>
      <c r="G241" s="26">
        <v>2.5706115266168061</v>
      </c>
      <c r="H241" s="26">
        <v>0.39693565403351977</v>
      </c>
      <c r="I241" s="25">
        <v>2245</v>
      </c>
      <c r="J241" s="25">
        <v>5897</v>
      </c>
      <c r="K241" s="73">
        <v>28</v>
      </c>
      <c r="L241" s="73">
        <v>-54</v>
      </c>
    </row>
    <row r="242" spans="1:12" ht="10.5" customHeight="1">
      <c r="A242" s="30"/>
      <c r="B242" s="28" t="s">
        <v>209</v>
      </c>
      <c r="C242" s="25">
        <v>2350</v>
      </c>
      <c r="D242" s="25">
        <v>5496</v>
      </c>
      <c r="E242" s="25">
        <v>2663</v>
      </c>
      <c r="F242" s="25">
        <v>2833</v>
      </c>
      <c r="G242" s="26">
        <v>2.3387234042553193</v>
      </c>
      <c r="H242" s="26">
        <v>0.37336271685234035</v>
      </c>
      <c r="I242" s="25">
        <v>2347</v>
      </c>
      <c r="J242" s="25">
        <v>5498</v>
      </c>
      <c r="K242" s="73">
        <v>3</v>
      </c>
      <c r="L242" s="73">
        <v>-2</v>
      </c>
    </row>
    <row r="243" spans="1:12" ht="10.5" customHeight="1">
      <c r="A243" s="30"/>
      <c r="B243" s="28" t="s">
        <v>210</v>
      </c>
      <c r="C243" s="25">
        <v>2159</v>
      </c>
      <c r="D243" s="25">
        <v>4912</v>
      </c>
      <c r="E243" s="25">
        <v>2506</v>
      </c>
      <c r="F243" s="25">
        <v>2406</v>
      </c>
      <c r="G243" s="26">
        <v>2.2751273737841595</v>
      </c>
      <c r="H243" s="26">
        <v>0.33368953150995195</v>
      </c>
      <c r="I243" s="25">
        <v>2080</v>
      </c>
      <c r="J243" s="25">
        <v>4796</v>
      </c>
      <c r="K243" s="73">
        <v>79</v>
      </c>
      <c r="L243" s="73">
        <v>116</v>
      </c>
    </row>
    <row r="244" spans="1:12" ht="10.5" customHeight="1">
      <c r="A244" s="30"/>
      <c r="B244" s="28" t="s">
        <v>211</v>
      </c>
      <c r="C244" s="25">
        <v>6539</v>
      </c>
      <c r="D244" s="25">
        <v>12977</v>
      </c>
      <c r="E244" s="25">
        <v>6142</v>
      </c>
      <c r="F244" s="25">
        <v>6835</v>
      </c>
      <c r="G244" s="26">
        <v>1.9845542131824438</v>
      </c>
      <c r="H244" s="26">
        <v>0.88157350374687415</v>
      </c>
      <c r="I244" s="25">
        <v>6563</v>
      </c>
      <c r="J244" s="25">
        <v>13140</v>
      </c>
      <c r="K244" s="73">
        <v>-24</v>
      </c>
      <c r="L244" s="73">
        <v>-163</v>
      </c>
    </row>
    <row r="245" spans="1:12" ht="10.5" customHeight="1">
      <c r="A245" s="30"/>
      <c r="B245" s="28" t="s">
        <v>212</v>
      </c>
      <c r="C245" s="25">
        <v>2575</v>
      </c>
      <c r="D245" s="25">
        <v>5833</v>
      </c>
      <c r="E245" s="25">
        <v>2851</v>
      </c>
      <c r="F245" s="25">
        <v>2982</v>
      </c>
      <c r="G245" s="26">
        <v>2.265242718446602</v>
      </c>
      <c r="H245" s="26">
        <v>0.39625631866806793</v>
      </c>
      <c r="I245" s="25">
        <v>2571</v>
      </c>
      <c r="J245" s="25">
        <v>5868</v>
      </c>
      <c r="K245" s="73">
        <v>4</v>
      </c>
      <c r="L245" s="73">
        <v>-35</v>
      </c>
    </row>
    <row r="246" spans="1:12" ht="10.5" customHeight="1">
      <c r="A246" s="30"/>
      <c r="B246" s="28" t="s">
        <v>213</v>
      </c>
      <c r="C246" s="25">
        <v>3937</v>
      </c>
      <c r="D246" s="25">
        <v>8742</v>
      </c>
      <c r="E246" s="25">
        <v>4309</v>
      </c>
      <c r="F246" s="25">
        <v>4433</v>
      </c>
      <c r="G246" s="26">
        <v>2.2204724409448819</v>
      </c>
      <c r="H246" s="26">
        <v>0.59387497647801302</v>
      </c>
      <c r="I246" s="25">
        <v>3916</v>
      </c>
      <c r="J246" s="25">
        <v>8813</v>
      </c>
      <c r="K246" s="73">
        <v>21</v>
      </c>
      <c r="L246" s="73">
        <v>-71</v>
      </c>
    </row>
    <row r="247" spans="1:12" ht="10.5" customHeight="1">
      <c r="A247" s="30"/>
      <c r="B247" s="28" t="s">
        <v>214</v>
      </c>
      <c r="C247" s="25">
        <v>2369</v>
      </c>
      <c r="D247" s="25">
        <v>4816</v>
      </c>
      <c r="E247" s="25">
        <v>2009</v>
      </c>
      <c r="F247" s="25">
        <v>2807</v>
      </c>
      <c r="G247" s="26">
        <v>2.0329252849303505</v>
      </c>
      <c r="H247" s="26">
        <v>0.3271679120016141</v>
      </c>
      <c r="I247" s="25">
        <v>2385</v>
      </c>
      <c r="J247" s="25">
        <v>4904</v>
      </c>
      <c r="K247" s="73">
        <v>-16</v>
      </c>
      <c r="L247" s="73">
        <v>-88</v>
      </c>
    </row>
    <row r="248" spans="1:12" ht="10.5" customHeight="1">
      <c r="A248" s="30"/>
      <c r="B248" s="156" t="s">
        <v>215</v>
      </c>
      <c r="C248" s="25">
        <v>1475</v>
      </c>
      <c r="D248" s="25">
        <v>3108</v>
      </c>
      <c r="E248" s="25">
        <v>1416</v>
      </c>
      <c r="F248" s="25">
        <v>1692</v>
      </c>
      <c r="G248" s="26">
        <v>2.1071186440677967</v>
      </c>
      <c r="H248" s="26">
        <v>0.21113743158243703</v>
      </c>
      <c r="I248" s="25">
        <v>1475</v>
      </c>
      <c r="J248" s="25">
        <v>3143</v>
      </c>
      <c r="K248" s="73">
        <v>0</v>
      </c>
      <c r="L248" s="73">
        <v>-35</v>
      </c>
    </row>
    <row r="249" spans="1:12" ht="10.5" customHeight="1">
      <c r="A249" s="30"/>
      <c r="B249" s="28" t="s">
        <v>216</v>
      </c>
      <c r="C249" s="25">
        <v>2040</v>
      </c>
      <c r="D249" s="25">
        <v>4015</v>
      </c>
      <c r="E249" s="25">
        <v>1709</v>
      </c>
      <c r="F249" s="25">
        <v>2306</v>
      </c>
      <c r="G249" s="26">
        <v>1.9681372549019607</v>
      </c>
      <c r="H249" s="26">
        <v>0.27275314922892036</v>
      </c>
      <c r="I249" s="25">
        <v>2109</v>
      </c>
      <c r="J249" s="25">
        <v>4214</v>
      </c>
      <c r="K249" s="73">
        <v>-69</v>
      </c>
      <c r="L249" s="73">
        <v>-199</v>
      </c>
    </row>
    <row r="250" spans="1:12" ht="10.5" customHeight="1">
      <c r="A250" s="30"/>
      <c r="B250" s="28" t="s">
        <v>217</v>
      </c>
      <c r="C250" s="25">
        <v>5831</v>
      </c>
      <c r="D250" s="25">
        <v>12559</v>
      </c>
      <c r="E250" s="25">
        <v>5852</v>
      </c>
      <c r="F250" s="25">
        <v>6707</v>
      </c>
      <c r="G250" s="26">
        <v>2.1538329617561311</v>
      </c>
      <c r="H250" s="26">
        <v>0.85317728547098648</v>
      </c>
      <c r="I250" s="25">
        <v>5667</v>
      </c>
      <c r="J250" s="25">
        <v>12324</v>
      </c>
      <c r="K250" s="73">
        <v>164</v>
      </c>
      <c r="L250" s="73">
        <v>235</v>
      </c>
    </row>
    <row r="251" spans="1:12" ht="10.5" customHeight="1">
      <c r="A251" s="30"/>
      <c r="B251" s="28" t="s">
        <v>218</v>
      </c>
      <c r="C251" s="25">
        <v>3386</v>
      </c>
      <c r="D251" s="25">
        <v>8132</v>
      </c>
      <c r="E251" s="25">
        <v>3861</v>
      </c>
      <c r="F251" s="25">
        <v>4271</v>
      </c>
      <c r="G251" s="26">
        <v>2.4016538688718252</v>
      </c>
      <c r="H251" s="26">
        <v>0.55243551918544975</v>
      </c>
      <c r="I251" s="25">
        <v>3365</v>
      </c>
      <c r="J251" s="25">
        <v>8177</v>
      </c>
      <c r="K251" s="73">
        <v>21</v>
      </c>
      <c r="L251" s="73">
        <v>-45</v>
      </c>
    </row>
    <row r="252" spans="1:12" ht="10.5" customHeight="1">
      <c r="A252" s="30"/>
      <c r="B252" s="28" t="s">
        <v>219</v>
      </c>
      <c r="C252" s="25">
        <v>3391</v>
      </c>
      <c r="D252" s="25">
        <v>8142</v>
      </c>
      <c r="E252" s="25">
        <v>3743</v>
      </c>
      <c r="F252" s="25">
        <v>4399</v>
      </c>
      <c r="G252" s="26">
        <v>2.4010616337363611</v>
      </c>
      <c r="H252" s="26">
        <v>0.55311485455090159</v>
      </c>
      <c r="I252" s="25">
        <v>3363</v>
      </c>
      <c r="J252" s="25">
        <v>8140</v>
      </c>
      <c r="K252" s="73">
        <v>28</v>
      </c>
      <c r="L252" s="73">
        <v>2</v>
      </c>
    </row>
    <row r="253" spans="1:12" ht="6" customHeight="1">
      <c r="A253" s="30"/>
      <c r="B253" s="28"/>
      <c r="C253" s="25"/>
      <c r="D253" s="25"/>
      <c r="E253" s="25"/>
      <c r="F253" s="25"/>
      <c r="G253" s="26"/>
      <c r="H253" s="27"/>
      <c r="I253" s="25"/>
      <c r="J253" s="25"/>
      <c r="K253" s="73"/>
      <c r="L253" s="73"/>
    </row>
    <row r="254" spans="1:12" ht="10.5" customHeight="1">
      <c r="A254" s="259" t="s">
        <v>364</v>
      </c>
      <c r="B254" s="260"/>
      <c r="C254" s="25">
        <v>31051</v>
      </c>
      <c r="D254" s="25">
        <v>61584</v>
      </c>
      <c r="E254" s="25">
        <v>29862</v>
      </c>
      <c r="F254" s="25">
        <v>31722</v>
      </c>
      <c r="G254" s="26">
        <v>1.9833177675437184</v>
      </c>
      <c r="H254" s="26">
        <v>4.1836189145987133</v>
      </c>
      <c r="I254" s="25">
        <v>30791</v>
      </c>
      <c r="J254" s="25">
        <v>61594</v>
      </c>
      <c r="K254" s="73">
        <v>260</v>
      </c>
      <c r="L254" s="73">
        <v>-10</v>
      </c>
    </row>
    <row r="255" spans="1:12" ht="10.5" customHeight="1">
      <c r="A255" s="30"/>
      <c r="B255" s="28" t="s">
        <v>220</v>
      </c>
      <c r="C255" s="25">
        <v>2239</v>
      </c>
      <c r="D255" s="25">
        <v>4698</v>
      </c>
      <c r="E255" s="25">
        <v>2200</v>
      </c>
      <c r="F255" s="25">
        <v>2498</v>
      </c>
      <c r="G255" s="26">
        <v>2.09825815096025</v>
      </c>
      <c r="H255" s="26">
        <v>0.3191517546892822</v>
      </c>
      <c r="I255" s="25">
        <v>2250</v>
      </c>
      <c r="J255" s="25">
        <v>4749</v>
      </c>
      <c r="K255" s="73">
        <v>-11</v>
      </c>
      <c r="L255" s="73">
        <v>-51</v>
      </c>
    </row>
    <row r="256" spans="1:12" ht="10.5" customHeight="1">
      <c r="A256" s="30"/>
      <c r="B256" s="28" t="s">
        <v>221</v>
      </c>
      <c r="C256" s="25">
        <v>7933</v>
      </c>
      <c r="D256" s="25">
        <v>14134</v>
      </c>
      <c r="E256" s="25">
        <v>6939</v>
      </c>
      <c r="F256" s="25">
        <v>7195</v>
      </c>
      <c r="G256" s="26">
        <v>1.7816714988024707</v>
      </c>
      <c r="H256" s="26">
        <v>0.960172605529654</v>
      </c>
      <c r="I256" s="25">
        <v>7838</v>
      </c>
      <c r="J256" s="25">
        <v>14127</v>
      </c>
      <c r="K256" s="73">
        <v>95</v>
      </c>
      <c r="L256" s="73">
        <v>7</v>
      </c>
    </row>
    <row r="257" spans="1:12" ht="10.5" customHeight="1">
      <c r="A257" s="30"/>
      <c r="B257" s="28" t="s">
        <v>222</v>
      </c>
      <c r="C257" s="25">
        <v>10200</v>
      </c>
      <c r="D257" s="25">
        <v>19379</v>
      </c>
      <c r="E257" s="25">
        <v>9642</v>
      </c>
      <c r="F257" s="25">
        <v>9737</v>
      </c>
      <c r="G257" s="26">
        <v>1.8999019607843137</v>
      </c>
      <c r="H257" s="26">
        <v>1.3164840047091528</v>
      </c>
      <c r="I257" s="25">
        <v>10065</v>
      </c>
      <c r="J257" s="25">
        <v>19337</v>
      </c>
      <c r="K257" s="73">
        <v>135</v>
      </c>
      <c r="L257" s="73">
        <v>42</v>
      </c>
    </row>
    <row r="258" spans="1:12" ht="10.5" customHeight="1">
      <c r="A258" s="30"/>
      <c r="B258" s="28" t="s">
        <v>223</v>
      </c>
      <c r="C258" s="25">
        <v>7796</v>
      </c>
      <c r="D258" s="25">
        <v>15911</v>
      </c>
      <c r="E258" s="25">
        <v>7464</v>
      </c>
      <c r="F258" s="25">
        <v>8447</v>
      </c>
      <c r="G258" s="26">
        <v>2.0409184197024115</v>
      </c>
      <c r="H258" s="26">
        <v>1.0808904999704489</v>
      </c>
      <c r="I258" s="25">
        <v>7725</v>
      </c>
      <c r="J258" s="25">
        <v>15840</v>
      </c>
      <c r="K258" s="73">
        <v>71</v>
      </c>
      <c r="L258" s="73">
        <v>71</v>
      </c>
    </row>
    <row r="259" spans="1:12" ht="10.5" customHeight="1">
      <c r="A259" s="30"/>
      <c r="B259" s="28" t="s">
        <v>224</v>
      </c>
      <c r="C259" s="25">
        <v>2883</v>
      </c>
      <c r="D259" s="25">
        <v>7462</v>
      </c>
      <c r="E259" s="25">
        <v>3617</v>
      </c>
      <c r="F259" s="25">
        <v>3845</v>
      </c>
      <c r="G259" s="26">
        <v>2.5882761012833853</v>
      </c>
      <c r="H259" s="26">
        <v>0.50692004970017535</v>
      </c>
      <c r="I259" s="25">
        <v>2913</v>
      </c>
      <c r="J259" s="25">
        <v>7541</v>
      </c>
      <c r="K259" s="73">
        <v>-30</v>
      </c>
      <c r="L259" s="73">
        <v>-79</v>
      </c>
    </row>
    <row r="260" spans="1:12" ht="6" customHeight="1">
      <c r="A260" s="30"/>
      <c r="B260" s="28"/>
      <c r="C260" s="25"/>
      <c r="D260" s="25"/>
      <c r="E260" s="25"/>
      <c r="F260" s="25"/>
      <c r="G260" s="26"/>
      <c r="H260" s="27"/>
      <c r="I260" s="25"/>
      <c r="J260" s="25"/>
      <c r="K260" s="73"/>
      <c r="L260" s="73"/>
    </row>
    <row r="261" spans="1:12" ht="10.5" customHeight="1">
      <c r="A261" s="259" t="s">
        <v>363</v>
      </c>
      <c r="B261" s="260"/>
      <c r="C261" s="25">
        <v>22722</v>
      </c>
      <c r="D261" s="25">
        <v>51949</v>
      </c>
      <c r="E261" s="25">
        <v>23809</v>
      </c>
      <c r="F261" s="25">
        <v>28140</v>
      </c>
      <c r="G261" s="26">
        <v>2.2862864184490803</v>
      </c>
      <c r="H261" s="26">
        <v>3.5290792899858494</v>
      </c>
      <c r="I261" s="25">
        <v>22636</v>
      </c>
      <c r="J261" s="25">
        <v>52284</v>
      </c>
      <c r="K261" s="73">
        <v>86</v>
      </c>
      <c r="L261" s="73">
        <v>-335</v>
      </c>
    </row>
    <row r="262" spans="1:12" ht="10.5" customHeight="1">
      <c r="A262" s="30"/>
      <c r="B262" s="28" t="s">
        <v>225</v>
      </c>
      <c r="C262" s="25">
        <v>1365</v>
      </c>
      <c r="D262" s="25">
        <v>3730</v>
      </c>
      <c r="E262" s="25">
        <v>1665</v>
      </c>
      <c r="F262" s="25">
        <v>2065</v>
      </c>
      <c r="G262" s="26">
        <v>2.7326007326007327</v>
      </c>
      <c r="H262" s="26">
        <v>0.25339209131354246</v>
      </c>
      <c r="I262" s="25">
        <v>1357</v>
      </c>
      <c r="J262" s="25">
        <v>3734</v>
      </c>
      <c r="K262" s="73">
        <v>8</v>
      </c>
      <c r="L262" s="73">
        <v>-4</v>
      </c>
    </row>
    <row r="263" spans="1:12" ht="10.5" customHeight="1">
      <c r="A263" s="30"/>
      <c r="B263" s="28" t="s">
        <v>226</v>
      </c>
      <c r="C263" s="25">
        <v>2318</v>
      </c>
      <c r="D263" s="25">
        <v>4615</v>
      </c>
      <c r="E263" s="25">
        <v>1887</v>
      </c>
      <c r="F263" s="25">
        <v>2728</v>
      </c>
      <c r="G263" s="26">
        <v>1.9909404659188956</v>
      </c>
      <c r="H263" s="26">
        <v>0.31351327115603178</v>
      </c>
      <c r="I263" s="25">
        <v>2331</v>
      </c>
      <c r="J263" s="25">
        <v>4731</v>
      </c>
      <c r="K263" s="73">
        <v>-13</v>
      </c>
      <c r="L263" s="73">
        <v>-116</v>
      </c>
    </row>
    <row r="264" spans="1:12" ht="10.5" customHeight="1">
      <c r="A264" s="30"/>
      <c r="B264" s="28" t="s">
        <v>227</v>
      </c>
      <c r="C264" s="25">
        <v>2349</v>
      </c>
      <c r="D264" s="25">
        <v>6209</v>
      </c>
      <c r="E264" s="25">
        <v>2856</v>
      </c>
      <c r="F264" s="25">
        <v>3353</v>
      </c>
      <c r="G264" s="26">
        <v>2.6432524478501489</v>
      </c>
      <c r="H264" s="26">
        <v>0.42179932840905771</v>
      </c>
      <c r="I264" s="25">
        <v>2316</v>
      </c>
      <c r="J264" s="25">
        <v>6206</v>
      </c>
      <c r="K264" s="73">
        <v>33</v>
      </c>
      <c r="L264" s="73">
        <v>3</v>
      </c>
    </row>
    <row r="265" spans="1:12" ht="10.5" customHeight="1">
      <c r="A265" s="30"/>
      <c r="B265" s="28" t="s">
        <v>228</v>
      </c>
      <c r="C265" s="25">
        <v>2911</v>
      </c>
      <c r="D265" s="25">
        <v>5682</v>
      </c>
      <c r="E265" s="25">
        <v>2497</v>
      </c>
      <c r="F265" s="25">
        <v>3185</v>
      </c>
      <c r="G265" s="26">
        <v>1.9519065613191344</v>
      </c>
      <c r="H265" s="26">
        <v>0.38599835464974486</v>
      </c>
      <c r="I265" s="25">
        <v>2941</v>
      </c>
      <c r="J265" s="25">
        <v>5809</v>
      </c>
      <c r="K265" s="73">
        <v>-30</v>
      </c>
      <c r="L265" s="73">
        <v>-127</v>
      </c>
    </row>
    <row r="266" spans="1:12" ht="10.5" customHeight="1">
      <c r="A266" s="30"/>
      <c r="B266" s="28" t="s">
        <v>229</v>
      </c>
      <c r="C266" s="25">
        <v>1854</v>
      </c>
      <c r="D266" s="25">
        <v>4641</v>
      </c>
      <c r="E266" s="25">
        <v>2206</v>
      </c>
      <c r="F266" s="25">
        <v>2435</v>
      </c>
      <c r="G266" s="26">
        <v>2.5032362459546924</v>
      </c>
      <c r="H266" s="26">
        <v>0.31527954310620659</v>
      </c>
      <c r="I266" s="25">
        <v>1806</v>
      </c>
      <c r="J266" s="25">
        <v>4563</v>
      </c>
      <c r="K266" s="73">
        <v>48</v>
      </c>
      <c r="L266" s="73">
        <v>78</v>
      </c>
    </row>
    <row r="267" spans="1:12" ht="10.5" customHeight="1">
      <c r="A267" s="30"/>
      <c r="B267" s="28" t="s">
        <v>230</v>
      </c>
      <c r="C267" s="25">
        <v>1278</v>
      </c>
      <c r="D267" s="25">
        <v>2601</v>
      </c>
      <c r="E267" s="25">
        <v>1201</v>
      </c>
      <c r="F267" s="25">
        <v>1400</v>
      </c>
      <c r="G267" s="26">
        <v>2.035211267605634</v>
      </c>
      <c r="H267" s="26">
        <v>0.17669512855402789</v>
      </c>
      <c r="I267" s="25">
        <v>1301</v>
      </c>
      <c r="J267" s="25">
        <v>2688</v>
      </c>
      <c r="K267" s="73">
        <v>-23</v>
      </c>
      <c r="L267" s="73">
        <v>-87</v>
      </c>
    </row>
    <row r="268" spans="1:12" ht="10.5" customHeight="1">
      <c r="A268" s="30"/>
      <c r="B268" s="28" t="s">
        <v>231</v>
      </c>
      <c r="C268" s="25">
        <v>1906</v>
      </c>
      <c r="D268" s="25">
        <v>4561</v>
      </c>
      <c r="E268" s="25">
        <v>2157</v>
      </c>
      <c r="F268" s="25">
        <v>2404</v>
      </c>
      <c r="G268" s="26">
        <v>2.3929695697796434</v>
      </c>
      <c r="H268" s="26">
        <v>0.30984486018259172</v>
      </c>
      <c r="I268" s="25">
        <v>1870</v>
      </c>
      <c r="J268" s="25">
        <v>4507</v>
      </c>
      <c r="K268" s="73">
        <v>36</v>
      </c>
      <c r="L268" s="73">
        <v>54</v>
      </c>
    </row>
    <row r="269" spans="1:12" ht="10.5" customHeight="1">
      <c r="A269" s="30"/>
      <c r="B269" s="28" t="s">
        <v>232</v>
      </c>
      <c r="C269" s="25">
        <v>2698</v>
      </c>
      <c r="D269" s="25">
        <v>4828</v>
      </c>
      <c r="E269" s="25">
        <v>2275</v>
      </c>
      <c r="F269" s="25">
        <v>2553</v>
      </c>
      <c r="G269" s="26">
        <v>1.7894736842105263</v>
      </c>
      <c r="H269" s="26">
        <v>0.32798311444015632</v>
      </c>
      <c r="I269" s="25">
        <v>2729</v>
      </c>
      <c r="J269" s="25">
        <v>4910</v>
      </c>
      <c r="K269" s="73">
        <v>-31</v>
      </c>
      <c r="L269" s="73">
        <v>-82</v>
      </c>
    </row>
    <row r="270" spans="1:12" ht="10.5" customHeight="1">
      <c r="A270" s="30"/>
      <c r="B270" s="28" t="s">
        <v>233</v>
      </c>
      <c r="C270" s="25">
        <v>3048</v>
      </c>
      <c r="D270" s="25">
        <v>8539</v>
      </c>
      <c r="E270" s="25">
        <v>3981</v>
      </c>
      <c r="F270" s="25">
        <v>4558</v>
      </c>
      <c r="G270" s="26">
        <v>2.8015091863517059</v>
      </c>
      <c r="H270" s="26">
        <v>0.58008446855934026</v>
      </c>
      <c r="I270" s="25">
        <v>3001</v>
      </c>
      <c r="J270" s="25">
        <v>8513</v>
      </c>
      <c r="K270" s="73">
        <v>47</v>
      </c>
      <c r="L270" s="73">
        <v>26</v>
      </c>
    </row>
    <row r="271" spans="1:12" ht="10.5" customHeight="1">
      <c r="A271" s="30"/>
      <c r="B271" s="28" t="s">
        <v>234</v>
      </c>
      <c r="C271" s="25">
        <v>2995</v>
      </c>
      <c r="D271" s="25">
        <v>6543</v>
      </c>
      <c r="E271" s="25">
        <v>3084</v>
      </c>
      <c r="F271" s="25">
        <v>3459</v>
      </c>
      <c r="G271" s="26">
        <v>2.1846410684474122</v>
      </c>
      <c r="H271" s="26">
        <v>0.44448912961514969</v>
      </c>
      <c r="I271" s="25">
        <v>2984</v>
      </c>
      <c r="J271" s="25">
        <v>6623</v>
      </c>
      <c r="K271" s="73">
        <v>11</v>
      </c>
      <c r="L271" s="73">
        <v>-80</v>
      </c>
    </row>
    <row r="272" spans="1:12" s="2" customFormat="1" ht="6" customHeight="1">
      <c r="A272" s="41"/>
      <c r="B272" s="72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0.5" customHeight="1">
      <c r="A273" s="5"/>
      <c r="B273" s="45" t="s">
        <v>386</v>
      </c>
      <c r="C273" s="46"/>
      <c r="D273" s="46"/>
      <c r="E273" s="46"/>
      <c r="F273" s="46"/>
      <c r="G273" s="47"/>
      <c r="H273" s="32"/>
      <c r="I273" s="32"/>
      <c r="J273" s="5"/>
      <c r="K273" s="5"/>
      <c r="L273" s="49"/>
    </row>
    <row r="274" spans="1:12" ht="10.5" customHeight="1">
      <c r="A274" s="5"/>
      <c r="B274" s="45"/>
      <c r="C274" s="46"/>
      <c r="D274" s="46"/>
      <c r="E274" s="46"/>
      <c r="F274" s="46"/>
      <c r="G274" s="47"/>
      <c r="H274" s="32"/>
      <c r="I274" s="32"/>
      <c r="J274" s="5"/>
      <c r="K274" s="5"/>
      <c r="L274" s="49"/>
    </row>
    <row r="275" spans="1:12" ht="10.5" customHeight="1"/>
  </sheetData>
  <mergeCells count="23">
    <mergeCell ref="I9:J9"/>
    <mergeCell ref="K9:L9"/>
    <mergeCell ref="A12:B12"/>
    <mergeCell ref="A9:B10"/>
    <mergeCell ref="C9:F9"/>
    <mergeCell ref="G9:G10"/>
    <mergeCell ref="H9:H10"/>
    <mergeCell ref="A232:B232"/>
    <mergeCell ref="A254:B254"/>
    <mergeCell ref="A261:B261"/>
    <mergeCell ref="A230:B230"/>
    <mergeCell ref="A14:B14"/>
    <mergeCell ref="A35:B35"/>
    <mergeCell ref="A54:B54"/>
    <mergeCell ref="A207:B207"/>
    <mergeCell ref="A209:B209"/>
    <mergeCell ref="A221:B221"/>
    <mergeCell ref="A160:B160"/>
    <mergeCell ref="A177:B177"/>
    <mergeCell ref="A82:B82"/>
    <mergeCell ref="A107:B107"/>
    <mergeCell ref="A120:B120"/>
    <mergeCell ref="A135:B135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5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280" t="s">
        <v>373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7" spans="1:14">
      <c r="A7" s="4"/>
    </row>
    <row r="8" spans="1:14">
      <c r="A8" s="1" t="s">
        <v>247</v>
      </c>
      <c r="L8" s="153"/>
    </row>
    <row r="9" spans="1:14" ht="11.25" customHeight="1">
      <c r="A9" s="265" t="s">
        <v>371</v>
      </c>
      <c r="B9" s="266"/>
      <c r="C9" s="269" t="s">
        <v>378</v>
      </c>
      <c r="D9" s="270"/>
      <c r="E9" s="270"/>
      <c r="F9" s="271"/>
      <c r="G9" s="272" t="s">
        <v>263</v>
      </c>
      <c r="H9" s="272" t="s">
        <v>261</v>
      </c>
      <c r="I9" s="274" t="s">
        <v>379</v>
      </c>
      <c r="J9" s="275"/>
      <c r="K9" s="276" t="s">
        <v>245</v>
      </c>
      <c r="L9" s="277"/>
    </row>
    <row r="10" spans="1:14" ht="11.25" customHeight="1">
      <c r="A10" s="267"/>
      <c r="B10" s="268"/>
      <c r="C10" s="8" t="s">
        <v>256</v>
      </c>
      <c r="D10" s="10" t="s">
        <v>255</v>
      </c>
      <c r="E10" s="10" t="s">
        <v>259</v>
      </c>
      <c r="F10" s="12" t="s">
        <v>258</v>
      </c>
      <c r="G10" s="273"/>
      <c r="H10" s="273"/>
      <c r="I10" s="8" t="s">
        <v>256</v>
      </c>
      <c r="J10" s="10" t="s">
        <v>255</v>
      </c>
      <c r="K10" s="8" t="s">
        <v>256</v>
      </c>
      <c r="L10" s="66" t="s">
        <v>255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78" t="s">
        <v>272</v>
      </c>
      <c r="B12" s="279"/>
      <c r="C12" s="17">
        <v>711558</v>
      </c>
      <c r="D12" s="17">
        <v>1474735</v>
      </c>
      <c r="E12" s="17">
        <v>699316</v>
      </c>
      <c r="F12" s="17">
        <v>775419</v>
      </c>
      <c r="G12" s="6">
        <v>2.0725436296127651</v>
      </c>
      <c r="H12" s="154">
        <v>100</v>
      </c>
      <c r="I12" s="17">
        <v>705874</v>
      </c>
      <c r="J12" s="17">
        <v>1475183</v>
      </c>
      <c r="K12" s="17">
        <v>5684</v>
      </c>
      <c r="L12" s="17">
        <v>-448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21"/>
      <c r="L13" s="17"/>
    </row>
    <row r="14" spans="1:14" s="3" customFormat="1" ht="10.5" customHeight="1">
      <c r="A14" s="278" t="s">
        <v>271</v>
      </c>
      <c r="B14" s="279"/>
      <c r="C14" s="17">
        <v>57061</v>
      </c>
      <c r="D14" s="17">
        <v>119074</v>
      </c>
      <c r="E14" s="17">
        <v>56731</v>
      </c>
      <c r="F14" s="17">
        <v>62343</v>
      </c>
      <c r="G14" s="6">
        <v>2.0867843185363033</v>
      </c>
      <c r="H14" s="6">
        <v>8.0742641898374963</v>
      </c>
      <c r="I14" s="17">
        <v>56804</v>
      </c>
      <c r="J14" s="17">
        <v>119474</v>
      </c>
      <c r="K14" s="17">
        <v>257</v>
      </c>
      <c r="L14" s="17">
        <v>-400</v>
      </c>
    </row>
    <row r="15" spans="1:14" ht="10.5" customHeight="1">
      <c r="A15" s="5"/>
      <c r="B15" s="28" t="s">
        <v>18</v>
      </c>
      <c r="C15" s="25">
        <v>5113</v>
      </c>
      <c r="D15" s="25">
        <v>10171</v>
      </c>
      <c r="E15" s="25">
        <v>4845</v>
      </c>
      <c r="F15" s="25">
        <v>5326</v>
      </c>
      <c r="G15" s="26">
        <v>1.9892431058087228</v>
      </c>
      <c r="H15" s="26">
        <v>0.68968323122459285</v>
      </c>
      <c r="I15" s="25">
        <v>5092</v>
      </c>
      <c r="J15" s="25">
        <v>10186</v>
      </c>
      <c r="K15" s="73">
        <v>21</v>
      </c>
      <c r="L15" s="73">
        <v>-15</v>
      </c>
    </row>
    <row r="16" spans="1:14" ht="10.5" customHeight="1">
      <c r="A16" s="5"/>
      <c r="B16" s="28" t="s">
        <v>19</v>
      </c>
      <c r="C16" s="25">
        <v>3345</v>
      </c>
      <c r="D16" s="25">
        <v>6673</v>
      </c>
      <c r="E16" s="25">
        <v>3077</v>
      </c>
      <c r="F16" s="25">
        <v>3596</v>
      </c>
      <c r="G16" s="26">
        <v>1.9949177877428999</v>
      </c>
      <c r="H16" s="26">
        <v>0.45248807412857223</v>
      </c>
      <c r="I16" s="25">
        <v>3350</v>
      </c>
      <c r="J16" s="25">
        <v>6695</v>
      </c>
      <c r="K16" s="73">
        <v>-5</v>
      </c>
      <c r="L16" s="73">
        <v>-22</v>
      </c>
    </row>
    <row r="17" spans="1:12" ht="10.5" customHeight="1">
      <c r="A17" s="5"/>
      <c r="B17" s="28" t="s">
        <v>20</v>
      </c>
      <c r="C17" s="25">
        <v>3139</v>
      </c>
      <c r="D17" s="25">
        <v>6698</v>
      </c>
      <c r="E17" s="25">
        <v>3122</v>
      </c>
      <c r="F17" s="25">
        <v>3576</v>
      </c>
      <c r="G17" s="26">
        <v>2.1338005734310288</v>
      </c>
      <c r="H17" s="26">
        <v>0.45418329394772616</v>
      </c>
      <c r="I17" s="25">
        <v>3103</v>
      </c>
      <c r="J17" s="25">
        <v>6646</v>
      </c>
      <c r="K17" s="73">
        <v>36</v>
      </c>
      <c r="L17" s="73">
        <v>52</v>
      </c>
    </row>
    <row r="18" spans="1:12" ht="10.5" customHeight="1">
      <c r="A18" s="5"/>
      <c r="B18" s="28" t="s">
        <v>21</v>
      </c>
      <c r="C18" s="25">
        <v>3807</v>
      </c>
      <c r="D18" s="25">
        <v>7795</v>
      </c>
      <c r="E18" s="25">
        <v>3623</v>
      </c>
      <c r="F18" s="25">
        <v>4172</v>
      </c>
      <c r="G18" s="26">
        <v>2.0475439978986079</v>
      </c>
      <c r="H18" s="26">
        <v>0.52856953961220154</v>
      </c>
      <c r="I18" s="25">
        <v>3757</v>
      </c>
      <c r="J18" s="25">
        <v>7773</v>
      </c>
      <c r="K18" s="73">
        <v>50</v>
      </c>
      <c r="L18" s="73">
        <v>22</v>
      </c>
    </row>
    <row r="19" spans="1:12" ht="10.5" customHeight="1">
      <c r="A19" s="5"/>
      <c r="B19" s="28" t="s">
        <v>22</v>
      </c>
      <c r="C19" s="25">
        <v>1228</v>
      </c>
      <c r="D19" s="25">
        <v>2173</v>
      </c>
      <c r="E19" s="25">
        <v>1009</v>
      </c>
      <c r="F19" s="25">
        <v>1164</v>
      </c>
      <c r="G19" s="26">
        <v>1.7695439739413681</v>
      </c>
      <c r="H19" s="26">
        <v>0.1473485066808613</v>
      </c>
      <c r="I19" s="25">
        <v>1324</v>
      </c>
      <c r="J19" s="25">
        <v>2342</v>
      </c>
      <c r="K19" s="73">
        <v>-96</v>
      </c>
      <c r="L19" s="73">
        <v>-169</v>
      </c>
    </row>
    <row r="20" spans="1:12" ht="10.5" customHeight="1">
      <c r="A20" s="5"/>
      <c r="B20" s="28" t="s">
        <v>23</v>
      </c>
      <c r="C20" s="25">
        <v>1919</v>
      </c>
      <c r="D20" s="25">
        <v>4238</v>
      </c>
      <c r="E20" s="25">
        <v>2079</v>
      </c>
      <c r="F20" s="25">
        <v>2159</v>
      </c>
      <c r="G20" s="26">
        <v>2.2084418968212609</v>
      </c>
      <c r="H20" s="26">
        <v>0.28737366374297757</v>
      </c>
      <c r="I20" s="25">
        <v>1885</v>
      </c>
      <c r="J20" s="25">
        <v>4243</v>
      </c>
      <c r="K20" s="73">
        <v>34</v>
      </c>
      <c r="L20" s="73">
        <v>-5</v>
      </c>
    </row>
    <row r="21" spans="1:12" ht="10.5" customHeight="1">
      <c r="A21" s="5"/>
      <c r="B21" s="28" t="s">
        <v>24</v>
      </c>
      <c r="C21" s="25">
        <v>7749</v>
      </c>
      <c r="D21" s="25">
        <v>16618</v>
      </c>
      <c r="E21" s="25">
        <v>8189</v>
      </c>
      <c r="F21" s="25">
        <v>8429</v>
      </c>
      <c r="G21" s="26">
        <v>2.1445347786811202</v>
      </c>
      <c r="H21" s="26">
        <v>1.1268465181880134</v>
      </c>
      <c r="I21" s="25">
        <v>7690</v>
      </c>
      <c r="J21" s="25">
        <v>16599</v>
      </c>
      <c r="K21" s="73">
        <v>59</v>
      </c>
      <c r="L21" s="73">
        <v>19</v>
      </c>
    </row>
    <row r="22" spans="1:12" ht="10.5" customHeight="1">
      <c r="A22" s="5"/>
      <c r="B22" s="28" t="s">
        <v>25</v>
      </c>
      <c r="C22" s="25">
        <v>5037</v>
      </c>
      <c r="D22" s="25">
        <v>11937</v>
      </c>
      <c r="E22" s="25">
        <v>6170</v>
      </c>
      <c r="F22" s="25">
        <v>5767</v>
      </c>
      <c r="G22" s="26">
        <v>2.3698630136986303</v>
      </c>
      <c r="H22" s="26">
        <v>0.8094335592496279</v>
      </c>
      <c r="I22" s="25">
        <v>4968</v>
      </c>
      <c r="J22" s="25">
        <v>11885</v>
      </c>
      <c r="K22" s="73">
        <v>69</v>
      </c>
      <c r="L22" s="73">
        <v>52</v>
      </c>
    </row>
    <row r="23" spans="1:12" ht="10.5" customHeight="1">
      <c r="A23" s="5"/>
      <c r="B23" s="28" t="s">
        <v>26</v>
      </c>
      <c r="C23" s="25">
        <v>5348</v>
      </c>
      <c r="D23" s="25">
        <v>12192</v>
      </c>
      <c r="E23" s="25">
        <v>5718</v>
      </c>
      <c r="F23" s="25">
        <v>6474</v>
      </c>
      <c r="G23" s="26">
        <v>2.2797307404637248</v>
      </c>
      <c r="H23" s="26">
        <v>0.82672480140499816</v>
      </c>
      <c r="I23" s="25">
        <v>5278</v>
      </c>
      <c r="J23" s="25">
        <v>12174</v>
      </c>
      <c r="K23" s="73">
        <v>70</v>
      </c>
      <c r="L23" s="73">
        <v>18</v>
      </c>
    </row>
    <row r="24" spans="1:12" ht="10.5" customHeight="1">
      <c r="A24" s="5"/>
      <c r="B24" s="28" t="s">
        <v>115</v>
      </c>
      <c r="C24" s="25">
        <v>1498</v>
      </c>
      <c r="D24" s="25">
        <v>3138</v>
      </c>
      <c r="E24" s="25">
        <v>1416</v>
      </c>
      <c r="F24" s="25">
        <v>1722</v>
      </c>
      <c r="G24" s="26">
        <v>2.0947930574098796</v>
      </c>
      <c r="H24" s="26">
        <v>0.21278399170020376</v>
      </c>
      <c r="I24" s="25">
        <v>1494</v>
      </c>
      <c r="J24" s="25">
        <v>3161</v>
      </c>
      <c r="K24" s="73">
        <v>4</v>
      </c>
      <c r="L24" s="73">
        <v>-23</v>
      </c>
    </row>
    <row r="25" spans="1:12" ht="10.5" customHeight="1">
      <c r="A25" s="5"/>
      <c r="B25" s="28" t="s">
        <v>116</v>
      </c>
      <c r="C25" s="25">
        <v>3069</v>
      </c>
      <c r="D25" s="25">
        <v>5855</v>
      </c>
      <c r="E25" s="25">
        <v>2638</v>
      </c>
      <c r="F25" s="25">
        <v>3217</v>
      </c>
      <c r="G25" s="26">
        <v>1.9077875529488433</v>
      </c>
      <c r="H25" s="26">
        <v>0.39702048164585496</v>
      </c>
      <c r="I25" s="25">
        <v>3120</v>
      </c>
      <c r="J25" s="25">
        <v>5970</v>
      </c>
      <c r="K25" s="73">
        <v>-51</v>
      </c>
      <c r="L25" s="73">
        <v>-115</v>
      </c>
    </row>
    <row r="26" spans="1:12" ht="10.5" customHeight="1">
      <c r="A26" s="5"/>
      <c r="B26" s="28" t="s">
        <v>117</v>
      </c>
      <c r="C26" s="25">
        <v>1121</v>
      </c>
      <c r="D26" s="25">
        <v>2361</v>
      </c>
      <c r="E26" s="25">
        <v>1051</v>
      </c>
      <c r="F26" s="25">
        <v>1310</v>
      </c>
      <c r="G26" s="26">
        <v>2.1061552185548615</v>
      </c>
      <c r="H26" s="26">
        <v>0.16009655972089901</v>
      </c>
      <c r="I26" s="25">
        <v>1126</v>
      </c>
      <c r="J26" s="25">
        <v>2372</v>
      </c>
      <c r="K26" s="73">
        <v>-5</v>
      </c>
      <c r="L26" s="73">
        <v>-11</v>
      </c>
    </row>
    <row r="27" spans="1:12" ht="10.5" customHeight="1">
      <c r="A27" s="5"/>
      <c r="B27" s="28" t="s">
        <v>118</v>
      </c>
      <c r="C27" s="25">
        <v>1479</v>
      </c>
      <c r="D27" s="25">
        <v>3156</v>
      </c>
      <c r="E27" s="25">
        <v>1511</v>
      </c>
      <c r="F27" s="25">
        <v>1645</v>
      </c>
      <c r="G27" s="26">
        <v>2.1338742393509129</v>
      </c>
      <c r="H27" s="26">
        <v>0.2140045499699946</v>
      </c>
      <c r="I27" s="25">
        <v>1493</v>
      </c>
      <c r="J27" s="25">
        <v>3201</v>
      </c>
      <c r="K27" s="73">
        <v>-14</v>
      </c>
      <c r="L27" s="73">
        <v>-45</v>
      </c>
    </row>
    <row r="28" spans="1:12" ht="10.5" customHeight="1">
      <c r="A28" s="5"/>
      <c r="B28" s="28" t="s">
        <v>119</v>
      </c>
      <c r="C28" s="25">
        <v>2912</v>
      </c>
      <c r="D28" s="25">
        <v>5449</v>
      </c>
      <c r="E28" s="25">
        <v>2424</v>
      </c>
      <c r="F28" s="25">
        <v>3025</v>
      </c>
      <c r="G28" s="26">
        <v>1.8712225274725274</v>
      </c>
      <c r="H28" s="26">
        <v>0.36949011178279489</v>
      </c>
      <c r="I28" s="25">
        <v>2841</v>
      </c>
      <c r="J28" s="25">
        <v>5410</v>
      </c>
      <c r="K28" s="73">
        <v>71</v>
      </c>
      <c r="L28" s="73">
        <v>39</v>
      </c>
    </row>
    <row r="29" spans="1:12" ht="10.5" customHeight="1">
      <c r="A29" s="5"/>
      <c r="B29" s="28" t="s">
        <v>120</v>
      </c>
      <c r="C29" s="25">
        <v>4108</v>
      </c>
      <c r="D29" s="25">
        <v>7747</v>
      </c>
      <c r="E29" s="25">
        <v>3632</v>
      </c>
      <c r="F29" s="25">
        <v>4115</v>
      </c>
      <c r="G29" s="26">
        <v>1.8858325219084713</v>
      </c>
      <c r="H29" s="26">
        <v>0.52531471755942594</v>
      </c>
      <c r="I29" s="25">
        <v>4082</v>
      </c>
      <c r="J29" s="25">
        <v>7769</v>
      </c>
      <c r="K29" s="73">
        <v>26</v>
      </c>
      <c r="L29" s="73">
        <v>-22</v>
      </c>
    </row>
    <row r="30" spans="1:12" ht="10.5" customHeight="1">
      <c r="A30" s="5"/>
      <c r="B30" s="28" t="s">
        <v>121</v>
      </c>
      <c r="C30" s="25">
        <v>5877</v>
      </c>
      <c r="D30" s="25">
        <v>12224</v>
      </c>
      <c r="E30" s="25">
        <v>5927</v>
      </c>
      <c r="F30" s="25">
        <v>6297</v>
      </c>
      <c r="G30" s="26">
        <v>2.0799727752254551</v>
      </c>
      <c r="H30" s="26">
        <v>0.8288946827735153</v>
      </c>
      <c r="I30" s="25">
        <v>5887</v>
      </c>
      <c r="J30" s="25">
        <v>12371</v>
      </c>
      <c r="K30" s="73">
        <v>-10</v>
      </c>
      <c r="L30" s="73">
        <v>-147</v>
      </c>
    </row>
    <row r="31" spans="1:12" ht="10.5" customHeight="1">
      <c r="A31" s="5"/>
      <c r="B31" s="28" t="s">
        <v>122</v>
      </c>
      <c r="C31" s="25">
        <v>127</v>
      </c>
      <c r="D31" s="25">
        <v>271</v>
      </c>
      <c r="E31" s="25">
        <v>129</v>
      </c>
      <c r="F31" s="25">
        <v>142</v>
      </c>
      <c r="G31" s="26">
        <v>2.1338582677165356</v>
      </c>
      <c r="H31" s="26">
        <v>1.8376182839628816E-2</v>
      </c>
      <c r="I31" s="25">
        <v>132</v>
      </c>
      <c r="J31" s="25">
        <v>293</v>
      </c>
      <c r="K31" s="73">
        <v>-5</v>
      </c>
      <c r="L31" s="73">
        <v>-22</v>
      </c>
    </row>
    <row r="32" spans="1:12" ht="10.5" customHeight="1">
      <c r="A32" s="5"/>
      <c r="B32" s="28" t="s">
        <v>123</v>
      </c>
      <c r="C32" s="25">
        <v>120</v>
      </c>
      <c r="D32" s="25">
        <v>238</v>
      </c>
      <c r="E32" s="25">
        <v>106</v>
      </c>
      <c r="F32" s="25">
        <v>132</v>
      </c>
      <c r="G32" s="26">
        <v>1.9833333333333334</v>
      </c>
      <c r="H32" s="26">
        <v>1.6138492678345599E-2</v>
      </c>
      <c r="I32" s="25">
        <v>118</v>
      </c>
      <c r="J32" s="25">
        <v>239</v>
      </c>
      <c r="K32" s="73">
        <v>2</v>
      </c>
      <c r="L32" s="73">
        <v>-1</v>
      </c>
    </row>
    <row r="33" spans="1:12" ht="10.5" customHeight="1">
      <c r="A33" s="5"/>
      <c r="B33" s="28" t="s">
        <v>124</v>
      </c>
      <c r="C33" s="25">
        <v>65</v>
      </c>
      <c r="D33" s="25">
        <v>140</v>
      </c>
      <c r="E33" s="25">
        <v>65</v>
      </c>
      <c r="F33" s="25">
        <v>75</v>
      </c>
      <c r="G33" s="26">
        <v>2.1538461538461537</v>
      </c>
      <c r="H33" s="26">
        <v>9.4932309872621176E-3</v>
      </c>
      <c r="I33" s="25">
        <v>64</v>
      </c>
      <c r="J33" s="25">
        <v>145</v>
      </c>
      <c r="K33" s="73">
        <v>1</v>
      </c>
      <c r="L33" s="73">
        <v>-5</v>
      </c>
    </row>
    <row r="34" spans="1:12" ht="6" customHeight="1">
      <c r="A34" s="5"/>
      <c r="B34" s="28"/>
      <c r="C34" s="29"/>
      <c r="D34" s="29"/>
      <c r="E34" s="29"/>
      <c r="F34" s="29"/>
      <c r="G34" s="26"/>
      <c r="H34" s="155"/>
      <c r="I34" s="29"/>
      <c r="J34" s="5"/>
      <c r="K34" s="5"/>
      <c r="L34" s="25"/>
    </row>
    <row r="35" spans="1:12" s="3" customFormat="1" ht="10.5" customHeight="1">
      <c r="A35" s="278" t="s">
        <v>7</v>
      </c>
      <c r="B35" s="279"/>
      <c r="C35" s="34">
        <v>47250</v>
      </c>
      <c r="D35" s="34">
        <v>85146</v>
      </c>
      <c r="E35" s="34">
        <v>39240</v>
      </c>
      <c r="F35" s="34">
        <v>45906</v>
      </c>
      <c r="G35" s="6">
        <v>1.8020317460317461</v>
      </c>
      <c r="H35" s="33">
        <v>5.7736474688672876</v>
      </c>
      <c r="I35" s="34">
        <v>46849</v>
      </c>
      <c r="J35" s="34">
        <v>85113</v>
      </c>
      <c r="K35" s="34">
        <v>401</v>
      </c>
      <c r="L35" s="34">
        <v>33</v>
      </c>
    </row>
    <row r="36" spans="1:12" ht="10.5" customHeight="1">
      <c r="A36" s="30"/>
      <c r="B36" s="28" t="s">
        <v>27</v>
      </c>
      <c r="C36" s="36">
        <v>2779</v>
      </c>
      <c r="D36" s="36">
        <v>4818</v>
      </c>
      <c r="E36" s="36">
        <v>2241</v>
      </c>
      <c r="F36" s="36">
        <v>2577</v>
      </c>
      <c r="G36" s="26">
        <v>1.733717164447643</v>
      </c>
      <c r="H36" s="37">
        <v>0.32670276354734917</v>
      </c>
      <c r="I36" s="36">
        <v>2748</v>
      </c>
      <c r="J36" s="36">
        <v>4810</v>
      </c>
      <c r="K36" s="73">
        <v>31</v>
      </c>
      <c r="L36" s="73">
        <v>8</v>
      </c>
    </row>
    <row r="37" spans="1:12" ht="10.5" customHeight="1">
      <c r="A37" s="30"/>
      <c r="B37" s="28" t="s">
        <v>28</v>
      </c>
      <c r="C37" s="36">
        <v>3406</v>
      </c>
      <c r="D37" s="36">
        <v>5990</v>
      </c>
      <c r="E37" s="36">
        <v>2830</v>
      </c>
      <c r="F37" s="36">
        <v>3160</v>
      </c>
      <c r="G37" s="26">
        <v>1.7586611861421022</v>
      </c>
      <c r="H37" s="37">
        <v>0.40617466866928637</v>
      </c>
      <c r="I37" s="36">
        <v>3363</v>
      </c>
      <c r="J37" s="36">
        <v>5940</v>
      </c>
      <c r="K37" s="73">
        <v>43</v>
      </c>
      <c r="L37" s="73">
        <v>50</v>
      </c>
    </row>
    <row r="38" spans="1:12" ht="10.5" customHeight="1">
      <c r="A38" s="30"/>
      <c r="B38" s="28" t="s">
        <v>29</v>
      </c>
      <c r="C38" s="36">
        <v>2169</v>
      </c>
      <c r="D38" s="36">
        <v>3938</v>
      </c>
      <c r="E38" s="36">
        <v>1782</v>
      </c>
      <c r="F38" s="36">
        <v>2156</v>
      </c>
      <c r="G38" s="26">
        <v>1.8155832180728446</v>
      </c>
      <c r="H38" s="37">
        <v>0.26703102591313016</v>
      </c>
      <c r="I38" s="36">
        <v>2155</v>
      </c>
      <c r="J38" s="36">
        <v>3939</v>
      </c>
      <c r="K38" s="73">
        <v>14</v>
      </c>
      <c r="L38" s="73">
        <v>-1</v>
      </c>
    </row>
    <row r="39" spans="1:12" ht="10.5" customHeight="1">
      <c r="A39" s="30"/>
      <c r="B39" s="28" t="s">
        <v>30</v>
      </c>
      <c r="C39" s="36">
        <v>1678</v>
      </c>
      <c r="D39" s="36">
        <v>3128</v>
      </c>
      <c r="E39" s="36">
        <v>1446</v>
      </c>
      <c r="F39" s="36">
        <v>1682</v>
      </c>
      <c r="G39" s="26">
        <v>1.864123957091776</v>
      </c>
      <c r="H39" s="37">
        <v>0.21210590377254221</v>
      </c>
      <c r="I39" s="36">
        <v>1702</v>
      </c>
      <c r="J39" s="36">
        <v>3155</v>
      </c>
      <c r="K39" s="73">
        <v>-24</v>
      </c>
      <c r="L39" s="73">
        <v>-27</v>
      </c>
    </row>
    <row r="40" spans="1:12" ht="10.5" customHeight="1">
      <c r="A40" s="30"/>
      <c r="B40" s="28" t="s">
        <v>31</v>
      </c>
      <c r="C40" s="36">
        <v>2351</v>
      </c>
      <c r="D40" s="36">
        <v>4288</v>
      </c>
      <c r="E40" s="36">
        <v>1962</v>
      </c>
      <c r="F40" s="36">
        <v>2326</v>
      </c>
      <c r="G40" s="26">
        <v>1.8239047213951509</v>
      </c>
      <c r="H40" s="37">
        <v>0.29076410338128544</v>
      </c>
      <c r="I40" s="36">
        <v>2322</v>
      </c>
      <c r="J40" s="36">
        <v>4311</v>
      </c>
      <c r="K40" s="73">
        <v>29</v>
      </c>
      <c r="L40" s="73">
        <v>-23</v>
      </c>
    </row>
    <row r="41" spans="1:12" ht="10.5" customHeight="1">
      <c r="A41" s="30"/>
      <c r="B41" s="28" t="s">
        <v>32</v>
      </c>
      <c r="C41" s="36">
        <v>2815</v>
      </c>
      <c r="D41" s="36">
        <v>4490</v>
      </c>
      <c r="E41" s="36">
        <v>2025</v>
      </c>
      <c r="F41" s="36">
        <v>2465</v>
      </c>
      <c r="G41" s="26">
        <v>1.5950266429840143</v>
      </c>
      <c r="H41" s="37">
        <v>0.30446147952004937</v>
      </c>
      <c r="I41" s="36">
        <v>2803</v>
      </c>
      <c r="J41" s="36">
        <v>4528</v>
      </c>
      <c r="K41" s="73">
        <v>12</v>
      </c>
      <c r="L41" s="73">
        <v>-38</v>
      </c>
    </row>
    <row r="42" spans="1:12" ht="10.5" customHeight="1">
      <c r="A42" s="30"/>
      <c r="B42" s="28" t="s">
        <v>33</v>
      </c>
      <c r="C42" s="36">
        <v>1521</v>
      </c>
      <c r="D42" s="36">
        <v>3020</v>
      </c>
      <c r="E42" s="36">
        <v>1431</v>
      </c>
      <c r="F42" s="36">
        <v>1589</v>
      </c>
      <c r="G42" s="26">
        <v>1.9855358316896778</v>
      </c>
      <c r="H42" s="37">
        <v>0.20478255415379712</v>
      </c>
      <c r="I42" s="36">
        <v>1480</v>
      </c>
      <c r="J42" s="36">
        <v>2988</v>
      </c>
      <c r="K42" s="73">
        <v>41</v>
      </c>
      <c r="L42" s="73">
        <v>32</v>
      </c>
    </row>
    <row r="43" spans="1:12" ht="10.5" customHeight="1">
      <c r="A43" s="30"/>
      <c r="B43" s="28" t="s">
        <v>34</v>
      </c>
      <c r="C43" s="36">
        <v>1904</v>
      </c>
      <c r="D43" s="36">
        <v>3243</v>
      </c>
      <c r="E43" s="36">
        <v>1537</v>
      </c>
      <c r="F43" s="36">
        <v>1706</v>
      </c>
      <c r="G43" s="26">
        <v>1.7032563025210083</v>
      </c>
      <c r="H43" s="37">
        <v>0.21990391494065034</v>
      </c>
      <c r="I43" s="36">
        <v>1905</v>
      </c>
      <c r="J43" s="36">
        <v>3268</v>
      </c>
      <c r="K43" s="73">
        <v>-1</v>
      </c>
      <c r="L43" s="73">
        <v>-25</v>
      </c>
    </row>
    <row r="44" spans="1:12" ht="10.5" customHeight="1">
      <c r="A44" s="30"/>
      <c r="B44" s="28" t="s">
        <v>35</v>
      </c>
      <c r="C44" s="36">
        <v>1609</v>
      </c>
      <c r="D44" s="36">
        <v>2952</v>
      </c>
      <c r="E44" s="36">
        <v>1380</v>
      </c>
      <c r="F44" s="36">
        <v>1572</v>
      </c>
      <c r="G44" s="26">
        <v>1.8346799254195152</v>
      </c>
      <c r="H44" s="37">
        <v>0.20017155624569835</v>
      </c>
      <c r="I44" s="36">
        <v>1599</v>
      </c>
      <c r="J44" s="36">
        <v>2966</v>
      </c>
      <c r="K44" s="73">
        <v>10</v>
      </c>
      <c r="L44" s="73">
        <v>-14</v>
      </c>
    </row>
    <row r="45" spans="1:12" ht="10.5" customHeight="1">
      <c r="A45" s="30"/>
      <c r="B45" s="28" t="s">
        <v>125</v>
      </c>
      <c r="C45" s="36">
        <v>4482</v>
      </c>
      <c r="D45" s="36">
        <v>7790</v>
      </c>
      <c r="E45" s="36">
        <v>3621</v>
      </c>
      <c r="F45" s="36">
        <v>4169</v>
      </c>
      <c r="G45" s="26">
        <v>1.7380633645693886</v>
      </c>
      <c r="H45" s="37">
        <v>0.52823049564837077</v>
      </c>
      <c r="I45" s="36">
        <v>4460</v>
      </c>
      <c r="J45" s="36">
        <v>7844</v>
      </c>
      <c r="K45" s="73">
        <v>22</v>
      </c>
      <c r="L45" s="73">
        <v>-54</v>
      </c>
    </row>
    <row r="46" spans="1:12" ht="10.5" customHeight="1">
      <c r="A46" s="30"/>
      <c r="B46" s="28" t="s">
        <v>126</v>
      </c>
      <c r="C46" s="36">
        <v>3498</v>
      </c>
      <c r="D46" s="36">
        <v>5678</v>
      </c>
      <c r="E46" s="36">
        <v>2551</v>
      </c>
      <c r="F46" s="36">
        <v>3127</v>
      </c>
      <c r="G46" s="26">
        <v>1.6232132647226987</v>
      </c>
      <c r="H46" s="37">
        <v>0.38501832532624508</v>
      </c>
      <c r="I46" s="36">
        <v>3462</v>
      </c>
      <c r="J46" s="36">
        <v>5670</v>
      </c>
      <c r="K46" s="73">
        <v>36</v>
      </c>
      <c r="L46" s="73">
        <v>8</v>
      </c>
    </row>
    <row r="47" spans="1:12" ht="10.5" customHeight="1">
      <c r="A47" s="30"/>
      <c r="B47" s="28" t="s">
        <v>127</v>
      </c>
      <c r="C47" s="36">
        <v>1529</v>
      </c>
      <c r="D47" s="36">
        <v>2672</v>
      </c>
      <c r="E47" s="36">
        <v>1234</v>
      </c>
      <c r="F47" s="36">
        <v>1438</v>
      </c>
      <c r="G47" s="26">
        <v>1.7475474166121647</v>
      </c>
      <c r="H47" s="37">
        <v>0.18118509427117413</v>
      </c>
      <c r="I47" s="36">
        <v>1535</v>
      </c>
      <c r="J47" s="36">
        <v>2696</v>
      </c>
      <c r="K47" s="73">
        <v>-6</v>
      </c>
      <c r="L47" s="73">
        <v>-24</v>
      </c>
    </row>
    <row r="48" spans="1:12" ht="10.5" customHeight="1">
      <c r="A48" s="30"/>
      <c r="B48" s="28" t="s">
        <v>128</v>
      </c>
      <c r="C48" s="36">
        <v>1788</v>
      </c>
      <c r="D48" s="36">
        <v>3426</v>
      </c>
      <c r="E48" s="36">
        <v>1620</v>
      </c>
      <c r="F48" s="36">
        <v>1806</v>
      </c>
      <c r="G48" s="26">
        <v>1.9161073825503356</v>
      </c>
      <c r="H48" s="37">
        <v>0.23231292401685727</v>
      </c>
      <c r="I48" s="36">
        <v>1799</v>
      </c>
      <c r="J48" s="36">
        <v>3464</v>
      </c>
      <c r="K48" s="73">
        <v>-11</v>
      </c>
      <c r="L48" s="73">
        <v>-38</v>
      </c>
    </row>
    <row r="49" spans="1:14" ht="10.5" customHeight="1">
      <c r="A49" s="30"/>
      <c r="B49" s="28" t="s">
        <v>129</v>
      </c>
      <c r="C49" s="36">
        <v>2217</v>
      </c>
      <c r="D49" s="36">
        <v>4004</v>
      </c>
      <c r="E49" s="36">
        <v>1862</v>
      </c>
      <c r="F49" s="36">
        <v>2142</v>
      </c>
      <c r="G49" s="26">
        <v>1.806044203879116</v>
      </c>
      <c r="H49" s="37">
        <v>0.27150640623569655</v>
      </c>
      <c r="I49" s="36">
        <v>2153</v>
      </c>
      <c r="J49" s="36">
        <v>3933</v>
      </c>
      <c r="K49" s="73">
        <v>64</v>
      </c>
      <c r="L49" s="73">
        <v>71</v>
      </c>
    </row>
    <row r="50" spans="1:14" ht="10.5" customHeight="1">
      <c r="A50" s="30"/>
      <c r="B50" s="28" t="s">
        <v>130</v>
      </c>
      <c r="C50" s="36">
        <v>4450</v>
      </c>
      <c r="D50" s="36">
        <v>8711</v>
      </c>
      <c r="E50" s="36">
        <v>3868</v>
      </c>
      <c r="F50" s="36">
        <v>4843</v>
      </c>
      <c r="G50" s="26">
        <v>1.9575280898876404</v>
      </c>
      <c r="H50" s="37">
        <v>0.59068239378600229</v>
      </c>
      <c r="I50" s="36">
        <v>4385</v>
      </c>
      <c r="J50" s="36">
        <v>8591</v>
      </c>
      <c r="K50" s="73">
        <v>65</v>
      </c>
      <c r="L50" s="73">
        <v>120</v>
      </c>
    </row>
    <row r="51" spans="1:14" ht="10.5" customHeight="1">
      <c r="A51" s="30"/>
      <c r="B51" s="28" t="s">
        <v>131</v>
      </c>
      <c r="C51" s="36">
        <v>5488</v>
      </c>
      <c r="D51" s="36">
        <v>10252</v>
      </c>
      <c r="E51" s="36">
        <v>4724</v>
      </c>
      <c r="F51" s="36">
        <v>5528</v>
      </c>
      <c r="G51" s="26">
        <v>1.8680758017492711</v>
      </c>
      <c r="H51" s="37">
        <v>0.69517574343865163</v>
      </c>
      <c r="I51" s="36">
        <v>5497</v>
      </c>
      <c r="J51" s="36">
        <v>10309</v>
      </c>
      <c r="K51" s="73">
        <v>-9</v>
      </c>
      <c r="L51" s="73">
        <v>-57</v>
      </c>
    </row>
    <row r="52" spans="1:14" ht="10.5" customHeight="1">
      <c r="A52" s="30"/>
      <c r="B52" s="28" t="s">
        <v>132</v>
      </c>
      <c r="C52" s="36">
        <v>3566</v>
      </c>
      <c r="D52" s="36">
        <v>6746</v>
      </c>
      <c r="E52" s="36">
        <v>3126</v>
      </c>
      <c r="F52" s="36">
        <v>3620</v>
      </c>
      <c r="G52" s="26">
        <v>1.8917554683118341</v>
      </c>
      <c r="H52" s="37">
        <v>0.45743811600050177</v>
      </c>
      <c r="I52" s="36">
        <v>3481</v>
      </c>
      <c r="J52" s="36">
        <v>6701</v>
      </c>
      <c r="K52" s="73">
        <v>85</v>
      </c>
      <c r="L52" s="73">
        <v>45</v>
      </c>
    </row>
    <row r="53" spans="1:14" ht="6" customHeight="1">
      <c r="A53" s="30"/>
      <c r="B53" s="28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78" t="s">
        <v>8</v>
      </c>
      <c r="B54" s="279"/>
      <c r="C54" s="34">
        <v>84177</v>
      </c>
      <c r="D54" s="34">
        <v>168497</v>
      </c>
      <c r="E54" s="34">
        <v>81515</v>
      </c>
      <c r="F54" s="34">
        <v>86982</v>
      </c>
      <c r="G54" s="6">
        <v>2.0016988013352814</v>
      </c>
      <c r="H54" s="33">
        <v>11.425578154719322</v>
      </c>
      <c r="I54" s="34">
        <v>83423</v>
      </c>
      <c r="J54" s="34">
        <v>168266</v>
      </c>
      <c r="K54" s="34">
        <v>754</v>
      </c>
      <c r="L54" s="34">
        <v>231</v>
      </c>
    </row>
    <row r="55" spans="1:14" ht="10.5" customHeight="1">
      <c r="A55" s="30"/>
      <c r="B55" s="28" t="s">
        <v>380</v>
      </c>
      <c r="C55" s="36">
        <v>2361</v>
      </c>
      <c r="D55" s="36">
        <v>6058</v>
      </c>
      <c r="E55" s="36">
        <v>2802</v>
      </c>
      <c r="F55" s="36">
        <v>3256</v>
      </c>
      <c r="G55" s="26">
        <v>2.5658619229140194</v>
      </c>
      <c r="H55" s="37">
        <v>0.41078566657738508</v>
      </c>
      <c r="I55" s="36">
        <v>2344</v>
      </c>
      <c r="J55" s="36">
        <v>6033</v>
      </c>
      <c r="K55" s="73">
        <v>17</v>
      </c>
      <c r="L55" s="73">
        <v>25</v>
      </c>
    </row>
    <row r="56" spans="1:14" ht="10.5" customHeight="1">
      <c r="A56" s="30"/>
      <c r="B56" s="28" t="s">
        <v>381</v>
      </c>
      <c r="C56" s="36">
        <v>4127</v>
      </c>
      <c r="D56" s="36">
        <v>10734</v>
      </c>
      <c r="E56" s="36">
        <v>5054</v>
      </c>
      <c r="F56" s="36">
        <v>5680</v>
      </c>
      <c r="G56" s="26">
        <v>2.6009207656893629</v>
      </c>
      <c r="H56" s="37">
        <v>0.72785958155193986</v>
      </c>
      <c r="I56" s="36">
        <v>4117</v>
      </c>
      <c r="J56" s="36">
        <v>10692</v>
      </c>
      <c r="K56" s="73">
        <v>10</v>
      </c>
      <c r="L56" s="73">
        <v>42</v>
      </c>
    </row>
    <row r="57" spans="1:14" ht="10.5" customHeight="1">
      <c r="A57" s="30"/>
      <c r="B57" s="28" t="s">
        <v>382</v>
      </c>
      <c r="C57" s="36">
        <v>4876</v>
      </c>
      <c r="D57" s="36">
        <v>11916</v>
      </c>
      <c r="E57" s="36">
        <v>5657</v>
      </c>
      <c r="F57" s="36">
        <v>6259</v>
      </c>
      <c r="G57" s="26">
        <v>2.4438063986874488</v>
      </c>
      <c r="H57" s="37">
        <v>0.80800957460153855</v>
      </c>
      <c r="I57" s="36">
        <v>4752</v>
      </c>
      <c r="J57" s="36">
        <v>11671</v>
      </c>
      <c r="K57" s="73">
        <v>124</v>
      </c>
      <c r="L57" s="73">
        <v>245</v>
      </c>
    </row>
    <row r="58" spans="1:14" ht="10.5" customHeight="1">
      <c r="A58" s="30"/>
      <c r="B58" s="28" t="s">
        <v>37</v>
      </c>
      <c r="C58" s="36">
        <v>2567</v>
      </c>
      <c r="D58" s="36">
        <v>6464</v>
      </c>
      <c r="E58" s="36">
        <v>3172</v>
      </c>
      <c r="F58" s="36">
        <v>3292</v>
      </c>
      <c r="G58" s="26">
        <v>2.5181145305804442</v>
      </c>
      <c r="H58" s="37">
        <v>0.43831603644044526</v>
      </c>
      <c r="I58" s="36">
        <v>2530</v>
      </c>
      <c r="J58" s="36">
        <v>6488</v>
      </c>
      <c r="K58" s="73">
        <v>37</v>
      </c>
      <c r="L58" s="73">
        <v>-24</v>
      </c>
    </row>
    <row r="59" spans="1:14" ht="10.5" customHeight="1">
      <c r="A59" s="30"/>
      <c r="B59" s="28" t="s">
        <v>38</v>
      </c>
      <c r="C59" s="36">
        <v>212</v>
      </c>
      <c r="D59" s="36">
        <v>535</v>
      </c>
      <c r="E59" s="36">
        <v>245</v>
      </c>
      <c r="F59" s="36">
        <v>290</v>
      </c>
      <c r="G59" s="26">
        <v>2.5235849056603774</v>
      </c>
      <c r="H59" s="37">
        <v>3.627770412989452E-2</v>
      </c>
      <c r="I59" s="36">
        <v>212</v>
      </c>
      <c r="J59" s="36">
        <v>548</v>
      </c>
      <c r="K59" s="73">
        <v>0</v>
      </c>
      <c r="L59" s="73">
        <v>-13</v>
      </c>
    </row>
    <row r="60" spans="1:14" ht="10.5" customHeight="1">
      <c r="A60" s="30"/>
      <c r="B60" s="28" t="s">
        <v>39</v>
      </c>
      <c r="C60" s="36">
        <v>106</v>
      </c>
      <c r="D60" s="36">
        <v>238</v>
      </c>
      <c r="E60" s="36">
        <v>109</v>
      </c>
      <c r="F60" s="36">
        <v>129</v>
      </c>
      <c r="G60" s="26">
        <v>2.2452830188679247</v>
      </c>
      <c r="H60" s="37">
        <v>1.6138492678345599E-2</v>
      </c>
      <c r="I60" s="36">
        <v>107</v>
      </c>
      <c r="J60" s="36">
        <v>244</v>
      </c>
      <c r="K60" s="73">
        <v>-1</v>
      </c>
      <c r="L60" s="73">
        <v>-6</v>
      </c>
    </row>
    <row r="61" spans="1:14" ht="10.5" customHeight="1">
      <c r="A61" s="30"/>
      <c r="B61" s="28" t="s">
        <v>40</v>
      </c>
      <c r="C61" s="36">
        <v>40</v>
      </c>
      <c r="D61" s="36">
        <v>79</v>
      </c>
      <c r="E61" s="36">
        <v>42</v>
      </c>
      <c r="F61" s="36">
        <v>37</v>
      </c>
      <c r="G61" s="26">
        <v>1.9750000000000001</v>
      </c>
      <c r="H61" s="37">
        <v>5.3568946285264818E-3</v>
      </c>
      <c r="I61" s="36">
        <v>41</v>
      </c>
      <c r="J61" s="36">
        <v>84</v>
      </c>
      <c r="K61" s="73">
        <v>-1</v>
      </c>
      <c r="L61" s="73">
        <v>-5</v>
      </c>
    </row>
    <row r="62" spans="1:14" ht="10.5" customHeight="1">
      <c r="A62" s="30"/>
      <c r="B62" s="28" t="s">
        <v>41</v>
      </c>
      <c r="C62" s="36">
        <v>41</v>
      </c>
      <c r="D62" s="36">
        <v>98</v>
      </c>
      <c r="E62" s="36">
        <v>46</v>
      </c>
      <c r="F62" s="36">
        <v>52</v>
      </c>
      <c r="G62" s="26">
        <v>2.3902439024390243</v>
      </c>
      <c r="H62" s="37">
        <v>6.6452616910834825E-3</v>
      </c>
      <c r="I62" s="36">
        <v>41</v>
      </c>
      <c r="J62" s="36">
        <v>97</v>
      </c>
      <c r="K62" s="73">
        <v>0</v>
      </c>
      <c r="L62" s="73">
        <v>1</v>
      </c>
      <c r="N62" s="5"/>
    </row>
    <row r="63" spans="1:14" ht="10.5" customHeight="1">
      <c r="A63" s="30"/>
      <c r="B63" s="28" t="s">
        <v>42</v>
      </c>
      <c r="C63" s="36">
        <v>605</v>
      </c>
      <c r="D63" s="36">
        <v>2088</v>
      </c>
      <c r="E63" s="36">
        <v>830</v>
      </c>
      <c r="F63" s="36">
        <v>1258</v>
      </c>
      <c r="G63" s="26">
        <v>3.4512396694214877</v>
      </c>
      <c r="H63" s="37">
        <v>0.14158475929573788</v>
      </c>
      <c r="I63" s="36">
        <v>603</v>
      </c>
      <c r="J63" s="36">
        <v>2110</v>
      </c>
      <c r="K63" s="73">
        <v>2</v>
      </c>
      <c r="L63" s="73">
        <v>-22</v>
      </c>
    </row>
    <row r="64" spans="1:14" ht="10.5" customHeight="1">
      <c r="A64" s="30"/>
      <c r="B64" s="28" t="s">
        <v>43</v>
      </c>
      <c r="C64" s="36">
        <v>810</v>
      </c>
      <c r="D64" s="36">
        <v>1772</v>
      </c>
      <c r="E64" s="36">
        <v>851</v>
      </c>
      <c r="F64" s="36">
        <v>921</v>
      </c>
      <c r="G64" s="26">
        <v>2.1876543209876544</v>
      </c>
      <c r="H64" s="37">
        <v>0.12015718078163196</v>
      </c>
      <c r="I64" s="36">
        <v>816</v>
      </c>
      <c r="J64" s="36">
        <v>1801</v>
      </c>
      <c r="K64" s="73">
        <v>-6</v>
      </c>
      <c r="L64" s="73">
        <v>-29</v>
      </c>
    </row>
    <row r="65" spans="1:12" ht="10.5" customHeight="1">
      <c r="A65" s="30"/>
      <c r="B65" s="28" t="s">
        <v>44</v>
      </c>
      <c r="C65" s="36">
        <v>3042</v>
      </c>
      <c r="D65" s="36">
        <v>6954</v>
      </c>
      <c r="E65" s="36">
        <v>3301</v>
      </c>
      <c r="F65" s="36">
        <v>3653</v>
      </c>
      <c r="G65" s="26">
        <v>2.2859960552268244</v>
      </c>
      <c r="H65" s="37">
        <v>0.47154234489586261</v>
      </c>
      <c r="I65" s="36">
        <v>3021</v>
      </c>
      <c r="J65" s="36">
        <v>7014</v>
      </c>
      <c r="K65" s="73">
        <v>21</v>
      </c>
      <c r="L65" s="73">
        <v>-60</v>
      </c>
    </row>
    <row r="66" spans="1:12" ht="10.5" customHeight="1">
      <c r="A66" s="30"/>
      <c r="B66" s="28" t="s">
        <v>133</v>
      </c>
      <c r="C66" s="36">
        <v>7485</v>
      </c>
      <c r="D66" s="36">
        <v>15700</v>
      </c>
      <c r="E66" s="36">
        <v>7411</v>
      </c>
      <c r="F66" s="36">
        <v>8289</v>
      </c>
      <c r="G66" s="26">
        <v>2.0975283901135606</v>
      </c>
      <c r="H66" s="37">
        <v>1.0645980464286804</v>
      </c>
      <c r="I66" s="36">
        <v>7385</v>
      </c>
      <c r="J66" s="36">
        <v>15642</v>
      </c>
      <c r="K66" s="73">
        <v>100</v>
      </c>
      <c r="L66" s="73">
        <v>58</v>
      </c>
    </row>
    <row r="67" spans="1:12" ht="10.5" customHeight="1">
      <c r="A67" s="30"/>
      <c r="B67" s="28" t="s">
        <v>134</v>
      </c>
      <c r="C67" s="36">
        <v>5973</v>
      </c>
      <c r="D67" s="36">
        <v>10310</v>
      </c>
      <c r="E67" s="36">
        <v>5198</v>
      </c>
      <c r="F67" s="36">
        <v>5112</v>
      </c>
      <c r="G67" s="26">
        <v>1.7261007868742675</v>
      </c>
      <c r="H67" s="37">
        <v>0.69910865341908879</v>
      </c>
      <c r="I67" s="36">
        <v>5903</v>
      </c>
      <c r="J67" s="36">
        <v>10291</v>
      </c>
      <c r="K67" s="73">
        <v>70</v>
      </c>
      <c r="L67" s="73">
        <v>19</v>
      </c>
    </row>
    <row r="68" spans="1:12" ht="10.5" customHeight="1">
      <c r="A68" s="30"/>
      <c r="B68" s="28" t="s">
        <v>135</v>
      </c>
      <c r="C68" s="36">
        <v>5999</v>
      </c>
      <c r="D68" s="36">
        <v>10387</v>
      </c>
      <c r="E68" s="36">
        <v>5253</v>
      </c>
      <c r="F68" s="36">
        <v>5134</v>
      </c>
      <c r="G68" s="26">
        <v>1.7314552425404235</v>
      </c>
      <c r="H68" s="37">
        <v>0.70432993046208303</v>
      </c>
      <c r="I68" s="36">
        <v>5976</v>
      </c>
      <c r="J68" s="36">
        <v>10364</v>
      </c>
      <c r="K68" s="73">
        <v>23</v>
      </c>
      <c r="L68" s="73">
        <v>23</v>
      </c>
    </row>
    <row r="69" spans="1:12" ht="10.5" customHeight="1">
      <c r="A69" s="30"/>
      <c r="B69" s="28" t="s">
        <v>136</v>
      </c>
      <c r="C69" s="36">
        <v>3493</v>
      </c>
      <c r="D69" s="36">
        <v>6639</v>
      </c>
      <c r="E69" s="36">
        <v>3264</v>
      </c>
      <c r="F69" s="36">
        <v>3375</v>
      </c>
      <c r="G69" s="26">
        <v>1.9006584597766962</v>
      </c>
      <c r="H69" s="37">
        <v>0.45018257517452287</v>
      </c>
      <c r="I69" s="36">
        <v>3508</v>
      </c>
      <c r="J69" s="36">
        <v>6708</v>
      </c>
      <c r="K69" s="73">
        <v>-15</v>
      </c>
      <c r="L69" s="73">
        <v>-69</v>
      </c>
    </row>
    <row r="70" spans="1:12" ht="10.5" customHeight="1">
      <c r="A70" s="30"/>
      <c r="B70" s="28" t="s">
        <v>137</v>
      </c>
      <c r="C70" s="36">
        <v>1718</v>
      </c>
      <c r="D70" s="36">
        <v>3440</v>
      </c>
      <c r="E70" s="36">
        <v>1628</v>
      </c>
      <c r="F70" s="36">
        <v>1812</v>
      </c>
      <c r="G70" s="26">
        <v>2.0023282887077998</v>
      </c>
      <c r="H70" s="37">
        <v>0.23326224711558347</v>
      </c>
      <c r="I70" s="36">
        <v>1709</v>
      </c>
      <c r="J70" s="36">
        <v>3465</v>
      </c>
      <c r="K70" s="73">
        <v>9</v>
      </c>
      <c r="L70" s="73">
        <v>-25</v>
      </c>
    </row>
    <row r="71" spans="1:12" ht="10.5" customHeight="1">
      <c r="A71" s="30"/>
      <c r="B71" s="28" t="s">
        <v>138</v>
      </c>
      <c r="C71" s="36">
        <v>2873</v>
      </c>
      <c r="D71" s="36">
        <v>5675</v>
      </c>
      <c r="E71" s="36">
        <v>2688</v>
      </c>
      <c r="F71" s="36">
        <v>2987</v>
      </c>
      <c r="G71" s="26">
        <v>1.9752871562826313</v>
      </c>
      <c r="H71" s="37">
        <v>0.38481489894794657</v>
      </c>
      <c r="I71" s="36">
        <v>2847</v>
      </c>
      <c r="J71" s="36">
        <v>5659</v>
      </c>
      <c r="K71" s="73">
        <v>26</v>
      </c>
      <c r="L71" s="73">
        <v>16</v>
      </c>
    </row>
    <row r="72" spans="1:12" ht="10.5" customHeight="1">
      <c r="A72" s="30"/>
      <c r="B72" s="28" t="s">
        <v>139</v>
      </c>
      <c r="C72" s="36">
        <v>1746</v>
      </c>
      <c r="D72" s="36">
        <v>2876</v>
      </c>
      <c r="E72" s="36">
        <v>1386</v>
      </c>
      <c r="F72" s="36">
        <v>1490</v>
      </c>
      <c r="G72" s="26">
        <v>1.6471935853379152</v>
      </c>
      <c r="H72" s="37">
        <v>0.19501808799547035</v>
      </c>
      <c r="I72" s="36">
        <v>1766</v>
      </c>
      <c r="J72" s="36">
        <v>2917</v>
      </c>
      <c r="K72" s="73">
        <v>-20</v>
      </c>
      <c r="L72" s="73">
        <v>-41</v>
      </c>
    </row>
    <row r="73" spans="1:12" ht="10.5" customHeight="1">
      <c r="A73" s="30"/>
      <c r="B73" s="28" t="s">
        <v>140</v>
      </c>
      <c r="C73" s="36">
        <v>1351</v>
      </c>
      <c r="D73" s="36">
        <v>2738</v>
      </c>
      <c r="E73" s="36">
        <v>1456</v>
      </c>
      <c r="F73" s="36">
        <v>1282</v>
      </c>
      <c r="G73" s="26">
        <v>2.0266469282013322</v>
      </c>
      <c r="H73" s="37">
        <v>0.18566047459374058</v>
      </c>
      <c r="I73" s="36">
        <v>1339</v>
      </c>
      <c r="J73" s="36">
        <v>2716</v>
      </c>
      <c r="K73" s="73">
        <v>12</v>
      </c>
      <c r="L73" s="73">
        <v>22</v>
      </c>
    </row>
    <row r="74" spans="1:12" ht="10.5" customHeight="1">
      <c r="A74" s="30"/>
      <c r="B74" s="28" t="s">
        <v>141</v>
      </c>
      <c r="C74" s="36">
        <v>2397</v>
      </c>
      <c r="D74" s="36">
        <v>4086</v>
      </c>
      <c r="E74" s="36">
        <v>2009</v>
      </c>
      <c r="F74" s="36">
        <v>2077</v>
      </c>
      <c r="G74" s="26">
        <v>1.7046307884856071</v>
      </c>
      <c r="H74" s="37">
        <v>0.27706672724252152</v>
      </c>
      <c r="I74" s="36">
        <v>2403</v>
      </c>
      <c r="J74" s="36">
        <v>4094</v>
      </c>
      <c r="K74" s="73">
        <v>-6</v>
      </c>
      <c r="L74" s="73">
        <v>-8</v>
      </c>
    </row>
    <row r="75" spans="1:12" ht="10.5" customHeight="1">
      <c r="A75" s="30"/>
      <c r="B75" s="28" t="s">
        <v>142</v>
      </c>
      <c r="C75" s="36">
        <v>4947</v>
      </c>
      <c r="D75" s="36">
        <v>8985</v>
      </c>
      <c r="E75" s="36">
        <v>4563</v>
      </c>
      <c r="F75" s="36">
        <v>4422</v>
      </c>
      <c r="G75" s="37">
        <v>1.8162522741055185</v>
      </c>
      <c r="H75" s="37">
        <v>0.60926200300392952</v>
      </c>
      <c r="I75" s="36">
        <v>4878</v>
      </c>
      <c r="J75" s="36">
        <v>8983</v>
      </c>
      <c r="K75" s="73">
        <v>69</v>
      </c>
      <c r="L75" s="73">
        <v>2</v>
      </c>
    </row>
    <row r="76" spans="1:12" ht="10.5" customHeight="1">
      <c r="A76" s="30"/>
      <c r="B76" s="28" t="s">
        <v>143</v>
      </c>
      <c r="C76" s="36">
        <v>5278</v>
      </c>
      <c r="D76" s="36">
        <v>7743</v>
      </c>
      <c r="E76" s="36">
        <v>3990</v>
      </c>
      <c r="F76" s="36">
        <v>3753</v>
      </c>
      <c r="G76" s="37">
        <v>1.4670329670329669</v>
      </c>
      <c r="H76" s="37">
        <v>0.52504348238836129</v>
      </c>
      <c r="I76" s="36">
        <v>5225</v>
      </c>
      <c r="J76" s="36">
        <v>7758</v>
      </c>
      <c r="K76" s="73">
        <v>53</v>
      </c>
      <c r="L76" s="73">
        <v>-15</v>
      </c>
    </row>
    <row r="77" spans="1:12" ht="10.5" customHeight="1">
      <c r="A77" s="30"/>
      <c r="B77" s="28" t="s">
        <v>144</v>
      </c>
      <c r="C77" s="36">
        <v>8751</v>
      </c>
      <c r="D77" s="36">
        <v>15061</v>
      </c>
      <c r="E77" s="36">
        <v>7611</v>
      </c>
      <c r="F77" s="36">
        <v>7450</v>
      </c>
      <c r="G77" s="37">
        <v>1.721060450234259</v>
      </c>
      <c r="H77" s="37">
        <v>1.0212682278511056</v>
      </c>
      <c r="I77" s="36">
        <v>8614</v>
      </c>
      <c r="J77" s="36">
        <v>14988</v>
      </c>
      <c r="K77" s="73">
        <v>137</v>
      </c>
      <c r="L77" s="73">
        <v>73</v>
      </c>
    </row>
    <row r="78" spans="1:12" ht="10.5" customHeight="1">
      <c r="A78" s="30"/>
      <c r="B78" s="28" t="s">
        <v>145</v>
      </c>
      <c r="C78" s="36">
        <v>3712</v>
      </c>
      <c r="D78" s="36">
        <v>8161</v>
      </c>
      <c r="E78" s="36">
        <v>3714</v>
      </c>
      <c r="F78" s="36">
        <v>4447</v>
      </c>
      <c r="G78" s="37">
        <v>2.1985452586206895</v>
      </c>
      <c r="H78" s="37">
        <v>0.55338755776461535</v>
      </c>
      <c r="I78" s="36">
        <v>3666</v>
      </c>
      <c r="J78" s="36">
        <v>8122</v>
      </c>
      <c r="K78" s="73">
        <v>46</v>
      </c>
      <c r="L78" s="73">
        <v>39</v>
      </c>
    </row>
    <row r="79" spans="1:12" ht="10.5" customHeight="1">
      <c r="A79" s="30"/>
      <c r="B79" s="28" t="s">
        <v>146</v>
      </c>
      <c r="C79" s="36">
        <v>5372</v>
      </c>
      <c r="D79" s="36">
        <v>11318</v>
      </c>
      <c r="E79" s="36">
        <v>5130</v>
      </c>
      <c r="F79" s="36">
        <v>6188</v>
      </c>
      <c r="G79" s="37">
        <v>2.106850335070737</v>
      </c>
      <c r="H79" s="37">
        <v>0.76745991652737611</v>
      </c>
      <c r="I79" s="36">
        <v>5350</v>
      </c>
      <c r="J79" s="36">
        <v>11322</v>
      </c>
      <c r="K79" s="73">
        <v>22</v>
      </c>
      <c r="L79" s="73">
        <v>-4</v>
      </c>
    </row>
    <row r="80" spans="1:12" ht="10.5" customHeight="1">
      <c r="A80" s="30"/>
      <c r="B80" s="28" t="s">
        <v>147</v>
      </c>
      <c r="C80" s="36">
        <v>4295</v>
      </c>
      <c r="D80" s="36">
        <v>8442</v>
      </c>
      <c r="E80" s="36">
        <v>4105</v>
      </c>
      <c r="F80" s="36">
        <v>4337</v>
      </c>
      <c r="G80" s="37">
        <v>1.9655413271245634</v>
      </c>
      <c r="H80" s="37">
        <v>0.57244182853190573</v>
      </c>
      <c r="I80" s="36">
        <v>4270</v>
      </c>
      <c r="J80" s="36">
        <v>8455</v>
      </c>
      <c r="K80" s="73">
        <v>25</v>
      </c>
      <c r="L80" s="73">
        <v>-13</v>
      </c>
    </row>
    <row r="81" spans="1:12" ht="6" customHeight="1">
      <c r="A81" s="30"/>
      <c r="B81" s="28"/>
      <c r="C81" s="46"/>
      <c r="D81" s="46"/>
      <c r="E81" s="46"/>
      <c r="F81" s="46"/>
      <c r="G81" s="37"/>
      <c r="H81" s="32"/>
      <c r="I81" s="32"/>
      <c r="J81" s="5"/>
      <c r="K81" s="5"/>
      <c r="L81" s="25"/>
    </row>
    <row r="82" spans="1:12" s="3" customFormat="1" ht="10.5" customHeight="1">
      <c r="A82" s="278" t="s">
        <v>9</v>
      </c>
      <c r="B82" s="279"/>
      <c r="C82" s="34">
        <v>60079</v>
      </c>
      <c r="D82" s="34">
        <v>110430</v>
      </c>
      <c r="E82" s="34">
        <v>50850</v>
      </c>
      <c r="F82" s="34">
        <v>59580</v>
      </c>
      <c r="G82" s="150">
        <v>1.838079861515671</v>
      </c>
      <c r="H82" s="33">
        <v>7.4881249851668263</v>
      </c>
      <c r="I82" s="34">
        <v>59085</v>
      </c>
      <c r="J82" s="34">
        <v>109341</v>
      </c>
      <c r="K82" s="34">
        <v>994</v>
      </c>
      <c r="L82" s="34">
        <v>1089</v>
      </c>
    </row>
    <row r="83" spans="1:12" ht="10.5" customHeight="1">
      <c r="A83" s="30"/>
      <c r="B83" s="28" t="s">
        <v>45</v>
      </c>
      <c r="C83" s="36">
        <v>1276</v>
      </c>
      <c r="D83" s="36">
        <v>2193</v>
      </c>
      <c r="E83" s="36">
        <v>1021</v>
      </c>
      <c r="F83" s="36">
        <v>1172</v>
      </c>
      <c r="G83" s="37">
        <v>1.7186520376175549</v>
      </c>
      <c r="H83" s="37">
        <v>0.14870468253618446</v>
      </c>
      <c r="I83" s="36">
        <v>1275</v>
      </c>
      <c r="J83" s="36">
        <v>2215</v>
      </c>
      <c r="K83" s="73">
        <v>1</v>
      </c>
      <c r="L83" s="73">
        <v>-22</v>
      </c>
    </row>
    <row r="84" spans="1:12" ht="10.5" customHeight="1">
      <c r="A84" s="30"/>
      <c r="B84" s="28" t="s">
        <v>383</v>
      </c>
      <c r="C84" s="36">
        <v>3181</v>
      </c>
      <c r="D84" s="36">
        <v>5307</v>
      </c>
      <c r="E84" s="36">
        <v>2377</v>
      </c>
      <c r="F84" s="36">
        <v>2930</v>
      </c>
      <c r="G84" s="37">
        <v>1.6683432882741276</v>
      </c>
      <c r="H84" s="37">
        <v>0.35986126321000045</v>
      </c>
      <c r="I84" s="36">
        <v>3140</v>
      </c>
      <c r="J84" s="36">
        <v>5250</v>
      </c>
      <c r="K84" s="73">
        <v>41</v>
      </c>
      <c r="L84" s="73">
        <v>57</v>
      </c>
    </row>
    <row r="85" spans="1:12" ht="10.5" customHeight="1">
      <c r="A85" s="30"/>
      <c r="B85" s="28" t="s">
        <v>46</v>
      </c>
      <c r="C85" s="36">
        <v>1951</v>
      </c>
      <c r="D85" s="36">
        <v>3146</v>
      </c>
      <c r="E85" s="36">
        <v>1403</v>
      </c>
      <c r="F85" s="36">
        <v>1743</v>
      </c>
      <c r="G85" s="37">
        <v>1.6125064069707842</v>
      </c>
      <c r="H85" s="37">
        <v>0.21332646204233305</v>
      </c>
      <c r="I85" s="36">
        <v>1917</v>
      </c>
      <c r="J85" s="36">
        <v>3072</v>
      </c>
      <c r="K85" s="73">
        <v>34</v>
      </c>
      <c r="L85" s="73">
        <v>74</v>
      </c>
    </row>
    <row r="86" spans="1:12" ht="10.5" customHeight="1">
      <c r="A86" s="30"/>
      <c r="B86" s="28" t="s">
        <v>47</v>
      </c>
      <c r="C86" s="36">
        <v>1831</v>
      </c>
      <c r="D86" s="36">
        <v>3247</v>
      </c>
      <c r="E86" s="36">
        <v>1493</v>
      </c>
      <c r="F86" s="36">
        <v>1754</v>
      </c>
      <c r="G86" s="37">
        <v>1.7733478973238668</v>
      </c>
      <c r="H86" s="37">
        <v>0.22017515011171501</v>
      </c>
      <c r="I86" s="36">
        <v>1805</v>
      </c>
      <c r="J86" s="36">
        <v>3206</v>
      </c>
      <c r="K86" s="73">
        <v>26</v>
      </c>
      <c r="L86" s="73">
        <v>41</v>
      </c>
    </row>
    <row r="87" spans="1:12" ht="10.5" customHeight="1">
      <c r="A87" s="30"/>
      <c r="B87" s="28" t="s">
        <v>48</v>
      </c>
      <c r="C87" s="36">
        <v>2861</v>
      </c>
      <c r="D87" s="36">
        <v>5499</v>
      </c>
      <c r="E87" s="36">
        <v>2443</v>
      </c>
      <c r="F87" s="36">
        <v>3056</v>
      </c>
      <c r="G87" s="37">
        <v>1.9220552254456484</v>
      </c>
      <c r="H87" s="37">
        <v>0.37288055142110277</v>
      </c>
      <c r="I87" s="36">
        <v>2834</v>
      </c>
      <c r="J87" s="36">
        <v>5479</v>
      </c>
      <c r="K87" s="73">
        <v>27</v>
      </c>
      <c r="L87" s="73">
        <v>20</v>
      </c>
    </row>
    <row r="88" spans="1:12" ht="10.5" customHeight="1">
      <c r="A88" s="30"/>
      <c r="B88" s="28" t="s">
        <v>49</v>
      </c>
      <c r="C88" s="36">
        <v>2283</v>
      </c>
      <c r="D88" s="36">
        <v>3905</v>
      </c>
      <c r="E88" s="36">
        <v>1779</v>
      </c>
      <c r="F88" s="36">
        <v>2126</v>
      </c>
      <c r="G88" s="37">
        <v>1.7104686815593517</v>
      </c>
      <c r="H88" s="37">
        <v>0.26479333575184694</v>
      </c>
      <c r="I88" s="36">
        <v>2271</v>
      </c>
      <c r="J88" s="36">
        <v>3882</v>
      </c>
      <c r="K88" s="73">
        <v>12</v>
      </c>
      <c r="L88" s="73">
        <v>23</v>
      </c>
    </row>
    <row r="89" spans="1:12" ht="10.5" customHeight="1">
      <c r="A89" s="30"/>
      <c r="B89" s="28" t="s">
        <v>50</v>
      </c>
      <c r="C89" s="36">
        <v>5892</v>
      </c>
      <c r="D89" s="36">
        <v>10032</v>
      </c>
      <c r="E89" s="36">
        <v>4587</v>
      </c>
      <c r="F89" s="36">
        <v>5445</v>
      </c>
      <c r="G89" s="37">
        <v>1.7026476578411405</v>
      </c>
      <c r="H89" s="37">
        <v>0.68025780903009692</v>
      </c>
      <c r="I89" s="36">
        <v>5760</v>
      </c>
      <c r="J89" s="36">
        <v>9893</v>
      </c>
      <c r="K89" s="73">
        <v>132</v>
      </c>
      <c r="L89" s="73">
        <v>139</v>
      </c>
    </row>
    <row r="90" spans="1:12" ht="10.5" customHeight="1">
      <c r="A90" s="30"/>
      <c r="B90" s="28" t="s">
        <v>51</v>
      </c>
      <c r="C90" s="36">
        <v>4190</v>
      </c>
      <c r="D90" s="36">
        <v>7738</v>
      </c>
      <c r="E90" s="36">
        <v>3600</v>
      </c>
      <c r="F90" s="36">
        <v>4138</v>
      </c>
      <c r="G90" s="37">
        <v>1.8467780429594272</v>
      </c>
      <c r="H90" s="37">
        <v>0.52470443842453052</v>
      </c>
      <c r="I90" s="36">
        <v>4045</v>
      </c>
      <c r="J90" s="36">
        <v>7621</v>
      </c>
      <c r="K90" s="73">
        <v>145</v>
      </c>
      <c r="L90" s="73">
        <v>117</v>
      </c>
    </row>
    <row r="91" spans="1:12" ht="10.5" customHeight="1">
      <c r="A91" s="30"/>
      <c r="B91" s="28" t="s">
        <v>52</v>
      </c>
      <c r="C91" s="36">
        <v>3227</v>
      </c>
      <c r="D91" s="36">
        <v>6052</v>
      </c>
      <c r="E91" s="36">
        <v>2817</v>
      </c>
      <c r="F91" s="36">
        <v>3235</v>
      </c>
      <c r="G91" s="37">
        <v>1.8754260923458321</v>
      </c>
      <c r="H91" s="37">
        <v>0.41037881382078817</v>
      </c>
      <c r="I91" s="36">
        <v>3149</v>
      </c>
      <c r="J91" s="36">
        <v>5975</v>
      </c>
      <c r="K91" s="73">
        <v>78</v>
      </c>
      <c r="L91" s="73">
        <v>77</v>
      </c>
    </row>
    <row r="92" spans="1:12" ht="10.5" customHeight="1">
      <c r="A92" s="30"/>
      <c r="B92" s="28" t="s">
        <v>148</v>
      </c>
      <c r="C92" s="36">
        <v>4427</v>
      </c>
      <c r="D92" s="36">
        <v>8847</v>
      </c>
      <c r="E92" s="36">
        <v>4229</v>
      </c>
      <c r="F92" s="36">
        <v>4618</v>
      </c>
      <c r="G92" s="37">
        <v>1.9984187937655298</v>
      </c>
      <c r="H92" s="37">
        <v>0.59990438960219972</v>
      </c>
      <c r="I92" s="36">
        <v>4315</v>
      </c>
      <c r="J92" s="36">
        <v>8691</v>
      </c>
      <c r="K92" s="73">
        <v>112</v>
      </c>
      <c r="L92" s="73">
        <v>156</v>
      </c>
    </row>
    <row r="93" spans="1:12" ht="10.5" customHeight="1">
      <c r="A93" s="30"/>
      <c r="B93" s="28" t="s">
        <v>149</v>
      </c>
      <c r="C93" s="36">
        <v>3740</v>
      </c>
      <c r="D93" s="36">
        <v>6815</v>
      </c>
      <c r="E93" s="36">
        <v>3208</v>
      </c>
      <c r="F93" s="36">
        <v>3607</v>
      </c>
      <c r="G93" s="37">
        <v>1.822192513368984</v>
      </c>
      <c r="H93" s="37">
        <v>0.46211692270136673</v>
      </c>
      <c r="I93" s="36">
        <v>3673</v>
      </c>
      <c r="J93" s="36">
        <v>6782</v>
      </c>
      <c r="K93" s="73">
        <v>67</v>
      </c>
      <c r="L93" s="73">
        <v>33</v>
      </c>
    </row>
    <row r="94" spans="1:12" ht="10.5" customHeight="1">
      <c r="A94" s="30"/>
      <c r="B94" s="28" t="s">
        <v>150</v>
      </c>
      <c r="C94" s="36">
        <v>5793</v>
      </c>
      <c r="D94" s="36">
        <v>11588</v>
      </c>
      <c r="E94" s="36">
        <v>5398</v>
      </c>
      <c r="F94" s="36">
        <v>6190</v>
      </c>
      <c r="G94" s="37">
        <v>2.000345244260314</v>
      </c>
      <c r="H94" s="37">
        <v>0.78576829057423869</v>
      </c>
      <c r="I94" s="36">
        <v>5723</v>
      </c>
      <c r="J94" s="36">
        <v>11598</v>
      </c>
      <c r="K94" s="73">
        <v>70</v>
      </c>
      <c r="L94" s="73">
        <v>-10</v>
      </c>
    </row>
    <row r="95" spans="1:12" ht="10.5" customHeight="1">
      <c r="A95" s="30"/>
      <c r="B95" s="28" t="s">
        <v>151</v>
      </c>
      <c r="C95" s="36">
        <v>3054</v>
      </c>
      <c r="D95" s="36">
        <v>6151</v>
      </c>
      <c r="E95" s="36">
        <v>2901</v>
      </c>
      <c r="F95" s="36">
        <v>3250</v>
      </c>
      <c r="G95" s="37">
        <v>2.0140798952193846</v>
      </c>
      <c r="H95" s="37">
        <v>0.41709188430463773</v>
      </c>
      <c r="I95" s="36">
        <v>3044</v>
      </c>
      <c r="J95" s="36">
        <v>6177</v>
      </c>
      <c r="K95" s="73">
        <v>10</v>
      </c>
      <c r="L95" s="73">
        <v>-26</v>
      </c>
    </row>
    <row r="96" spans="1:12" ht="10.5" customHeight="1">
      <c r="A96" s="30"/>
      <c r="B96" s="28" t="s">
        <v>152</v>
      </c>
      <c r="C96" s="36">
        <v>2191</v>
      </c>
      <c r="D96" s="36">
        <v>4394</v>
      </c>
      <c r="E96" s="36">
        <v>2062</v>
      </c>
      <c r="F96" s="36">
        <v>2332</v>
      </c>
      <c r="G96" s="37">
        <v>2.0054769511638519</v>
      </c>
      <c r="H96" s="37">
        <v>0.29795183541449821</v>
      </c>
      <c r="I96" s="36">
        <v>2147</v>
      </c>
      <c r="J96" s="36">
        <v>4297</v>
      </c>
      <c r="K96" s="73">
        <v>44</v>
      </c>
      <c r="L96" s="73">
        <v>97</v>
      </c>
    </row>
    <row r="97" spans="1:12" ht="10.5" customHeight="1">
      <c r="A97" s="30"/>
      <c r="B97" s="28" t="s">
        <v>153</v>
      </c>
      <c r="C97" s="36">
        <v>1944</v>
      </c>
      <c r="D97" s="36">
        <v>3673</v>
      </c>
      <c r="E97" s="36">
        <v>1685</v>
      </c>
      <c r="F97" s="36">
        <v>1988</v>
      </c>
      <c r="G97" s="37">
        <v>1.8894032921810699</v>
      </c>
      <c r="H97" s="37">
        <v>0.2490616958300983</v>
      </c>
      <c r="I97" s="36">
        <v>1925</v>
      </c>
      <c r="J97" s="36">
        <v>3636</v>
      </c>
      <c r="K97" s="73">
        <v>19</v>
      </c>
      <c r="L97" s="73">
        <v>37</v>
      </c>
    </row>
    <row r="98" spans="1:12" ht="10.5" customHeight="1">
      <c r="A98" s="30"/>
      <c r="B98" s="28" t="s">
        <v>154</v>
      </c>
      <c r="C98" s="36">
        <v>1232</v>
      </c>
      <c r="D98" s="36">
        <v>2420</v>
      </c>
      <c r="E98" s="36">
        <v>1092</v>
      </c>
      <c r="F98" s="36">
        <v>1328</v>
      </c>
      <c r="G98" s="37">
        <v>1.9642857142857142</v>
      </c>
      <c r="H98" s="37">
        <v>0.16409727849410233</v>
      </c>
      <c r="I98" s="36">
        <v>1227</v>
      </c>
      <c r="J98" s="36">
        <v>2405</v>
      </c>
      <c r="K98" s="73">
        <v>5</v>
      </c>
      <c r="L98" s="73">
        <v>15</v>
      </c>
    </row>
    <row r="99" spans="1:12" ht="10.5" customHeight="1">
      <c r="A99" s="30"/>
      <c r="B99" s="28" t="s">
        <v>155</v>
      </c>
      <c r="C99" s="36">
        <v>1164</v>
      </c>
      <c r="D99" s="36">
        <v>2391</v>
      </c>
      <c r="E99" s="36">
        <v>1111</v>
      </c>
      <c r="F99" s="36">
        <v>1280</v>
      </c>
      <c r="G99" s="37">
        <v>2.054123711340206</v>
      </c>
      <c r="H99" s="37">
        <v>0.16213082350388375</v>
      </c>
      <c r="I99" s="36">
        <v>1157</v>
      </c>
      <c r="J99" s="36">
        <v>2389</v>
      </c>
      <c r="K99" s="73">
        <v>7</v>
      </c>
      <c r="L99" s="73">
        <v>2</v>
      </c>
    </row>
    <row r="100" spans="1:12" ht="10.5" customHeight="1">
      <c r="A100" s="30"/>
      <c r="B100" s="28" t="s">
        <v>156</v>
      </c>
      <c r="C100" s="36">
        <v>2138</v>
      </c>
      <c r="D100" s="36">
        <v>3587</v>
      </c>
      <c r="E100" s="36">
        <v>1608</v>
      </c>
      <c r="F100" s="36">
        <v>1979</v>
      </c>
      <c r="G100" s="37">
        <v>1.6777362020579982</v>
      </c>
      <c r="H100" s="37">
        <v>0.24323013965220869</v>
      </c>
      <c r="I100" s="36">
        <v>2125</v>
      </c>
      <c r="J100" s="36">
        <v>3549</v>
      </c>
      <c r="K100" s="73">
        <v>13</v>
      </c>
      <c r="L100" s="73">
        <v>38</v>
      </c>
    </row>
    <row r="101" spans="1:12" ht="10.5" customHeight="1">
      <c r="A101" s="30"/>
      <c r="B101" s="28" t="s">
        <v>157</v>
      </c>
      <c r="C101" s="36">
        <v>2417</v>
      </c>
      <c r="D101" s="36">
        <v>4479</v>
      </c>
      <c r="E101" s="36">
        <v>2023</v>
      </c>
      <c r="F101" s="36">
        <v>2456</v>
      </c>
      <c r="G101" s="37">
        <v>1.8531237070748863</v>
      </c>
      <c r="H101" s="37">
        <v>0.30371558279962163</v>
      </c>
      <c r="I101" s="36">
        <v>2361</v>
      </c>
      <c r="J101" s="36">
        <v>4359</v>
      </c>
      <c r="K101" s="73">
        <v>56</v>
      </c>
      <c r="L101" s="73">
        <v>120</v>
      </c>
    </row>
    <row r="102" spans="1:12" ht="10.5" customHeight="1">
      <c r="A102" s="30"/>
      <c r="B102" s="28" t="s">
        <v>158</v>
      </c>
      <c r="C102" s="36">
        <v>1871</v>
      </c>
      <c r="D102" s="36">
        <v>3213</v>
      </c>
      <c r="E102" s="36">
        <v>1451</v>
      </c>
      <c r="F102" s="36">
        <v>1762</v>
      </c>
      <c r="G102" s="37">
        <v>1.717263495456975</v>
      </c>
      <c r="H102" s="37">
        <v>0.2178696511576656</v>
      </c>
      <c r="I102" s="36">
        <v>1826</v>
      </c>
      <c r="J102" s="36">
        <v>3184</v>
      </c>
      <c r="K102" s="73">
        <v>45</v>
      </c>
      <c r="L102" s="73">
        <v>29</v>
      </c>
    </row>
    <row r="103" spans="1:12" ht="10.5" customHeight="1">
      <c r="A103" s="30"/>
      <c r="B103" s="28" t="s">
        <v>159</v>
      </c>
      <c r="C103" s="36">
        <v>356</v>
      </c>
      <c r="D103" s="36">
        <v>717</v>
      </c>
      <c r="E103" s="36">
        <v>282</v>
      </c>
      <c r="F103" s="36">
        <v>435</v>
      </c>
      <c r="G103" s="37">
        <v>2.0140449438202248</v>
      </c>
      <c r="H103" s="37">
        <v>4.861890441333528E-2</v>
      </c>
      <c r="I103" s="36">
        <v>307</v>
      </c>
      <c r="J103" s="36">
        <v>630</v>
      </c>
      <c r="K103" s="73">
        <v>49</v>
      </c>
      <c r="L103" s="73">
        <v>87</v>
      </c>
    </row>
    <row r="104" spans="1:12" ht="10.5" customHeight="1">
      <c r="A104" s="30"/>
      <c r="B104" s="28" t="s">
        <v>160</v>
      </c>
      <c r="C104" s="36">
        <v>1214</v>
      </c>
      <c r="D104" s="36">
        <v>1883</v>
      </c>
      <c r="E104" s="36">
        <v>877</v>
      </c>
      <c r="F104" s="36">
        <v>1006</v>
      </c>
      <c r="G104" s="37">
        <v>1.5510708401976936</v>
      </c>
      <c r="H104" s="37">
        <v>0.1276839567786755</v>
      </c>
      <c r="I104" s="36">
        <v>1205</v>
      </c>
      <c r="J104" s="36">
        <v>1908</v>
      </c>
      <c r="K104" s="73">
        <v>9</v>
      </c>
      <c r="L104" s="73">
        <v>-25</v>
      </c>
    </row>
    <row r="105" spans="1:12" ht="10.5" customHeight="1">
      <c r="A105" s="30"/>
      <c r="B105" s="28" t="s">
        <v>161</v>
      </c>
      <c r="C105" s="36">
        <v>1846</v>
      </c>
      <c r="D105" s="36">
        <v>3153</v>
      </c>
      <c r="E105" s="36">
        <v>1403</v>
      </c>
      <c r="F105" s="36">
        <v>1750</v>
      </c>
      <c r="G105" s="37">
        <v>1.7080173347778982</v>
      </c>
      <c r="H105" s="37">
        <v>0.21380112359169612</v>
      </c>
      <c r="I105" s="36">
        <v>1854</v>
      </c>
      <c r="J105" s="36">
        <v>3143</v>
      </c>
      <c r="K105" s="73">
        <v>-8</v>
      </c>
      <c r="L105" s="73">
        <v>10</v>
      </c>
    </row>
    <row r="106" spans="1:12" ht="6" customHeight="1">
      <c r="A106" s="30"/>
      <c r="B106" s="28"/>
      <c r="C106" s="46"/>
      <c r="D106" s="46"/>
      <c r="E106" s="46"/>
      <c r="F106" s="46"/>
      <c r="G106" s="37"/>
      <c r="H106" s="32"/>
      <c r="I106" s="32"/>
      <c r="J106" s="5"/>
      <c r="K106" s="5"/>
      <c r="L106" s="25"/>
    </row>
    <row r="107" spans="1:12" s="3" customFormat="1" ht="10.5" customHeight="1">
      <c r="A107" s="278" t="s">
        <v>10</v>
      </c>
      <c r="B107" s="279"/>
      <c r="C107" s="34">
        <v>21239</v>
      </c>
      <c r="D107" s="34">
        <v>38490</v>
      </c>
      <c r="E107" s="34">
        <v>16475</v>
      </c>
      <c r="F107" s="34">
        <v>22015</v>
      </c>
      <c r="G107" s="150">
        <v>1.8122322143227083</v>
      </c>
      <c r="H107" s="33">
        <v>2.6099604335694209</v>
      </c>
      <c r="I107" s="34">
        <v>21381</v>
      </c>
      <c r="J107" s="34">
        <v>39044</v>
      </c>
      <c r="K107" s="34">
        <v>-142</v>
      </c>
      <c r="L107" s="34">
        <v>-554</v>
      </c>
    </row>
    <row r="108" spans="1:12" ht="10.5" customHeight="1">
      <c r="A108" s="30"/>
      <c r="B108" s="28" t="s">
        <v>53</v>
      </c>
      <c r="C108" s="36">
        <v>2404</v>
      </c>
      <c r="D108" s="36">
        <v>4437</v>
      </c>
      <c r="E108" s="36">
        <v>1488</v>
      </c>
      <c r="F108" s="36">
        <v>2949</v>
      </c>
      <c r="G108" s="37">
        <v>1.8456738768718801</v>
      </c>
      <c r="H108" s="37">
        <v>0.30086761350344299</v>
      </c>
      <c r="I108" s="36">
        <v>2401</v>
      </c>
      <c r="J108" s="36">
        <v>4463</v>
      </c>
      <c r="K108" s="73">
        <v>3</v>
      </c>
      <c r="L108" s="73">
        <v>-26</v>
      </c>
    </row>
    <row r="109" spans="1:12" ht="10.5" customHeight="1">
      <c r="A109" s="30"/>
      <c r="B109" s="28" t="s">
        <v>54</v>
      </c>
      <c r="C109" s="36">
        <v>1886</v>
      </c>
      <c r="D109" s="36">
        <v>3318</v>
      </c>
      <c r="E109" s="36">
        <v>1405</v>
      </c>
      <c r="F109" s="36">
        <v>1913</v>
      </c>
      <c r="G109" s="37">
        <v>1.7592788971367974</v>
      </c>
      <c r="H109" s="37">
        <v>0.22498957439811221</v>
      </c>
      <c r="I109" s="36">
        <v>1902</v>
      </c>
      <c r="J109" s="36">
        <v>3357</v>
      </c>
      <c r="K109" s="73">
        <v>-16</v>
      </c>
      <c r="L109" s="73">
        <v>-39</v>
      </c>
    </row>
    <row r="110" spans="1:12" s="3" customFormat="1" ht="10.5" customHeight="1">
      <c r="A110" s="21"/>
      <c r="B110" s="28" t="s">
        <v>55</v>
      </c>
      <c r="C110" s="36">
        <v>1651</v>
      </c>
      <c r="D110" s="36">
        <v>2952</v>
      </c>
      <c r="E110" s="36">
        <v>1335</v>
      </c>
      <c r="F110" s="36">
        <v>1617</v>
      </c>
      <c r="G110" s="37">
        <v>1.788007268322229</v>
      </c>
      <c r="H110" s="37">
        <v>0.20017155624569835</v>
      </c>
      <c r="I110" s="36">
        <v>1665</v>
      </c>
      <c r="J110" s="36">
        <v>3012</v>
      </c>
      <c r="K110" s="73">
        <v>-14</v>
      </c>
      <c r="L110" s="73">
        <v>-60</v>
      </c>
    </row>
    <row r="111" spans="1:12" ht="10.5" customHeight="1">
      <c r="A111" s="30"/>
      <c r="B111" s="28" t="s">
        <v>56</v>
      </c>
      <c r="C111" s="36">
        <v>2317</v>
      </c>
      <c r="D111" s="36">
        <v>4826</v>
      </c>
      <c r="E111" s="36">
        <v>2181</v>
      </c>
      <c r="F111" s="36">
        <v>2645</v>
      </c>
      <c r="G111" s="37">
        <v>2.082865774708675</v>
      </c>
      <c r="H111" s="37">
        <v>0.32724523388947846</v>
      </c>
      <c r="I111" s="36">
        <v>2288</v>
      </c>
      <c r="J111" s="36">
        <v>4840</v>
      </c>
      <c r="K111" s="73">
        <v>29</v>
      </c>
      <c r="L111" s="73">
        <v>-14</v>
      </c>
    </row>
    <row r="112" spans="1:12" ht="10.5" customHeight="1">
      <c r="A112" s="30"/>
      <c r="B112" s="28" t="s">
        <v>57</v>
      </c>
      <c r="C112" s="36">
        <v>2498</v>
      </c>
      <c r="D112" s="36">
        <v>5251</v>
      </c>
      <c r="E112" s="36">
        <v>2406</v>
      </c>
      <c r="F112" s="36">
        <v>2845</v>
      </c>
      <c r="G112" s="37">
        <v>2.1020816653322658</v>
      </c>
      <c r="H112" s="37">
        <v>0.35606397081509561</v>
      </c>
      <c r="I112" s="36">
        <v>2543</v>
      </c>
      <c r="J112" s="36">
        <v>5347</v>
      </c>
      <c r="K112" s="73">
        <v>-45</v>
      </c>
      <c r="L112" s="73">
        <v>-96</v>
      </c>
    </row>
    <row r="113" spans="1:12" ht="10.5" customHeight="1">
      <c r="A113" s="30"/>
      <c r="B113" s="28" t="s">
        <v>58</v>
      </c>
      <c r="C113" s="36">
        <v>2793</v>
      </c>
      <c r="D113" s="36">
        <v>5095</v>
      </c>
      <c r="E113" s="36">
        <v>2277</v>
      </c>
      <c r="F113" s="36">
        <v>2818</v>
      </c>
      <c r="G113" s="37">
        <v>1.8242033655567491</v>
      </c>
      <c r="H113" s="37">
        <v>0.34548579914357497</v>
      </c>
      <c r="I113" s="36">
        <v>2828</v>
      </c>
      <c r="J113" s="36">
        <v>5191</v>
      </c>
      <c r="K113" s="73">
        <v>-35</v>
      </c>
      <c r="L113" s="73">
        <v>-96</v>
      </c>
    </row>
    <row r="114" spans="1:12" ht="10.5" customHeight="1">
      <c r="A114" s="30"/>
      <c r="B114" s="28" t="s">
        <v>59</v>
      </c>
      <c r="C114" s="36">
        <v>1586</v>
      </c>
      <c r="D114" s="36">
        <v>2616</v>
      </c>
      <c r="E114" s="36">
        <v>973</v>
      </c>
      <c r="F114" s="36">
        <v>1643</v>
      </c>
      <c r="G114" s="37">
        <v>1.6494325346784364</v>
      </c>
      <c r="H114" s="37">
        <v>0.17738780187626929</v>
      </c>
      <c r="I114" s="36">
        <v>1568</v>
      </c>
      <c r="J114" s="36">
        <v>2643</v>
      </c>
      <c r="K114" s="73">
        <v>18</v>
      </c>
      <c r="L114" s="73">
        <v>-27</v>
      </c>
    </row>
    <row r="115" spans="1:12" ht="10.5" customHeight="1">
      <c r="A115" s="30"/>
      <c r="B115" s="28" t="s">
        <v>60</v>
      </c>
      <c r="C115" s="36">
        <v>1834</v>
      </c>
      <c r="D115" s="36">
        <v>3072</v>
      </c>
      <c r="E115" s="36">
        <v>1322</v>
      </c>
      <c r="F115" s="36">
        <v>1750</v>
      </c>
      <c r="G115" s="37">
        <v>1.6750272628135223</v>
      </c>
      <c r="H115" s="37">
        <v>0.20830861137763734</v>
      </c>
      <c r="I115" s="36">
        <v>1863</v>
      </c>
      <c r="J115" s="36">
        <v>3121</v>
      </c>
      <c r="K115" s="73">
        <v>-29</v>
      </c>
      <c r="L115" s="73">
        <v>-49</v>
      </c>
    </row>
    <row r="116" spans="1:12" ht="10.5" customHeight="1">
      <c r="A116" s="30"/>
      <c r="B116" s="28" t="s">
        <v>61</v>
      </c>
      <c r="C116" s="36">
        <v>654</v>
      </c>
      <c r="D116" s="36">
        <v>1185</v>
      </c>
      <c r="E116" s="36">
        <v>477</v>
      </c>
      <c r="F116" s="36">
        <v>708</v>
      </c>
      <c r="G116" s="37">
        <v>1.8119266055045871</v>
      </c>
      <c r="H116" s="37">
        <v>8.0353419427897227E-2</v>
      </c>
      <c r="I116" s="36">
        <v>682</v>
      </c>
      <c r="J116" s="36">
        <v>1236</v>
      </c>
      <c r="K116" s="73">
        <v>-28</v>
      </c>
      <c r="L116" s="73">
        <v>-51</v>
      </c>
    </row>
    <row r="117" spans="1:12" ht="10.5" customHeight="1">
      <c r="A117" s="30"/>
      <c r="B117" s="28" t="s">
        <v>162</v>
      </c>
      <c r="C117" s="36">
        <v>1259</v>
      </c>
      <c r="D117" s="36">
        <v>1978</v>
      </c>
      <c r="E117" s="36">
        <v>880</v>
      </c>
      <c r="F117" s="36">
        <v>1098</v>
      </c>
      <c r="G117" s="37">
        <v>1.5710881652104844</v>
      </c>
      <c r="H117" s="37">
        <v>0.1341257920914605</v>
      </c>
      <c r="I117" s="36">
        <v>1274</v>
      </c>
      <c r="J117" s="36">
        <v>2011</v>
      </c>
      <c r="K117" s="73">
        <v>-15</v>
      </c>
      <c r="L117" s="73">
        <v>-33</v>
      </c>
    </row>
    <row r="118" spans="1:12" ht="10.5" customHeight="1">
      <c r="A118" s="30"/>
      <c r="B118" s="28" t="s">
        <v>163</v>
      </c>
      <c r="C118" s="36">
        <v>2357</v>
      </c>
      <c r="D118" s="36">
        <v>3760</v>
      </c>
      <c r="E118" s="36">
        <v>1731</v>
      </c>
      <c r="F118" s="36">
        <v>2029</v>
      </c>
      <c r="G118" s="37">
        <v>1.5952481968604157</v>
      </c>
      <c r="H118" s="37">
        <v>0.25496106080075404</v>
      </c>
      <c r="I118" s="36">
        <v>2367</v>
      </c>
      <c r="J118" s="36">
        <v>3823</v>
      </c>
      <c r="K118" s="73">
        <v>-10</v>
      </c>
      <c r="L118" s="73">
        <v>-63</v>
      </c>
    </row>
    <row r="119" spans="1:12" ht="6" customHeight="1">
      <c r="A119" s="30"/>
      <c r="B119" s="28"/>
      <c r="C119" s="5"/>
      <c r="D119" s="5"/>
      <c r="E119" s="5"/>
      <c r="F119" s="5"/>
      <c r="G119" s="37"/>
      <c r="H119" s="32"/>
      <c r="I119" s="32"/>
      <c r="J119" s="5"/>
      <c r="K119" s="5"/>
      <c r="L119" s="25"/>
    </row>
    <row r="120" spans="1:12" s="3" customFormat="1" ht="10.5" customHeight="1">
      <c r="A120" s="278" t="s">
        <v>11</v>
      </c>
      <c r="B120" s="279"/>
      <c r="C120" s="52">
        <v>60696</v>
      </c>
      <c r="D120" s="52">
        <v>135091</v>
      </c>
      <c r="E120" s="52">
        <v>64053</v>
      </c>
      <c r="F120" s="52">
        <v>71038</v>
      </c>
      <c r="G120" s="150">
        <v>2.2256985633320152</v>
      </c>
      <c r="H120" s="51">
        <v>9.1603576235730486</v>
      </c>
      <c r="I120" s="52">
        <v>60451</v>
      </c>
      <c r="J120" s="52">
        <v>135471</v>
      </c>
      <c r="K120" s="52">
        <v>245</v>
      </c>
      <c r="L120" s="52">
        <v>-380</v>
      </c>
    </row>
    <row r="121" spans="1:12" ht="10.5" customHeight="1">
      <c r="A121" s="30"/>
      <c r="B121" s="28" t="s">
        <v>62</v>
      </c>
      <c r="C121" s="25">
        <v>5850</v>
      </c>
      <c r="D121" s="25">
        <v>12215</v>
      </c>
      <c r="E121" s="25">
        <v>5636</v>
      </c>
      <c r="F121" s="25">
        <v>6579</v>
      </c>
      <c r="G121" s="37">
        <v>2.0880341880341882</v>
      </c>
      <c r="H121" s="26">
        <v>0.82828440363861988</v>
      </c>
      <c r="I121" s="25">
        <v>5848</v>
      </c>
      <c r="J121" s="25">
        <v>12360</v>
      </c>
      <c r="K121" s="73">
        <v>2</v>
      </c>
      <c r="L121" s="73">
        <v>-145</v>
      </c>
    </row>
    <row r="122" spans="1:12" ht="10.5" customHeight="1">
      <c r="A122" s="30"/>
      <c r="B122" s="28" t="s">
        <v>63</v>
      </c>
      <c r="C122" s="25">
        <v>4591</v>
      </c>
      <c r="D122" s="25">
        <v>10808</v>
      </c>
      <c r="E122" s="25">
        <v>5206</v>
      </c>
      <c r="F122" s="25">
        <v>5602</v>
      </c>
      <c r="G122" s="37">
        <v>2.3541712045306031</v>
      </c>
      <c r="H122" s="26">
        <v>0.73287743221663548</v>
      </c>
      <c r="I122" s="25">
        <v>4500</v>
      </c>
      <c r="J122" s="25">
        <v>10732</v>
      </c>
      <c r="K122" s="73">
        <v>91</v>
      </c>
      <c r="L122" s="73">
        <v>76</v>
      </c>
    </row>
    <row r="123" spans="1:12" ht="10.5" customHeight="1">
      <c r="A123" s="30"/>
      <c r="B123" s="28" t="s">
        <v>64</v>
      </c>
      <c r="C123" s="25">
        <v>5804</v>
      </c>
      <c r="D123" s="25">
        <v>12585</v>
      </c>
      <c r="E123" s="25">
        <v>6072</v>
      </c>
      <c r="F123" s="25">
        <v>6513</v>
      </c>
      <c r="G123" s="37">
        <v>2.1683321847002066</v>
      </c>
      <c r="H123" s="26">
        <v>0.85337365696209821</v>
      </c>
      <c r="I123" s="25">
        <v>5792</v>
      </c>
      <c r="J123" s="25">
        <v>12621</v>
      </c>
      <c r="K123" s="73">
        <v>12</v>
      </c>
      <c r="L123" s="73">
        <v>-36</v>
      </c>
    </row>
    <row r="124" spans="1:12" ht="10.5" customHeight="1">
      <c r="A124" s="30"/>
      <c r="B124" s="28" t="s">
        <v>65</v>
      </c>
      <c r="C124" s="25">
        <v>2793</v>
      </c>
      <c r="D124" s="25">
        <v>5815</v>
      </c>
      <c r="E124" s="25">
        <v>2643</v>
      </c>
      <c r="F124" s="25">
        <v>3172</v>
      </c>
      <c r="G124" s="37">
        <v>2.0819906910132473</v>
      </c>
      <c r="H124" s="26">
        <v>0.3943081299352087</v>
      </c>
      <c r="I124" s="25">
        <v>2739</v>
      </c>
      <c r="J124" s="25">
        <v>5738</v>
      </c>
      <c r="K124" s="73">
        <v>54</v>
      </c>
      <c r="L124" s="73">
        <v>77</v>
      </c>
    </row>
    <row r="125" spans="1:12" ht="10.5" customHeight="1">
      <c r="A125" s="30"/>
      <c r="B125" s="28" t="s">
        <v>66</v>
      </c>
      <c r="C125" s="25">
        <v>3920</v>
      </c>
      <c r="D125" s="25">
        <v>7563</v>
      </c>
      <c r="E125" s="25">
        <v>3430</v>
      </c>
      <c r="F125" s="25">
        <v>4133</v>
      </c>
      <c r="G125" s="37">
        <v>1.9293367346938775</v>
      </c>
      <c r="H125" s="26">
        <v>0.5128378996904529</v>
      </c>
      <c r="I125" s="25">
        <v>3829</v>
      </c>
      <c r="J125" s="25">
        <v>7479</v>
      </c>
      <c r="K125" s="73">
        <v>91</v>
      </c>
      <c r="L125" s="73">
        <v>84</v>
      </c>
    </row>
    <row r="126" spans="1:12" ht="10.5" customHeight="1">
      <c r="A126" s="30"/>
      <c r="B126" s="28" t="s">
        <v>67</v>
      </c>
      <c r="C126" s="25">
        <v>3984</v>
      </c>
      <c r="D126" s="25">
        <v>8932</v>
      </c>
      <c r="E126" s="25">
        <v>4177</v>
      </c>
      <c r="F126" s="25">
        <v>4755</v>
      </c>
      <c r="G126" s="37">
        <v>2.2419678714859437</v>
      </c>
      <c r="H126" s="26">
        <v>0.60566813698732314</v>
      </c>
      <c r="I126" s="25">
        <v>3952</v>
      </c>
      <c r="J126" s="25">
        <v>8951</v>
      </c>
      <c r="K126" s="73">
        <v>32</v>
      </c>
      <c r="L126" s="73">
        <v>-19</v>
      </c>
    </row>
    <row r="127" spans="1:12" ht="10.5" customHeight="1">
      <c r="A127" s="30"/>
      <c r="B127" s="28" t="s">
        <v>68</v>
      </c>
      <c r="C127" s="25">
        <v>4086</v>
      </c>
      <c r="D127" s="25">
        <v>8597</v>
      </c>
      <c r="E127" s="25">
        <v>4087</v>
      </c>
      <c r="F127" s="25">
        <v>4510</v>
      </c>
      <c r="G127" s="37">
        <v>2.1040137053352912</v>
      </c>
      <c r="H127" s="26">
        <v>0.58295219141066024</v>
      </c>
      <c r="I127" s="25">
        <v>4050</v>
      </c>
      <c r="J127" s="25">
        <v>8569</v>
      </c>
      <c r="K127" s="73">
        <v>36</v>
      </c>
      <c r="L127" s="73">
        <v>28</v>
      </c>
    </row>
    <row r="128" spans="1:12" ht="10.5" customHeight="1">
      <c r="A128" s="30"/>
      <c r="B128" s="28" t="s">
        <v>69</v>
      </c>
      <c r="C128" s="25">
        <v>5133</v>
      </c>
      <c r="D128" s="25">
        <v>12364</v>
      </c>
      <c r="E128" s="25">
        <v>6016</v>
      </c>
      <c r="F128" s="25">
        <v>6348</v>
      </c>
      <c r="G128" s="37">
        <v>2.4087278394700955</v>
      </c>
      <c r="H128" s="26">
        <v>0.83838791376077748</v>
      </c>
      <c r="I128" s="25">
        <v>5104</v>
      </c>
      <c r="J128" s="25">
        <v>12410</v>
      </c>
      <c r="K128" s="73">
        <v>29</v>
      </c>
      <c r="L128" s="73">
        <v>-46</v>
      </c>
    </row>
    <row r="129" spans="1:12" ht="10.5" customHeight="1">
      <c r="A129" s="30"/>
      <c r="B129" s="28" t="s">
        <v>70</v>
      </c>
      <c r="C129" s="25">
        <v>7598</v>
      </c>
      <c r="D129" s="25">
        <v>17529</v>
      </c>
      <c r="E129" s="25">
        <v>8844</v>
      </c>
      <c r="F129" s="25">
        <v>8685</v>
      </c>
      <c r="G129" s="37">
        <v>2.307054488023164</v>
      </c>
      <c r="H129" s="26">
        <v>1.1886203283979835</v>
      </c>
      <c r="I129" s="25">
        <v>7689</v>
      </c>
      <c r="J129" s="25">
        <v>17772</v>
      </c>
      <c r="K129" s="73">
        <v>-91</v>
      </c>
      <c r="L129" s="73">
        <v>-243</v>
      </c>
    </row>
    <row r="130" spans="1:12" ht="10.5" customHeight="1">
      <c r="A130" s="30"/>
      <c r="B130" s="28" t="s">
        <v>164</v>
      </c>
      <c r="C130" s="25">
        <v>4569</v>
      </c>
      <c r="D130" s="25">
        <v>10710</v>
      </c>
      <c r="E130" s="25">
        <v>5073</v>
      </c>
      <c r="F130" s="25">
        <v>5637</v>
      </c>
      <c r="G130" s="37">
        <v>2.3440577806959948</v>
      </c>
      <c r="H130" s="26">
        <v>0.726232170525552</v>
      </c>
      <c r="I130" s="25">
        <v>4509</v>
      </c>
      <c r="J130" s="25">
        <v>10661</v>
      </c>
      <c r="K130" s="73">
        <v>60</v>
      </c>
      <c r="L130" s="73">
        <v>49</v>
      </c>
    </row>
    <row r="131" spans="1:12" ht="10.5" customHeight="1">
      <c r="A131" s="30"/>
      <c r="B131" s="28" t="s">
        <v>165</v>
      </c>
      <c r="C131" s="25">
        <v>4721</v>
      </c>
      <c r="D131" s="25">
        <v>11301</v>
      </c>
      <c r="E131" s="25">
        <v>5420</v>
      </c>
      <c r="F131" s="25">
        <v>5881</v>
      </c>
      <c r="G131" s="37">
        <v>2.3937725058250372</v>
      </c>
      <c r="H131" s="26">
        <v>0.7663071670503514</v>
      </c>
      <c r="I131" s="25">
        <v>4734</v>
      </c>
      <c r="J131" s="25">
        <v>11393</v>
      </c>
      <c r="K131" s="73">
        <v>-13</v>
      </c>
      <c r="L131" s="73">
        <v>-92</v>
      </c>
    </row>
    <row r="132" spans="1:12" ht="10.5" customHeight="1">
      <c r="A132" s="30"/>
      <c r="B132" s="28" t="s">
        <v>166</v>
      </c>
      <c r="C132" s="25">
        <v>4408</v>
      </c>
      <c r="D132" s="25">
        <v>10449</v>
      </c>
      <c r="E132" s="25">
        <v>4625</v>
      </c>
      <c r="F132" s="25">
        <v>5824</v>
      </c>
      <c r="G132" s="37">
        <v>2.3704627949183301</v>
      </c>
      <c r="H132" s="26">
        <v>0.70853407561358484</v>
      </c>
      <c r="I132" s="25">
        <v>4465</v>
      </c>
      <c r="J132" s="25">
        <v>10544</v>
      </c>
      <c r="K132" s="73">
        <v>-57</v>
      </c>
      <c r="L132" s="73">
        <v>-95</v>
      </c>
    </row>
    <row r="133" spans="1:12" ht="10.5" customHeight="1">
      <c r="A133" s="30"/>
      <c r="B133" s="28" t="s">
        <v>167</v>
      </c>
      <c r="C133" s="25">
        <v>3239</v>
      </c>
      <c r="D133" s="25">
        <v>6223</v>
      </c>
      <c r="E133" s="25">
        <v>2824</v>
      </c>
      <c r="F133" s="25">
        <v>3399</v>
      </c>
      <c r="G133" s="37">
        <v>1.9212719975301018</v>
      </c>
      <c r="H133" s="26">
        <v>0.42197411738380114</v>
      </c>
      <c r="I133" s="25">
        <v>3240</v>
      </c>
      <c r="J133" s="25">
        <v>6241</v>
      </c>
      <c r="K133" s="73">
        <v>-1</v>
      </c>
      <c r="L133" s="73">
        <v>-18</v>
      </c>
    </row>
    <row r="134" spans="1:12" ht="6" customHeight="1">
      <c r="A134" s="30"/>
      <c r="B134" s="28"/>
      <c r="C134" s="25"/>
      <c r="D134" s="25"/>
      <c r="E134" s="25"/>
      <c r="F134" s="25"/>
      <c r="G134" s="37"/>
      <c r="H134" s="27"/>
      <c r="I134" s="25"/>
      <c r="J134" s="25"/>
      <c r="K134" s="25"/>
      <c r="L134" s="25"/>
    </row>
    <row r="135" spans="1:12" ht="10.5" customHeight="1">
      <c r="A135" s="278" t="s">
        <v>12</v>
      </c>
      <c r="B135" s="279"/>
      <c r="C135" s="52">
        <v>47435</v>
      </c>
      <c r="D135" s="52">
        <v>82682</v>
      </c>
      <c r="E135" s="52">
        <v>37955</v>
      </c>
      <c r="F135" s="52">
        <v>44727</v>
      </c>
      <c r="G135" s="150">
        <v>1.7430589227363762</v>
      </c>
      <c r="H135" s="51">
        <v>5.6065666034914745</v>
      </c>
      <c r="I135" s="52">
        <v>47206</v>
      </c>
      <c r="J135" s="52">
        <v>82668</v>
      </c>
      <c r="K135" s="52">
        <v>229</v>
      </c>
      <c r="L135" s="52">
        <v>14</v>
      </c>
    </row>
    <row r="136" spans="1:12" ht="10.5" customHeight="1">
      <c r="A136" s="30"/>
      <c r="B136" s="28" t="s">
        <v>71</v>
      </c>
      <c r="C136" s="25">
        <v>2218</v>
      </c>
      <c r="D136" s="25">
        <v>3574</v>
      </c>
      <c r="E136" s="25">
        <v>1563</v>
      </c>
      <c r="F136" s="25">
        <v>2011</v>
      </c>
      <c r="G136" s="37">
        <v>1.6113615870153291</v>
      </c>
      <c r="H136" s="26">
        <v>0.24234862534624865</v>
      </c>
      <c r="I136" s="25">
        <v>2233</v>
      </c>
      <c r="J136" s="25">
        <v>3609</v>
      </c>
      <c r="K136" s="25">
        <v>-15</v>
      </c>
      <c r="L136" s="25">
        <v>-35</v>
      </c>
    </row>
    <row r="137" spans="1:12" s="3" customFormat="1" ht="10.5" customHeight="1">
      <c r="A137" s="30"/>
      <c r="B137" s="28" t="s">
        <v>72</v>
      </c>
      <c r="C137" s="25">
        <v>1539</v>
      </c>
      <c r="D137" s="25">
        <v>2552</v>
      </c>
      <c r="E137" s="25">
        <v>1098</v>
      </c>
      <c r="F137" s="25">
        <v>1454</v>
      </c>
      <c r="G137" s="37">
        <v>1.6582196231319037</v>
      </c>
      <c r="H137" s="26">
        <v>0.17304803913923519</v>
      </c>
      <c r="I137" s="25">
        <v>1493</v>
      </c>
      <c r="J137" s="25">
        <v>2464</v>
      </c>
      <c r="K137" s="25">
        <v>46</v>
      </c>
      <c r="L137" s="25">
        <v>88</v>
      </c>
    </row>
    <row r="138" spans="1:12" ht="10.5" customHeight="1">
      <c r="A138" s="30"/>
      <c r="B138" s="28" t="s">
        <v>73</v>
      </c>
      <c r="C138" s="25">
        <v>1694</v>
      </c>
      <c r="D138" s="25">
        <v>2881</v>
      </c>
      <c r="E138" s="25">
        <v>1331</v>
      </c>
      <c r="F138" s="25">
        <v>1550</v>
      </c>
      <c r="G138" s="26">
        <v>1.7007083825265643</v>
      </c>
      <c r="H138" s="26">
        <v>0.19535713195930116</v>
      </c>
      <c r="I138" s="25">
        <v>1697</v>
      </c>
      <c r="J138" s="25">
        <v>2903</v>
      </c>
      <c r="K138" s="73">
        <v>-3</v>
      </c>
      <c r="L138" s="73">
        <v>-22</v>
      </c>
    </row>
    <row r="139" spans="1:12" ht="10.5" customHeight="1">
      <c r="A139" s="30"/>
      <c r="B139" s="28" t="s">
        <v>74</v>
      </c>
      <c r="C139" s="25">
        <v>2358</v>
      </c>
      <c r="D139" s="25">
        <v>3358</v>
      </c>
      <c r="E139" s="25">
        <v>1538</v>
      </c>
      <c r="F139" s="25">
        <v>1820</v>
      </c>
      <c r="G139" s="26">
        <v>1.4240882103477523</v>
      </c>
      <c r="H139" s="26">
        <v>0.2277019261087585</v>
      </c>
      <c r="I139" s="25">
        <v>2374</v>
      </c>
      <c r="J139" s="25">
        <v>3417</v>
      </c>
      <c r="K139" s="73">
        <v>-16</v>
      </c>
      <c r="L139" s="73">
        <v>-59</v>
      </c>
    </row>
    <row r="140" spans="1:12" ht="10.5" customHeight="1">
      <c r="A140" s="30"/>
      <c r="B140" s="28" t="s">
        <v>75</v>
      </c>
      <c r="C140" s="25">
        <v>1220</v>
      </c>
      <c r="D140" s="25">
        <v>1929</v>
      </c>
      <c r="E140" s="25">
        <v>891</v>
      </c>
      <c r="F140" s="25">
        <v>1038</v>
      </c>
      <c r="G140" s="26">
        <v>1.5811475409836067</v>
      </c>
      <c r="H140" s="26">
        <v>0.13080316124591876</v>
      </c>
      <c r="I140" s="25">
        <v>1209</v>
      </c>
      <c r="J140" s="25">
        <v>1945</v>
      </c>
      <c r="K140" s="73">
        <v>11</v>
      </c>
      <c r="L140" s="73">
        <v>-16</v>
      </c>
    </row>
    <row r="141" spans="1:12" ht="10.5" customHeight="1">
      <c r="A141" s="30"/>
      <c r="B141" s="28" t="s">
        <v>76</v>
      </c>
      <c r="C141" s="25">
        <v>403</v>
      </c>
      <c r="D141" s="25">
        <v>671</v>
      </c>
      <c r="E141" s="25">
        <v>339</v>
      </c>
      <c r="F141" s="25">
        <v>332</v>
      </c>
      <c r="G141" s="26">
        <v>1.6650124069478909</v>
      </c>
      <c r="H141" s="26">
        <v>4.5499699946092008E-2</v>
      </c>
      <c r="I141" s="25">
        <v>419</v>
      </c>
      <c r="J141" s="25">
        <v>697</v>
      </c>
      <c r="K141" s="73">
        <v>-16</v>
      </c>
      <c r="L141" s="73">
        <v>-26</v>
      </c>
    </row>
    <row r="142" spans="1:12" ht="10.5" customHeight="1">
      <c r="A142" s="30"/>
      <c r="B142" s="28" t="s">
        <v>77</v>
      </c>
      <c r="C142" s="25">
        <v>2361</v>
      </c>
      <c r="D142" s="25">
        <v>4847</v>
      </c>
      <c r="E142" s="25">
        <v>2301</v>
      </c>
      <c r="F142" s="25">
        <v>2546</v>
      </c>
      <c r="G142" s="26">
        <v>2.0529436679373148</v>
      </c>
      <c r="H142" s="26">
        <v>0.32866921853756781</v>
      </c>
      <c r="I142" s="25">
        <v>2360</v>
      </c>
      <c r="J142" s="25">
        <v>4857</v>
      </c>
      <c r="K142" s="73">
        <v>1</v>
      </c>
      <c r="L142" s="73">
        <v>-10</v>
      </c>
    </row>
    <row r="143" spans="1:12" ht="10.5" customHeight="1">
      <c r="A143" s="30"/>
      <c r="B143" s="28" t="s">
        <v>78</v>
      </c>
      <c r="C143" s="25">
        <v>3592</v>
      </c>
      <c r="D143" s="25">
        <v>7931</v>
      </c>
      <c r="E143" s="25">
        <v>3754</v>
      </c>
      <c r="F143" s="25">
        <v>4177</v>
      </c>
      <c r="G143" s="26">
        <v>2.2079621380846324</v>
      </c>
      <c r="H143" s="26">
        <v>0.53779153542839897</v>
      </c>
      <c r="I143" s="25">
        <v>3564</v>
      </c>
      <c r="J143" s="25">
        <v>7939</v>
      </c>
      <c r="K143" s="73">
        <v>28</v>
      </c>
      <c r="L143" s="73">
        <v>-8</v>
      </c>
    </row>
    <row r="144" spans="1:12" ht="10.5" customHeight="1">
      <c r="A144" s="30"/>
      <c r="B144" s="28" t="s">
        <v>79</v>
      </c>
      <c r="C144" s="25">
        <v>2056</v>
      </c>
      <c r="D144" s="25">
        <v>3968</v>
      </c>
      <c r="E144" s="25">
        <v>1873</v>
      </c>
      <c r="F144" s="25">
        <v>2095</v>
      </c>
      <c r="G144" s="26">
        <v>1.9299610894941635</v>
      </c>
      <c r="H144" s="26">
        <v>0.26906528969611487</v>
      </c>
      <c r="I144" s="25">
        <v>2022</v>
      </c>
      <c r="J144" s="25">
        <v>3937</v>
      </c>
      <c r="K144" s="73">
        <v>34</v>
      </c>
      <c r="L144" s="73">
        <v>31</v>
      </c>
    </row>
    <row r="145" spans="1:12" ht="10.5" customHeight="1">
      <c r="A145" s="30"/>
      <c r="B145" s="28" t="s">
        <v>168</v>
      </c>
      <c r="C145" s="25">
        <v>3752</v>
      </c>
      <c r="D145" s="25">
        <v>7984</v>
      </c>
      <c r="E145" s="25">
        <v>3789</v>
      </c>
      <c r="F145" s="25">
        <v>4195</v>
      </c>
      <c r="G145" s="26">
        <v>2.1279317697228146</v>
      </c>
      <c r="H145" s="26">
        <v>0.54138540144500535</v>
      </c>
      <c r="I145" s="25">
        <v>3767</v>
      </c>
      <c r="J145" s="25">
        <v>7981</v>
      </c>
      <c r="K145" s="73">
        <v>-15</v>
      </c>
      <c r="L145" s="73">
        <v>3</v>
      </c>
    </row>
    <row r="146" spans="1:12" ht="10.5" customHeight="1">
      <c r="A146" s="30"/>
      <c r="B146" s="28" t="s">
        <v>169</v>
      </c>
      <c r="C146" s="25">
        <v>3101</v>
      </c>
      <c r="D146" s="25">
        <v>6699</v>
      </c>
      <c r="E146" s="25">
        <v>3095</v>
      </c>
      <c r="F146" s="25">
        <v>3604</v>
      </c>
      <c r="G146" s="26">
        <v>2.1602708803611739</v>
      </c>
      <c r="H146" s="26">
        <v>0.45425110274049235</v>
      </c>
      <c r="I146" s="25">
        <v>3141</v>
      </c>
      <c r="J146" s="25">
        <v>6788</v>
      </c>
      <c r="K146" s="73">
        <v>-40</v>
      </c>
      <c r="L146" s="73">
        <v>-89</v>
      </c>
    </row>
    <row r="147" spans="1:12" ht="10.5" customHeight="1">
      <c r="A147" s="30"/>
      <c r="B147" s="28" t="s">
        <v>170</v>
      </c>
      <c r="C147" s="25">
        <v>1302</v>
      </c>
      <c r="D147" s="25">
        <v>2398</v>
      </c>
      <c r="E147" s="25">
        <v>1069</v>
      </c>
      <c r="F147" s="25">
        <v>1329</v>
      </c>
      <c r="G147" s="26">
        <v>1.8417818740399385</v>
      </c>
      <c r="H147" s="26">
        <v>0.16260548505324685</v>
      </c>
      <c r="I147" s="25">
        <v>1301</v>
      </c>
      <c r="J147" s="25">
        <v>2431</v>
      </c>
      <c r="K147" s="73">
        <v>1</v>
      </c>
      <c r="L147" s="73">
        <v>-33</v>
      </c>
    </row>
    <row r="148" spans="1:12" ht="10.5" customHeight="1">
      <c r="A148" s="30"/>
      <c r="B148" s="28" t="s">
        <v>171</v>
      </c>
      <c r="C148" s="25">
        <v>2773</v>
      </c>
      <c r="D148" s="25">
        <v>4775</v>
      </c>
      <c r="E148" s="25">
        <v>2130</v>
      </c>
      <c r="F148" s="25">
        <v>2645</v>
      </c>
      <c r="G148" s="26">
        <v>1.721961774251713</v>
      </c>
      <c r="H148" s="26">
        <v>0.3237869854584044</v>
      </c>
      <c r="I148" s="25">
        <v>2765</v>
      </c>
      <c r="J148" s="25">
        <v>4771</v>
      </c>
      <c r="K148" s="73">
        <v>8</v>
      </c>
      <c r="L148" s="73">
        <v>4</v>
      </c>
    </row>
    <row r="149" spans="1:12" ht="10.5" customHeight="1">
      <c r="A149" s="30"/>
      <c r="B149" s="28" t="s">
        <v>172</v>
      </c>
      <c r="C149" s="25">
        <v>2743</v>
      </c>
      <c r="D149" s="25">
        <v>4174</v>
      </c>
      <c r="E149" s="25">
        <v>1905</v>
      </c>
      <c r="F149" s="25">
        <v>2269</v>
      </c>
      <c r="G149" s="26">
        <v>1.5216915785636165</v>
      </c>
      <c r="H149" s="26">
        <v>0.28303390100594344</v>
      </c>
      <c r="I149" s="25">
        <v>2709</v>
      </c>
      <c r="J149" s="25">
        <v>4174</v>
      </c>
      <c r="K149" s="73">
        <v>34</v>
      </c>
      <c r="L149" s="73">
        <v>0</v>
      </c>
    </row>
    <row r="150" spans="1:12" ht="10.5" customHeight="1">
      <c r="A150" s="30"/>
      <c r="B150" s="28" t="s">
        <v>173</v>
      </c>
      <c r="C150" s="25">
        <v>3086</v>
      </c>
      <c r="D150" s="25">
        <v>4688</v>
      </c>
      <c r="E150" s="25">
        <v>2058</v>
      </c>
      <c r="F150" s="25">
        <v>2630</v>
      </c>
      <c r="G150" s="26">
        <v>1.5191186001296175</v>
      </c>
      <c r="H150" s="26">
        <v>0.3178876204877486</v>
      </c>
      <c r="I150" s="25">
        <v>3048</v>
      </c>
      <c r="J150" s="25">
        <v>4666</v>
      </c>
      <c r="K150" s="73">
        <v>38</v>
      </c>
      <c r="L150" s="73">
        <v>22</v>
      </c>
    </row>
    <row r="151" spans="1:12" ht="10.5" customHeight="1">
      <c r="A151" s="30"/>
      <c r="B151" s="28" t="s">
        <v>174</v>
      </c>
      <c r="C151" s="25">
        <v>1989</v>
      </c>
      <c r="D151" s="25">
        <v>3059</v>
      </c>
      <c r="E151" s="25">
        <v>1350</v>
      </c>
      <c r="F151" s="25">
        <v>1709</v>
      </c>
      <c r="G151" s="26">
        <v>1.537958773252891</v>
      </c>
      <c r="H151" s="26">
        <v>0.20742709707167731</v>
      </c>
      <c r="I151" s="25">
        <v>1994</v>
      </c>
      <c r="J151" s="25">
        <v>3054</v>
      </c>
      <c r="K151" s="73">
        <v>-5</v>
      </c>
      <c r="L151" s="73">
        <v>5</v>
      </c>
    </row>
    <row r="152" spans="1:12" ht="10.5" customHeight="1">
      <c r="A152" s="30"/>
      <c r="B152" s="28" t="s">
        <v>175</v>
      </c>
      <c r="C152" s="25">
        <v>1925</v>
      </c>
      <c r="D152" s="25">
        <v>3028</v>
      </c>
      <c r="E152" s="25">
        <v>1348</v>
      </c>
      <c r="F152" s="25">
        <v>1680</v>
      </c>
      <c r="G152" s="26">
        <v>1.5729870129870129</v>
      </c>
      <c r="H152" s="26">
        <v>0.20532502449592638</v>
      </c>
      <c r="I152" s="25">
        <v>1921</v>
      </c>
      <c r="J152" s="25">
        <v>3009</v>
      </c>
      <c r="K152" s="73">
        <v>4</v>
      </c>
      <c r="L152" s="73">
        <v>19</v>
      </c>
    </row>
    <row r="153" spans="1:12" ht="10.5" customHeight="1">
      <c r="A153" s="30"/>
      <c r="B153" s="28" t="s">
        <v>176</v>
      </c>
      <c r="C153" s="25">
        <v>1412</v>
      </c>
      <c r="D153" s="25">
        <v>2105</v>
      </c>
      <c r="E153" s="25">
        <v>967</v>
      </c>
      <c r="F153" s="25">
        <v>1138</v>
      </c>
      <c r="G153" s="26">
        <v>1.4907932011331444</v>
      </c>
      <c r="H153" s="26">
        <v>0.14273750877276256</v>
      </c>
      <c r="I153" s="25">
        <v>1388</v>
      </c>
      <c r="J153" s="25">
        <v>2103</v>
      </c>
      <c r="K153" s="73">
        <v>24</v>
      </c>
      <c r="L153" s="73">
        <v>2</v>
      </c>
    </row>
    <row r="154" spans="1:12" ht="10.5" customHeight="1">
      <c r="A154" s="30"/>
      <c r="B154" s="28" t="s">
        <v>177</v>
      </c>
      <c r="C154" s="25">
        <v>1520</v>
      </c>
      <c r="D154" s="25">
        <v>2209</v>
      </c>
      <c r="E154" s="25">
        <v>997</v>
      </c>
      <c r="F154" s="25">
        <v>1212</v>
      </c>
      <c r="G154" s="26">
        <v>1.4532894736842106</v>
      </c>
      <c r="H154" s="26">
        <v>0.14978962322044301</v>
      </c>
      <c r="I154" s="25">
        <v>1486</v>
      </c>
      <c r="J154" s="25">
        <v>2160</v>
      </c>
      <c r="K154" s="73">
        <v>34</v>
      </c>
      <c r="L154" s="73">
        <v>49</v>
      </c>
    </row>
    <row r="155" spans="1:12" ht="10.5" customHeight="1">
      <c r="A155" s="30"/>
      <c r="B155" s="28" t="s">
        <v>178</v>
      </c>
      <c r="C155" s="25">
        <v>3026</v>
      </c>
      <c r="D155" s="25">
        <v>4540</v>
      </c>
      <c r="E155" s="25">
        <v>2045</v>
      </c>
      <c r="F155" s="25">
        <v>2495</v>
      </c>
      <c r="G155" s="26">
        <v>1.5003304692663582</v>
      </c>
      <c r="H155" s="26">
        <v>0.3078519191583573</v>
      </c>
      <c r="I155" s="25">
        <v>2955</v>
      </c>
      <c r="J155" s="25">
        <v>4450</v>
      </c>
      <c r="K155" s="73">
        <v>71</v>
      </c>
      <c r="L155" s="73">
        <v>90</v>
      </c>
    </row>
    <row r="156" spans="1:12" ht="10.5" customHeight="1">
      <c r="A156" s="30"/>
      <c r="B156" s="28" t="s">
        <v>179</v>
      </c>
      <c r="C156" s="25">
        <v>1204</v>
      </c>
      <c r="D156" s="25">
        <v>2043</v>
      </c>
      <c r="E156" s="25">
        <v>946</v>
      </c>
      <c r="F156" s="25">
        <v>1097</v>
      </c>
      <c r="G156" s="26">
        <v>1.6968438538205981</v>
      </c>
      <c r="H156" s="26">
        <v>0.13853336362126076</v>
      </c>
      <c r="I156" s="25">
        <v>1168</v>
      </c>
      <c r="J156" s="25">
        <v>2001</v>
      </c>
      <c r="K156" s="73">
        <v>36</v>
      </c>
      <c r="L156" s="73">
        <v>42</v>
      </c>
    </row>
    <row r="157" spans="1:12" ht="10.5" customHeight="1">
      <c r="A157" s="30"/>
      <c r="B157" s="28" t="s">
        <v>180</v>
      </c>
      <c r="C157" s="25">
        <v>1272</v>
      </c>
      <c r="D157" s="25">
        <v>1879</v>
      </c>
      <c r="E157" s="25">
        <v>919</v>
      </c>
      <c r="F157" s="25">
        <v>960</v>
      </c>
      <c r="G157" s="26">
        <v>1.4772012578616351</v>
      </c>
      <c r="H157" s="26">
        <v>0.12741272160761086</v>
      </c>
      <c r="I157" s="25">
        <v>1297</v>
      </c>
      <c r="J157" s="25">
        <v>1909</v>
      </c>
      <c r="K157" s="73">
        <v>-25</v>
      </c>
      <c r="L157" s="73">
        <v>-30</v>
      </c>
    </row>
    <row r="158" spans="1:12" ht="10.5" customHeight="1">
      <c r="A158" s="30"/>
      <c r="B158" s="28" t="s">
        <v>181</v>
      </c>
      <c r="C158" s="25">
        <v>889</v>
      </c>
      <c r="D158" s="25">
        <v>1390</v>
      </c>
      <c r="E158" s="25">
        <v>649</v>
      </c>
      <c r="F158" s="25">
        <v>741</v>
      </c>
      <c r="G158" s="26">
        <v>1.5635545556805399</v>
      </c>
      <c r="H158" s="26">
        <v>9.425422194495961E-2</v>
      </c>
      <c r="I158" s="25">
        <v>895</v>
      </c>
      <c r="J158" s="25">
        <v>1403</v>
      </c>
      <c r="K158" s="73">
        <v>-6</v>
      </c>
      <c r="L158" s="73">
        <v>-13</v>
      </c>
    </row>
    <row r="159" spans="1:12" ht="6" customHeight="1">
      <c r="A159" s="30"/>
      <c r="B159" s="28"/>
      <c r="C159" s="5"/>
      <c r="D159" s="5"/>
      <c r="E159" s="5"/>
      <c r="F159" s="5"/>
      <c r="G159" s="26"/>
      <c r="H159" s="32"/>
      <c r="I159" s="32"/>
      <c r="J159" s="5"/>
      <c r="K159" s="5"/>
      <c r="L159" s="25"/>
    </row>
    <row r="160" spans="1:12" s="3" customFormat="1" ht="10.5" customHeight="1">
      <c r="A160" s="278" t="s">
        <v>182</v>
      </c>
      <c r="B160" s="279"/>
      <c r="C160" s="52">
        <v>47968</v>
      </c>
      <c r="D160" s="52">
        <v>100781</v>
      </c>
      <c r="E160" s="52">
        <v>50095</v>
      </c>
      <c r="F160" s="52">
        <v>50686</v>
      </c>
      <c r="G160" s="6">
        <v>2.101004836557705</v>
      </c>
      <c r="H160" s="51">
        <v>6.8338379437661674</v>
      </c>
      <c r="I160" s="52">
        <v>47094</v>
      </c>
      <c r="J160" s="52">
        <v>99927</v>
      </c>
      <c r="K160" s="52">
        <v>874</v>
      </c>
      <c r="L160" s="52">
        <v>854</v>
      </c>
    </row>
    <row r="161" spans="1:12" ht="10.5" customHeight="1">
      <c r="A161" s="30"/>
      <c r="B161" s="28" t="s">
        <v>80</v>
      </c>
      <c r="C161" s="25">
        <v>3623</v>
      </c>
      <c r="D161" s="25">
        <v>7343</v>
      </c>
      <c r="E161" s="25">
        <v>3660</v>
      </c>
      <c r="F161" s="25">
        <v>3683</v>
      </c>
      <c r="G161" s="26">
        <v>2.0267733922163953</v>
      </c>
      <c r="H161" s="26">
        <v>0.49791996528189814</v>
      </c>
      <c r="I161" s="25">
        <v>3587</v>
      </c>
      <c r="J161" s="25">
        <v>7307</v>
      </c>
      <c r="K161" s="73">
        <v>36</v>
      </c>
      <c r="L161" s="73">
        <v>36</v>
      </c>
    </row>
    <row r="162" spans="1:12" ht="10.5" customHeight="1">
      <c r="A162" s="30"/>
      <c r="B162" s="28" t="s">
        <v>81</v>
      </c>
      <c r="C162" s="25">
        <v>1352</v>
      </c>
      <c r="D162" s="25">
        <v>3021</v>
      </c>
      <c r="E162" s="25">
        <v>1457</v>
      </c>
      <c r="F162" s="25">
        <v>1564</v>
      </c>
      <c r="G162" s="26">
        <v>2.2344674556213016</v>
      </c>
      <c r="H162" s="26">
        <v>0.20485036294656331</v>
      </c>
      <c r="I162" s="25">
        <v>1364</v>
      </c>
      <c r="J162" s="25">
        <v>3066</v>
      </c>
      <c r="K162" s="73">
        <v>-12</v>
      </c>
      <c r="L162" s="73">
        <v>-45</v>
      </c>
    </row>
    <row r="163" spans="1:12" ht="10.5" customHeight="1">
      <c r="A163" s="30"/>
      <c r="B163" s="28" t="s">
        <v>76</v>
      </c>
      <c r="C163" s="25">
        <v>559</v>
      </c>
      <c r="D163" s="25">
        <v>1160</v>
      </c>
      <c r="E163" s="25">
        <v>592</v>
      </c>
      <c r="F163" s="25">
        <v>568</v>
      </c>
      <c r="G163" s="26">
        <v>2.0751341681574238</v>
      </c>
      <c r="H163" s="26">
        <v>7.8658199608743262E-2</v>
      </c>
      <c r="I163" s="25">
        <v>532</v>
      </c>
      <c r="J163" s="25">
        <v>1129</v>
      </c>
      <c r="K163" s="73">
        <v>27</v>
      </c>
      <c r="L163" s="73">
        <v>31</v>
      </c>
    </row>
    <row r="164" spans="1:12" ht="10.5" customHeight="1">
      <c r="A164" s="30"/>
      <c r="B164" s="28" t="s">
        <v>82</v>
      </c>
      <c r="C164" s="25">
        <v>181</v>
      </c>
      <c r="D164" s="25">
        <v>355</v>
      </c>
      <c r="E164" s="25">
        <v>181</v>
      </c>
      <c r="F164" s="25">
        <v>174</v>
      </c>
      <c r="G164" s="26">
        <v>1.9613259668508287</v>
      </c>
      <c r="H164" s="26">
        <v>2.4072121431986084E-2</v>
      </c>
      <c r="I164" s="25">
        <v>176</v>
      </c>
      <c r="J164" s="25">
        <v>356</v>
      </c>
      <c r="K164" s="73">
        <v>5</v>
      </c>
      <c r="L164" s="73">
        <v>-1</v>
      </c>
    </row>
    <row r="165" spans="1:12" ht="10.5" customHeight="1">
      <c r="A165" s="30"/>
      <c r="B165" s="28" t="s">
        <v>83</v>
      </c>
      <c r="C165" s="25">
        <v>990</v>
      </c>
      <c r="D165" s="25">
        <v>1845</v>
      </c>
      <c r="E165" s="25">
        <v>915</v>
      </c>
      <c r="F165" s="25">
        <v>930</v>
      </c>
      <c r="G165" s="26">
        <v>1.8636363636363635</v>
      </c>
      <c r="H165" s="26">
        <v>0.1251072226535615</v>
      </c>
      <c r="I165" s="25">
        <v>995</v>
      </c>
      <c r="J165" s="25">
        <v>1872</v>
      </c>
      <c r="K165" s="73">
        <v>-5</v>
      </c>
      <c r="L165" s="73">
        <v>-27</v>
      </c>
    </row>
    <row r="166" spans="1:12" ht="10.5" customHeight="1">
      <c r="A166" s="30"/>
      <c r="B166" s="28" t="s">
        <v>84</v>
      </c>
      <c r="C166" s="25">
        <v>1532</v>
      </c>
      <c r="D166" s="25">
        <v>2697</v>
      </c>
      <c r="E166" s="25">
        <v>1288</v>
      </c>
      <c r="F166" s="25">
        <v>1409</v>
      </c>
      <c r="G166" s="26">
        <v>1.7604438642297651</v>
      </c>
      <c r="H166" s="26">
        <v>0.18288031409032809</v>
      </c>
      <c r="I166" s="25">
        <v>1550</v>
      </c>
      <c r="J166" s="25">
        <v>2733</v>
      </c>
      <c r="K166" s="73">
        <v>-18</v>
      </c>
      <c r="L166" s="73">
        <v>-36</v>
      </c>
    </row>
    <row r="167" spans="1:12" ht="10.5" customHeight="1">
      <c r="A167" s="30"/>
      <c r="B167" s="28" t="s">
        <v>85</v>
      </c>
      <c r="C167" s="25">
        <v>2188</v>
      </c>
      <c r="D167" s="25">
        <v>3759</v>
      </c>
      <c r="E167" s="25">
        <v>1758</v>
      </c>
      <c r="F167" s="25">
        <v>2001</v>
      </c>
      <c r="G167" s="26">
        <v>1.7180073126142597</v>
      </c>
      <c r="H167" s="26">
        <v>0.25489325200798785</v>
      </c>
      <c r="I167" s="25">
        <v>2170</v>
      </c>
      <c r="J167" s="25">
        <v>3787</v>
      </c>
      <c r="K167" s="73">
        <v>18</v>
      </c>
      <c r="L167" s="73">
        <v>-28</v>
      </c>
    </row>
    <row r="168" spans="1:12" ht="10.5" customHeight="1">
      <c r="A168" s="30"/>
      <c r="B168" s="28" t="s">
        <v>86</v>
      </c>
      <c r="C168" s="25">
        <v>2735</v>
      </c>
      <c r="D168" s="25">
        <v>4827</v>
      </c>
      <c r="E168" s="25">
        <v>2421</v>
      </c>
      <c r="F168" s="25">
        <v>2406</v>
      </c>
      <c r="G168" s="26">
        <v>1.7648994515539305</v>
      </c>
      <c r="H168" s="26">
        <v>0.32731304268224465</v>
      </c>
      <c r="I168" s="25">
        <v>2706</v>
      </c>
      <c r="J168" s="25">
        <v>4858</v>
      </c>
      <c r="K168" s="73">
        <v>29</v>
      </c>
      <c r="L168" s="73">
        <v>-31</v>
      </c>
    </row>
    <row r="169" spans="1:12" ht="10.5" customHeight="1">
      <c r="A169" s="30"/>
      <c r="B169" s="28" t="s">
        <v>87</v>
      </c>
      <c r="C169" s="25">
        <v>3953</v>
      </c>
      <c r="D169" s="25">
        <v>7470</v>
      </c>
      <c r="E169" s="25">
        <v>3577</v>
      </c>
      <c r="F169" s="25">
        <v>3893</v>
      </c>
      <c r="G169" s="26">
        <v>1.8897040222615735</v>
      </c>
      <c r="H169" s="26">
        <v>0.5065316819632002</v>
      </c>
      <c r="I169" s="25">
        <v>3846</v>
      </c>
      <c r="J169" s="25">
        <v>7410</v>
      </c>
      <c r="K169" s="73">
        <v>107</v>
      </c>
      <c r="L169" s="73">
        <v>60</v>
      </c>
    </row>
    <row r="170" spans="1:12" ht="10.5" customHeight="1">
      <c r="A170" s="30"/>
      <c r="B170" s="28" t="s">
        <v>183</v>
      </c>
      <c r="C170" s="25">
        <v>3970</v>
      </c>
      <c r="D170" s="25">
        <v>8867</v>
      </c>
      <c r="E170" s="25">
        <v>4561</v>
      </c>
      <c r="F170" s="25">
        <v>4306</v>
      </c>
      <c r="G170" s="26">
        <v>2.2335012594458439</v>
      </c>
      <c r="H170" s="26">
        <v>0.60126056545752293</v>
      </c>
      <c r="I170" s="25">
        <v>3951</v>
      </c>
      <c r="J170" s="25">
        <v>8885</v>
      </c>
      <c r="K170" s="73">
        <v>19</v>
      </c>
      <c r="L170" s="73">
        <v>-18</v>
      </c>
    </row>
    <row r="171" spans="1:12" ht="10.5" customHeight="1">
      <c r="A171" s="30"/>
      <c r="B171" s="28" t="s">
        <v>184</v>
      </c>
      <c r="C171" s="25">
        <v>10008</v>
      </c>
      <c r="D171" s="25">
        <v>22957</v>
      </c>
      <c r="E171" s="25">
        <v>11710</v>
      </c>
      <c r="F171" s="25">
        <v>11247</v>
      </c>
      <c r="G171" s="26">
        <v>2.2938649080735414</v>
      </c>
      <c r="H171" s="26">
        <v>1.5566864555326889</v>
      </c>
      <c r="I171" s="25">
        <v>9451</v>
      </c>
      <c r="J171" s="25">
        <v>21949</v>
      </c>
      <c r="K171" s="73">
        <v>557</v>
      </c>
      <c r="L171" s="73">
        <v>1008</v>
      </c>
    </row>
    <row r="172" spans="1:12" ht="10.5" customHeight="1">
      <c r="A172" s="30"/>
      <c r="B172" s="28" t="s">
        <v>185</v>
      </c>
      <c r="C172" s="25">
        <v>2973</v>
      </c>
      <c r="D172" s="25">
        <v>7102</v>
      </c>
      <c r="E172" s="25">
        <v>3424</v>
      </c>
      <c r="F172" s="25">
        <v>3678</v>
      </c>
      <c r="G172" s="26">
        <v>2.3888328287924656</v>
      </c>
      <c r="H172" s="26">
        <v>0.48157804622525402</v>
      </c>
      <c r="I172" s="25">
        <v>2918</v>
      </c>
      <c r="J172" s="25">
        <v>7106</v>
      </c>
      <c r="K172" s="73">
        <v>55</v>
      </c>
      <c r="L172" s="73">
        <v>-4</v>
      </c>
    </row>
    <row r="173" spans="1:12" ht="10.5" customHeight="1">
      <c r="A173" s="30"/>
      <c r="B173" s="28" t="s">
        <v>186</v>
      </c>
      <c r="C173" s="25">
        <v>5123</v>
      </c>
      <c r="D173" s="25">
        <v>10836</v>
      </c>
      <c r="E173" s="25">
        <v>5451</v>
      </c>
      <c r="F173" s="25">
        <v>5385</v>
      </c>
      <c r="G173" s="26">
        <v>2.1151668943978139</v>
      </c>
      <c r="H173" s="26">
        <v>0.73477607841408799</v>
      </c>
      <c r="I173" s="25">
        <v>5091</v>
      </c>
      <c r="J173" s="25">
        <v>10830</v>
      </c>
      <c r="K173" s="73">
        <v>32</v>
      </c>
      <c r="L173" s="73">
        <v>6</v>
      </c>
    </row>
    <row r="174" spans="1:12" ht="10.5" customHeight="1">
      <c r="A174" s="30"/>
      <c r="B174" s="28" t="s">
        <v>187</v>
      </c>
      <c r="C174" s="25">
        <v>4348</v>
      </c>
      <c r="D174" s="25">
        <v>8958</v>
      </c>
      <c r="E174" s="25">
        <v>4565</v>
      </c>
      <c r="F174" s="25">
        <v>4393</v>
      </c>
      <c r="G174" s="26">
        <v>2.0602575896964122</v>
      </c>
      <c r="H174" s="26">
        <v>0.60743116559924326</v>
      </c>
      <c r="I174" s="25">
        <v>4336</v>
      </c>
      <c r="J174" s="25">
        <v>8991</v>
      </c>
      <c r="K174" s="73">
        <v>12</v>
      </c>
      <c r="L174" s="73">
        <v>-33</v>
      </c>
    </row>
    <row r="175" spans="1:12" ht="10.5" customHeight="1">
      <c r="A175" s="30"/>
      <c r="B175" s="28" t="s">
        <v>188</v>
      </c>
      <c r="C175" s="25">
        <v>4433</v>
      </c>
      <c r="D175" s="25">
        <v>9584</v>
      </c>
      <c r="E175" s="25">
        <v>4535</v>
      </c>
      <c r="F175" s="25">
        <v>5049</v>
      </c>
      <c r="G175" s="26">
        <v>2.1619670651928717</v>
      </c>
      <c r="H175" s="26">
        <v>0.64987946987085821</v>
      </c>
      <c r="I175" s="25">
        <v>4421</v>
      </c>
      <c r="J175" s="25">
        <v>9648</v>
      </c>
      <c r="K175" s="73">
        <v>12</v>
      </c>
      <c r="L175" s="73">
        <v>-64</v>
      </c>
    </row>
    <row r="176" spans="1:12" ht="6" customHeight="1">
      <c r="A176" s="30"/>
      <c r="B176" s="28"/>
      <c r="C176" s="5"/>
      <c r="D176" s="5"/>
      <c r="E176" s="5"/>
      <c r="F176" s="5"/>
      <c r="G176" s="26"/>
      <c r="H176" s="32"/>
      <c r="I176" s="32"/>
      <c r="J176" s="5"/>
      <c r="K176" s="5"/>
      <c r="L176" s="25"/>
    </row>
    <row r="177" spans="1:12" s="3" customFormat="1" ht="10.5" customHeight="1">
      <c r="A177" s="278" t="s">
        <v>13</v>
      </c>
      <c r="B177" s="279"/>
      <c r="C177" s="52">
        <v>95297</v>
      </c>
      <c r="D177" s="52">
        <v>204135</v>
      </c>
      <c r="E177" s="52">
        <v>96435</v>
      </c>
      <c r="F177" s="52">
        <v>107700</v>
      </c>
      <c r="G177" s="6">
        <v>2.1420926157171789</v>
      </c>
      <c r="H177" s="51">
        <v>13.84214791131966</v>
      </c>
      <c r="I177" s="52">
        <v>94525</v>
      </c>
      <c r="J177" s="52">
        <v>204262</v>
      </c>
      <c r="K177" s="52">
        <v>772</v>
      </c>
      <c r="L177" s="52">
        <v>-127</v>
      </c>
    </row>
    <row r="178" spans="1:12" ht="10.5" customHeight="1">
      <c r="A178" s="30"/>
      <c r="B178" s="28" t="s">
        <v>88</v>
      </c>
      <c r="C178" s="25">
        <v>8700</v>
      </c>
      <c r="D178" s="25">
        <v>19274</v>
      </c>
      <c r="E178" s="25">
        <v>9140</v>
      </c>
      <c r="F178" s="25">
        <v>10134</v>
      </c>
      <c r="G178" s="26">
        <v>2.2154022988505746</v>
      </c>
      <c r="H178" s="26">
        <v>1.306946671774929</v>
      </c>
      <c r="I178" s="25">
        <v>8611</v>
      </c>
      <c r="J178" s="25">
        <v>19254</v>
      </c>
      <c r="K178" s="73">
        <v>89</v>
      </c>
      <c r="L178" s="73">
        <v>20</v>
      </c>
    </row>
    <row r="179" spans="1:12" ht="10.5" customHeight="1">
      <c r="A179" s="30"/>
      <c r="B179" s="28" t="s">
        <v>89</v>
      </c>
      <c r="C179" s="25">
        <v>2183</v>
      </c>
      <c r="D179" s="25">
        <v>5249</v>
      </c>
      <c r="E179" s="25">
        <v>2574</v>
      </c>
      <c r="F179" s="25">
        <v>2675</v>
      </c>
      <c r="G179" s="26">
        <v>2.4044892349977096</v>
      </c>
      <c r="H179" s="26">
        <v>0.35592835322956329</v>
      </c>
      <c r="I179" s="25">
        <v>2138</v>
      </c>
      <c r="J179" s="25">
        <v>5258</v>
      </c>
      <c r="K179" s="73">
        <v>45</v>
      </c>
      <c r="L179" s="73">
        <v>-9</v>
      </c>
    </row>
    <row r="180" spans="1:12" ht="10.5" customHeight="1">
      <c r="A180" s="30"/>
      <c r="B180" s="28" t="s">
        <v>90</v>
      </c>
      <c r="C180" s="25">
        <v>6392</v>
      </c>
      <c r="D180" s="25">
        <v>14224</v>
      </c>
      <c r="E180" s="25">
        <v>6800</v>
      </c>
      <c r="F180" s="25">
        <v>7424</v>
      </c>
      <c r="G180" s="26">
        <v>2.2252816020025032</v>
      </c>
      <c r="H180" s="26">
        <v>0.96451226830583126</v>
      </c>
      <c r="I180" s="25">
        <v>6338</v>
      </c>
      <c r="J180" s="25">
        <v>14266</v>
      </c>
      <c r="K180" s="73">
        <v>54</v>
      </c>
      <c r="L180" s="73">
        <v>-42</v>
      </c>
    </row>
    <row r="181" spans="1:12" ht="10.5" customHeight="1">
      <c r="A181" s="30"/>
      <c r="B181" s="28" t="s">
        <v>91</v>
      </c>
      <c r="C181" s="25">
        <v>6271</v>
      </c>
      <c r="D181" s="25">
        <v>14398</v>
      </c>
      <c r="E181" s="25">
        <v>6609</v>
      </c>
      <c r="F181" s="25">
        <v>7789</v>
      </c>
      <c r="G181" s="26">
        <v>2.2959655557327379</v>
      </c>
      <c r="H181" s="26">
        <v>0.97631099824714274</v>
      </c>
      <c r="I181" s="25">
        <v>6213</v>
      </c>
      <c r="J181" s="25">
        <v>14452</v>
      </c>
      <c r="K181" s="73">
        <v>58</v>
      </c>
      <c r="L181" s="73">
        <v>-54</v>
      </c>
    </row>
    <row r="182" spans="1:12" ht="10.5" customHeight="1">
      <c r="A182" s="30"/>
      <c r="B182" s="28" t="s">
        <v>92</v>
      </c>
      <c r="C182" s="25">
        <v>2866</v>
      </c>
      <c r="D182" s="25">
        <v>6133</v>
      </c>
      <c r="E182" s="25">
        <v>2872</v>
      </c>
      <c r="F182" s="25">
        <v>3261</v>
      </c>
      <c r="G182" s="26">
        <v>2.1399162595952546</v>
      </c>
      <c r="H182" s="26">
        <v>0.41587132603484689</v>
      </c>
      <c r="I182" s="25">
        <v>2800</v>
      </c>
      <c r="J182" s="25">
        <v>6054</v>
      </c>
      <c r="K182" s="73">
        <v>66</v>
      </c>
      <c r="L182" s="73">
        <v>79</v>
      </c>
    </row>
    <row r="183" spans="1:12" ht="10.5" customHeight="1">
      <c r="A183" s="30"/>
      <c r="B183" s="28" t="s">
        <v>93</v>
      </c>
      <c r="C183" s="25">
        <v>3280</v>
      </c>
      <c r="D183" s="25">
        <v>7060</v>
      </c>
      <c r="E183" s="25">
        <v>3362</v>
      </c>
      <c r="F183" s="25">
        <v>3698</v>
      </c>
      <c r="G183" s="26">
        <v>2.1524390243902438</v>
      </c>
      <c r="H183" s="26">
        <v>0.47873007692907538</v>
      </c>
      <c r="I183" s="25">
        <v>3265</v>
      </c>
      <c r="J183" s="25">
        <v>7093</v>
      </c>
      <c r="K183" s="73">
        <v>15</v>
      </c>
      <c r="L183" s="73">
        <v>-33</v>
      </c>
    </row>
    <row r="184" spans="1:12" ht="10.5" customHeight="1">
      <c r="A184" s="30"/>
      <c r="B184" s="28" t="s">
        <v>94</v>
      </c>
      <c r="C184" s="25">
        <v>5325</v>
      </c>
      <c r="D184" s="25">
        <v>10097</v>
      </c>
      <c r="E184" s="25">
        <v>4755</v>
      </c>
      <c r="F184" s="25">
        <v>5342</v>
      </c>
      <c r="G184" s="26">
        <v>1.896150234741784</v>
      </c>
      <c r="H184" s="26">
        <v>0.68466538055989723</v>
      </c>
      <c r="I184" s="25">
        <v>5250</v>
      </c>
      <c r="J184" s="25">
        <v>10036</v>
      </c>
      <c r="K184" s="73">
        <v>75</v>
      </c>
      <c r="L184" s="73">
        <v>61</v>
      </c>
    </row>
    <row r="185" spans="1:12" ht="10.5" customHeight="1">
      <c r="A185" s="30"/>
      <c r="B185" s="28" t="s">
        <v>95</v>
      </c>
      <c r="C185" s="25">
        <v>5124</v>
      </c>
      <c r="D185" s="25">
        <v>8897</v>
      </c>
      <c r="E185" s="25">
        <v>4190</v>
      </c>
      <c r="F185" s="25">
        <v>4707</v>
      </c>
      <c r="G185" s="26">
        <v>1.7363387978142077</v>
      </c>
      <c r="H185" s="26">
        <v>0.6032948292405077</v>
      </c>
      <c r="I185" s="25">
        <v>5061</v>
      </c>
      <c r="J185" s="25">
        <v>8821</v>
      </c>
      <c r="K185" s="73">
        <v>63</v>
      </c>
      <c r="L185" s="73">
        <v>76</v>
      </c>
    </row>
    <row r="186" spans="1:12" ht="10.5" customHeight="1">
      <c r="A186" s="30"/>
      <c r="B186" s="28" t="s">
        <v>96</v>
      </c>
      <c r="C186" s="25">
        <v>8326</v>
      </c>
      <c r="D186" s="25">
        <v>15241</v>
      </c>
      <c r="E186" s="25">
        <v>7112</v>
      </c>
      <c r="F186" s="25">
        <v>8129</v>
      </c>
      <c r="G186" s="26">
        <v>1.8305308671631035</v>
      </c>
      <c r="H186" s="26">
        <v>1.0334738105490138</v>
      </c>
      <c r="I186" s="25">
        <v>8273</v>
      </c>
      <c r="J186" s="25">
        <v>15177</v>
      </c>
      <c r="K186" s="73">
        <v>53</v>
      </c>
      <c r="L186" s="73">
        <v>64</v>
      </c>
    </row>
    <row r="187" spans="1:12" ht="10.5" customHeight="1">
      <c r="A187" s="30"/>
      <c r="B187" s="28" t="s">
        <v>189</v>
      </c>
      <c r="C187" s="25">
        <v>6558</v>
      </c>
      <c r="D187" s="25">
        <v>13460</v>
      </c>
      <c r="E187" s="25">
        <v>6393</v>
      </c>
      <c r="F187" s="25">
        <v>7067</v>
      </c>
      <c r="G187" s="26">
        <v>2.0524550167734064</v>
      </c>
      <c r="H187" s="26">
        <v>0.91270635063248651</v>
      </c>
      <c r="I187" s="25">
        <v>6504</v>
      </c>
      <c r="J187" s="25">
        <v>13424</v>
      </c>
      <c r="K187" s="73">
        <v>54</v>
      </c>
      <c r="L187" s="73">
        <v>36</v>
      </c>
    </row>
    <row r="188" spans="1:12" ht="10.5" customHeight="1">
      <c r="A188" s="30"/>
      <c r="B188" s="28" t="s">
        <v>190</v>
      </c>
      <c r="C188" s="25">
        <v>2046</v>
      </c>
      <c r="D188" s="25">
        <v>4826</v>
      </c>
      <c r="E188" s="25">
        <v>2387</v>
      </c>
      <c r="F188" s="25">
        <v>2439</v>
      </c>
      <c r="G188" s="26">
        <v>2.3587487781036169</v>
      </c>
      <c r="H188" s="26">
        <v>0.32724523388947846</v>
      </c>
      <c r="I188" s="25">
        <v>2041</v>
      </c>
      <c r="J188" s="25">
        <v>4855</v>
      </c>
      <c r="K188" s="73">
        <v>5</v>
      </c>
      <c r="L188" s="73">
        <v>-29</v>
      </c>
    </row>
    <row r="189" spans="1:12" ht="10.5" customHeight="1">
      <c r="A189" s="30"/>
      <c r="B189" s="28" t="s">
        <v>384</v>
      </c>
      <c r="C189" s="25">
        <v>6068</v>
      </c>
      <c r="D189" s="25">
        <v>11502</v>
      </c>
      <c r="E189" s="25">
        <v>5445</v>
      </c>
      <c r="F189" s="25">
        <v>6057</v>
      </c>
      <c r="G189" s="26">
        <v>1.8955174686882004</v>
      </c>
      <c r="H189" s="26">
        <v>0.77993673439634925</v>
      </c>
      <c r="I189" s="25">
        <v>6006</v>
      </c>
      <c r="J189" s="25">
        <v>11492</v>
      </c>
      <c r="K189" s="73">
        <v>62</v>
      </c>
      <c r="L189" s="73">
        <v>10</v>
      </c>
    </row>
    <row r="190" spans="1:12" ht="10.5" customHeight="1">
      <c r="A190" s="30"/>
      <c r="B190" s="28" t="s">
        <v>191</v>
      </c>
      <c r="C190" s="25">
        <v>5059</v>
      </c>
      <c r="D190" s="25">
        <v>11193</v>
      </c>
      <c r="E190" s="25">
        <v>5360</v>
      </c>
      <c r="F190" s="25">
        <v>5833</v>
      </c>
      <c r="G190" s="26">
        <v>2.2124925874678789</v>
      </c>
      <c r="H190" s="26">
        <v>0.75898381743160637</v>
      </c>
      <c r="I190" s="25">
        <v>5037</v>
      </c>
      <c r="J190" s="25">
        <v>11130</v>
      </c>
      <c r="K190" s="73">
        <v>22</v>
      </c>
      <c r="L190" s="73">
        <v>63</v>
      </c>
    </row>
    <row r="191" spans="1:12" ht="10.5" customHeight="1">
      <c r="A191" s="30"/>
      <c r="B191" s="28" t="s">
        <v>192</v>
      </c>
      <c r="C191" s="25">
        <v>3967</v>
      </c>
      <c r="D191" s="25">
        <v>8809</v>
      </c>
      <c r="E191" s="25">
        <v>4209</v>
      </c>
      <c r="F191" s="25">
        <v>4600</v>
      </c>
      <c r="G191" s="26">
        <v>2.2205697000252078</v>
      </c>
      <c r="H191" s="26">
        <v>0.59732765547708577</v>
      </c>
      <c r="I191" s="25">
        <v>3893</v>
      </c>
      <c r="J191" s="25">
        <v>8771</v>
      </c>
      <c r="K191" s="73">
        <v>74</v>
      </c>
      <c r="L191" s="73">
        <v>38</v>
      </c>
    </row>
    <row r="192" spans="1:12" ht="10.5" customHeight="1">
      <c r="A192" s="30"/>
      <c r="B192" s="28" t="s">
        <v>193</v>
      </c>
      <c r="C192" s="25">
        <v>3859</v>
      </c>
      <c r="D192" s="25">
        <v>8571</v>
      </c>
      <c r="E192" s="25">
        <v>3949</v>
      </c>
      <c r="F192" s="25">
        <v>4622</v>
      </c>
      <c r="G192" s="26">
        <v>2.2210417206530191</v>
      </c>
      <c r="H192" s="26">
        <v>0.58118916279874011</v>
      </c>
      <c r="I192" s="25">
        <v>3860</v>
      </c>
      <c r="J192" s="25">
        <v>8650</v>
      </c>
      <c r="K192" s="73">
        <v>-1</v>
      </c>
      <c r="L192" s="73">
        <v>-79</v>
      </c>
    </row>
    <row r="193" spans="1:12" ht="10.5" customHeight="1">
      <c r="A193" s="30"/>
      <c r="B193" s="28" t="s">
        <v>194</v>
      </c>
      <c r="C193" s="25">
        <v>3318</v>
      </c>
      <c r="D193" s="25">
        <v>7722</v>
      </c>
      <c r="E193" s="25">
        <v>3622</v>
      </c>
      <c r="F193" s="25">
        <v>4100</v>
      </c>
      <c r="G193" s="26">
        <v>2.3273056057866186</v>
      </c>
      <c r="H193" s="26">
        <v>0.52361949774027194</v>
      </c>
      <c r="I193" s="25">
        <v>3272</v>
      </c>
      <c r="J193" s="25">
        <v>7708</v>
      </c>
      <c r="K193" s="73">
        <v>46</v>
      </c>
      <c r="L193" s="73">
        <v>14</v>
      </c>
    </row>
    <row r="194" spans="1:12" ht="10.5" customHeight="1">
      <c r="A194" s="30"/>
      <c r="B194" s="28" t="s">
        <v>195</v>
      </c>
      <c r="C194" s="25">
        <v>5034</v>
      </c>
      <c r="D194" s="25">
        <v>11830</v>
      </c>
      <c r="E194" s="25">
        <v>5422</v>
      </c>
      <c r="F194" s="25">
        <v>6408</v>
      </c>
      <c r="G194" s="26">
        <v>2.3500198649185537</v>
      </c>
      <c r="H194" s="26">
        <v>0.802178018423649</v>
      </c>
      <c r="I194" s="25">
        <v>5029</v>
      </c>
      <c r="J194" s="25">
        <v>11847</v>
      </c>
      <c r="K194" s="73">
        <v>5</v>
      </c>
      <c r="L194" s="73">
        <v>-17</v>
      </c>
    </row>
    <row r="195" spans="1:12" ht="10.5" customHeight="1">
      <c r="A195" s="30"/>
      <c r="B195" s="28" t="s">
        <v>196</v>
      </c>
      <c r="C195" s="25">
        <v>24</v>
      </c>
      <c r="D195" s="25">
        <v>45</v>
      </c>
      <c r="E195" s="25">
        <v>18</v>
      </c>
      <c r="F195" s="25">
        <v>27</v>
      </c>
      <c r="G195" s="26">
        <v>1.875</v>
      </c>
      <c r="H195" s="26">
        <v>3.0513956744771097E-3</v>
      </c>
      <c r="I195" s="25">
        <v>24</v>
      </c>
      <c r="J195" s="25">
        <v>48</v>
      </c>
      <c r="K195" s="73">
        <v>0</v>
      </c>
      <c r="L195" s="73">
        <v>-3</v>
      </c>
    </row>
    <row r="196" spans="1:12" ht="10.5" customHeight="1">
      <c r="A196" s="30"/>
      <c r="B196" s="28" t="s">
        <v>197</v>
      </c>
      <c r="C196" s="25">
        <v>50</v>
      </c>
      <c r="D196" s="25">
        <v>206</v>
      </c>
      <c r="E196" s="25">
        <v>100</v>
      </c>
      <c r="F196" s="25">
        <v>106</v>
      </c>
      <c r="G196" s="26">
        <v>4.12</v>
      </c>
      <c r="H196" s="26">
        <v>1.3968611309828545E-2</v>
      </c>
      <c r="I196" s="25">
        <v>51</v>
      </c>
      <c r="J196" s="25">
        <v>207</v>
      </c>
      <c r="K196" s="73">
        <v>-1</v>
      </c>
      <c r="L196" s="73">
        <v>-1</v>
      </c>
    </row>
    <row r="197" spans="1:12" ht="10.5" customHeight="1">
      <c r="A197" s="30"/>
      <c r="B197" s="28" t="s">
        <v>198</v>
      </c>
      <c r="C197" s="25">
        <v>889</v>
      </c>
      <c r="D197" s="25">
        <v>2265</v>
      </c>
      <c r="E197" s="25">
        <v>1089</v>
      </c>
      <c r="F197" s="25">
        <v>1176</v>
      </c>
      <c r="G197" s="26">
        <v>2.5478065241844767</v>
      </c>
      <c r="H197" s="26">
        <v>0.15358691561534785</v>
      </c>
      <c r="I197" s="25">
        <v>892</v>
      </c>
      <c r="J197" s="25">
        <v>2290</v>
      </c>
      <c r="K197" s="73">
        <v>-3</v>
      </c>
      <c r="L197" s="73">
        <v>-25</v>
      </c>
    </row>
    <row r="198" spans="1:12" ht="10.5" customHeight="1">
      <c r="A198" s="30"/>
      <c r="B198" s="28" t="s">
        <v>199</v>
      </c>
      <c r="C198" s="25">
        <v>3970</v>
      </c>
      <c r="D198" s="25">
        <v>9715</v>
      </c>
      <c r="E198" s="25">
        <v>4530</v>
      </c>
      <c r="F198" s="25">
        <v>5185</v>
      </c>
      <c r="G198" s="26">
        <v>2.4471032745591939</v>
      </c>
      <c r="H198" s="26">
        <v>0.65876242172322486</v>
      </c>
      <c r="I198" s="25">
        <v>3963</v>
      </c>
      <c r="J198" s="25">
        <v>9740</v>
      </c>
      <c r="K198" s="73">
        <v>7</v>
      </c>
      <c r="L198" s="73">
        <v>-25</v>
      </c>
    </row>
    <row r="199" spans="1:12" ht="10.5" customHeight="1">
      <c r="A199" s="30"/>
      <c r="B199" s="28" t="s">
        <v>200</v>
      </c>
      <c r="C199" s="25">
        <v>4040</v>
      </c>
      <c r="D199" s="25">
        <v>8466</v>
      </c>
      <c r="E199" s="25">
        <v>4113</v>
      </c>
      <c r="F199" s="25">
        <v>4353</v>
      </c>
      <c r="G199" s="26">
        <v>2.0955445544554454</v>
      </c>
      <c r="H199" s="26">
        <v>0.57406923955829348</v>
      </c>
      <c r="I199" s="25">
        <v>4037</v>
      </c>
      <c r="J199" s="25">
        <v>8562</v>
      </c>
      <c r="K199" s="73">
        <v>3</v>
      </c>
      <c r="L199" s="73">
        <v>-96</v>
      </c>
    </row>
    <row r="200" spans="1:12" ht="10.5" customHeight="1">
      <c r="A200" s="30"/>
      <c r="B200" s="28" t="s">
        <v>238</v>
      </c>
      <c r="C200" s="25">
        <v>109</v>
      </c>
      <c r="D200" s="25">
        <v>269</v>
      </c>
      <c r="E200" s="25">
        <v>134</v>
      </c>
      <c r="F200" s="25">
        <v>135</v>
      </c>
      <c r="G200" s="26">
        <v>2.4678899082568808</v>
      </c>
      <c r="H200" s="26">
        <v>1.8240565254096498E-2</v>
      </c>
      <c r="I200" s="25">
        <v>124</v>
      </c>
      <c r="J200" s="67">
        <v>298</v>
      </c>
      <c r="K200" s="73">
        <v>-15</v>
      </c>
      <c r="L200" s="73">
        <v>-29</v>
      </c>
    </row>
    <row r="201" spans="1:12" ht="10.5" customHeight="1">
      <c r="A201" s="30"/>
      <c r="B201" s="28" t="s">
        <v>239</v>
      </c>
      <c r="C201" s="25">
        <v>461</v>
      </c>
      <c r="D201" s="25">
        <v>1172</v>
      </c>
      <c r="E201" s="25">
        <v>584</v>
      </c>
      <c r="F201" s="25">
        <v>588</v>
      </c>
      <c r="G201" s="26">
        <v>2.542299349240781</v>
      </c>
      <c r="H201" s="26">
        <v>7.947190512193715E-2</v>
      </c>
      <c r="I201" s="25">
        <v>466</v>
      </c>
      <c r="J201" s="67">
        <v>1207</v>
      </c>
      <c r="K201" s="73">
        <v>-5</v>
      </c>
      <c r="L201" s="73">
        <v>-35</v>
      </c>
    </row>
    <row r="202" spans="1:12" ht="10.5" customHeight="1">
      <c r="A202" s="30"/>
      <c r="B202" s="28" t="s">
        <v>240</v>
      </c>
      <c r="C202" s="25">
        <v>570</v>
      </c>
      <c r="D202" s="25">
        <v>1514</v>
      </c>
      <c r="E202" s="25">
        <v>711</v>
      </c>
      <c r="F202" s="25">
        <v>803</v>
      </c>
      <c r="G202" s="26">
        <v>2.6561403508771928</v>
      </c>
      <c r="H202" s="26">
        <v>0.10266251224796319</v>
      </c>
      <c r="I202" s="25">
        <v>565</v>
      </c>
      <c r="J202" s="67">
        <v>1559</v>
      </c>
      <c r="K202" s="73">
        <v>5</v>
      </c>
      <c r="L202" s="73">
        <v>-45</v>
      </c>
    </row>
    <row r="203" spans="1:12" ht="10.5" customHeight="1">
      <c r="A203" s="30"/>
      <c r="B203" s="28" t="s">
        <v>241</v>
      </c>
      <c r="C203" s="25">
        <v>499</v>
      </c>
      <c r="D203" s="25">
        <v>1241</v>
      </c>
      <c r="E203" s="25">
        <v>592</v>
      </c>
      <c r="F203" s="25">
        <v>649</v>
      </c>
      <c r="G203" s="26">
        <v>2.4869739478957915</v>
      </c>
      <c r="H203" s="26">
        <v>8.4150711822802066E-2</v>
      </c>
      <c r="I203" s="25">
        <v>509</v>
      </c>
      <c r="J203" s="67">
        <v>1280</v>
      </c>
      <c r="K203" s="73">
        <v>-10</v>
      </c>
      <c r="L203" s="73">
        <v>-39</v>
      </c>
    </row>
    <row r="204" spans="1:12" ht="10.5" customHeight="1">
      <c r="A204" s="30"/>
      <c r="B204" s="28" t="s">
        <v>242</v>
      </c>
      <c r="C204" s="25">
        <v>167</v>
      </c>
      <c r="D204" s="25">
        <v>390</v>
      </c>
      <c r="E204" s="25">
        <v>189</v>
      </c>
      <c r="F204" s="25">
        <v>201</v>
      </c>
      <c r="G204" s="26">
        <v>2.3353293413173652</v>
      </c>
      <c r="H204" s="26">
        <v>2.6445429178801612E-2</v>
      </c>
      <c r="I204" s="25">
        <v>166</v>
      </c>
      <c r="J204" s="67">
        <v>401</v>
      </c>
      <c r="K204" s="73">
        <v>1</v>
      </c>
      <c r="L204" s="73">
        <v>-11</v>
      </c>
    </row>
    <row r="205" spans="1:12" ht="10.5" customHeight="1">
      <c r="A205" s="30"/>
      <c r="B205" s="28" t="s">
        <v>243</v>
      </c>
      <c r="C205" s="25">
        <v>142</v>
      </c>
      <c r="D205" s="25">
        <v>366</v>
      </c>
      <c r="E205" s="25">
        <v>174</v>
      </c>
      <c r="F205" s="25">
        <v>192</v>
      </c>
      <c r="G205" s="26">
        <v>2.5774647887323945</v>
      </c>
      <c r="H205" s="26">
        <v>2.4818018152413825E-2</v>
      </c>
      <c r="I205" s="25">
        <v>137</v>
      </c>
      <c r="J205" s="67">
        <v>382</v>
      </c>
      <c r="K205" s="73">
        <v>5</v>
      </c>
      <c r="L205" s="73">
        <v>-16</v>
      </c>
    </row>
    <row r="206" spans="1:12" ht="6" customHeight="1">
      <c r="A206" s="30"/>
      <c r="B206" s="28"/>
      <c r="C206" s="5"/>
      <c r="D206" s="5"/>
      <c r="E206" s="5"/>
      <c r="F206" s="5"/>
      <c r="G206" s="26"/>
      <c r="H206" s="32"/>
      <c r="I206" s="67"/>
      <c r="J206" s="5"/>
      <c r="K206" s="5"/>
      <c r="L206" s="25"/>
    </row>
    <row r="207" spans="1:12" s="3" customFormat="1" ht="10.5" customHeight="1">
      <c r="A207" s="278" t="s">
        <v>14</v>
      </c>
      <c r="B207" s="279"/>
      <c r="C207" s="52">
        <v>63437</v>
      </c>
      <c r="D207" s="52">
        <v>150477</v>
      </c>
      <c r="E207" s="52">
        <v>71903</v>
      </c>
      <c r="F207" s="52">
        <v>78574</v>
      </c>
      <c r="G207" s="6">
        <v>2.3720699276447501</v>
      </c>
      <c r="H207" s="51">
        <v>10.203663709073156</v>
      </c>
      <c r="I207" s="52">
        <v>63109</v>
      </c>
      <c r="J207" s="52">
        <v>150962</v>
      </c>
      <c r="K207" s="52">
        <v>328</v>
      </c>
      <c r="L207" s="52">
        <v>-485</v>
      </c>
    </row>
    <row r="208" spans="1:12" s="3" customFormat="1" ht="6" customHeight="1">
      <c r="A208" s="11"/>
      <c r="B208" s="74"/>
      <c r="C208" s="52"/>
      <c r="D208" s="52"/>
      <c r="E208" s="52"/>
      <c r="F208" s="52"/>
      <c r="G208" s="6"/>
      <c r="H208" s="53"/>
      <c r="I208" s="52"/>
      <c r="J208" s="52"/>
      <c r="K208" s="52"/>
      <c r="L208" s="52"/>
    </row>
    <row r="209" spans="1:12" ht="10.5" customHeight="1">
      <c r="A209" s="263" t="s">
        <v>365</v>
      </c>
      <c r="B209" s="264"/>
      <c r="C209" s="67">
        <v>42581</v>
      </c>
      <c r="D209" s="67">
        <v>98830</v>
      </c>
      <c r="E209" s="67">
        <v>47610</v>
      </c>
      <c r="F209" s="67">
        <v>51220</v>
      </c>
      <c r="G209" s="26">
        <v>2.3209882341889574</v>
      </c>
      <c r="H209" s="26">
        <v>6.7015429890793943</v>
      </c>
      <c r="I209" s="67">
        <v>42295</v>
      </c>
      <c r="J209" s="67">
        <v>98720</v>
      </c>
      <c r="K209" s="73">
        <v>286</v>
      </c>
      <c r="L209" s="73">
        <v>110</v>
      </c>
    </row>
    <row r="210" spans="1:12" ht="10.5" customHeight="1">
      <c r="A210" s="30"/>
      <c r="B210" s="28" t="s">
        <v>97</v>
      </c>
      <c r="C210" s="25">
        <v>3168</v>
      </c>
      <c r="D210" s="25">
        <v>7269</v>
      </c>
      <c r="E210" s="25">
        <v>3499</v>
      </c>
      <c r="F210" s="25">
        <v>3770</v>
      </c>
      <c r="G210" s="26">
        <v>2.2945075757575757</v>
      </c>
      <c r="H210" s="26">
        <v>0.49290211461720235</v>
      </c>
      <c r="I210" s="25">
        <v>3133</v>
      </c>
      <c r="J210" s="25">
        <v>7247</v>
      </c>
      <c r="K210" s="73">
        <v>35</v>
      </c>
      <c r="L210" s="73">
        <v>22</v>
      </c>
    </row>
    <row r="211" spans="1:12" ht="10.5" customHeight="1">
      <c r="A211" s="30"/>
      <c r="B211" s="28" t="s">
        <v>98</v>
      </c>
      <c r="C211" s="25">
        <v>4804</v>
      </c>
      <c r="D211" s="25">
        <v>12168</v>
      </c>
      <c r="E211" s="25">
        <v>5899</v>
      </c>
      <c r="F211" s="25">
        <v>6269</v>
      </c>
      <c r="G211" s="26">
        <v>2.5328892589508745</v>
      </c>
      <c r="H211" s="26">
        <v>0.8250973903786103</v>
      </c>
      <c r="I211" s="25">
        <v>4753</v>
      </c>
      <c r="J211" s="25">
        <v>12095</v>
      </c>
      <c r="K211" s="73">
        <v>51</v>
      </c>
      <c r="L211" s="73">
        <v>73</v>
      </c>
    </row>
    <row r="212" spans="1:12" ht="10.5" customHeight="1">
      <c r="A212" s="30"/>
      <c r="B212" s="28" t="s">
        <v>99</v>
      </c>
      <c r="C212" s="25">
        <v>4076</v>
      </c>
      <c r="D212" s="25">
        <v>9827</v>
      </c>
      <c r="E212" s="25">
        <v>4690</v>
      </c>
      <c r="F212" s="25">
        <v>5137</v>
      </c>
      <c r="G212" s="26">
        <v>2.4109421000981355</v>
      </c>
      <c r="H212" s="26">
        <v>0.66635700651303453</v>
      </c>
      <c r="I212" s="25">
        <v>4066</v>
      </c>
      <c r="J212" s="25">
        <v>9872</v>
      </c>
      <c r="K212" s="73">
        <v>10</v>
      </c>
      <c r="L212" s="73">
        <v>-45</v>
      </c>
    </row>
    <row r="213" spans="1:12" ht="10.5" customHeight="1">
      <c r="A213" s="30"/>
      <c r="B213" s="28" t="s">
        <v>100</v>
      </c>
      <c r="C213" s="25">
        <v>4517</v>
      </c>
      <c r="D213" s="25">
        <v>10532</v>
      </c>
      <c r="E213" s="25">
        <v>5064</v>
      </c>
      <c r="F213" s="25">
        <v>5468</v>
      </c>
      <c r="G213" s="26">
        <v>2.3316360416205448</v>
      </c>
      <c r="H213" s="26">
        <v>0.71416220541317588</v>
      </c>
      <c r="I213" s="25">
        <v>4461</v>
      </c>
      <c r="J213" s="25">
        <v>10473</v>
      </c>
      <c r="K213" s="73">
        <v>56</v>
      </c>
      <c r="L213" s="73">
        <v>59</v>
      </c>
    </row>
    <row r="214" spans="1:12" ht="10.5" customHeight="1">
      <c r="A214" s="30"/>
      <c r="B214" s="28" t="s">
        <v>101</v>
      </c>
      <c r="C214" s="25">
        <v>3244</v>
      </c>
      <c r="D214" s="25">
        <v>7473</v>
      </c>
      <c r="E214" s="25">
        <v>3674</v>
      </c>
      <c r="F214" s="25">
        <v>3799</v>
      </c>
      <c r="G214" s="26">
        <v>2.3036374845869299</v>
      </c>
      <c r="H214" s="26">
        <v>0.5067351083414986</v>
      </c>
      <c r="I214" s="25">
        <v>3143</v>
      </c>
      <c r="J214" s="25">
        <v>7265</v>
      </c>
      <c r="K214" s="73">
        <v>101</v>
      </c>
      <c r="L214" s="73">
        <v>208</v>
      </c>
    </row>
    <row r="215" spans="1:12" ht="10.5" customHeight="1">
      <c r="A215" s="30"/>
      <c r="B215" s="28" t="s">
        <v>102</v>
      </c>
      <c r="C215" s="25">
        <v>3829</v>
      </c>
      <c r="D215" s="25">
        <v>8429</v>
      </c>
      <c r="E215" s="25">
        <v>4008</v>
      </c>
      <c r="F215" s="25">
        <v>4421</v>
      </c>
      <c r="G215" s="26">
        <v>2.2013580569339255</v>
      </c>
      <c r="H215" s="26">
        <v>0.57156031422594566</v>
      </c>
      <c r="I215" s="25">
        <v>3800</v>
      </c>
      <c r="J215" s="25">
        <v>8411</v>
      </c>
      <c r="K215" s="73">
        <v>29</v>
      </c>
      <c r="L215" s="73">
        <v>18</v>
      </c>
    </row>
    <row r="216" spans="1:12" ht="10.5" customHeight="1">
      <c r="A216" s="30"/>
      <c r="B216" s="28" t="s">
        <v>103</v>
      </c>
      <c r="C216" s="25">
        <v>4366</v>
      </c>
      <c r="D216" s="25">
        <v>9633</v>
      </c>
      <c r="E216" s="25">
        <v>4575</v>
      </c>
      <c r="F216" s="25">
        <v>5058</v>
      </c>
      <c r="G216" s="26">
        <v>2.2063673843334861</v>
      </c>
      <c r="H216" s="26">
        <v>0.65320210071639995</v>
      </c>
      <c r="I216" s="25">
        <v>4280</v>
      </c>
      <c r="J216" s="25">
        <v>9568</v>
      </c>
      <c r="K216" s="73">
        <v>86</v>
      </c>
      <c r="L216" s="73">
        <v>65</v>
      </c>
    </row>
    <row r="217" spans="1:12" ht="10.5" customHeight="1">
      <c r="A217" s="30"/>
      <c r="B217" s="28" t="s">
        <v>104</v>
      </c>
      <c r="C217" s="25">
        <v>5082</v>
      </c>
      <c r="D217" s="25">
        <v>11014</v>
      </c>
      <c r="E217" s="25">
        <v>5364</v>
      </c>
      <c r="F217" s="25">
        <v>5650</v>
      </c>
      <c r="G217" s="26">
        <v>2.1672569854388035</v>
      </c>
      <c r="H217" s="26">
        <v>0.74684604352646411</v>
      </c>
      <c r="I217" s="25">
        <v>5122</v>
      </c>
      <c r="J217" s="25">
        <v>11113</v>
      </c>
      <c r="K217" s="73">
        <v>-40</v>
      </c>
      <c r="L217" s="73">
        <v>-99</v>
      </c>
    </row>
    <row r="218" spans="1:12" ht="10.5" customHeight="1">
      <c r="A218" s="30"/>
      <c r="B218" s="28" t="s">
        <v>105</v>
      </c>
      <c r="C218" s="25">
        <v>3304</v>
      </c>
      <c r="D218" s="25">
        <v>7916</v>
      </c>
      <c r="E218" s="25">
        <v>3776</v>
      </c>
      <c r="F218" s="25">
        <v>4140</v>
      </c>
      <c r="G218" s="26">
        <v>2.3958837772397095</v>
      </c>
      <c r="H218" s="26">
        <v>0.53677440353690664</v>
      </c>
      <c r="I218" s="25">
        <v>3326</v>
      </c>
      <c r="J218" s="25">
        <v>8049</v>
      </c>
      <c r="K218" s="73">
        <v>-22</v>
      </c>
      <c r="L218" s="73">
        <v>-133</v>
      </c>
    </row>
    <row r="219" spans="1:12" ht="10.5" customHeight="1">
      <c r="A219" s="30"/>
      <c r="B219" s="28" t="s">
        <v>201</v>
      </c>
      <c r="C219" s="25">
        <v>6191</v>
      </c>
      <c r="D219" s="25">
        <v>14569</v>
      </c>
      <c r="E219" s="25">
        <v>7061</v>
      </c>
      <c r="F219" s="25">
        <v>7508</v>
      </c>
      <c r="G219" s="26">
        <v>2.3532547246002262</v>
      </c>
      <c r="H219" s="26">
        <v>0.98790630181015571</v>
      </c>
      <c r="I219" s="25">
        <v>6211</v>
      </c>
      <c r="J219" s="25">
        <v>14627</v>
      </c>
      <c r="K219" s="73">
        <v>-20</v>
      </c>
      <c r="L219" s="73">
        <v>-58</v>
      </c>
    </row>
    <row r="220" spans="1:12" ht="6" customHeight="1">
      <c r="A220" s="30"/>
      <c r="B220" s="28"/>
      <c r="C220" s="25"/>
      <c r="D220" s="25"/>
      <c r="E220" s="25"/>
      <c r="F220" s="25"/>
      <c r="G220" s="26"/>
      <c r="H220" s="27"/>
      <c r="I220" s="25"/>
      <c r="J220" s="25"/>
      <c r="K220" s="73"/>
      <c r="L220" s="73"/>
    </row>
    <row r="221" spans="1:12" ht="10.5" customHeight="1">
      <c r="A221" s="259" t="s">
        <v>366</v>
      </c>
      <c r="B221" s="260"/>
      <c r="C221" s="25">
        <v>20856</v>
      </c>
      <c r="D221" s="25">
        <v>51647</v>
      </c>
      <c r="E221" s="25">
        <v>24293</v>
      </c>
      <c r="F221" s="25">
        <v>27354</v>
      </c>
      <c r="G221" s="26">
        <v>2.4763617184503262</v>
      </c>
      <c r="H221" s="26">
        <v>3.5021207199937612</v>
      </c>
      <c r="I221" s="25">
        <v>20814</v>
      </c>
      <c r="J221" s="25">
        <v>52242</v>
      </c>
      <c r="K221" s="73">
        <v>42</v>
      </c>
      <c r="L221" s="73">
        <v>-595</v>
      </c>
    </row>
    <row r="222" spans="1:12" ht="10.5" customHeight="1">
      <c r="A222" s="30"/>
      <c r="B222" s="28" t="s">
        <v>202</v>
      </c>
      <c r="C222" s="25">
        <v>2888</v>
      </c>
      <c r="D222" s="25">
        <v>6265</v>
      </c>
      <c r="E222" s="25">
        <v>3083</v>
      </c>
      <c r="F222" s="25">
        <v>3182</v>
      </c>
      <c r="G222" s="26">
        <v>2.1693213296398892</v>
      </c>
      <c r="H222" s="26">
        <v>0.42482208667997984</v>
      </c>
      <c r="I222" s="25">
        <v>2873</v>
      </c>
      <c r="J222" s="25">
        <v>6302</v>
      </c>
      <c r="K222" s="73">
        <v>15</v>
      </c>
      <c r="L222" s="73">
        <v>-37</v>
      </c>
    </row>
    <row r="223" spans="1:12" ht="10.5" customHeight="1">
      <c r="A223" s="30"/>
      <c r="B223" s="28" t="s">
        <v>203</v>
      </c>
      <c r="C223" s="25">
        <v>3908</v>
      </c>
      <c r="D223" s="25">
        <v>11528</v>
      </c>
      <c r="E223" s="25">
        <v>5528</v>
      </c>
      <c r="F223" s="25">
        <v>6000</v>
      </c>
      <c r="G223" s="26">
        <v>2.9498464687819856</v>
      </c>
      <c r="H223" s="26">
        <v>0.78169976300826938</v>
      </c>
      <c r="I223" s="25">
        <v>3903</v>
      </c>
      <c r="J223" s="25">
        <v>11648</v>
      </c>
      <c r="K223" s="73">
        <v>5</v>
      </c>
      <c r="L223" s="73">
        <v>-120</v>
      </c>
    </row>
    <row r="224" spans="1:12" ht="10.5" customHeight="1">
      <c r="A224" s="30"/>
      <c r="B224" s="28" t="s">
        <v>204</v>
      </c>
      <c r="C224" s="25">
        <v>3402</v>
      </c>
      <c r="D224" s="25">
        <v>7807</v>
      </c>
      <c r="E224" s="25">
        <v>3694</v>
      </c>
      <c r="F224" s="25">
        <v>4113</v>
      </c>
      <c r="G224" s="26">
        <v>2.2948265726043502</v>
      </c>
      <c r="H224" s="26">
        <v>0.52938324512539547</v>
      </c>
      <c r="I224" s="25">
        <v>3397</v>
      </c>
      <c r="J224" s="25">
        <v>7927</v>
      </c>
      <c r="K224" s="73">
        <v>5</v>
      </c>
      <c r="L224" s="73">
        <v>-120</v>
      </c>
    </row>
    <row r="225" spans="1:12" ht="10.5" customHeight="1">
      <c r="A225" s="30"/>
      <c r="B225" s="28" t="s">
        <v>205</v>
      </c>
      <c r="C225" s="25">
        <v>2739</v>
      </c>
      <c r="D225" s="25">
        <v>6324</v>
      </c>
      <c r="E225" s="25">
        <v>2863</v>
      </c>
      <c r="F225" s="25">
        <v>3461</v>
      </c>
      <c r="G225" s="26">
        <v>2.3088718510405259</v>
      </c>
      <c r="H225" s="26">
        <v>0.42882280545318313</v>
      </c>
      <c r="I225" s="25">
        <v>2729</v>
      </c>
      <c r="J225" s="25">
        <v>6388</v>
      </c>
      <c r="K225" s="73">
        <v>10</v>
      </c>
      <c r="L225" s="73">
        <v>-64</v>
      </c>
    </row>
    <row r="226" spans="1:12" ht="10.5" customHeight="1">
      <c r="A226" s="30"/>
      <c r="B226" s="28" t="s">
        <v>206</v>
      </c>
      <c r="C226" s="25">
        <v>2527</v>
      </c>
      <c r="D226" s="25">
        <v>5795</v>
      </c>
      <c r="E226" s="25">
        <v>2660</v>
      </c>
      <c r="F226" s="25">
        <v>3135</v>
      </c>
      <c r="G226" s="26">
        <v>2.2932330827067671</v>
      </c>
      <c r="H226" s="26">
        <v>0.39295195407988553</v>
      </c>
      <c r="I226" s="25">
        <v>2517</v>
      </c>
      <c r="J226" s="25">
        <v>5861</v>
      </c>
      <c r="K226" s="73">
        <v>10</v>
      </c>
      <c r="L226" s="73">
        <v>-66</v>
      </c>
    </row>
    <row r="227" spans="1:12" ht="10.5" customHeight="1">
      <c r="A227" s="30"/>
      <c r="B227" s="28" t="s">
        <v>207</v>
      </c>
      <c r="C227" s="25">
        <v>2213</v>
      </c>
      <c r="D227" s="25">
        <v>5132</v>
      </c>
      <c r="E227" s="25">
        <v>2332</v>
      </c>
      <c r="F227" s="25">
        <v>2800</v>
      </c>
      <c r="G227" s="26">
        <v>2.3190239493899685</v>
      </c>
      <c r="H227" s="26">
        <v>0.34799472447592278</v>
      </c>
      <c r="I227" s="25">
        <v>2224</v>
      </c>
      <c r="J227" s="25">
        <v>5225</v>
      </c>
      <c r="K227" s="73">
        <v>-11</v>
      </c>
      <c r="L227" s="73">
        <v>-93</v>
      </c>
    </row>
    <row r="228" spans="1:12" ht="10.5" customHeight="1">
      <c r="A228" s="30"/>
      <c r="B228" s="28" t="s">
        <v>208</v>
      </c>
      <c r="C228" s="25">
        <v>3179</v>
      </c>
      <c r="D228" s="25">
        <v>8796</v>
      </c>
      <c r="E228" s="25">
        <v>4133</v>
      </c>
      <c r="F228" s="25">
        <v>4663</v>
      </c>
      <c r="G228" s="26">
        <v>2.7669078326517771</v>
      </c>
      <c r="H228" s="26">
        <v>0.59644614117112571</v>
      </c>
      <c r="I228" s="25">
        <v>3171</v>
      </c>
      <c r="J228" s="25">
        <v>8891</v>
      </c>
      <c r="K228" s="73">
        <v>8</v>
      </c>
      <c r="L228" s="73">
        <v>-95</v>
      </c>
    </row>
    <row r="229" spans="1:12" ht="6" customHeight="1">
      <c r="A229" s="30"/>
      <c r="B229" s="28"/>
      <c r="C229" s="5"/>
      <c r="D229" s="5"/>
      <c r="E229" s="5"/>
      <c r="F229" s="5"/>
      <c r="G229" s="26"/>
      <c r="H229" s="32"/>
      <c r="I229" s="67"/>
      <c r="J229" s="5"/>
      <c r="K229" s="5"/>
      <c r="L229" s="25"/>
    </row>
    <row r="230" spans="1:12" s="3" customFormat="1" ht="10.5" customHeight="1">
      <c r="A230" s="278" t="s">
        <v>15</v>
      </c>
      <c r="B230" s="279"/>
      <c r="C230" s="52">
        <v>126919</v>
      </c>
      <c r="D230" s="52">
        <v>279932</v>
      </c>
      <c r="E230" s="52">
        <v>134064</v>
      </c>
      <c r="F230" s="52">
        <v>145868</v>
      </c>
      <c r="G230" s="6">
        <v>2.2055956948920179</v>
      </c>
      <c r="H230" s="51">
        <v>18.981850976616137</v>
      </c>
      <c r="I230" s="52">
        <v>125947</v>
      </c>
      <c r="J230" s="52">
        <v>280655</v>
      </c>
      <c r="K230" s="52">
        <v>972</v>
      </c>
      <c r="L230" s="52">
        <v>-723</v>
      </c>
    </row>
    <row r="231" spans="1:12" s="3" customFormat="1" ht="6" customHeight="1">
      <c r="A231" s="11"/>
      <c r="B231" s="74"/>
      <c r="C231" s="52"/>
      <c r="D231" s="52"/>
      <c r="E231" s="52"/>
      <c r="F231" s="52"/>
      <c r="G231" s="6"/>
      <c r="H231" s="53"/>
      <c r="I231" s="52"/>
      <c r="J231" s="52"/>
      <c r="K231" s="52"/>
      <c r="L231" s="52"/>
    </row>
    <row r="232" spans="1:12" ht="10.5" customHeight="1">
      <c r="A232" s="263" t="s">
        <v>365</v>
      </c>
      <c r="B232" s="264"/>
      <c r="C232" s="67">
        <v>73492</v>
      </c>
      <c r="D232" s="67">
        <v>166054</v>
      </c>
      <c r="E232" s="67">
        <v>80216</v>
      </c>
      <c r="F232" s="67">
        <v>85838</v>
      </c>
      <c r="G232" s="26">
        <v>2.2594840254721604</v>
      </c>
      <c r="H232" s="26">
        <v>11.259921273991598</v>
      </c>
      <c r="I232" s="67">
        <v>72864</v>
      </c>
      <c r="J232" s="67">
        <v>166367</v>
      </c>
      <c r="K232" s="73">
        <v>628</v>
      </c>
      <c r="L232" s="73">
        <v>-313</v>
      </c>
    </row>
    <row r="233" spans="1:12" ht="10.5" customHeight="1">
      <c r="A233" s="30"/>
      <c r="B233" s="28" t="s">
        <v>106</v>
      </c>
      <c r="C233" s="25">
        <v>6242</v>
      </c>
      <c r="D233" s="25">
        <v>11696</v>
      </c>
      <c r="E233" s="25">
        <v>6067</v>
      </c>
      <c r="F233" s="25">
        <v>5629</v>
      </c>
      <c r="G233" s="26">
        <v>1.8737584107657801</v>
      </c>
      <c r="H233" s="26">
        <v>0.79309164019298384</v>
      </c>
      <c r="I233" s="25">
        <v>6191</v>
      </c>
      <c r="J233" s="25">
        <v>11660</v>
      </c>
      <c r="K233" s="73">
        <v>51</v>
      </c>
      <c r="L233" s="73">
        <v>36</v>
      </c>
    </row>
    <row r="234" spans="1:12" ht="10.5" customHeight="1">
      <c r="A234" s="30"/>
      <c r="B234" s="28" t="s">
        <v>107</v>
      </c>
      <c r="C234" s="25">
        <v>4318</v>
      </c>
      <c r="D234" s="25">
        <v>9160</v>
      </c>
      <c r="E234" s="25">
        <v>4500</v>
      </c>
      <c r="F234" s="25">
        <v>4660</v>
      </c>
      <c r="G234" s="26">
        <v>2.1213524779990736</v>
      </c>
      <c r="H234" s="26">
        <v>0.62112854173800724</v>
      </c>
      <c r="I234" s="25">
        <v>4206</v>
      </c>
      <c r="J234" s="25">
        <v>9000</v>
      </c>
      <c r="K234" s="73">
        <v>112</v>
      </c>
      <c r="L234" s="73">
        <v>160</v>
      </c>
    </row>
    <row r="235" spans="1:12" ht="10.5" customHeight="1">
      <c r="A235" s="30"/>
      <c r="B235" s="28" t="s">
        <v>108</v>
      </c>
      <c r="C235" s="25">
        <v>6472</v>
      </c>
      <c r="D235" s="25">
        <v>12831</v>
      </c>
      <c r="E235" s="25">
        <v>6204</v>
      </c>
      <c r="F235" s="25">
        <v>6627</v>
      </c>
      <c r="G235" s="26">
        <v>1.982540173053152</v>
      </c>
      <c r="H235" s="26">
        <v>0.87005461998257305</v>
      </c>
      <c r="I235" s="25">
        <v>6387</v>
      </c>
      <c r="J235" s="25">
        <v>12780</v>
      </c>
      <c r="K235" s="73">
        <v>85</v>
      </c>
      <c r="L235" s="73">
        <v>51</v>
      </c>
    </row>
    <row r="236" spans="1:12" ht="10.5" customHeight="1">
      <c r="A236" s="30"/>
      <c r="B236" s="28" t="s">
        <v>109</v>
      </c>
      <c r="C236" s="25">
        <v>3811</v>
      </c>
      <c r="D236" s="25">
        <v>8974</v>
      </c>
      <c r="E236" s="25">
        <v>4406</v>
      </c>
      <c r="F236" s="25">
        <v>4568</v>
      </c>
      <c r="G236" s="26">
        <v>2.3547625295198111</v>
      </c>
      <c r="H236" s="26">
        <v>0.60851610628350183</v>
      </c>
      <c r="I236" s="25">
        <v>3738</v>
      </c>
      <c r="J236" s="25">
        <v>9000</v>
      </c>
      <c r="K236" s="73">
        <v>73</v>
      </c>
      <c r="L236" s="73">
        <v>-26</v>
      </c>
    </row>
    <row r="237" spans="1:12" ht="10.5" customHeight="1">
      <c r="A237" s="30"/>
      <c r="B237" s="28" t="s">
        <v>110</v>
      </c>
      <c r="C237" s="25">
        <v>4290</v>
      </c>
      <c r="D237" s="25">
        <v>11274</v>
      </c>
      <c r="E237" s="25">
        <v>5547</v>
      </c>
      <c r="F237" s="25">
        <v>5727</v>
      </c>
      <c r="G237" s="26">
        <v>2.627972027972028</v>
      </c>
      <c r="H237" s="26">
        <v>0.76447632964566514</v>
      </c>
      <c r="I237" s="25">
        <v>4245</v>
      </c>
      <c r="J237" s="25">
        <v>11293</v>
      </c>
      <c r="K237" s="73">
        <v>45</v>
      </c>
      <c r="L237" s="73">
        <v>-19</v>
      </c>
    </row>
    <row r="238" spans="1:12" ht="10.5" customHeight="1">
      <c r="A238" s="30"/>
      <c r="B238" s="28" t="s">
        <v>111</v>
      </c>
      <c r="C238" s="25">
        <v>2836</v>
      </c>
      <c r="D238" s="25">
        <v>8167</v>
      </c>
      <c r="E238" s="25">
        <v>4080</v>
      </c>
      <c r="F238" s="25">
        <v>4087</v>
      </c>
      <c r="G238" s="26">
        <v>2.8797602256699575</v>
      </c>
      <c r="H238" s="26">
        <v>0.55379441052121237</v>
      </c>
      <c r="I238" s="25">
        <v>2837</v>
      </c>
      <c r="J238" s="25">
        <v>8273</v>
      </c>
      <c r="K238" s="73">
        <v>-1</v>
      </c>
      <c r="L238" s="73">
        <v>-106</v>
      </c>
    </row>
    <row r="239" spans="1:12" ht="10.5" customHeight="1">
      <c r="A239" s="30"/>
      <c r="B239" s="28" t="s">
        <v>112</v>
      </c>
      <c r="C239" s="25">
        <v>3941</v>
      </c>
      <c r="D239" s="25">
        <v>10991</v>
      </c>
      <c r="E239" s="25">
        <v>5497</v>
      </c>
      <c r="F239" s="25">
        <v>5494</v>
      </c>
      <c r="G239" s="26">
        <v>2.7888860695255011</v>
      </c>
      <c r="H239" s="26">
        <v>0.74528644129284238</v>
      </c>
      <c r="I239" s="25">
        <v>3915</v>
      </c>
      <c r="J239" s="25">
        <v>10900</v>
      </c>
      <c r="K239" s="73">
        <v>26</v>
      </c>
      <c r="L239" s="73">
        <v>91</v>
      </c>
    </row>
    <row r="240" spans="1:12" ht="10.5" customHeight="1">
      <c r="A240" s="30"/>
      <c r="B240" s="28" t="s">
        <v>113</v>
      </c>
      <c r="C240" s="25">
        <v>3496</v>
      </c>
      <c r="D240" s="25">
        <v>8047</v>
      </c>
      <c r="E240" s="25">
        <v>3945</v>
      </c>
      <c r="F240" s="25">
        <v>4102</v>
      </c>
      <c r="G240" s="26">
        <v>2.3017734553775742</v>
      </c>
      <c r="H240" s="26">
        <v>0.54565735538927329</v>
      </c>
      <c r="I240" s="25">
        <v>3422</v>
      </c>
      <c r="J240" s="25">
        <v>8002</v>
      </c>
      <c r="K240" s="73">
        <v>74</v>
      </c>
      <c r="L240" s="73">
        <v>45</v>
      </c>
    </row>
    <row r="241" spans="1:12" ht="10.5" customHeight="1">
      <c r="A241" s="30"/>
      <c r="B241" s="28" t="s">
        <v>114</v>
      </c>
      <c r="C241" s="25">
        <v>2245</v>
      </c>
      <c r="D241" s="25">
        <v>5897</v>
      </c>
      <c r="E241" s="25">
        <v>2790</v>
      </c>
      <c r="F241" s="25">
        <v>3107</v>
      </c>
      <c r="G241" s="26">
        <v>2.6267260579064589</v>
      </c>
      <c r="H241" s="26">
        <v>0.39986845094203366</v>
      </c>
      <c r="I241" s="25">
        <v>2261</v>
      </c>
      <c r="J241" s="25">
        <v>6038</v>
      </c>
      <c r="K241" s="73">
        <v>-16</v>
      </c>
      <c r="L241" s="73">
        <v>-141</v>
      </c>
    </row>
    <row r="242" spans="1:12" ht="10.5" customHeight="1">
      <c r="A242" s="30"/>
      <c r="B242" s="28" t="s">
        <v>209</v>
      </c>
      <c r="C242" s="25">
        <v>2347</v>
      </c>
      <c r="D242" s="25">
        <v>5498</v>
      </c>
      <c r="E242" s="25">
        <v>2666</v>
      </c>
      <c r="F242" s="25">
        <v>2832</v>
      </c>
      <c r="G242" s="26">
        <v>2.3425649765658285</v>
      </c>
      <c r="H242" s="26">
        <v>0.37281274262833664</v>
      </c>
      <c r="I242" s="25">
        <v>2346</v>
      </c>
      <c r="J242" s="25">
        <v>5536</v>
      </c>
      <c r="K242" s="73">
        <v>1</v>
      </c>
      <c r="L242" s="73">
        <v>-38</v>
      </c>
    </row>
    <row r="243" spans="1:12" ht="10.5" customHeight="1">
      <c r="A243" s="30"/>
      <c r="B243" s="28" t="s">
        <v>210</v>
      </c>
      <c r="C243" s="25">
        <v>2080</v>
      </c>
      <c r="D243" s="25">
        <v>4796</v>
      </c>
      <c r="E243" s="25">
        <v>2443</v>
      </c>
      <c r="F243" s="25">
        <v>2353</v>
      </c>
      <c r="G243" s="26">
        <v>2.3057692307692306</v>
      </c>
      <c r="H243" s="26">
        <v>0.32521097010649369</v>
      </c>
      <c r="I243" s="25">
        <v>2067</v>
      </c>
      <c r="J243" s="25">
        <v>4829</v>
      </c>
      <c r="K243" s="73">
        <v>13</v>
      </c>
      <c r="L243" s="73">
        <v>-33</v>
      </c>
    </row>
    <row r="244" spans="1:12" ht="10.5" customHeight="1">
      <c r="A244" s="30"/>
      <c r="B244" s="28" t="s">
        <v>211</v>
      </c>
      <c r="C244" s="25">
        <v>6563</v>
      </c>
      <c r="D244" s="25">
        <v>13140</v>
      </c>
      <c r="E244" s="25">
        <v>6237</v>
      </c>
      <c r="F244" s="25">
        <v>6903</v>
      </c>
      <c r="G244" s="26">
        <v>2.0021331708060339</v>
      </c>
      <c r="H244" s="26">
        <v>0.89100753694731605</v>
      </c>
      <c r="I244" s="25">
        <v>6529</v>
      </c>
      <c r="J244" s="25">
        <v>13186</v>
      </c>
      <c r="K244" s="73">
        <v>34</v>
      </c>
      <c r="L244" s="73">
        <v>-46</v>
      </c>
    </row>
    <row r="245" spans="1:12" ht="10.5" customHeight="1">
      <c r="A245" s="30"/>
      <c r="B245" s="28" t="s">
        <v>212</v>
      </c>
      <c r="C245" s="25">
        <v>2571</v>
      </c>
      <c r="D245" s="25">
        <v>5868</v>
      </c>
      <c r="E245" s="25">
        <v>2871</v>
      </c>
      <c r="F245" s="25">
        <v>2997</v>
      </c>
      <c r="G245" s="26">
        <v>2.2823803967327887</v>
      </c>
      <c r="H245" s="26">
        <v>0.39790199595181508</v>
      </c>
      <c r="I245" s="25">
        <v>2564</v>
      </c>
      <c r="J245" s="25">
        <v>5878</v>
      </c>
      <c r="K245" s="73">
        <v>7</v>
      </c>
      <c r="L245" s="73">
        <v>-10</v>
      </c>
    </row>
    <row r="246" spans="1:12" ht="10.5" customHeight="1">
      <c r="A246" s="30"/>
      <c r="B246" s="28" t="s">
        <v>213</v>
      </c>
      <c r="C246" s="25">
        <v>3916</v>
      </c>
      <c r="D246" s="25">
        <v>8813</v>
      </c>
      <c r="E246" s="25">
        <v>4353</v>
      </c>
      <c r="F246" s="25">
        <v>4460</v>
      </c>
      <c r="G246" s="26">
        <v>2.2505107252298262</v>
      </c>
      <c r="H246" s="26">
        <v>0.5975988906481503</v>
      </c>
      <c r="I246" s="25">
        <v>3909</v>
      </c>
      <c r="J246" s="25">
        <v>8924</v>
      </c>
      <c r="K246" s="73">
        <v>7</v>
      </c>
      <c r="L246" s="73">
        <v>-111</v>
      </c>
    </row>
    <row r="247" spans="1:12" ht="10.5" customHeight="1">
      <c r="A247" s="30"/>
      <c r="B247" s="28" t="s">
        <v>214</v>
      </c>
      <c r="C247" s="25">
        <v>2385</v>
      </c>
      <c r="D247" s="25">
        <v>4904</v>
      </c>
      <c r="E247" s="25">
        <v>2049</v>
      </c>
      <c r="F247" s="25">
        <v>2855</v>
      </c>
      <c r="G247" s="26">
        <v>2.0561844863731658</v>
      </c>
      <c r="H247" s="26">
        <v>0.33253431972523878</v>
      </c>
      <c r="I247" s="25">
        <v>2386</v>
      </c>
      <c r="J247" s="25">
        <v>4981</v>
      </c>
      <c r="K247" s="73">
        <v>-1</v>
      </c>
      <c r="L247" s="73">
        <v>-77</v>
      </c>
    </row>
    <row r="248" spans="1:12" ht="10.5" customHeight="1">
      <c r="A248" s="30"/>
      <c r="B248" s="156" t="s">
        <v>215</v>
      </c>
      <c r="C248" s="25">
        <v>1475</v>
      </c>
      <c r="D248" s="25">
        <v>3143</v>
      </c>
      <c r="E248" s="25">
        <v>1422</v>
      </c>
      <c r="F248" s="25">
        <v>1721</v>
      </c>
      <c r="G248" s="26">
        <v>2.1308474576271186</v>
      </c>
      <c r="H248" s="26">
        <v>0.21312303566403457</v>
      </c>
      <c r="I248" s="25">
        <v>1468</v>
      </c>
      <c r="J248" s="25">
        <v>3187</v>
      </c>
      <c r="K248" s="73">
        <v>7</v>
      </c>
      <c r="L248" s="73">
        <v>-44</v>
      </c>
    </row>
    <row r="249" spans="1:12" ht="10.5" customHeight="1">
      <c r="A249" s="30"/>
      <c r="B249" s="28" t="s">
        <v>216</v>
      </c>
      <c r="C249" s="25">
        <v>2109</v>
      </c>
      <c r="D249" s="25">
        <v>4214</v>
      </c>
      <c r="E249" s="25">
        <v>1790</v>
      </c>
      <c r="F249" s="25">
        <v>2424</v>
      </c>
      <c r="G249" s="26">
        <v>1.9981033665244192</v>
      </c>
      <c r="H249" s="26">
        <v>0.28574625271658977</v>
      </c>
      <c r="I249" s="25">
        <v>2114</v>
      </c>
      <c r="J249" s="25">
        <v>4296</v>
      </c>
      <c r="K249" s="73">
        <v>-5</v>
      </c>
      <c r="L249" s="73">
        <v>-82</v>
      </c>
    </row>
    <row r="250" spans="1:12" ht="10.5" customHeight="1">
      <c r="A250" s="30"/>
      <c r="B250" s="28" t="s">
        <v>217</v>
      </c>
      <c r="C250" s="25">
        <v>5667</v>
      </c>
      <c r="D250" s="25">
        <v>12324</v>
      </c>
      <c r="E250" s="25">
        <v>5734</v>
      </c>
      <c r="F250" s="25">
        <v>6590</v>
      </c>
      <c r="G250" s="26">
        <v>2.1746956061408151</v>
      </c>
      <c r="H250" s="26">
        <v>0.83567556205013105</v>
      </c>
      <c r="I250" s="25">
        <v>5675</v>
      </c>
      <c r="J250" s="25">
        <v>12400</v>
      </c>
      <c r="K250" s="73">
        <v>-8</v>
      </c>
      <c r="L250" s="73">
        <v>-76</v>
      </c>
    </row>
    <row r="251" spans="1:12" ht="10.5" customHeight="1">
      <c r="A251" s="30"/>
      <c r="B251" s="28" t="s">
        <v>218</v>
      </c>
      <c r="C251" s="25">
        <v>3365</v>
      </c>
      <c r="D251" s="25">
        <v>8177</v>
      </c>
      <c r="E251" s="25">
        <v>3863</v>
      </c>
      <c r="F251" s="25">
        <v>4314</v>
      </c>
      <c r="G251" s="26">
        <v>2.4300148588410102</v>
      </c>
      <c r="H251" s="26">
        <v>0.55447249844887392</v>
      </c>
      <c r="I251" s="25">
        <v>3274</v>
      </c>
      <c r="J251" s="25">
        <v>8031</v>
      </c>
      <c r="K251" s="73">
        <v>91</v>
      </c>
      <c r="L251" s="73">
        <v>146</v>
      </c>
    </row>
    <row r="252" spans="1:12" ht="10.5" customHeight="1">
      <c r="A252" s="30"/>
      <c r="B252" s="28" t="s">
        <v>219</v>
      </c>
      <c r="C252" s="25">
        <v>3363</v>
      </c>
      <c r="D252" s="25">
        <v>8140</v>
      </c>
      <c r="E252" s="25">
        <v>3752</v>
      </c>
      <c r="F252" s="25">
        <v>4388</v>
      </c>
      <c r="G252" s="26">
        <v>2.4204579244721973</v>
      </c>
      <c r="H252" s="26">
        <v>0.551963573116526</v>
      </c>
      <c r="I252" s="25">
        <v>3330</v>
      </c>
      <c r="J252" s="25">
        <v>8173</v>
      </c>
      <c r="K252" s="73">
        <v>33</v>
      </c>
      <c r="L252" s="73">
        <v>-33</v>
      </c>
    </row>
    <row r="253" spans="1:12" ht="6" customHeight="1">
      <c r="A253" s="30"/>
      <c r="B253" s="28"/>
      <c r="C253" s="25"/>
      <c r="D253" s="25"/>
      <c r="E253" s="25"/>
      <c r="F253" s="25"/>
      <c r="G253" s="26"/>
      <c r="H253" s="27"/>
      <c r="I253" s="25"/>
      <c r="J253" s="25"/>
      <c r="K253" s="73"/>
      <c r="L253" s="73"/>
    </row>
    <row r="254" spans="1:12" ht="10.5" customHeight="1">
      <c r="A254" s="259" t="s">
        <v>364</v>
      </c>
      <c r="B254" s="260"/>
      <c r="C254" s="25">
        <v>30791</v>
      </c>
      <c r="D254" s="25">
        <v>61594</v>
      </c>
      <c r="E254" s="25">
        <v>29866</v>
      </c>
      <c r="F254" s="25">
        <v>31728</v>
      </c>
      <c r="G254" s="26">
        <v>2.0003897242700788</v>
      </c>
      <c r="H254" s="26">
        <v>4.1766147816387349</v>
      </c>
      <c r="I254" s="25">
        <v>30513</v>
      </c>
      <c r="J254" s="25">
        <v>61632</v>
      </c>
      <c r="K254" s="73">
        <v>278</v>
      </c>
      <c r="L254" s="73">
        <v>-38</v>
      </c>
    </row>
    <row r="255" spans="1:12" ht="10.5" customHeight="1">
      <c r="A255" s="30"/>
      <c r="B255" s="28" t="s">
        <v>220</v>
      </c>
      <c r="C255" s="25">
        <v>2250</v>
      </c>
      <c r="D255" s="25">
        <v>4749</v>
      </c>
      <c r="E255" s="25">
        <v>2223</v>
      </c>
      <c r="F255" s="25">
        <v>2526</v>
      </c>
      <c r="G255" s="26">
        <v>2.1106666666666665</v>
      </c>
      <c r="H255" s="26">
        <v>0.32202395684648427</v>
      </c>
      <c r="I255" s="25">
        <v>2245</v>
      </c>
      <c r="J255" s="25">
        <v>4811</v>
      </c>
      <c r="K255" s="73">
        <v>5</v>
      </c>
      <c r="L255" s="73">
        <v>-62</v>
      </c>
    </row>
    <row r="256" spans="1:12" ht="10.5" customHeight="1">
      <c r="A256" s="30"/>
      <c r="B256" s="28" t="s">
        <v>221</v>
      </c>
      <c r="C256" s="25">
        <v>7838</v>
      </c>
      <c r="D256" s="25">
        <v>14127</v>
      </c>
      <c r="E256" s="25">
        <v>6965</v>
      </c>
      <c r="F256" s="25">
        <v>7162</v>
      </c>
      <c r="G256" s="26">
        <v>1.8023730543505996</v>
      </c>
      <c r="H256" s="26">
        <v>0.95793481540751391</v>
      </c>
      <c r="I256" s="25">
        <v>7823</v>
      </c>
      <c r="J256" s="25">
        <v>14280</v>
      </c>
      <c r="K256" s="73">
        <v>15</v>
      </c>
      <c r="L256" s="73">
        <v>-153</v>
      </c>
    </row>
    <row r="257" spans="1:12" ht="10.5" customHeight="1">
      <c r="A257" s="30"/>
      <c r="B257" s="28" t="s">
        <v>222</v>
      </c>
      <c r="C257" s="25">
        <v>10065</v>
      </c>
      <c r="D257" s="25">
        <v>19337</v>
      </c>
      <c r="E257" s="25">
        <v>9616</v>
      </c>
      <c r="F257" s="25">
        <v>9721</v>
      </c>
      <c r="G257" s="26">
        <v>1.9212121212121211</v>
      </c>
      <c r="H257" s="26">
        <v>1.3112186257191971</v>
      </c>
      <c r="I257" s="25">
        <v>10007</v>
      </c>
      <c r="J257" s="25">
        <v>19393</v>
      </c>
      <c r="K257" s="73">
        <v>58</v>
      </c>
      <c r="L257" s="73">
        <v>-56</v>
      </c>
    </row>
    <row r="258" spans="1:12" ht="10.5" customHeight="1">
      <c r="A258" s="30"/>
      <c r="B258" s="28" t="s">
        <v>223</v>
      </c>
      <c r="C258" s="25">
        <v>7725</v>
      </c>
      <c r="D258" s="25">
        <v>15840</v>
      </c>
      <c r="E258" s="25">
        <v>7426</v>
      </c>
      <c r="F258" s="25">
        <v>8414</v>
      </c>
      <c r="G258" s="26">
        <v>2.0504854368932039</v>
      </c>
      <c r="H258" s="26">
        <v>1.0740912774159426</v>
      </c>
      <c r="I258" s="25">
        <v>7575</v>
      </c>
      <c r="J258" s="25">
        <v>15627</v>
      </c>
      <c r="K258" s="73">
        <v>150</v>
      </c>
      <c r="L258" s="73">
        <v>213</v>
      </c>
    </row>
    <row r="259" spans="1:12" ht="10.5" customHeight="1">
      <c r="A259" s="30"/>
      <c r="B259" s="28" t="s">
        <v>224</v>
      </c>
      <c r="C259" s="25">
        <v>2913</v>
      </c>
      <c r="D259" s="25">
        <v>7541</v>
      </c>
      <c r="E259" s="25">
        <v>3636</v>
      </c>
      <c r="F259" s="25">
        <v>3905</v>
      </c>
      <c r="G259" s="26">
        <v>2.5887401304497084</v>
      </c>
      <c r="H259" s="26">
        <v>0.51134610624959742</v>
      </c>
      <c r="I259" s="25">
        <v>2863</v>
      </c>
      <c r="J259" s="25">
        <v>7521</v>
      </c>
      <c r="K259" s="73">
        <v>50</v>
      </c>
      <c r="L259" s="73">
        <v>20</v>
      </c>
    </row>
    <row r="260" spans="1:12" ht="6" customHeight="1">
      <c r="A260" s="30"/>
      <c r="B260" s="28"/>
      <c r="C260" s="25"/>
      <c r="D260" s="25"/>
      <c r="E260" s="25"/>
      <c r="F260" s="25"/>
      <c r="G260" s="26"/>
      <c r="H260" s="27"/>
      <c r="I260" s="25"/>
      <c r="J260" s="25"/>
      <c r="K260" s="73"/>
      <c r="L260" s="73"/>
    </row>
    <row r="261" spans="1:12" ht="10.5" customHeight="1">
      <c r="A261" s="259" t="s">
        <v>363</v>
      </c>
      <c r="B261" s="260"/>
      <c r="C261" s="25">
        <v>22636</v>
      </c>
      <c r="D261" s="25">
        <v>52284</v>
      </c>
      <c r="E261" s="25">
        <v>23982</v>
      </c>
      <c r="F261" s="25">
        <v>28302</v>
      </c>
      <c r="G261" s="26">
        <v>2.3097720445308356</v>
      </c>
      <c r="H261" s="26">
        <v>3.5453149209858044</v>
      </c>
      <c r="I261" s="25">
        <v>22570</v>
      </c>
      <c r="J261" s="25">
        <v>52656</v>
      </c>
      <c r="K261" s="73">
        <v>66</v>
      </c>
      <c r="L261" s="73">
        <v>-372</v>
      </c>
    </row>
    <row r="262" spans="1:12" ht="10.5" customHeight="1">
      <c r="A262" s="30"/>
      <c r="B262" s="28" t="s">
        <v>225</v>
      </c>
      <c r="C262" s="25">
        <v>1357</v>
      </c>
      <c r="D262" s="25">
        <v>3734</v>
      </c>
      <c r="E262" s="25">
        <v>1665</v>
      </c>
      <c r="F262" s="25">
        <v>2069</v>
      </c>
      <c r="G262" s="26">
        <v>2.7516580692704493</v>
      </c>
      <c r="H262" s="26">
        <v>0.25319803218883397</v>
      </c>
      <c r="I262" s="25">
        <v>1333</v>
      </c>
      <c r="J262" s="25">
        <v>3706</v>
      </c>
      <c r="K262" s="73">
        <v>24</v>
      </c>
      <c r="L262" s="73">
        <v>28</v>
      </c>
    </row>
    <row r="263" spans="1:12" ht="10.5" customHeight="1">
      <c r="A263" s="30"/>
      <c r="B263" s="28" t="s">
        <v>226</v>
      </c>
      <c r="C263" s="25">
        <v>2331</v>
      </c>
      <c r="D263" s="25">
        <v>4731</v>
      </c>
      <c r="E263" s="25">
        <v>1954</v>
      </c>
      <c r="F263" s="25">
        <v>2777</v>
      </c>
      <c r="G263" s="26">
        <v>2.0296010296010296</v>
      </c>
      <c r="H263" s="26">
        <v>0.32080339857669343</v>
      </c>
      <c r="I263" s="25">
        <v>2319</v>
      </c>
      <c r="J263" s="25">
        <v>4821</v>
      </c>
      <c r="K263" s="73">
        <v>12</v>
      </c>
      <c r="L263" s="73">
        <v>-90</v>
      </c>
    </row>
    <row r="264" spans="1:12" ht="10.5" customHeight="1">
      <c r="A264" s="30"/>
      <c r="B264" s="28" t="s">
        <v>227</v>
      </c>
      <c r="C264" s="25">
        <v>2316</v>
      </c>
      <c r="D264" s="25">
        <v>6206</v>
      </c>
      <c r="E264" s="25">
        <v>2874</v>
      </c>
      <c r="F264" s="25">
        <v>3332</v>
      </c>
      <c r="G264" s="26">
        <v>2.6796200345423142</v>
      </c>
      <c r="H264" s="26">
        <v>0.42082136790677643</v>
      </c>
      <c r="I264" s="25">
        <v>2322</v>
      </c>
      <c r="J264" s="25">
        <v>6238</v>
      </c>
      <c r="K264" s="73">
        <v>-6</v>
      </c>
      <c r="L264" s="73">
        <v>-32</v>
      </c>
    </row>
    <row r="265" spans="1:12" ht="10.5" customHeight="1">
      <c r="A265" s="30"/>
      <c r="B265" s="28" t="s">
        <v>228</v>
      </c>
      <c r="C265" s="25">
        <v>2941</v>
      </c>
      <c r="D265" s="25">
        <v>5809</v>
      </c>
      <c r="E265" s="25">
        <v>2536</v>
      </c>
      <c r="F265" s="25">
        <v>3273</v>
      </c>
      <c r="G265" s="26">
        <v>1.9751785107106425</v>
      </c>
      <c r="H265" s="26">
        <v>0.39390127717861173</v>
      </c>
      <c r="I265" s="25">
        <v>2971</v>
      </c>
      <c r="J265" s="25">
        <v>5921</v>
      </c>
      <c r="K265" s="73">
        <v>-30</v>
      </c>
      <c r="L265" s="73">
        <v>-112</v>
      </c>
    </row>
    <row r="266" spans="1:12" ht="10.5" customHeight="1">
      <c r="A266" s="30"/>
      <c r="B266" s="28" t="s">
        <v>229</v>
      </c>
      <c r="C266" s="25">
        <v>1806</v>
      </c>
      <c r="D266" s="25">
        <v>4563</v>
      </c>
      <c r="E266" s="25">
        <v>2172</v>
      </c>
      <c r="F266" s="25">
        <v>2391</v>
      </c>
      <c r="G266" s="26">
        <v>2.5265780730897012</v>
      </c>
      <c r="H266" s="26">
        <v>0.30941152139197892</v>
      </c>
      <c r="I266" s="25">
        <v>1789</v>
      </c>
      <c r="J266" s="25">
        <v>4596</v>
      </c>
      <c r="K266" s="73">
        <v>17</v>
      </c>
      <c r="L266" s="73">
        <v>-33</v>
      </c>
    </row>
    <row r="267" spans="1:12" ht="10.5" customHeight="1">
      <c r="A267" s="30"/>
      <c r="B267" s="28" t="s">
        <v>230</v>
      </c>
      <c r="C267" s="25">
        <v>1301</v>
      </c>
      <c r="D267" s="25">
        <v>2688</v>
      </c>
      <c r="E267" s="25">
        <v>1230</v>
      </c>
      <c r="F267" s="25">
        <v>1458</v>
      </c>
      <c r="G267" s="26">
        <v>2.0661029976940815</v>
      </c>
      <c r="H267" s="26">
        <v>0.18227003495543267</v>
      </c>
      <c r="I267" s="25">
        <v>1307</v>
      </c>
      <c r="J267" s="25">
        <v>2759</v>
      </c>
      <c r="K267" s="73">
        <v>-6</v>
      </c>
      <c r="L267" s="73">
        <v>-71</v>
      </c>
    </row>
    <row r="268" spans="1:12" ht="10.5" customHeight="1">
      <c r="A268" s="30"/>
      <c r="B268" s="28" t="s">
        <v>231</v>
      </c>
      <c r="C268" s="25">
        <v>1870</v>
      </c>
      <c r="D268" s="25">
        <v>4507</v>
      </c>
      <c r="E268" s="25">
        <v>2136</v>
      </c>
      <c r="F268" s="25">
        <v>2371</v>
      </c>
      <c r="G268" s="26">
        <v>2.4101604278074866</v>
      </c>
      <c r="H268" s="26">
        <v>0.30561422899707408</v>
      </c>
      <c r="I268" s="25">
        <v>1867</v>
      </c>
      <c r="J268" s="25">
        <v>4522</v>
      </c>
      <c r="K268" s="73">
        <v>3</v>
      </c>
      <c r="L268" s="73">
        <v>-15</v>
      </c>
    </row>
    <row r="269" spans="1:12" ht="10.5" customHeight="1">
      <c r="A269" s="30"/>
      <c r="B269" s="28" t="s">
        <v>232</v>
      </c>
      <c r="C269" s="25">
        <v>2729</v>
      </c>
      <c r="D269" s="25">
        <v>4910</v>
      </c>
      <c r="E269" s="25">
        <v>2318</v>
      </c>
      <c r="F269" s="25">
        <v>2592</v>
      </c>
      <c r="G269" s="26">
        <v>1.7991938438988639</v>
      </c>
      <c r="H269" s="26">
        <v>0.33294117248183575</v>
      </c>
      <c r="I269" s="25">
        <v>2746</v>
      </c>
      <c r="J269" s="25">
        <v>4952</v>
      </c>
      <c r="K269" s="73">
        <v>-17</v>
      </c>
      <c r="L269" s="73">
        <v>-42</v>
      </c>
    </row>
    <row r="270" spans="1:12" ht="10.5" customHeight="1">
      <c r="A270" s="30"/>
      <c r="B270" s="28" t="s">
        <v>233</v>
      </c>
      <c r="C270" s="25">
        <v>3001</v>
      </c>
      <c r="D270" s="25">
        <v>8513</v>
      </c>
      <c r="E270" s="25">
        <v>3970</v>
      </c>
      <c r="F270" s="25">
        <v>4543</v>
      </c>
      <c r="G270" s="26">
        <v>2.8367210929690105</v>
      </c>
      <c r="H270" s="26">
        <v>0.57725625281830295</v>
      </c>
      <c r="I270" s="25">
        <v>2979</v>
      </c>
      <c r="J270" s="25">
        <v>8527</v>
      </c>
      <c r="K270" s="73">
        <v>22</v>
      </c>
      <c r="L270" s="73">
        <v>-14</v>
      </c>
    </row>
    <row r="271" spans="1:12" ht="10.5" customHeight="1">
      <c r="A271" s="30"/>
      <c r="B271" s="28" t="s">
        <v>234</v>
      </c>
      <c r="C271" s="25">
        <v>2984</v>
      </c>
      <c r="D271" s="25">
        <v>6623</v>
      </c>
      <c r="E271" s="25">
        <v>3127</v>
      </c>
      <c r="F271" s="25">
        <v>3496</v>
      </c>
      <c r="G271" s="26">
        <v>2.2195040214477211</v>
      </c>
      <c r="H271" s="26">
        <v>0.44909763449026435</v>
      </c>
      <c r="I271" s="25">
        <v>2937</v>
      </c>
      <c r="J271" s="25">
        <v>6614</v>
      </c>
      <c r="K271" s="73">
        <v>47</v>
      </c>
      <c r="L271" s="73">
        <v>9</v>
      </c>
    </row>
    <row r="272" spans="1:12" s="2" customFormat="1" ht="6" customHeight="1">
      <c r="A272" s="41"/>
      <c r="B272" s="72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ht="10.5" customHeight="1">
      <c r="A273" s="5"/>
      <c r="B273" s="45" t="s">
        <v>246</v>
      </c>
      <c r="C273" s="46"/>
      <c r="D273" s="46"/>
      <c r="E273" s="46"/>
      <c r="F273" s="46"/>
      <c r="G273" s="47"/>
      <c r="H273" s="32"/>
      <c r="I273" s="32"/>
      <c r="J273" s="5"/>
      <c r="K273" s="5"/>
      <c r="L273" s="49"/>
    </row>
    <row r="274" spans="1:12" ht="10.5" customHeight="1">
      <c r="A274" s="5"/>
      <c r="B274" s="45"/>
      <c r="C274" s="46"/>
      <c r="D274" s="46"/>
      <c r="E274" s="46"/>
      <c r="F274" s="46"/>
      <c r="G274" s="47"/>
      <c r="H274" s="32"/>
      <c r="I274" s="32"/>
      <c r="J274" s="5"/>
      <c r="K274" s="5"/>
      <c r="L274" s="49"/>
    </row>
    <row r="275" spans="1:12" ht="10.5" customHeight="1"/>
  </sheetData>
  <mergeCells count="24">
    <mergeCell ref="A221:B221"/>
    <mergeCell ref="A230:B230"/>
    <mergeCell ref="A232:B232"/>
    <mergeCell ref="A254:B254"/>
    <mergeCell ref="A261:B261"/>
    <mergeCell ref="A209:B209"/>
    <mergeCell ref="A12:B12"/>
    <mergeCell ref="A14:B14"/>
    <mergeCell ref="A35:B35"/>
    <mergeCell ref="A54:B54"/>
    <mergeCell ref="A82:B82"/>
    <mergeCell ref="A107:B107"/>
    <mergeCell ref="A120:B120"/>
    <mergeCell ref="A135:B135"/>
    <mergeCell ref="A160:B160"/>
    <mergeCell ref="A177:B177"/>
    <mergeCell ref="A207:B207"/>
    <mergeCell ref="A5:L5"/>
    <mergeCell ref="A9:B10"/>
    <mergeCell ref="C9:F9"/>
    <mergeCell ref="G9:G10"/>
    <mergeCell ref="H9:H10"/>
    <mergeCell ref="I9:J9"/>
    <mergeCell ref="K9:L9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3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146" t="s">
        <v>373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4">
      <c r="A7" s="4"/>
    </row>
    <row r="8" spans="1:14">
      <c r="A8" s="1" t="s">
        <v>247</v>
      </c>
      <c r="L8" s="153"/>
    </row>
    <row r="9" spans="1:14" ht="11.25" customHeight="1">
      <c r="A9" s="265" t="s">
        <v>371</v>
      </c>
      <c r="B9" s="266"/>
      <c r="C9" s="269" t="s">
        <v>374</v>
      </c>
      <c r="D9" s="270"/>
      <c r="E9" s="270"/>
      <c r="F9" s="271"/>
      <c r="G9" s="272" t="s">
        <v>263</v>
      </c>
      <c r="H9" s="272" t="s">
        <v>261</v>
      </c>
      <c r="I9" s="274" t="s">
        <v>375</v>
      </c>
      <c r="J9" s="275"/>
      <c r="K9" s="276" t="s">
        <v>245</v>
      </c>
      <c r="L9" s="277"/>
    </row>
    <row r="10" spans="1:14" ht="11.25" customHeight="1">
      <c r="A10" s="267"/>
      <c r="B10" s="268"/>
      <c r="C10" s="8" t="s">
        <v>256</v>
      </c>
      <c r="D10" s="10" t="s">
        <v>255</v>
      </c>
      <c r="E10" s="10" t="s">
        <v>259</v>
      </c>
      <c r="F10" s="12" t="s">
        <v>258</v>
      </c>
      <c r="G10" s="273"/>
      <c r="H10" s="273"/>
      <c r="I10" s="8" t="s">
        <v>256</v>
      </c>
      <c r="J10" s="10" t="s">
        <v>255</v>
      </c>
      <c r="K10" s="8" t="s">
        <v>256</v>
      </c>
      <c r="L10" s="66" t="s">
        <v>255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78" t="s">
        <v>272</v>
      </c>
      <c r="B12" s="279"/>
      <c r="C12" s="17">
        <v>698749</v>
      </c>
      <c r="D12" s="17">
        <v>1469253</v>
      </c>
      <c r="E12" s="17">
        <v>697506</v>
      </c>
      <c r="F12" s="17">
        <v>771747</v>
      </c>
      <c r="G12" s="6">
        <v>2.1026906657469278</v>
      </c>
      <c r="H12" s="17"/>
      <c r="I12" s="17">
        <v>693401</v>
      </c>
      <c r="J12" s="17">
        <v>1470742</v>
      </c>
      <c r="K12" s="17">
        <v>5348</v>
      </c>
      <c r="L12" s="17">
        <v>-1489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21"/>
      <c r="L13" s="17"/>
    </row>
    <row r="14" spans="1:14" s="3" customFormat="1" ht="10.5" customHeight="1">
      <c r="A14" s="278" t="s">
        <v>271</v>
      </c>
      <c r="B14" s="279"/>
      <c r="C14" s="17">
        <v>56881</v>
      </c>
      <c r="D14" s="17">
        <v>119695</v>
      </c>
      <c r="E14" s="17">
        <v>56799</v>
      </c>
      <c r="F14" s="17">
        <v>62896</v>
      </c>
      <c r="G14" s="6">
        <v>2.1043054798614653</v>
      </c>
      <c r="H14" s="18">
        <v>100</v>
      </c>
      <c r="I14" s="17">
        <v>56588</v>
      </c>
      <c r="J14" s="17">
        <v>120262</v>
      </c>
      <c r="K14" s="17">
        <v>293</v>
      </c>
      <c r="L14" s="17">
        <v>-567</v>
      </c>
    </row>
    <row r="15" spans="1:14" ht="10.5" customHeight="1">
      <c r="A15" s="5"/>
      <c r="B15" s="28" t="s">
        <v>18</v>
      </c>
      <c r="C15" s="25">
        <v>5109</v>
      </c>
      <c r="D15" s="25">
        <v>10226</v>
      </c>
      <c r="E15" s="25">
        <v>4846</v>
      </c>
      <c r="F15" s="25">
        <v>5380</v>
      </c>
      <c r="G15" s="26">
        <v>2.0015658641612841</v>
      </c>
      <c r="H15" s="27">
        <v>8.5433810936129326</v>
      </c>
      <c r="I15" s="25">
        <v>5091</v>
      </c>
      <c r="J15" s="25">
        <v>10265</v>
      </c>
      <c r="K15" s="73">
        <v>18</v>
      </c>
      <c r="L15" s="73">
        <v>-39</v>
      </c>
    </row>
    <row r="16" spans="1:14" ht="10.5" customHeight="1">
      <c r="A16" s="5"/>
      <c r="B16" s="28" t="s">
        <v>19</v>
      </c>
      <c r="C16" s="25">
        <v>3316</v>
      </c>
      <c r="D16" s="25">
        <v>6626</v>
      </c>
      <c r="E16" s="25">
        <v>3097</v>
      </c>
      <c r="F16" s="25">
        <v>3529</v>
      </c>
      <c r="G16" s="26">
        <v>1.9981905910735827</v>
      </c>
      <c r="H16" s="27">
        <v>5.5357366640210532</v>
      </c>
      <c r="I16" s="25">
        <v>3331</v>
      </c>
      <c r="J16" s="25">
        <v>6708</v>
      </c>
      <c r="K16" s="73">
        <v>-15</v>
      </c>
      <c r="L16" s="73">
        <v>-82</v>
      </c>
    </row>
    <row r="17" spans="1:12" ht="10.5" customHeight="1">
      <c r="A17" s="5"/>
      <c r="B17" s="28" t="s">
        <v>20</v>
      </c>
      <c r="C17" s="25">
        <v>3129</v>
      </c>
      <c r="D17" s="25">
        <v>6700</v>
      </c>
      <c r="E17" s="25">
        <v>3089</v>
      </c>
      <c r="F17" s="25">
        <v>3611</v>
      </c>
      <c r="G17" s="26">
        <v>2.1412591882390539</v>
      </c>
      <c r="H17" s="27">
        <v>5.5975604661848868</v>
      </c>
      <c r="I17" s="25">
        <v>3102</v>
      </c>
      <c r="J17" s="25">
        <v>6729</v>
      </c>
      <c r="K17" s="73">
        <v>27</v>
      </c>
      <c r="L17" s="73">
        <v>-29</v>
      </c>
    </row>
    <row r="18" spans="1:12" ht="10.5" customHeight="1">
      <c r="A18" s="5"/>
      <c r="B18" s="28" t="s">
        <v>21</v>
      </c>
      <c r="C18" s="25">
        <v>3699</v>
      </c>
      <c r="D18" s="25">
        <v>7721</v>
      </c>
      <c r="E18" s="25">
        <v>3541</v>
      </c>
      <c r="F18" s="25">
        <v>4180</v>
      </c>
      <c r="G18" s="26">
        <v>2.0873208975398758</v>
      </c>
      <c r="H18" s="27">
        <v>6.4505618446885835</v>
      </c>
      <c r="I18" s="25">
        <v>3665</v>
      </c>
      <c r="J18" s="25">
        <v>7755</v>
      </c>
      <c r="K18" s="73">
        <v>34</v>
      </c>
      <c r="L18" s="73">
        <v>-34</v>
      </c>
    </row>
    <row r="19" spans="1:12" ht="10.5" customHeight="1">
      <c r="A19" s="5"/>
      <c r="B19" s="28" t="s">
        <v>22</v>
      </c>
      <c r="C19" s="25">
        <v>1362</v>
      </c>
      <c r="D19" s="25">
        <v>2413</v>
      </c>
      <c r="E19" s="25">
        <v>1106</v>
      </c>
      <c r="F19" s="25">
        <v>1307</v>
      </c>
      <c r="G19" s="26">
        <v>1.7716593245227605</v>
      </c>
      <c r="H19" s="27">
        <v>2.0159572246125568</v>
      </c>
      <c r="I19" s="25">
        <v>1350</v>
      </c>
      <c r="J19" s="25">
        <v>2437</v>
      </c>
      <c r="K19" s="73">
        <v>12</v>
      </c>
      <c r="L19" s="73">
        <v>-24</v>
      </c>
    </row>
    <row r="20" spans="1:12" ht="10.5" customHeight="1">
      <c r="A20" s="5"/>
      <c r="B20" s="28" t="s">
        <v>23</v>
      </c>
      <c r="C20" s="25">
        <v>1887</v>
      </c>
      <c r="D20" s="25">
        <v>4258</v>
      </c>
      <c r="E20" s="25">
        <v>2024</v>
      </c>
      <c r="F20" s="25">
        <v>2234</v>
      </c>
      <c r="G20" s="26">
        <v>2.2564917859035507</v>
      </c>
      <c r="H20" s="27">
        <v>3.557374994778395</v>
      </c>
      <c r="I20" s="25">
        <v>1867</v>
      </c>
      <c r="J20" s="25">
        <v>4299</v>
      </c>
      <c r="K20" s="73">
        <v>20</v>
      </c>
      <c r="L20" s="73">
        <v>-41</v>
      </c>
    </row>
    <row r="21" spans="1:12" ht="10.5" customHeight="1">
      <c r="A21" s="5"/>
      <c r="B21" s="28" t="s">
        <v>24</v>
      </c>
      <c r="C21" s="25">
        <v>7734</v>
      </c>
      <c r="D21" s="25">
        <v>16573</v>
      </c>
      <c r="E21" s="25">
        <v>8153</v>
      </c>
      <c r="F21" s="25">
        <v>8420</v>
      </c>
      <c r="G21" s="26">
        <v>2.1428756141711922</v>
      </c>
      <c r="H21" s="27">
        <v>13.846025314340615</v>
      </c>
      <c r="I21" s="25">
        <v>7647</v>
      </c>
      <c r="J21" s="25">
        <v>16547</v>
      </c>
      <c r="K21" s="73">
        <v>87</v>
      </c>
      <c r="L21" s="73">
        <v>26</v>
      </c>
    </row>
    <row r="22" spans="1:12" ht="10.5" customHeight="1">
      <c r="A22" s="5"/>
      <c r="B22" s="28" t="s">
        <v>25</v>
      </c>
      <c r="C22" s="25">
        <v>4974</v>
      </c>
      <c r="D22" s="25">
        <v>11894</v>
      </c>
      <c r="E22" s="25">
        <v>6122</v>
      </c>
      <c r="F22" s="25">
        <v>5772</v>
      </c>
      <c r="G22" s="26">
        <v>2.3912344189786894</v>
      </c>
      <c r="H22" s="27">
        <v>9.9369230126571697</v>
      </c>
      <c r="I22" s="25">
        <v>4925</v>
      </c>
      <c r="J22" s="25">
        <v>11891</v>
      </c>
      <c r="K22" s="73">
        <v>49</v>
      </c>
      <c r="L22" s="73">
        <v>3</v>
      </c>
    </row>
    <row r="23" spans="1:12" ht="10.5" customHeight="1">
      <c r="A23" s="5"/>
      <c r="B23" s="28" t="s">
        <v>26</v>
      </c>
      <c r="C23" s="25">
        <v>5321</v>
      </c>
      <c r="D23" s="25">
        <v>12039</v>
      </c>
      <c r="E23" s="25">
        <v>5682</v>
      </c>
      <c r="F23" s="25">
        <v>6357</v>
      </c>
      <c r="G23" s="26">
        <v>2.2625446344672056</v>
      </c>
      <c r="H23" s="27">
        <v>10.058064246626843</v>
      </c>
      <c r="I23" s="25">
        <v>5298</v>
      </c>
      <c r="J23" s="25">
        <v>12056</v>
      </c>
      <c r="K23" s="73">
        <v>23</v>
      </c>
      <c r="L23" s="73">
        <v>-17</v>
      </c>
    </row>
    <row r="24" spans="1:12" ht="10.5" customHeight="1">
      <c r="A24" s="5"/>
      <c r="B24" s="28" t="s">
        <v>115</v>
      </c>
      <c r="C24" s="25">
        <v>1519</v>
      </c>
      <c r="D24" s="25">
        <v>3170</v>
      </c>
      <c r="E24" s="25">
        <v>1424</v>
      </c>
      <c r="F24" s="25">
        <v>1746</v>
      </c>
      <c r="G24" s="26">
        <v>2.0868992758393681</v>
      </c>
      <c r="H24" s="27">
        <v>2.6483980116128492</v>
      </c>
      <c r="I24" s="25">
        <v>1521</v>
      </c>
      <c r="J24" s="25">
        <v>3200</v>
      </c>
      <c r="K24" s="73">
        <v>-2</v>
      </c>
      <c r="L24" s="73">
        <v>-30</v>
      </c>
    </row>
    <row r="25" spans="1:12" ht="10.5" customHeight="1">
      <c r="A25" s="5"/>
      <c r="B25" s="28" t="s">
        <v>116</v>
      </c>
      <c r="C25" s="25">
        <v>3139</v>
      </c>
      <c r="D25" s="25">
        <v>6032</v>
      </c>
      <c r="E25" s="25">
        <v>2712</v>
      </c>
      <c r="F25" s="25">
        <v>3320</v>
      </c>
      <c r="G25" s="26">
        <v>1.9216310927046831</v>
      </c>
      <c r="H25" s="27">
        <v>5.0394753331383937</v>
      </c>
      <c r="I25" s="25">
        <v>3124</v>
      </c>
      <c r="J25" s="25">
        <v>6061</v>
      </c>
      <c r="K25" s="73">
        <v>15</v>
      </c>
      <c r="L25" s="73">
        <v>-29</v>
      </c>
    </row>
    <row r="26" spans="1:12" ht="10.5" customHeight="1">
      <c r="A26" s="5"/>
      <c r="B26" s="28" t="s">
        <v>117</v>
      </c>
      <c r="C26" s="25">
        <v>1125</v>
      </c>
      <c r="D26" s="25">
        <v>2388</v>
      </c>
      <c r="E26" s="25">
        <v>1075</v>
      </c>
      <c r="F26" s="25">
        <v>1313</v>
      </c>
      <c r="G26" s="26">
        <v>2.1226666666666665</v>
      </c>
      <c r="H26" s="27">
        <v>1.9950708049626134</v>
      </c>
      <c r="I26" s="25">
        <v>1128</v>
      </c>
      <c r="J26" s="25">
        <v>2412</v>
      </c>
      <c r="K26" s="73">
        <v>-3</v>
      </c>
      <c r="L26" s="73">
        <v>-24</v>
      </c>
    </row>
    <row r="27" spans="1:12" ht="10.5" customHeight="1">
      <c r="A27" s="5"/>
      <c r="B27" s="28" t="s">
        <v>118</v>
      </c>
      <c r="C27" s="25">
        <v>1517</v>
      </c>
      <c r="D27" s="25">
        <v>3226</v>
      </c>
      <c r="E27" s="25">
        <v>1514</v>
      </c>
      <c r="F27" s="25">
        <v>1712</v>
      </c>
      <c r="G27" s="26">
        <v>2.126565589980224</v>
      </c>
      <c r="H27" s="27">
        <v>2.695183591628723</v>
      </c>
      <c r="I27" s="25">
        <v>1515</v>
      </c>
      <c r="J27" s="25">
        <v>3250</v>
      </c>
      <c r="K27" s="73">
        <v>2</v>
      </c>
      <c r="L27" s="73">
        <v>-24</v>
      </c>
    </row>
    <row r="28" spans="1:12" ht="10.5" customHeight="1">
      <c r="A28" s="5"/>
      <c r="B28" s="28" t="s">
        <v>119</v>
      </c>
      <c r="C28" s="25">
        <v>2735</v>
      </c>
      <c r="D28" s="25">
        <v>5344</v>
      </c>
      <c r="E28" s="25">
        <v>2395</v>
      </c>
      <c r="F28" s="25">
        <v>2949</v>
      </c>
      <c r="G28" s="26">
        <v>1.9539305301645338</v>
      </c>
      <c r="H28" s="27">
        <v>4.4646810643719457</v>
      </c>
      <c r="I28" s="25">
        <v>2699</v>
      </c>
      <c r="J28" s="25">
        <v>5322</v>
      </c>
      <c r="K28" s="73">
        <v>36</v>
      </c>
      <c r="L28" s="73">
        <v>22</v>
      </c>
    </row>
    <row r="29" spans="1:12" ht="10.5" customHeight="1">
      <c r="A29" s="5"/>
      <c r="B29" s="28" t="s">
        <v>120</v>
      </c>
      <c r="C29" s="25">
        <v>4117</v>
      </c>
      <c r="D29" s="25">
        <v>7843</v>
      </c>
      <c r="E29" s="25">
        <v>3664</v>
      </c>
      <c r="F29" s="25">
        <v>4179</v>
      </c>
      <c r="G29" s="26">
        <v>1.9050279329608939</v>
      </c>
      <c r="H29" s="27">
        <v>6.5524875725803078</v>
      </c>
      <c r="I29" s="25">
        <v>4123</v>
      </c>
      <c r="J29" s="25">
        <v>7899</v>
      </c>
      <c r="K29" s="73">
        <v>-6</v>
      </c>
      <c r="L29" s="73">
        <v>-56</v>
      </c>
    </row>
    <row r="30" spans="1:12" ht="10.5" customHeight="1">
      <c r="A30" s="5"/>
      <c r="B30" s="28" t="s">
        <v>121</v>
      </c>
      <c r="C30" s="25">
        <v>5892</v>
      </c>
      <c r="D30" s="25">
        <v>12546</v>
      </c>
      <c r="E30" s="25">
        <v>6025</v>
      </c>
      <c r="F30" s="25">
        <v>6521</v>
      </c>
      <c r="G30" s="26">
        <v>2.129327902240326</v>
      </c>
      <c r="H30" s="27">
        <v>10.481640837127699</v>
      </c>
      <c r="I30" s="25">
        <v>5888</v>
      </c>
      <c r="J30" s="25">
        <v>12703</v>
      </c>
      <c r="K30" s="73">
        <v>4</v>
      </c>
      <c r="L30" s="73">
        <v>-157</v>
      </c>
    </row>
    <row r="31" spans="1:12" ht="10.5" customHeight="1">
      <c r="A31" s="5"/>
      <c r="B31" s="28" t="s">
        <v>122</v>
      </c>
      <c r="C31" s="25">
        <v>137</v>
      </c>
      <c r="D31" s="25">
        <v>315</v>
      </c>
      <c r="E31" s="25">
        <v>149</v>
      </c>
      <c r="F31" s="25">
        <v>166</v>
      </c>
      <c r="G31" s="26">
        <v>2.2992700729927007</v>
      </c>
      <c r="H31" s="27">
        <v>0.26316888758928941</v>
      </c>
      <c r="I31" s="25">
        <v>140</v>
      </c>
      <c r="J31" s="25">
        <v>330</v>
      </c>
      <c r="K31" s="73">
        <v>-3</v>
      </c>
      <c r="L31" s="73">
        <v>-15</v>
      </c>
    </row>
    <row r="32" spans="1:12" ht="10.5" customHeight="1">
      <c r="A32" s="5"/>
      <c r="B32" s="28" t="s">
        <v>123</v>
      </c>
      <c r="C32" s="25">
        <v>110</v>
      </c>
      <c r="D32" s="25">
        <v>235</v>
      </c>
      <c r="E32" s="25">
        <v>112</v>
      </c>
      <c r="F32" s="25">
        <v>123</v>
      </c>
      <c r="G32" s="26">
        <v>2.1363636363636362</v>
      </c>
      <c r="H32" s="27">
        <v>0.19633234470946989</v>
      </c>
      <c r="I32" s="25">
        <v>114</v>
      </c>
      <c r="J32" s="25">
        <v>247</v>
      </c>
      <c r="K32" s="73">
        <v>-4</v>
      </c>
      <c r="L32" s="73">
        <v>-12</v>
      </c>
    </row>
    <row r="33" spans="1:12" ht="10.5" customHeight="1">
      <c r="A33" s="5"/>
      <c r="B33" s="28" t="s">
        <v>124</v>
      </c>
      <c r="C33" s="25">
        <v>59</v>
      </c>
      <c r="D33" s="25">
        <v>146</v>
      </c>
      <c r="E33" s="25">
        <v>69</v>
      </c>
      <c r="F33" s="25">
        <v>77</v>
      </c>
      <c r="G33" s="26">
        <v>2.4745762711864407</v>
      </c>
      <c r="H33" s="27">
        <v>0.12197669075567066</v>
      </c>
      <c r="I33" s="25">
        <v>60</v>
      </c>
      <c r="J33" s="25">
        <v>151</v>
      </c>
      <c r="K33" s="73">
        <v>-1</v>
      </c>
      <c r="L33" s="73">
        <v>-5</v>
      </c>
    </row>
    <row r="34" spans="1:12" ht="6" customHeight="1">
      <c r="A34" s="5"/>
      <c r="B34" s="28"/>
      <c r="C34" s="29"/>
      <c r="D34" s="29"/>
      <c r="E34" s="29"/>
      <c r="F34" s="29"/>
      <c r="G34" s="26"/>
      <c r="H34" s="32"/>
      <c r="I34" s="29"/>
      <c r="J34" s="5"/>
      <c r="K34" s="5"/>
      <c r="L34" s="25"/>
    </row>
    <row r="35" spans="1:12" s="3" customFormat="1" ht="10.5" customHeight="1">
      <c r="A35" s="278" t="s">
        <v>7</v>
      </c>
      <c r="B35" s="279"/>
      <c r="C35" s="34">
        <v>44583</v>
      </c>
      <c r="D35" s="34">
        <v>83146</v>
      </c>
      <c r="E35" s="34">
        <v>38447</v>
      </c>
      <c r="F35" s="34">
        <v>44699</v>
      </c>
      <c r="G35" s="6">
        <v>1.8649709530538545</v>
      </c>
      <c r="H35" s="35">
        <v>100</v>
      </c>
      <c r="I35" s="34">
        <v>44225</v>
      </c>
      <c r="J35" s="34">
        <v>83196</v>
      </c>
      <c r="K35" s="34">
        <v>358</v>
      </c>
      <c r="L35" s="34">
        <v>-50</v>
      </c>
    </row>
    <row r="36" spans="1:12" ht="10.5" customHeight="1">
      <c r="A36" s="30"/>
      <c r="B36" s="28" t="s">
        <v>27</v>
      </c>
      <c r="C36" s="36">
        <v>2658</v>
      </c>
      <c r="D36" s="36">
        <v>4576</v>
      </c>
      <c r="E36" s="36">
        <v>2142</v>
      </c>
      <c r="F36" s="36">
        <v>2434</v>
      </c>
      <c r="G36" s="26">
        <v>1.7215951843491346</v>
      </c>
      <c r="H36" s="38">
        <v>5.5035720299232676</v>
      </c>
      <c r="I36" s="36">
        <v>2639</v>
      </c>
      <c r="J36" s="36">
        <v>4576</v>
      </c>
      <c r="K36" s="73">
        <v>19</v>
      </c>
      <c r="L36" s="73">
        <v>0</v>
      </c>
    </row>
    <row r="37" spans="1:12" ht="10.5" customHeight="1">
      <c r="A37" s="30"/>
      <c r="B37" s="28" t="s">
        <v>28</v>
      </c>
      <c r="C37" s="36">
        <v>2252</v>
      </c>
      <c r="D37" s="36">
        <v>4162</v>
      </c>
      <c r="E37" s="36">
        <v>1947</v>
      </c>
      <c r="F37" s="36">
        <v>2215</v>
      </c>
      <c r="G37" s="26">
        <v>1.8481349911190053</v>
      </c>
      <c r="H37" s="38">
        <v>5.0056527072859787</v>
      </c>
      <c r="I37" s="36">
        <v>2244</v>
      </c>
      <c r="J37" s="36">
        <v>4165</v>
      </c>
      <c r="K37" s="73">
        <v>8</v>
      </c>
      <c r="L37" s="73">
        <v>-3</v>
      </c>
    </row>
    <row r="38" spans="1:12" ht="10.5" customHeight="1">
      <c r="A38" s="30"/>
      <c r="B38" s="28" t="s">
        <v>29</v>
      </c>
      <c r="C38" s="36">
        <v>2039</v>
      </c>
      <c r="D38" s="36">
        <v>3880</v>
      </c>
      <c r="E38" s="36">
        <v>1745</v>
      </c>
      <c r="F38" s="36">
        <v>2135</v>
      </c>
      <c r="G38" s="26">
        <v>1.9028935752820009</v>
      </c>
      <c r="H38" s="38">
        <v>4.6664902701272455</v>
      </c>
      <c r="I38" s="36">
        <v>1994</v>
      </c>
      <c r="J38" s="36">
        <v>3806</v>
      </c>
      <c r="K38" s="73">
        <v>45</v>
      </c>
      <c r="L38" s="73">
        <v>74</v>
      </c>
    </row>
    <row r="39" spans="1:12" ht="10.5" customHeight="1">
      <c r="A39" s="30"/>
      <c r="B39" s="28" t="s">
        <v>30</v>
      </c>
      <c r="C39" s="36">
        <v>1617</v>
      </c>
      <c r="D39" s="36">
        <v>3086</v>
      </c>
      <c r="E39" s="36">
        <v>1432</v>
      </c>
      <c r="F39" s="36">
        <v>1654</v>
      </c>
      <c r="G39" s="26">
        <v>1.9084724799010513</v>
      </c>
      <c r="H39" s="38">
        <v>3.7115435499001759</v>
      </c>
      <c r="I39" s="36">
        <v>1621</v>
      </c>
      <c r="J39" s="36">
        <v>3097</v>
      </c>
      <c r="K39" s="73">
        <v>-4</v>
      </c>
      <c r="L39" s="73">
        <v>-11</v>
      </c>
    </row>
    <row r="40" spans="1:12" ht="10.5" customHeight="1">
      <c r="A40" s="30"/>
      <c r="B40" s="28" t="s">
        <v>31</v>
      </c>
      <c r="C40" s="36">
        <v>2166</v>
      </c>
      <c r="D40" s="36">
        <v>4219</v>
      </c>
      <c r="E40" s="36">
        <v>1938</v>
      </c>
      <c r="F40" s="36">
        <v>2281</v>
      </c>
      <c r="G40" s="26">
        <v>1.9478301015697137</v>
      </c>
      <c r="H40" s="38">
        <v>5.0742068169244456</v>
      </c>
      <c r="I40" s="36">
        <v>2107</v>
      </c>
      <c r="J40" s="36">
        <v>4109</v>
      </c>
      <c r="K40" s="73">
        <v>59</v>
      </c>
      <c r="L40" s="73">
        <v>110</v>
      </c>
    </row>
    <row r="41" spans="1:12" ht="10.5" customHeight="1">
      <c r="A41" s="30"/>
      <c r="B41" s="28" t="s">
        <v>32</v>
      </c>
      <c r="C41" s="36">
        <v>2587</v>
      </c>
      <c r="D41" s="36">
        <v>4345</v>
      </c>
      <c r="E41" s="36">
        <v>1951</v>
      </c>
      <c r="F41" s="36">
        <v>2394</v>
      </c>
      <c r="G41" s="26">
        <v>1.6795516041747198</v>
      </c>
      <c r="H41" s="38">
        <v>5.2257474803357944</v>
      </c>
      <c r="I41" s="36">
        <v>2573</v>
      </c>
      <c r="J41" s="36">
        <v>4392</v>
      </c>
      <c r="K41" s="73">
        <v>14</v>
      </c>
      <c r="L41" s="73">
        <v>-47</v>
      </c>
    </row>
    <row r="42" spans="1:12" ht="10.5" customHeight="1">
      <c r="A42" s="30"/>
      <c r="B42" s="28" t="s">
        <v>33</v>
      </c>
      <c r="C42" s="36">
        <v>1494</v>
      </c>
      <c r="D42" s="36">
        <v>2940</v>
      </c>
      <c r="E42" s="36">
        <v>1376</v>
      </c>
      <c r="F42" s="36">
        <v>1564</v>
      </c>
      <c r="G42" s="26">
        <v>1.9678714859437751</v>
      </c>
      <c r="H42" s="38">
        <v>3.53594881293147</v>
      </c>
      <c r="I42" s="36">
        <v>1463</v>
      </c>
      <c r="J42" s="36">
        <v>2958</v>
      </c>
      <c r="K42" s="73">
        <v>31</v>
      </c>
      <c r="L42" s="73">
        <v>-18</v>
      </c>
    </row>
    <row r="43" spans="1:12" ht="10.5" customHeight="1">
      <c r="A43" s="30"/>
      <c r="B43" s="28" t="s">
        <v>34</v>
      </c>
      <c r="C43" s="36">
        <v>1730</v>
      </c>
      <c r="D43" s="36">
        <v>3223</v>
      </c>
      <c r="E43" s="36">
        <v>1551</v>
      </c>
      <c r="F43" s="36">
        <v>1672</v>
      </c>
      <c r="G43" s="26">
        <v>1.8630057803468207</v>
      </c>
      <c r="H43" s="38">
        <v>3.8763139537680709</v>
      </c>
      <c r="I43" s="36">
        <v>1713</v>
      </c>
      <c r="J43" s="36">
        <v>3209</v>
      </c>
      <c r="K43" s="73">
        <v>17</v>
      </c>
      <c r="L43" s="73">
        <v>14</v>
      </c>
    </row>
    <row r="44" spans="1:12" ht="10.5" customHeight="1">
      <c r="A44" s="30"/>
      <c r="B44" s="28" t="s">
        <v>35</v>
      </c>
      <c r="C44" s="36">
        <v>1437</v>
      </c>
      <c r="D44" s="36">
        <v>2835</v>
      </c>
      <c r="E44" s="36">
        <v>1336</v>
      </c>
      <c r="F44" s="36">
        <v>1499</v>
      </c>
      <c r="G44" s="26">
        <v>1.9728601252609603</v>
      </c>
      <c r="H44" s="38">
        <v>3.4096649267553456</v>
      </c>
      <c r="I44" s="36">
        <v>1429</v>
      </c>
      <c r="J44" s="36">
        <v>2817</v>
      </c>
      <c r="K44" s="73">
        <v>8</v>
      </c>
      <c r="L44" s="73">
        <v>18</v>
      </c>
    </row>
    <row r="45" spans="1:12" ht="10.5" customHeight="1">
      <c r="A45" s="30"/>
      <c r="B45" s="28" t="s">
        <v>125</v>
      </c>
      <c r="C45" s="36">
        <v>4918</v>
      </c>
      <c r="D45" s="36">
        <v>9028</v>
      </c>
      <c r="E45" s="36">
        <v>4212</v>
      </c>
      <c r="F45" s="36">
        <v>4816</v>
      </c>
      <c r="G45" s="26">
        <v>1.8357055713704757</v>
      </c>
      <c r="H45" s="38">
        <v>10.858008803790922</v>
      </c>
      <c r="I45" s="36">
        <v>4913</v>
      </c>
      <c r="J45" s="36">
        <v>9081</v>
      </c>
      <c r="K45" s="73">
        <v>5</v>
      </c>
      <c r="L45" s="73">
        <v>-53</v>
      </c>
    </row>
    <row r="46" spans="1:12" ht="10.5" customHeight="1">
      <c r="A46" s="30"/>
      <c r="B46" s="28" t="s">
        <v>126</v>
      </c>
      <c r="C46" s="36">
        <v>3068</v>
      </c>
      <c r="D46" s="36">
        <v>5286</v>
      </c>
      <c r="E46" s="36">
        <v>2389</v>
      </c>
      <c r="F46" s="36">
        <v>2897</v>
      </c>
      <c r="G46" s="26">
        <v>1.7229465449804433</v>
      </c>
      <c r="H46" s="38">
        <v>6.357491641209438</v>
      </c>
      <c r="I46" s="36">
        <v>3067</v>
      </c>
      <c r="J46" s="36">
        <v>5357</v>
      </c>
      <c r="K46" s="73">
        <v>1</v>
      </c>
      <c r="L46" s="73">
        <v>-71</v>
      </c>
    </row>
    <row r="47" spans="1:12" ht="10.5" customHeight="1">
      <c r="A47" s="30"/>
      <c r="B47" s="28" t="s">
        <v>127</v>
      </c>
      <c r="C47" s="36">
        <v>1468</v>
      </c>
      <c r="D47" s="36">
        <v>2670</v>
      </c>
      <c r="E47" s="36">
        <v>1180</v>
      </c>
      <c r="F47" s="36">
        <v>1490</v>
      </c>
      <c r="G47" s="26">
        <v>1.8188010899182561</v>
      </c>
      <c r="H47" s="38">
        <v>3.2112188199071516</v>
      </c>
      <c r="I47" s="36">
        <v>1452</v>
      </c>
      <c r="J47" s="36">
        <v>2677</v>
      </c>
      <c r="K47" s="73">
        <v>16</v>
      </c>
      <c r="L47" s="73">
        <v>-7</v>
      </c>
    </row>
    <row r="48" spans="1:12" ht="10.5" customHeight="1">
      <c r="A48" s="30"/>
      <c r="B48" s="28" t="s">
        <v>128</v>
      </c>
      <c r="C48" s="36">
        <v>1787</v>
      </c>
      <c r="D48" s="36">
        <v>3380</v>
      </c>
      <c r="E48" s="36">
        <v>1605</v>
      </c>
      <c r="F48" s="36">
        <v>1775</v>
      </c>
      <c r="G48" s="26">
        <v>1.8914381645215446</v>
      </c>
      <c r="H48" s="38">
        <v>4.065138431193323</v>
      </c>
      <c r="I48" s="36">
        <v>1677</v>
      </c>
      <c r="J48" s="36">
        <v>3201</v>
      </c>
      <c r="K48" s="73">
        <v>110</v>
      </c>
      <c r="L48" s="73">
        <v>179</v>
      </c>
    </row>
    <row r="49" spans="1:14" ht="10.5" customHeight="1">
      <c r="A49" s="30"/>
      <c r="B49" s="28" t="s">
        <v>129</v>
      </c>
      <c r="C49" s="36">
        <v>2085</v>
      </c>
      <c r="D49" s="36">
        <v>3874</v>
      </c>
      <c r="E49" s="36">
        <v>1806</v>
      </c>
      <c r="F49" s="36">
        <v>2068</v>
      </c>
      <c r="G49" s="26">
        <v>1.8580335731414868</v>
      </c>
      <c r="H49" s="38">
        <v>4.6592740480600385</v>
      </c>
      <c r="I49" s="36">
        <v>2116</v>
      </c>
      <c r="J49" s="36">
        <v>3929</v>
      </c>
      <c r="K49" s="73">
        <v>-31</v>
      </c>
      <c r="L49" s="73">
        <v>-55</v>
      </c>
    </row>
    <row r="50" spans="1:14" ht="10.5" customHeight="1">
      <c r="A50" s="30"/>
      <c r="B50" s="28" t="s">
        <v>130</v>
      </c>
      <c r="C50" s="36">
        <v>4393</v>
      </c>
      <c r="D50" s="36">
        <v>8569</v>
      </c>
      <c r="E50" s="36">
        <v>3912</v>
      </c>
      <c r="F50" s="36">
        <v>4657</v>
      </c>
      <c r="G50" s="26">
        <v>1.9506032324152061</v>
      </c>
      <c r="H50" s="38">
        <v>10.305967815649581</v>
      </c>
      <c r="I50" s="36">
        <v>4395</v>
      </c>
      <c r="J50" s="36">
        <v>8588</v>
      </c>
      <c r="K50" s="73">
        <v>-2</v>
      </c>
      <c r="L50" s="73">
        <v>-19</v>
      </c>
    </row>
    <row r="51" spans="1:14" ht="10.5" customHeight="1">
      <c r="A51" s="30"/>
      <c r="B51" s="28" t="s">
        <v>131</v>
      </c>
      <c r="C51" s="36">
        <v>5350</v>
      </c>
      <c r="D51" s="36">
        <v>10216</v>
      </c>
      <c r="E51" s="36">
        <v>4774</v>
      </c>
      <c r="F51" s="36">
        <v>5442</v>
      </c>
      <c r="G51" s="26">
        <v>1.9095327102803739</v>
      </c>
      <c r="H51" s="38">
        <v>12.286820773097924</v>
      </c>
      <c r="I51" s="36">
        <v>5311</v>
      </c>
      <c r="J51" s="36">
        <v>10293</v>
      </c>
      <c r="K51" s="73">
        <v>39</v>
      </c>
      <c r="L51" s="73">
        <v>-77</v>
      </c>
    </row>
    <row r="52" spans="1:14" ht="10.5" customHeight="1">
      <c r="A52" s="30"/>
      <c r="B52" s="28" t="s">
        <v>132</v>
      </c>
      <c r="C52" s="36">
        <v>3534</v>
      </c>
      <c r="D52" s="36">
        <v>6857</v>
      </c>
      <c r="E52" s="36">
        <v>3151</v>
      </c>
      <c r="F52" s="36">
        <v>3706</v>
      </c>
      <c r="G52" s="26">
        <v>1.9402942840973401</v>
      </c>
      <c r="H52" s="38">
        <v>8.2469391191398262</v>
      </c>
      <c r="I52" s="36">
        <v>3511</v>
      </c>
      <c r="J52" s="36">
        <v>6941</v>
      </c>
      <c r="K52" s="73">
        <v>23</v>
      </c>
      <c r="L52" s="73">
        <v>-84</v>
      </c>
    </row>
    <row r="53" spans="1:14" ht="6" customHeight="1">
      <c r="A53" s="30"/>
      <c r="B53" s="28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78" t="s">
        <v>8</v>
      </c>
      <c r="B54" s="279"/>
      <c r="C54" s="34">
        <v>82927</v>
      </c>
      <c r="D54" s="34">
        <v>167784</v>
      </c>
      <c r="E54" s="34">
        <v>81168</v>
      </c>
      <c r="F54" s="34">
        <v>86616</v>
      </c>
      <c r="G54" s="6">
        <v>2.0232734814957736</v>
      </c>
      <c r="H54" s="35">
        <v>100</v>
      </c>
      <c r="I54" s="34">
        <v>82832</v>
      </c>
      <c r="J54" s="34">
        <v>168180</v>
      </c>
      <c r="K54" s="34">
        <v>95</v>
      </c>
      <c r="L54" s="34">
        <v>-396</v>
      </c>
    </row>
    <row r="55" spans="1:14" ht="10.5" customHeight="1">
      <c r="A55" s="30"/>
      <c r="B55" s="28" t="s">
        <v>36</v>
      </c>
      <c r="C55" s="36">
        <v>11189</v>
      </c>
      <c r="D55" s="36">
        <v>28328</v>
      </c>
      <c r="E55" s="36">
        <v>13353</v>
      </c>
      <c r="F55" s="36">
        <v>14975</v>
      </c>
      <c r="G55" s="26">
        <v>2.5317722763428367</v>
      </c>
      <c r="H55" s="38">
        <v>16.883612263386258</v>
      </c>
      <c r="I55" s="36">
        <v>11074</v>
      </c>
      <c r="J55" s="36">
        <v>28081</v>
      </c>
      <c r="K55" s="73">
        <v>115</v>
      </c>
      <c r="L55" s="73">
        <v>247</v>
      </c>
    </row>
    <row r="56" spans="1:14" ht="10.5" customHeight="1">
      <c r="A56" s="30"/>
      <c r="B56" s="28" t="s">
        <v>37</v>
      </c>
      <c r="C56" s="36">
        <v>2535</v>
      </c>
      <c r="D56" s="36">
        <v>6428</v>
      </c>
      <c r="E56" s="36">
        <v>3180</v>
      </c>
      <c r="F56" s="36">
        <v>3248</v>
      </c>
      <c r="G56" s="26">
        <v>2.5357001972386586</v>
      </c>
      <c r="H56" s="38">
        <v>3.8311161970152101</v>
      </c>
      <c r="I56" s="36">
        <v>2507</v>
      </c>
      <c r="J56" s="36">
        <v>6463</v>
      </c>
      <c r="K56" s="73">
        <v>28</v>
      </c>
      <c r="L56" s="73">
        <v>-35</v>
      </c>
    </row>
    <row r="57" spans="1:14" ht="10.5" customHeight="1">
      <c r="A57" s="30"/>
      <c r="B57" s="28" t="s">
        <v>38</v>
      </c>
      <c r="C57" s="36">
        <v>204</v>
      </c>
      <c r="D57" s="36">
        <v>531</v>
      </c>
      <c r="E57" s="36">
        <v>239</v>
      </c>
      <c r="F57" s="36">
        <v>292</v>
      </c>
      <c r="G57" s="26">
        <v>2.6029411764705883</v>
      </c>
      <c r="H57" s="38">
        <v>0.31647832928050351</v>
      </c>
      <c r="I57" s="36">
        <v>209</v>
      </c>
      <c r="J57" s="36">
        <v>552</v>
      </c>
      <c r="K57" s="73">
        <v>-5</v>
      </c>
      <c r="L57" s="73">
        <v>-21</v>
      </c>
    </row>
    <row r="58" spans="1:14" ht="10.5" customHeight="1">
      <c r="A58" s="30"/>
      <c r="B58" s="28" t="s">
        <v>39</v>
      </c>
      <c r="C58" s="36">
        <v>128</v>
      </c>
      <c r="D58" s="36">
        <v>265</v>
      </c>
      <c r="E58" s="36">
        <v>118</v>
      </c>
      <c r="F58" s="36">
        <v>147</v>
      </c>
      <c r="G58" s="26">
        <v>2.0703125</v>
      </c>
      <c r="H58" s="38">
        <v>0.15794116244695561</v>
      </c>
      <c r="I58" s="36">
        <v>131</v>
      </c>
      <c r="J58" s="36">
        <v>267</v>
      </c>
      <c r="K58" s="73">
        <v>-3</v>
      </c>
      <c r="L58" s="73">
        <v>-2</v>
      </c>
    </row>
    <row r="59" spans="1:14" ht="10.5" customHeight="1">
      <c r="A59" s="30"/>
      <c r="B59" s="28" t="s">
        <v>40</v>
      </c>
      <c r="C59" s="36">
        <v>46</v>
      </c>
      <c r="D59" s="36">
        <v>88</v>
      </c>
      <c r="E59" s="36">
        <v>45</v>
      </c>
      <c r="F59" s="36">
        <v>43</v>
      </c>
      <c r="G59" s="26">
        <v>1.9130434782608696</v>
      </c>
      <c r="H59" s="38">
        <v>5.2448386020121113E-2</v>
      </c>
      <c r="I59" s="36">
        <v>49</v>
      </c>
      <c r="J59" s="36">
        <v>88</v>
      </c>
      <c r="K59" s="73">
        <v>-3</v>
      </c>
      <c r="L59" s="73">
        <v>0</v>
      </c>
    </row>
    <row r="60" spans="1:14" ht="10.5" customHeight="1">
      <c r="A60" s="30"/>
      <c r="B60" s="28" t="s">
        <v>41</v>
      </c>
      <c r="C60" s="36">
        <v>44</v>
      </c>
      <c r="D60" s="36">
        <v>90</v>
      </c>
      <c r="E60" s="36">
        <v>42</v>
      </c>
      <c r="F60" s="36">
        <v>48</v>
      </c>
      <c r="G60" s="26">
        <v>2.0454545454545454</v>
      </c>
      <c r="H60" s="38">
        <v>5.3640394793305679E-2</v>
      </c>
      <c r="I60" s="36">
        <v>46</v>
      </c>
      <c r="J60" s="36">
        <v>101</v>
      </c>
      <c r="K60" s="73">
        <v>-2</v>
      </c>
      <c r="L60" s="73">
        <v>-11</v>
      </c>
      <c r="N60" s="5"/>
    </row>
    <row r="61" spans="1:14" ht="10.5" customHeight="1">
      <c r="A61" s="30"/>
      <c r="B61" s="28" t="s">
        <v>42</v>
      </c>
      <c r="C61" s="36">
        <v>624</v>
      </c>
      <c r="D61" s="36">
        <v>2198</v>
      </c>
      <c r="E61" s="36">
        <v>873</v>
      </c>
      <c r="F61" s="36">
        <v>1325</v>
      </c>
      <c r="G61" s="26">
        <v>3.5224358974358974</v>
      </c>
      <c r="H61" s="38">
        <v>1.3100176417298433</v>
      </c>
      <c r="I61" s="36">
        <v>629</v>
      </c>
      <c r="J61" s="36">
        <v>2220</v>
      </c>
      <c r="K61" s="73">
        <v>-5</v>
      </c>
      <c r="L61" s="73">
        <v>-22</v>
      </c>
    </row>
    <row r="62" spans="1:14" ht="10.5" customHeight="1">
      <c r="A62" s="30"/>
      <c r="B62" s="28" t="s">
        <v>43</v>
      </c>
      <c r="C62" s="36">
        <v>808</v>
      </c>
      <c r="D62" s="36">
        <v>1819</v>
      </c>
      <c r="E62" s="36">
        <v>870</v>
      </c>
      <c r="F62" s="36">
        <v>949</v>
      </c>
      <c r="G62" s="26">
        <v>2.2512376237623761</v>
      </c>
      <c r="H62" s="38">
        <v>1.0841319792113671</v>
      </c>
      <c r="I62" s="36">
        <v>833</v>
      </c>
      <c r="J62" s="36">
        <v>1868</v>
      </c>
      <c r="K62" s="73">
        <v>-25</v>
      </c>
      <c r="L62" s="73">
        <v>-49</v>
      </c>
    </row>
    <row r="63" spans="1:14" ht="10.5" customHeight="1">
      <c r="A63" s="30"/>
      <c r="B63" s="28" t="s">
        <v>44</v>
      </c>
      <c r="C63" s="36">
        <v>3049</v>
      </c>
      <c r="D63" s="36">
        <v>7036</v>
      </c>
      <c r="E63" s="36">
        <v>3351</v>
      </c>
      <c r="F63" s="36">
        <v>3685</v>
      </c>
      <c r="G63" s="26">
        <v>2.3076418497868154</v>
      </c>
      <c r="H63" s="38">
        <v>4.1934868640633196</v>
      </c>
      <c r="I63" s="36">
        <v>3024</v>
      </c>
      <c r="J63" s="36">
        <v>7050</v>
      </c>
      <c r="K63" s="73">
        <v>25</v>
      </c>
      <c r="L63" s="73">
        <v>-14</v>
      </c>
    </row>
    <row r="64" spans="1:14" ht="10.5" customHeight="1">
      <c r="A64" s="30"/>
      <c r="B64" s="28" t="s">
        <v>133</v>
      </c>
      <c r="C64" s="36">
        <v>7348</v>
      </c>
      <c r="D64" s="36">
        <v>15493</v>
      </c>
      <c r="E64" s="36">
        <v>7286</v>
      </c>
      <c r="F64" s="36">
        <v>8207</v>
      </c>
      <c r="G64" s="26">
        <v>2.1084648884050083</v>
      </c>
      <c r="H64" s="38">
        <v>9.2338959614742766</v>
      </c>
      <c r="I64" s="36">
        <v>7365</v>
      </c>
      <c r="J64" s="36">
        <v>15640</v>
      </c>
      <c r="K64" s="73">
        <v>-17</v>
      </c>
      <c r="L64" s="73">
        <v>-147</v>
      </c>
    </row>
    <row r="65" spans="1:12" ht="10.5" customHeight="1">
      <c r="A65" s="30"/>
      <c r="B65" s="28" t="s">
        <v>134</v>
      </c>
      <c r="C65" s="36">
        <v>5986</v>
      </c>
      <c r="D65" s="36">
        <v>10353</v>
      </c>
      <c r="E65" s="36">
        <v>5196</v>
      </c>
      <c r="F65" s="36">
        <v>5157</v>
      </c>
      <c r="G65" s="26">
        <v>1.7295355830270631</v>
      </c>
      <c r="H65" s="38">
        <v>6.1704334143899304</v>
      </c>
      <c r="I65" s="36">
        <v>5913</v>
      </c>
      <c r="J65" s="36">
        <v>10223</v>
      </c>
      <c r="K65" s="73">
        <v>73</v>
      </c>
      <c r="L65" s="73">
        <v>130</v>
      </c>
    </row>
    <row r="66" spans="1:12" ht="10.5" customHeight="1">
      <c r="A66" s="30"/>
      <c r="B66" s="28" t="s">
        <v>135</v>
      </c>
      <c r="C66" s="36">
        <v>5888</v>
      </c>
      <c r="D66" s="36">
        <v>10378</v>
      </c>
      <c r="E66" s="36">
        <v>5097</v>
      </c>
      <c r="F66" s="36">
        <v>5281</v>
      </c>
      <c r="G66" s="26">
        <v>1.7625679347826086</v>
      </c>
      <c r="H66" s="38">
        <v>6.1853335240547374</v>
      </c>
      <c r="I66" s="36">
        <v>5888</v>
      </c>
      <c r="J66" s="36">
        <v>10353</v>
      </c>
      <c r="K66" s="73">
        <v>0</v>
      </c>
      <c r="L66" s="73">
        <v>25</v>
      </c>
    </row>
    <row r="67" spans="1:12" ht="10.5" customHeight="1">
      <c r="A67" s="30"/>
      <c r="B67" s="28" t="s">
        <v>136</v>
      </c>
      <c r="C67" s="36">
        <v>3521</v>
      </c>
      <c r="D67" s="36">
        <v>6738</v>
      </c>
      <c r="E67" s="36">
        <v>3300</v>
      </c>
      <c r="F67" s="36">
        <v>3438</v>
      </c>
      <c r="G67" s="26">
        <v>1.9136608917921045</v>
      </c>
      <c r="H67" s="38">
        <v>4.0158775568588183</v>
      </c>
      <c r="I67" s="36">
        <v>3551</v>
      </c>
      <c r="J67" s="36">
        <v>6845</v>
      </c>
      <c r="K67" s="73">
        <v>-30</v>
      </c>
      <c r="L67" s="73">
        <v>-107</v>
      </c>
    </row>
    <row r="68" spans="1:12" ht="10.5" customHeight="1">
      <c r="A68" s="30"/>
      <c r="B68" s="28" t="s">
        <v>137</v>
      </c>
      <c r="C68" s="36">
        <v>1663</v>
      </c>
      <c r="D68" s="36">
        <v>3482</v>
      </c>
      <c r="E68" s="36">
        <v>1678</v>
      </c>
      <c r="F68" s="36">
        <v>1804</v>
      </c>
      <c r="G68" s="26">
        <v>2.0938063740228503</v>
      </c>
      <c r="H68" s="38">
        <v>2.0752872741143373</v>
      </c>
      <c r="I68" s="36">
        <v>1665</v>
      </c>
      <c r="J68" s="36">
        <v>3535</v>
      </c>
      <c r="K68" s="73">
        <v>-2</v>
      </c>
      <c r="L68" s="73">
        <v>-53</v>
      </c>
    </row>
    <row r="69" spans="1:12" ht="10.5" customHeight="1">
      <c r="A69" s="30"/>
      <c r="B69" s="28" t="s">
        <v>138</v>
      </c>
      <c r="C69" s="36">
        <v>2740</v>
      </c>
      <c r="D69" s="36">
        <v>5581</v>
      </c>
      <c r="E69" s="36">
        <v>2655</v>
      </c>
      <c r="F69" s="36">
        <v>2926</v>
      </c>
      <c r="G69" s="26">
        <v>2.0368613138686134</v>
      </c>
      <c r="H69" s="38">
        <v>3.3263004815715447</v>
      </c>
      <c r="I69" s="36">
        <v>2801</v>
      </c>
      <c r="J69" s="36">
        <v>5687</v>
      </c>
      <c r="K69" s="73">
        <v>-61</v>
      </c>
      <c r="L69" s="73">
        <v>-106</v>
      </c>
    </row>
    <row r="70" spans="1:12" ht="10.5" customHeight="1">
      <c r="A70" s="30"/>
      <c r="B70" s="28" t="s">
        <v>139</v>
      </c>
      <c r="C70" s="36">
        <v>1708</v>
      </c>
      <c r="D70" s="36">
        <v>2863</v>
      </c>
      <c r="E70" s="36">
        <v>1416</v>
      </c>
      <c r="F70" s="36">
        <v>1447</v>
      </c>
      <c r="G70" s="26">
        <v>1.6762295081967213</v>
      </c>
      <c r="H70" s="38">
        <v>1.7063605588137127</v>
      </c>
      <c r="I70" s="36">
        <v>1741</v>
      </c>
      <c r="J70" s="36">
        <v>2895</v>
      </c>
      <c r="K70" s="73">
        <v>-33</v>
      </c>
      <c r="L70" s="73">
        <v>-32</v>
      </c>
    </row>
    <row r="71" spans="1:12" ht="10.5" customHeight="1">
      <c r="A71" s="30"/>
      <c r="B71" s="28" t="s">
        <v>140</v>
      </c>
      <c r="C71" s="36">
        <v>1350</v>
      </c>
      <c r="D71" s="36">
        <v>2744</v>
      </c>
      <c r="E71" s="36">
        <v>1515</v>
      </c>
      <c r="F71" s="36">
        <v>1229</v>
      </c>
      <c r="G71" s="26">
        <v>2.0325925925925925</v>
      </c>
      <c r="H71" s="38">
        <v>1.6354360368092309</v>
      </c>
      <c r="I71" s="36">
        <v>1387</v>
      </c>
      <c r="J71" s="36">
        <v>2822</v>
      </c>
      <c r="K71" s="73">
        <v>-37</v>
      </c>
      <c r="L71" s="73">
        <v>-78</v>
      </c>
    </row>
    <row r="72" spans="1:12" ht="10.5" customHeight="1">
      <c r="A72" s="30"/>
      <c r="B72" s="28" t="s">
        <v>141</v>
      </c>
      <c r="C72" s="36">
        <v>2445</v>
      </c>
      <c r="D72" s="36">
        <v>4178</v>
      </c>
      <c r="E72" s="36">
        <v>2014</v>
      </c>
      <c r="F72" s="36">
        <v>2164</v>
      </c>
      <c r="G72" s="26">
        <v>1.7087934560327198</v>
      </c>
      <c r="H72" s="38">
        <v>2.4901063271825681</v>
      </c>
      <c r="I72" s="36">
        <v>2449</v>
      </c>
      <c r="J72" s="36">
        <v>4206</v>
      </c>
      <c r="K72" s="73">
        <v>-4</v>
      </c>
      <c r="L72" s="73">
        <v>-28</v>
      </c>
    </row>
    <row r="73" spans="1:12" ht="10.5" customHeight="1">
      <c r="A73" s="30"/>
      <c r="B73" s="28" t="s">
        <v>142</v>
      </c>
      <c r="C73" s="36">
        <v>4844</v>
      </c>
      <c r="D73" s="36">
        <v>8725</v>
      </c>
      <c r="E73" s="36">
        <v>4490</v>
      </c>
      <c r="F73" s="36">
        <v>4235</v>
      </c>
      <c r="G73" s="37">
        <v>1.801197357555739</v>
      </c>
      <c r="H73" s="38">
        <v>5.2001382730176893</v>
      </c>
      <c r="I73" s="36">
        <v>4898</v>
      </c>
      <c r="J73" s="36">
        <v>8875</v>
      </c>
      <c r="K73" s="73">
        <v>-54</v>
      </c>
      <c r="L73" s="73">
        <v>-150</v>
      </c>
    </row>
    <row r="74" spans="1:12" ht="10.5" customHeight="1">
      <c r="A74" s="30"/>
      <c r="B74" s="28" t="s">
        <v>143</v>
      </c>
      <c r="C74" s="36">
        <v>4923</v>
      </c>
      <c r="D74" s="36">
        <v>7647</v>
      </c>
      <c r="E74" s="36">
        <v>4092</v>
      </c>
      <c r="F74" s="36">
        <v>3555</v>
      </c>
      <c r="G74" s="37">
        <v>1.5533211456429006</v>
      </c>
      <c r="H74" s="38">
        <v>4.5576455442712058</v>
      </c>
      <c r="I74" s="36">
        <v>4915</v>
      </c>
      <c r="J74" s="36">
        <v>7703</v>
      </c>
      <c r="K74" s="73">
        <v>8</v>
      </c>
      <c r="L74" s="73">
        <v>-56</v>
      </c>
    </row>
    <row r="75" spans="1:12" ht="10.5" customHeight="1">
      <c r="A75" s="30"/>
      <c r="B75" s="28" t="s">
        <v>144</v>
      </c>
      <c r="C75" s="36">
        <v>8294</v>
      </c>
      <c r="D75" s="36">
        <v>14661</v>
      </c>
      <c r="E75" s="36">
        <v>7441</v>
      </c>
      <c r="F75" s="36">
        <v>7220</v>
      </c>
      <c r="G75" s="37">
        <v>1.767663371111647</v>
      </c>
      <c r="H75" s="38">
        <v>8.7380203118294943</v>
      </c>
      <c r="I75" s="36">
        <v>8289</v>
      </c>
      <c r="J75" s="36">
        <v>14724</v>
      </c>
      <c r="K75" s="73">
        <v>5</v>
      </c>
      <c r="L75" s="73">
        <v>-63</v>
      </c>
    </row>
    <row r="76" spans="1:12" ht="10.5" customHeight="1">
      <c r="A76" s="30"/>
      <c r="B76" s="28" t="s">
        <v>145</v>
      </c>
      <c r="C76" s="36">
        <v>3640</v>
      </c>
      <c r="D76" s="36">
        <v>8117</v>
      </c>
      <c r="E76" s="36">
        <v>3657</v>
      </c>
      <c r="F76" s="36">
        <v>4460</v>
      </c>
      <c r="G76" s="37">
        <v>2.229945054945055</v>
      </c>
      <c r="H76" s="38">
        <v>4.8377676059695798</v>
      </c>
      <c r="I76" s="36">
        <v>3619</v>
      </c>
      <c r="J76" s="36">
        <v>8105</v>
      </c>
      <c r="K76" s="73">
        <v>21</v>
      </c>
      <c r="L76" s="73">
        <v>12</v>
      </c>
    </row>
    <row r="77" spans="1:12" ht="10.5" customHeight="1">
      <c r="A77" s="30"/>
      <c r="B77" s="28" t="s">
        <v>146</v>
      </c>
      <c r="C77" s="36">
        <v>5579</v>
      </c>
      <c r="D77" s="36">
        <v>11463</v>
      </c>
      <c r="E77" s="36">
        <v>5108</v>
      </c>
      <c r="F77" s="36">
        <v>6355</v>
      </c>
      <c r="G77" s="37">
        <v>2.0546692955726833</v>
      </c>
      <c r="H77" s="38">
        <v>6.8319982835073665</v>
      </c>
      <c r="I77" s="36">
        <v>5616</v>
      </c>
      <c r="J77" s="36">
        <v>11544</v>
      </c>
      <c r="K77" s="73">
        <v>-37</v>
      </c>
      <c r="L77" s="73">
        <v>-81</v>
      </c>
    </row>
    <row r="78" spans="1:12" ht="10.5" customHeight="1">
      <c r="A78" s="30"/>
      <c r="B78" s="28" t="s">
        <v>147</v>
      </c>
      <c r="C78" s="36">
        <v>4371</v>
      </c>
      <c r="D78" s="36">
        <v>8578</v>
      </c>
      <c r="E78" s="36">
        <v>4152</v>
      </c>
      <c r="F78" s="36">
        <v>4426</v>
      </c>
      <c r="G78" s="37">
        <v>1.962479981697552</v>
      </c>
      <c r="H78" s="38">
        <v>5.1125256281886235</v>
      </c>
      <c r="I78" s="36">
        <v>4233</v>
      </c>
      <c r="J78" s="36">
        <v>8333</v>
      </c>
      <c r="K78" s="73">
        <v>138</v>
      </c>
      <c r="L78" s="73">
        <v>245</v>
      </c>
    </row>
    <row r="79" spans="1:12" ht="6" customHeight="1">
      <c r="A79" s="30"/>
      <c r="B79" s="28"/>
      <c r="C79" s="46"/>
      <c r="D79" s="46"/>
      <c r="E79" s="46"/>
      <c r="F79" s="46"/>
      <c r="G79" s="37"/>
      <c r="H79" s="32"/>
      <c r="I79" s="32"/>
      <c r="J79" s="5"/>
      <c r="K79" s="5"/>
      <c r="L79" s="25"/>
    </row>
    <row r="80" spans="1:12" s="3" customFormat="1" ht="10.5" customHeight="1">
      <c r="A80" s="278" t="s">
        <v>9</v>
      </c>
      <c r="B80" s="279"/>
      <c r="C80" s="34">
        <v>58767</v>
      </c>
      <c r="D80" s="34">
        <v>108786</v>
      </c>
      <c r="E80" s="34">
        <v>50348</v>
      </c>
      <c r="F80" s="34">
        <v>58438</v>
      </c>
      <c r="G80" s="150">
        <v>1.8511409464495381</v>
      </c>
      <c r="H80" s="35">
        <v>100</v>
      </c>
      <c r="I80" s="34">
        <v>57708</v>
      </c>
      <c r="J80" s="34">
        <v>107445</v>
      </c>
      <c r="K80" s="34">
        <v>1059</v>
      </c>
      <c r="L80" s="34">
        <v>1341</v>
      </c>
    </row>
    <row r="81" spans="1:12" ht="10.5" customHeight="1">
      <c r="A81" s="30"/>
      <c r="B81" s="28" t="s">
        <v>45</v>
      </c>
      <c r="C81" s="36">
        <v>1272</v>
      </c>
      <c r="D81" s="36">
        <v>2220</v>
      </c>
      <c r="E81" s="36">
        <v>1016</v>
      </c>
      <c r="F81" s="36">
        <v>1204</v>
      </c>
      <c r="G81" s="37">
        <v>1.7452830188679245</v>
      </c>
      <c r="H81" s="38">
        <v>2.0407037670288455</v>
      </c>
      <c r="I81" s="36">
        <v>1212</v>
      </c>
      <c r="J81" s="36">
        <v>2164</v>
      </c>
      <c r="K81" s="73">
        <v>60</v>
      </c>
      <c r="L81" s="73">
        <v>56</v>
      </c>
    </row>
    <row r="82" spans="1:12" ht="10.5" customHeight="1">
      <c r="A82" s="30"/>
      <c r="B82" s="28" t="s">
        <v>376</v>
      </c>
      <c r="C82" s="36">
        <v>3113</v>
      </c>
      <c r="D82" s="36">
        <v>5182</v>
      </c>
      <c r="E82" s="36">
        <v>2365</v>
      </c>
      <c r="F82" s="36">
        <v>2817</v>
      </c>
      <c r="G82" s="37">
        <v>1.6646321876003856</v>
      </c>
      <c r="H82" s="38">
        <v>4.7634805949294945</v>
      </c>
      <c r="I82" s="36">
        <v>3061</v>
      </c>
      <c r="J82" s="36">
        <v>5105</v>
      </c>
      <c r="K82" s="73">
        <v>52</v>
      </c>
      <c r="L82" s="73">
        <v>77</v>
      </c>
    </row>
    <row r="83" spans="1:12" ht="10.5" customHeight="1">
      <c r="A83" s="30"/>
      <c r="B83" s="28" t="s">
        <v>46</v>
      </c>
      <c r="C83" s="36">
        <v>1828</v>
      </c>
      <c r="D83" s="36">
        <v>2873</v>
      </c>
      <c r="E83" s="36">
        <v>1291</v>
      </c>
      <c r="F83" s="36">
        <v>1582</v>
      </c>
      <c r="G83" s="37">
        <v>1.5716630196936543</v>
      </c>
      <c r="H83" s="38">
        <v>2.6409648300332762</v>
      </c>
      <c r="I83" s="36">
        <v>1750</v>
      </c>
      <c r="J83" s="36">
        <v>2691</v>
      </c>
      <c r="K83" s="73">
        <v>78</v>
      </c>
      <c r="L83" s="73">
        <v>182</v>
      </c>
    </row>
    <row r="84" spans="1:12" ht="10.5" customHeight="1">
      <c r="A84" s="30"/>
      <c r="B84" s="28" t="s">
        <v>47</v>
      </c>
      <c r="C84" s="36">
        <v>1778</v>
      </c>
      <c r="D84" s="36">
        <v>3127</v>
      </c>
      <c r="E84" s="36">
        <v>1418</v>
      </c>
      <c r="F84" s="36">
        <v>1709</v>
      </c>
      <c r="G84" s="37">
        <v>1.7587176602924635</v>
      </c>
      <c r="H84" s="38">
        <v>2.8744507565311714</v>
      </c>
      <c r="I84" s="36">
        <v>1764</v>
      </c>
      <c r="J84" s="36">
        <v>3119</v>
      </c>
      <c r="K84" s="73">
        <v>14</v>
      </c>
      <c r="L84" s="73">
        <v>8</v>
      </c>
    </row>
    <row r="85" spans="1:12" ht="10.5" customHeight="1">
      <c r="A85" s="30"/>
      <c r="B85" s="28" t="s">
        <v>48</v>
      </c>
      <c r="C85" s="36">
        <v>2880</v>
      </c>
      <c r="D85" s="36">
        <v>5439</v>
      </c>
      <c r="E85" s="36">
        <v>2391</v>
      </c>
      <c r="F85" s="36">
        <v>3048</v>
      </c>
      <c r="G85" s="37">
        <v>1.8885416666666666</v>
      </c>
      <c r="H85" s="38">
        <v>4.9997242292206714</v>
      </c>
      <c r="I85" s="36">
        <v>2756</v>
      </c>
      <c r="J85" s="36">
        <v>5129</v>
      </c>
      <c r="K85" s="73">
        <v>124</v>
      </c>
      <c r="L85" s="73">
        <v>310</v>
      </c>
    </row>
    <row r="86" spans="1:12" ht="10.5" customHeight="1">
      <c r="A86" s="30"/>
      <c r="B86" s="28" t="s">
        <v>49</v>
      </c>
      <c r="C86" s="36">
        <v>2246</v>
      </c>
      <c r="D86" s="36">
        <v>3761</v>
      </c>
      <c r="E86" s="36">
        <v>1738</v>
      </c>
      <c r="F86" s="36">
        <v>2023</v>
      </c>
      <c r="G86" s="37">
        <v>1.6745325022261799</v>
      </c>
      <c r="H86" s="38">
        <v>3.4572463368448143</v>
      </c>
      <c r="I86" s="36">
        <v>2229</v>
      </c>
      <c r="J86" s="36">
        <v>3774</v>
      </c>
      <c r="K86" s="73">
        <v>17</v>
      </c>
      <c r="L86" s="73">
        <v>-13</v>
      </c>
    </row>
    <row r="87" spans="1:12" ht="10.5" customHeight="1">
      <c r="A87" s="30"/>
      <c r="B87" s="28" t="s">
        <v>50</v>
      </c>
      <c r="C87" s="36">
        <v>5705</v>
      </c>
      <c r="D87" s="36">
        <v>9779</v>
      </c>
      <c r="E87" s="36">
        <v>4447</v>
      </c>
      <c r="F87" s="36">
        <v>5332</v>
      </c>
      <c r="G87" s="37">
        <v>1.7141104294478529</v>
      </c>
      <c r="H87" s="38">
        <v>8.9892081701689559</v>
      </c>
      <c r="I87" s="36">
        <v>5618</v>
      </c>
      <c r="J87" s="36">
        <v>9740</v>
      </c>
      <c r="K87" s="73">
        <v>87</v>
      </c>
      <c r="L87" s="73">
        <v>39</v>
      </c>
    </row>
    <row r="88" spans="1:12" ht="10.5" customHeight="1">
      <c r="A88" s="30"/>
      <c r="B88" s="28" t="s">
        <v>51</v>
      </c>
      <c r="C88" s="36">
        <v>3975</v>
      </c>
      <c r="D88" s="36">
        <v>7437</v>
      </c>
      <c r="E88" s="36">
        <v>3477</v>
      </c>
      <c r="F88" s="36">
        <v>3960</v>
      </c>
      <c r="G88" s="37">
        <v>1.870943396226415</v>
      </c>
      <c r="H88" s="38">
        <v>6.8363576195466331</v>
      </c>
      <c r="I88" s="36">
        <v>3928</v>
      </c>
      <c r="J88" s="36">
        <v>7442</v>
      </c>
      <c r="K88" s="73">
        <v>47</v>
      </c>
      <c r="L88" s="73">
        <v>-5</v>
      </c>
    </row>
    <row r="89" spans="1:12" ht="10.5" customHeight="1">
      <c r="A89" s="30"/>
      <c r="B89" s="28" t="s">
        <v>52</v>
      </c>
      <c r="C89" s="36">
        <v>3133</v>
      </c>
      <c r="D89" s="36">
        <v>6046</v>
      </c>
      <c r="E89" s="36">
        <v>2842</v>
      </c>
      <c r="F89" s="36">
        <v>3204</v>
      </c>
      <c r="G89" s="37">
        <v>1.9297797638046601</v>
      </c>
      <c r="H89" s="38">
        <v>5.5577004393947753</v>
      </c>
      <c r="I89" s="36">
        <v>3147</v>
      </c>
      <c r="J89" s="36">
        <v>6091</v>
      </c>
      <c r="K89" s="73">
        <v>-14</v>
      </c>
      <c r="L89" s="73">
        <v>-45</v>
      </c>
    </row>
    <row r="90" spans="1:12" ht="10.5" customHeight="1">
      <c r="A90" s="30"/>
      <c r="B90" s="28" t="s">
        <v>148</v>
      </c>
      <c r="C90" s="36">
        <v>4282</v>
      </c>
      <c r="D90" s="36">
        <v>8980</v>
      </c>
      <c r="E90" s="36">
        <v>4304</v>
      </c>
      <c r="F90" s="36">
        <v>4676</v>
      </c>
      <c r="G90" s="37">
        <v>2.0971508640822045</v>
      </c>
      <c r="H90" s="38">
        <v>8.2547386612247902</v>
      </c>
      <c r="I90" s="36">
        <v>4118</v>
      </c>
      <c r="J90" s="36">
        <v>8626</v>
      </c>
      <c r="K90" s="73">
        <v>164</v>
      </c>
      <c r="L90" s="73">
        <v>354</v>
      </c>
    </row>
    <row r="91" spans="1:12" ht="10.5" customHeight="1">
      <c r="A91" s="30"/>
      <c r="B91" s="28" t="s">
        <v>149</v>
      </c>
      <c r="C91" s="36">
        <v>3626</v>
      </c>
      <c r="D91" s="36">
        <v>6839</v>
      </c>
      <c r="E91" s="36">
        <v>3261</v>
      </c>
      <c r="F91" s="36">
        <v>3578</v>
      </c>
      <c r="G91" s="37">
        <v>1.886100386100386</v>
      </c>
      <c r="H91" s="38">
        <v>6.2866545327523768</v>
      </c>
      <c r="I91" s="36">
        <v>3486</v>
      </c>
      <c r="J91" s="36">
        <v>6710</v>
      </c>
      <c r="K91" s="73">
        <v>140</v>
      </c>
      <c r="L91" s="73">
        <v>129</v>
      </c>
    </row>
    <row r="92" spans="1:12" ht="10.5" customHeight="1">
      <c r="A92" s="30"/>
      <c r="B92" s="28" t="s">
        <v>150</v>
      </c>
      <c r="C92" s="36">
        <v>5708</v>
      </c>
      <c r="D92" s="36">
        <v>11454</v>
      </c>
      <c r="E92" s="36">
        <v>5373</v>
      </c>
      <c r="F92" s="36">
        <v>6081</v>
      </c>
      <c r="G92" s="37">
        <v>2.0066573230553608</v>
      </c>
      <c r="H92" s="38">
        <v>10.52892835475153</v>
      </c>
      <c r="I92" s="36">
        <v>5678</v>
      </c>
      <c r="J92" s="36">
        <v>11467</v>
      </c>
      <c r="K92" s="73">
        <v>30</v>
      </c>
      <c r="L92" s="73">
        <v>-13</v>
      </c>
    </row>
    <row r="93" spans="1:12" ht="10.5" customHeight="1">
      <c r="A93" s="30"/>
      <c r="B93" s="28" t="s">
        <v>151</v>
      </c>
      <c r="C93" s="36">
        <v>2982</v>
      </c>
      <c r="D93" s="36">
        <v>6118</v>
      </c>
      <c r="E93" s="36">
        <v>2870</v>
      </c>
      <c r="F93" s="36">
        <v>3248</v>
      </c>
      <c r="G93" s="37">
        <v>2.051643192488263</v>
      </c>
      <c r="H93" s="38">
        <v>5.6238854264335485</v>
      </c>
      <c r="I93" s="36">
        <v>2933</v>
      </c>
      <c r="J93" s="36">
        <v>6086</v>
      </c>
      <c r="K93" s="73">
        <v>49</v>
      </c>
      <c r="L93" s="73">
        <v>32</v>
      </c>
    </row>
    <row r="94" spans="1:12" ht="10.5" customHeight="1">
      <c r="A94" s="30"/>
      <c r="B94" s="28" t="s">
        <v>152</v>
      </c>
      <c r="C94" s="36">
        <v>2198</v>
      </c>
      <c r="D94" s="36">
        <v>4350</v>
      </c>
      <c r="E94" s="36">
        <v>2108</v>
      </c>
      <c r="F94" s="36">
        <v>2242</v>
      </c>
      <c r="G94" s="37">
        <v>1.9790718835304824</v>
      </c>
      <c r="H94" s="38">
        <v>3.9986763002592247</v>
      </c>
      <c r="I94" s="36">
        <v>2160</v>
      </c>
      <c r="J94" s="36">
        <v>4392</v>
      </c>
      <c r="K94" s="73">
        <v>38</v>
      </c>
      <c r="L94" s="73">
        <v>-42</v>
      </c>
    </row>
    <row r="95" spans="1:12" ht="10.5" customHeight="1">
      <c r="A95" s="30"/>
      <c r="B95" s="28" t="s">
        <v>153</v>
      </c>
      <c r="C95" s="36">
        <v>1932</v>
      </c>
      <c r="D95" s="36">
        <v>3675</v>
      </c>
      <c r="E95" s="36">
        <v>1634</v>
      </c>
      <c r="F95" s="36">
        <v>2041</v>
      </c>
      <c r="G95" s="37">
        <v>1.9021739130434783</v>
      </c>
      <c r="H95" s="38">
        <v>3.378192046770724</v>
      </c>
      <c r="I95" s="36">
        <v>1905</v>
      </c>
      <c r="J95" s="36">
        <v>3652</v>
      </c>
      <c r="K95" s="73">
        <v>27</v>
      </c>
      <c r="L95" s="73">
        <v>23</v>
      </c>
    </row>
    <row r="96" spans="1:12" ht="10.5" customHeight="1">
      <c r="A96" s="30"/>
      <c r="B96" s="28" t="s">
        <v>154</v>
      </c>
      <c r="C96" s="36">
        <v>1247</v>
      </c>
      <c r="D96" s="36">
        <v>2404</v>
      </c>
      <c r="E96" s="36">
        <v>1067</v>
      </c>
      <c r="F96" s="36">
        <v>1337</v>
      </c>
      <c r="G96" s="37">
        <v>1.9278267842822774</v>
      </c>
      <c r="H96" s="38">
        <v>2.2098431783501553</v>
      </c>
      <c r="I96" s="36">
        <v>1227</v>
      </c>
      <c r="J96" s="36">
        <v>2376</v>
      </c>
      <c r="K96" s="73">
        <v>20</v>
      </c>
      <c r="L96" s="73">
        <v>28</v>
      </c>
    </row>
    <row r="97" spans="1:12" ht="10.5" customHeight="1">
      <c r="A97" s="30"/>
      <c r="B97" s="28" t="s">
        <v>155</v>
      </c>
      <c r="C97" s="36">
        <v>1151</v>
      </c>
      <c r="D97" s="36">
        <v>2443</v>
      </c>
      <c r="E97" s="36">
        <v>1121</v>
      </c>
      <c r="F97" s="36">
        <v>1322</v>
      </c>
      <c r="G97" s="37">
        <v>2.1225021720243267</v>
      </c>
      <c r="H97" s="38">
        <v>2.245693379662824</v>
      </c>
      <c r="I97" s="36">
        <v>1121</v>
      </c>
      <c r="J97" s="36">
        <v>2402</v>
      </c>
      <c r="K97" s="73">
        <v>30</v>
      </c>
      <c r="L97" s="73">
        <v>41</v>
      </c>
    </row>
    <row r="98" spans="1:12" ht="10.5" customHeight="1">
      <c r="A98" s="30"/>
      <c r="B98" s="28" t="s">
        <v>156</v>
      </c>
      <c r="C98" s="36">
        <v>2154</v>
      </c>
      <c r="D98" s="36">
        <v>3533</v>
      </c>
      <c r="E98" s="36">
        <v>1622</v>
      </c>
      <c r="F98" s="36">
        <v>1911</v>
      </c>
      <c r="G98" s="37">
        <v>1.6402042711234912</v>
      </c>
      <c r="H98" s="38">
        <v>3.2476605445553655</v>
      </c>
      <c r="I98" s="36">
        <v>2100</v>
      </c>
      <c r="J98" s="36">
        <v>3435</v>
      </c>
      <c r="K98" s="73">
        <v>54</v>
      </c>
      <c r="L98" s="73">
        <v>98</v>
      </c>
    </row>
    <row r="99" spans="1:12" ht="10.5" customHeight="1">
      <c r="A99" s="30"/>
      <c r="B99" s="28" t="s">
        <v>157</v>
      </c>
      <c r="C99" s="36">
        <v>2333</v>
      </c>
      <c r="D99" s="36">
        <v>4236</v>
      </c>
      <c r="E99" s="36">
        <v>1945</v>
      </c>
      <c r="F99" s="36">
        <v>2291</v>
      </c>
      <c r="G99" s="37">
        <v>1.8156879554222032</v>
      </c>
      <c r="H99" s="38">
        <v>3.8938834041145003</v>
      </c>
      <c r="I99" s="36">
        <v>2355</v>
      </c>
      <c r="J99" s="36">
        <v>4275</v>
      </c>
      <c r="K99" s="73">
        <v>-22</v>
      </c>
      <c r="L99" s="73">
        <v>-39</v>
      </c>
    </row>
    <row r="100" spans="1:12" ht="10.5" customHeight="1">
      <c r="A100" s="30"/>
      <c r="B100" s="28" t="s">
        <v>158</v>
      </c>
      <c r="C100" s="36">
        <v>1885</v>
      </c>
      <c r="D100" s="36">
        <v>3179</v>
      </c>
      <c r="E100" s="36">
        <v>1503</v>
      </c>
      <c r="F100" s="36">
        <v>1676</v>
      </c>
      <c r="G100" s="37">
        <v>1.686472148541114</v>
      </c>
      <c r="H100" s="38">
        <v>2.9222510249480629</v>
      </c>
      <c r="I100" s="36">
        <v>1858</v>
      </c>
      <c r="J100" s="36">
        <v>3119</v>
      </c>
      <c r="K100" s="73">
        <v>27</v>
      </c>
      <c r="L100" s="73">
        <v>60</v>
      </c>
    </row>
    <row r="101" spans="1:12" ht="10.5" customHeight="1">
      <c r="A101" s="30"/>
      <c r="B101" s="28" t="s">
        <v>159</v>
      </c>
      <c r="C101" s="36">
        <v>301</v>
      </c>
      <c r="D101" s="36">
        <v>667</v>
      </c>
      <c r="E101" s="36">
        <v>265</v>
      </c>
      <c r="F101" s="36">
        <v>402</v>
      </c>
      <c r="G101" s="37">
        <v>2.2159468438538208</v>
      </c>
      <c r="H101" s="38">
        <v>0.6131303660397478</v>
      </c>
      <c r="I101" s="36">
        <v>314</v>
      </c>
      <c r="J101" s="36">
        <v>688</v>
      </c>
      <c r="K101" s="73">
        <v>-13</v>
      </c>
      <c r="L101" s="73">
        <v>-21</v>
      </c>
    </row>
    <row r="102" spans="1:12" ht="10.5" customHeight="1">
      <c r="A102" s="30"/>
      <c r="B102" s="28" t="s">
        <v>160</v>
      </c>
      <c r="C102" s="36">
        <v>1221</v>
      </c>
      <c r="D102" s="36">
        <v>1975</v>
      </c>
      <c r="E102" s="36">
        <v>898</v>
      </c>
      <c r="F102" s="36">
        <v>1077</v>
      </c>
      <c r="G102" s="37">
        <v>1.6175266175266174</v>
      </c>
      <c r="H102" s="38">
        <v>1.8154909639107972</v>
      </c>
      <c r="I102" s="36">
        <v>1221</v>
      </c>
      <c r="J102" s="36">
        <v>1988</v>
      </c>
      <c r="K102" s="73">
        <v>0</v>
      </c>
      <c r="L102" s="73">
        <v>-13</v>
      </c>
    </row>
    <row r="103" spans="1:12" ht="10.5" customHeight="1">
      <c r="A103" s="30"/>
      <c r="B103" s="28" t="s">
        <v>161</v>
      </c>
      <c r="C103" s="36">
        <v>1817</v>
      </c>
      <c r="D103" s="36">
        <v>3069</v>
      </c>
      <c r="E103" s="36">
        <v>1392</v>
      </c>
      <c r="F103" s="36">
        <v>1677</v>
      </c>
      <c r="G103" s="37">
        <v>1.6890478811227299</v>
      </c>
      <c r="H103" s="38">
        <v>2.8211350725277149</v>
      </c>
      <c r="I103" s="36">
        <v>1767</v>
      </c>
      <c r="J103" s="36">
        <v>2974</v>
      </c>
      <c r="K103" s="73">
        <v>50</v>
      </c>
      <c r="L103" s="73">
        <v>95</v>
      </c>
    </row>
    <row r="104" spans="1:12" ht="6" customHeight="1">
      <c r="A104" s="30"/>
      <c r="B104" s="28"/>
      <c r="C104" s="46"/>
      <c r="D104" s="46"/>
      <c r="E104" s="46"/>
      <c r="F104" s="46"/>
      <c r="G104" s="37"/>
      <c r="H104" s="32"/>
      <c r="I104" s="32"/>
      <c r="J104" s="5"/>
      <c r="K104" s="5"/>
      <c r="L104" s="25"/>
    </row>
    <row r="105" spans="1:12" s="3" customFormat="1" ht="10.5" customHeight="1">
      <c r="A105" s="278" t="s">
        <v>10</v>
      </c>
      <c r="B105" s="279"/>
      <c r="C105" s="34">
        <v>20984</v>
      </c>
      <c r="D105" s="34">
        <v>39260</v>
      </c>
      <c r="E105" s="34">
        <v>16578</v>
      </c>
      <c r="F105" s="34">
        <v>22682</v>
      </c>
      <c r="G105" s="150">
        <v>1.8709492947007245</v>
      </c>
      <c r="H105" s="35">
        <v>100</v>
      </c>
      <c r="I105" s="34">
        <v>21003</v>
      </c>
      <c r="J105" s="34">
        <v>39651</v>
      </c>
      <c r="K105" s="34">
        <v>-19</v>
      </c>
      <c r="L105" s="34">
        <v>-391</v>
      </c>
    </row>
    <row r="106" spans="1:12" ht="10.5" customHeight="1">
      <c r="A106" s="30"/>
      <c r="B106" s="28" t="s">
        <v>53</v>
      </c>
      <c r="C106" s="36">
        <v>2337</v>
      </c>
      <c r="D106" s="36">
        <v>4770</v>
      </c>
      <c r="E106" s="36">
        <v>1561</v>
      </c>
      <c r="F106" s="36">
        <v>3209</v>
      </c>
      <c r="G106" s="37">
        <v>2.0410783055198971</v>
      </c>
      <c r="H106" s="38">
        <v>12.149770759042282</v>
      </c>
      <c r="I106" s="36">
        <v>2296</v>
      </c>
      <c r="J106" s="36">
        <v>4718</v>
      </c>
      <c r="K106" s="73">
        <v>41</v>
      </c>
      <c r="L106" s="73">
        <v>52</v>
      </c>
    </row>
    <row r="107" spans="1:12" ht="10.5" customHeight="1">
      <c r="A107" s="30"/>
      <c r="B107" s="28" t="s">
        <v>54</v>
      </c>
      <c r="C107" s="36">
        <v>1861</v>
      </c>
      <c r="D107" s="36">
        <v>3361</v>
      </c>
      <c r="E107" s="36">
        <v>1431</v>
      </c>
      <c r="F107" s="36">
        <v>1930</v>
      </c>
      <c r="G107" s="37">
        <v>1.8060182697474476</v>
      </c>
      <c r="H107" s="38">
        <v>8.5608762098828333</v>
      </c>
      <c r="I107" s="36">
        <v>1849</v>
      </c>
      <c r="J107" s="36">
        <v>3376</v>
      </c>
      <c r="K107" s="73">
        <v>12</v>
      </c>
      <c r="L107" s="73">
        <v>-15</v>
      </c>
    </row>
    <row r="108" spans="1:12" s="3" customFormat="1" ht="10.5" customHeight="1">
      <c r="A108" s="21"/>
      <c r="B108" s="28" t="s">
        <v>55</v>
      </c>
      <c r="C108" s="36">
        <v>1644</v>
      </c>
      <c r="D108" s="36">
        <v>2976</v>
      </c>
      <c r="E108" s="36">
        <v>1304</v>
      </c>
      <c r="F108" s="36">
        <v>1672</v>
      </c>
      <c r="G108" s="37">
        <v>1.8102189781021898</v>
      </c>
      <c r="H108" s="38">
        <v>7.5802343352012231</v>
      </c>
      <c r="I108" s="36">
        <v>1658</v>
      </c>
      <c r="J108" s="36">
        <v>3039</v>
      </c>
      <c r="K108" s="73">
        <v>-14</v>
      </c>
      <c r="L108" s="73">
        <v>-63</v>
      </c>
    </row>
    <row r="109" spans="1:12" ht="10.5" customHeight="1">
      <c r="A109" s="30"/>
      <c r="B109" s="28" t="s">
        <v>56</v>
      </c>
      <c r="C109" s="36">
        <v>2313</v>
      </c>
      <c r="D109" s="36">
        <v>4924</v>
      </c>
      <c r="E109" s="36">
        <v>2172</v>
      </c>
      <c r="F109" s="36">
        <v>2752</v>
      </c>
      <c r="G109" s="37">
        <v>2.1288370082144401</v>
      </c>
      <c r="H109" s="38">
        <v>12.542027508914927</v>
      </c>
      <c r="I109" s="36">
        <v>2345</v>
      </c>
      <c r="J109" s="36">
        <v>5022</v>
      </c>
      <c r="K109" s="73">
        <v>-32</v>
      </c>
      <c r="L109" s="73">
        <v>-98</v>
      </c>
    </row>
    <row r="110" spans="1:12" ht="10.5" customHeight="1">
      <c r="A110" s="30"/>
      <c r="B110" s="28" t="s">
        <v>57</v>
      </c>
      <c r="C110" s="36">
        <v>2594</v>
      </c>
      <c r="D110" s="36">
        <v>5512</v>
      </c>
      <c r="E110" s="36">
        <v>2516</v>
      </c>
      <c r="F110" s="36">
        <v>2996</v>
      </c>
      <c r="G110" s="37">
        <v>2.1249036237471088</v>
      </c>
      <c r="H110" s="38">
        <v>14.039735099337749</v>
      </c>
      <c r="I110" s="36">
        <v>2584</v>
      </c>
      <c r="J110" s="36">
        <v>5554</v>
      </c>
      <c r="K110" s="73">
        <v>10</v>
      </c>
      <c r="L110" s="73">
        <v>-42</v>
      </c>
    </row>
    <row r="111" spans="1:12" ht="10.5" customHeight="1">
      <c r="A111" s="30"/>
      <c r="B111" s="28" t="s">
        <v>58</v>
      </c>
      <c r="C111" s="36">
        <v>2753</v>
      </c>
      <c r="D111" s="36">
        <v>5001</v>
      </c>
      <c r="E111" s="36">
        <v>2241</v>
      </c>
      <c r="F111" s="36">
        <v>2760</v>
      </c>
      <c r="G111" s="37">
        <v>1.8165637486378496</v>
      </c>
      <c r="H111" s="38">
        <v>12.738155883851249</v>
      </c>
      <c r="I111" s="36">
        <v>2732</v>
      </c>
      <c r="J111" s="36">
        <v>5039</v>
      </c>
      <c r="K111" s="73">
        <v>21</v>
      </c>
      <c r="L111" s="73">
        <v>-38</v>
      </c>
    </row>
    <row r="112" spans="1:12" ht="10.5" customHeight="1">
      <c r="A112" s="30"/>
      <c r="B112" s="28" t="s">
        <v>59</v>
      </c>
      <c r="C112" s="36">
        <v>1529</v>
      </c>
      <c r="D112" s="36">
        <v>2627</v>
      </c>
      <c r="E112" s="36">
        <v>964</v>
      </c>
      <c r="F112" s="36">
        <v>1663</v>
      </c>
      <c r="G112" s="37">
        <v>1.7181164159581426</v>
      </c>
      <c r="H112" s="38">
        <v>6.6912888436067242</v>
      </c>
      <c r="I112" s="36">
        <v>1550</v>
      </c>
      <c r="J112" s="36">
        <v>2671</v>
      </c>
      <c r="K112" s="73">
        <v>-21</v>
      </c>
      <c r="L112" s="73">
        <v>-44</v>
      </c>
    </row>
    <row r="113" spans="1:12" ht="10.5" customHeight="1">
      <c r="A113" s="30"/>
      <c r="B113" s="28" t="s">
        <v>60</v>
      </c>
      <c r="C113" s="36">
        <v>1728</v>
      </c>
      <c r="D113" s="36">
        <v>3022</v>
      </c>
      <c r="E113" s="36">
        <v>1296</v>
      </c>
      <c r="F113" s="36">
        <v>1726</v>
      </c>
      <c r="G113" s="37">
        <v>1.7488425925925926</v>
      </c>
      <c r="H113" s="38">
        <v>7.6974019358125307</v>
      </c>
      <c r="I113" s="36">
        <v>1734</v>
      </c>
      <c r="J113" s="36">
        <v>3045</v>
      </c>
      <c r="K113" s="73">
        <v>-6</v>
      </c>
      <c r="L113" s="73">
        <v>-23</v>
      </c>
    </row>
    <row r="114" spans="1:12" ht="10.5" customHeight="1">
      <c r="A114" s="30"/>
      <c r="B114" s="28" t="s">
        <v>61</v>
      </c>
      <c r="C114" s="36">
        <v>649</v>
      </c>
      <c r="D114" s="36">
        <v>1228</v>
      </c>
      <c r="E114" s="36">
        <v>510</v>
      </c>
      <c r="F114" s="36">
        <v>718</v>
      </c>
      <c r="G114" s="37">
        <v>1.8921417565485361</v>
      </c>
      <c r="H114" s="38">
        <v>3.1278655119714718</v>
      </c>
      <c r="I114" s="36">
        <v>675</v>
      </c>
      <c r="J114" s="36">
        <v>1279</v>
      </c>
      <c r="K114" s="73">
        <v>-26</v>
      </c>
      <c r="L114" s="73">
        <v>-51</v>
      </c>
    </row>
    <row r="115" spans="1:12" ht="10.5" customHeight="1">
      <c r="A115" s="30"/>
      <c r="B115" s="28" t="s">
        <v>162</v>
      </c>
      <c r="C115" s="36">
        <v>1267</v>
      </c>
      <c r="D115" s="36">
        <v>2023</v>
      </c>
      <c r="E115" s="36">
        <v>871</v>
      </c>
      <c r="F115" s="36">
        <v>1152</v>
      </c>
      <c r="G115" s="37">
        <v>1.5966850828729282</v>
      </c>
      <c r="H115" s="38">
        <v>5.1528273051451858</v>
      </c>
      <c r="I115" s="36">
        <v>1277</v>
      </c>
      <c r="J115" s="36">
        <v>2068</v>
      </c>
      <c r="K115" s="73">
        <v>-10</v>
      </c>
      <c r="L115" s="73">
        <v>-45</v>
      </c>
    </row>
    <row r="116" spans="1:12" ht="10.5" customHeight="1">
      <c r="A116" s="30"/>
      <c r="B116" s="28" t="s">
        <v>163</v>
      </c>
      <c r="C116" s="36">
        <v>2309</v>
      </c>
      <c r="D116" s="36">
        <v>3816</v>
      </c>
      <c r="E116" s="36">
        <v>1712</v>
      </c>
      <c r="F116" s="36">
        <v>2104</v>
      </c>
      <c r="G116" s="37">
        <v>1.6526634906886097</v>
      </c>
      <c r="H116" s="38">
        <v>9.7198166072338257</v>
      </c>
      <c r="I116" s="36">
        <v>2303</v>
      </c>
      <c r="J116" s="36">
        <v>3840</v>
      </c>
      <c r="K116" s="73">
        <v>6</v>
      </c>
      <c r="L116" s="73">
        <v>-24</v>
      </c>
    </row>
    <row r="117" spans="1:12" ht="6" customHeight="1">
      <c r="A117" s="30"/>
      <c r="B117" s="28"/>
      <c r="C117" s="5"/>
      <c r="D117" s="5"/>
      <c r="E117" s="5"/>
      <c r="F117" s="5"/>
      <c r="G117" s="37"/>
      <c r="H117" s="32"/>
      <c r="I117" s="32"/>
      <c r="J117" s="5"/>
      <c r="K117" s="5"/>
      <c r="L117" s="25"/>
    </row>
    <row r="118" spans="1:12" s="3" customFormat="1" ht="10.5" customHeight="1">
      <c r="A118" s="278" t="s">
        <v>11</v>
      </c>
      <c r="B118" s="279"/>
      <c r="C118" s="52">
        <v>59290</v>
      </c>
      <c r="D118" s="52">
        <v>134699</v>
      </c>
      <c r="E118" s="52">
        <v>63956</v>
      </c>
      <c r="F118" s="52">
        <v>70743</v>
      </c>
      <c r="G118" s="150">
        <v>2.2718670939450161</v>
      </c>
      <c r="H118" s="53">
        <v>100</v>
      </c>
      <c r="I118" s="52">
        <v>58858</v>
      </c>
      <c r="J118" s="52">
        <v>135193</v>
      </c>
      <c r="K118" s="52">
        <v>432</v>
      </c>
      <c r="L118" s="52">
        <v>-494</v>
      </c>
    </row>
    <row r="119" spans="1:12" ht="10.5" customHeight="1">
      <c r="A119" s="30"/>
      <c r="B119" s="28" t="s">
        <v>62</v>
      </c>
      <c r="C119" s="25">
        <v>5705</v>
      </c>
      <c r="D119" s="25">
        <v>12391</v>
      </c>
      <c r="E119" s="25">
        <v>5693</v>
      </c>
      <c r="F119" s="25">
        <v>6698</v>
      </c>
      <c r="G119" s="37">
        <v>2.1719544259421562</v>
      </c>
      <c r="H119" s="27">
        <v>9.1990289460203858</v>
      </c>
      <c r="I119" s="25">
        <v>5702</v>
      </c>
      <c r="J119" s="25">
        <v>12564</v>
      </c>
      <c r="K119" s="73">
        <v>3</v>
      </c>
      <c r="L119" s="73">
        <v>-173</v>
      </c>
    </row>
    <row r="120" spans="1:12" ht="10.5" customHeight="1">
      <c r="A120" s="30"/>
      <c r="B120" s="28" t="s">
        <v>63</v>
      </c>
      <c r="C120" s="25">
        <v>4381</v>
      </c>
      <c r="D120" s="25">
        <v>10701</v>
      </c>
      <c r="E120" s="25">
        <v>5156</v>
      </c>
      <c r="F120" s="25">
        <v>5545</v>
      </c>
      <c r="G120" s="37">
        <v>2.442593015293312</v>
      </c>
      <c r="H120" s="27">
        <v>7.9443796910147819</v>
      </c>
      <c r="I120" s="25">
        <v>4415</v>
      </c>
      <c r="J120" s="25">
        <v>10825</v>
      </c>
      <c r="K120" s="73">
        <v>-34</v>
      </c>
      <c r="L120" s="73">
        <v>-124</v>
      </c>
    </row>
    <row r="121" spans="1:12" ht="10.5" customHeight="1">
      <c r="A121" s="30"/>
      <c r="B121" s="28" t="s">
        <v>64</v>
      </c>
      <c r="C121" s="25">
        <v>5720</v>
      </c>
      <c r="D121" s="25">
        <v>12596</v>
      </c>
      <c r="E121" s="25">
        <v>6102</v>
      </c>
      <c r="F121" s="25">
        <v>6494</v>
      </c>
      <c r="G121" s="37">
        <v>2.2020979020979019</v>
      </c>
      <c r="H121" s="27">
        <v>9.3512201278405929</v>
      </c>
      <c r="I121" s="25">
        <v>5708</v>
      </c>
      <c r="J121" s="25">
        <v>12628</v>
      </c>
      <c r="K121" s="73">
        <v>12</v>
      </c>
      <c r="L121" s="73">
        <v>-32</v>
      </c>
    </row>
    <row r="122" spans="1:12" ht="10.5" customHeight="1">
      <c r="A122" s="30"/>
      <c r="B122" s="28" t="s">
        <v>65</v>
      </c>
      <c r="C122" s="25">
        <v>2665</v>
      </c>
      <c r="D122" s="25">
        <v>5442</v>
      </c>
      <c r="E122" s="25">
        <v>2491</v>
      </c>
      <c r="F122" s="25">
        <v>2951</v>
      </c>
      <c r="G122" s="37">
        <v>2.0420262664165105</v>
      </c>
      <c r="H122" s="27">
        <v>4.0401190803198244</v>
      </c>
      <c r="I122" s="25">
        <v>2486</v>
      </c>
      <c r="J122" s="25">
        <v>5235</v>
      </c>
      <c r="K122" s="73">
        <v>179</v>
      </c>
      <c r="L122" s="73">
        <v>207</v>
      </c>
    </row>
    <row r="123" spans="1:12" ht="10.5" customHeight="1">
      <c r="A123" s="30"/>
      <c r="B123" s="28" t="s">
        <v>66</v>
      </c>
      <c r="C123" s="25">
        <v>3812</v>
      </c>
      <c r="D123" s="25">
        <v>7433</v>
      </c>
      <c r="E123" s="25">
        <v>3339</v>
      </c>
      <c r="F123" s="25">
        <v>4094</v>
      </c>
      <c r="G123" s="37">
        <v>1.9498950682056664</v>
      </c>
      <c r="H123" s="27">
        <v>5.5182295339980252</v>
      </c>
      <c r="I123" s="25">
        <v>3840</v>
      </c>
      <c r="J123" s="25">
        <v>7562</v>
      </c>
      <c r="K123" s="73">
        <v>-28</v>
      </c>
      <c r="L123" s="73">
        <v>-129</v>
      </c>
    </row>
    <row r="124" spans="1:12" ht="10.5" customHeight="1">
      <c r="A124" s="30"/>
      <c r="B124" s="28" t="s">
        <v>67</v>
      </c>
      <c r="C124" s="25">
        <v>3765</v>
      </c>
      <c r="D124" s="25">
        <v>8838</v>
      </c>
      <c r="E124" s="25">
        <v>4094</v>
      </c>
      <c r="F124" s="25">
        <v>4744</v>
      </c>
      <c r="G124" s="37">
        <v>2.3474103585657371</v>
      </c>
      <c r="H124" s="27">
        <v>6.5612959264731003</v>
      </c>
      <c r="I124" s="25">
        <v>3742</v>
      </c>
      <c r="J124" s="25">
        <v>8839</v>
      </c>
      <c r="K124" s="73">
        <v>23</v>
      </c>
      <c r="L124" s="73">
        <v>-1</v>
      </c>
    </row>
    <row r="125" spans="1:12" ht="10.5" customHeight="1">
      <c r="A125" s="30"/>
      <c r="B125" s="28" t="s">
        <v>68</v>
      </c>
      <c r="C125" s="25">
        <v>4025</v>
      </c>
      <c r="D125" s="25">
        <v>8531</v>
      </c>
      <c r="E125" s="25">
        <v>4044</v>
      </c>
      <c r="F125" s="25">
        <v>4487</v>
      </c>
      <c r="G125" s="37">
        <v>2.1195031055900619</v>
      </c>
      <c r="H125" s="27">
        <v>6.3333803517472296</v>
      </c>
      <c r="I125" s="25">
        <v>4042</v>
      </c>
      <c r="J125" s="25">
        <v>8669</v>
      </c>
      <c r="K125" s="73">
        <v>-17</v>
      </c>
      <c r="L125" s="73">
        <v>-138</v>
      </c>
    </row>
    <row r="126" spans="1:12" ht="10.5" customHeight="1">
      <c r="A126" s="30"/>
      <c r="B126" s="28" t="s">
        <v>69</v>
      </c>
      <c r="C126" s="25">
        <v>4978</v>
      </c>
      <c r="D126" s="25">
        <v>11956</v>
      </c>
      <c r="E126" s="25">
        <v>5833</v>
      </c>
      <c r="F126" s="25">
        <v>6123</v>
      </c>
      <c r="G126" s="37">
        <v>2.4017677782241864</v>
      </c>
      <c r="H126" s="27">
        <v>8.8760866821579967</v>
      </c>
      <c r="I126" s="25">
        <v>4971</v>
      </c>
      <c r="J126" s="25">
        <v>12037</v>
      </c>
      <c r="K126" s="73">
        <v>7</v>
      </c>
      <c r="L126" s="73">
        <v>-81</v>
      </c>
    </row>
    <row r="127" spans="1:12" ht="10.5" customHeight="1">
      <c r="A127" s="30"/>
      <c r="B127" s="28" t="s">
        <v>70</v>
      </c>
      <c r="C127" s="25">
        <v>7447</v>
      </c>
      <c r="D127" s="25">
        <v>17726</v>
      </c>
      <c r="E127" s="25">
        <v>9033</v>
      </c>
      <c r="F127" s="25">
        <v>8693</v>
      </c>
      <c r="G127" s="37">
        <v>2.3802873640392104</v>
      </c>
      <c r="H127" s="27">
        <v>13.159711653390152</v>
      </c>
      <c r="I127" s="25">
        <v>7373</v>
      </c>
      <c r="J127" s="25">
        <v>17801</v>
      </c>
      <c r="K127" s="73">
        <v>74</v>
      </c>
      <c r="L127" s="73">
        <v>-75</v>
      </c>
    </row>
    <row r="128" spans="1:12" ht="10.5" customHeight="1">
      <c r="A128" s="30"/>
      <c r="B128" s="28" t="s">
        <v>164</v>
      </c>
      <c r="C128" s="25">
        <v>4422</v>
      </c>
      <c r="D128" s="25">
        <v>10525</v>
      </c>
      <c r="E128" s="25">
        <v>5015</v>
      </c>
      <c r="F128" s="25">
        <v>5510</v>
      </c>
      <c r="G128" s="37">
        <v>2.3801447308909998</v>
      </c>
      <c r="H128" s="27">
        <v>7.8137179934520669</v>
      </c>
      <c r="I128" s="25">
        <v>4330</v>
      </c>
      <c r="J128" s="25">
        <v>10453</v>
      </c>
      <c r="K128" s="73">
        <v>92</v>
      </c>
      <c r="L128" s="73">
        <v>72</v>
      </c>
    </row>
    <row r="129" spans="1:12" ht="10.5" customHeight="1">
      <c r="A129" s="30"/>
      <c r="B129" s="28" t="s">
        <v>165</v>
      </c>
      <c r="C129" s="25">
        <v>4674</v>
      </c>
      <c r="D129" s="25">
        <v>11401</v>
      </c>
      <c r="E129" s="25">
        <v>5506</v>
      </c>
      <c r="F129" s="25">
        <v>5895</v>
      </c>
      <c r="G129" s="37">
        <v>2.4392383397518187</v>
      </c>
      <c r="H129" s="27">
        <v>8.4640568972301207</v>
      </c>
      <c r="I129" s="25">
        <v>4641</v>
      </c>
      <c r="J129" s="25">
        <v>11448</v>
      </c>
      <c r="K129" s="73">
        <v>33</v>
      </c>
      <c r="L129" s="73">
        <v>-47</v>
      </c>
    </row>
    <row r="130" spans="1:12" ht="10.5" customHeight="1">
      <c r="A130" s="30"/>
      <c r="B130" s="28" t="s">
        <v>166</v>
      </c>
      <c r="C130" s="25">
        <v>4496</v>
      </c>
      <c r="D130" s="25">
        <v>10817</v>
      </c>
      <c r="E130" s="25">
        <v>4753</v>
      </c>
      <c r="F130" s="25">
        <v>6064</v>
      </c>
      <c r="G130" s="37">
        <v>2.4059163701067616</v>
      </c>
      <c r="H130" s="27">
        <v>8.0304976280447509</v>
      </c>
      <c r="I130" s="25">
        <v>4447</v>
      </c>
      <c r="J130" s="25">
        <v>10831</v>
      </c>
      <c r="K130" s="73">
        <v>49</v>
      </c>
      <c r="L130" s="73">
        <v>-14</v>
      </c>
    </row>
    <row r="131" spans="1:12" ht="10.5" customHeight="1">
      <c r="A131" s="30"/>
      <c r="B131" s="28" t="s">
        <v>167</v>
      </c>
      <c r="C131" s="25">
        <v>3200</v>
      </c>
      <c r="D131" s="25">
        <v>6342</v>
      </c>
      <c r="E131" s="25">
        <v>2897</v>
      </c>
      <c r="F131" s="25">
        <v>3445</v>
      </c>
      <c r="G131" s="37">
        <v>1.9818750000000001</v>
      </c>
      <c r="H131" s="27">
        <v>4.7082754883109752</v>
      </c>
      <c r="I131" s="25">
        <v>3161</v>
      </c>
      <c r="J131" s="25">
        <v>6301</v>
      </c>
      <c r="K131" s="73">
        <v>39</v>
      </c>
      <c r="L131" s="73">
        <v>41</v>
      </c>
    </row>
    <row r="132" spans="1:12" ht="6" customHeight="1">
      <c r="A132" s="30"/>
      <c r="B132" s="28"/>
      <c r="C132" s="25"/>
      <c r="D132" s="25"/>
      <c r="E132" s="25"/>
      <c r="F132" s="25"/>
      <c r="G132" s="37"/>
      <c r="H132" s="27"/>
      <c r="I132" s="25"/>
      <c r="J132" s="25"/>
      <c r="K132" s="25"/>
      <c r="L132" s="25"/>
    </row>
    <row r="133" spans="1:12" ht="10.5" customHeight="1">
      <c r="A133" s="278" t="s">
        <v>12</v>
      </c>
      <c r="B133" s="279"/>
      <c r="C133" s="52">
        <v>45533</v>
      </c>
      <c r="D133" s="52">
        <v>80713</v>
      </c>
      <c r="E133" s="52">
        <v>37248</v>
      </c>
      <c r="F133" s="52">
        <v>43465</v>
      </c>
      <c r="G133" s="150">
        <v>1.7726264467529045</v>
      </c>
      <c r="H133" s="53">
        <v>100</v>
      </c>
      <c r="I133" s="52">
        <v>45059</v>
      </c>
      <c r="J133" s="52">
        <v>80421</v>
      </c>
      <c r="K133" s="52">
        <v>474</v>
      </c>
      <c r="L133" s="52">
        <v>292</v>
      </c>
    </row>
    <row r="134" spans="1:12" ht="10.5" customHeight="1">
      <c r="A134" s="30"/>
      <c r="B134" s="28" t="s">
        <v>71</v>
      </c>
      <c r="C134" s="25">
        <v>2146</v>
      </c>
      <c r="D134" s="25">
        <v>3480</v>
      </c>
      <c r="E134" s="25">
        <v>1531</v>
      </c>
      <c r="F134" s="25">
        <v>1949</v>
      </c>
      <c r="G134" s="37">
        <v>1.6216216216216217</v>
      </c>
      <c r="H134" s="27">
        <v>4.3115731047043226</v>
      </c>
      <c r="I134" s="25">
        <v>2092</v>
      </c>
      <c r="J134" s="25">
        <v>3360</v>
      </c>
      <c r="K134" s="25">
        <v>54</v>
      </c>
      <c r="L134" s="25">
        <v>120</v>
      </c>
    </row>
    <row r="135" spans="1:12" s="3" customFormat="1" ht="10.5" customHeight="1">
      <c r="A135" s="30"/>
      <c r="B135" s="28" t="s">
        <v>72</v>
      </c>
      <c r="C135" s="25">
        <v>1444</v>
      </c>
      <c r="D135" s="25">
        <v>2405</v>
      </c>
      <c r="E135" s="25">
        <v>1005</v>
      </c>
      <c r="F135" s="25">
        <v>1400</v>
      </c>
      <c r="G135" s="37">
        <v>1.6655124653739612</v>
      </c>
      <c r="H135" s="27">
        <v>2.9796934818430736</v>
      </c>
      <c r="I135" s="25">
        <v>1381</v>
      </c>
      <c r="J135" s="25">
        <v>2340</v>
      </c>
      <c r="K135" s="25">
        <v>63</v>
      </c>
      <c r="L135" s="25">
        <v>65</v>
      </c>
    </row>
    <row r="136" spans="1:12" ht="10.5" customHeight="1">
      <c r="A136" s="30"/>
      <c r="B136" s="28" t="s">
        <v>73</v>
      </c>
      <c r="C136" s="25">
        <v>1641</v>
      </c>
      <c r="D136" s="25">
        <v>2830</v>
      </c>
      <c r="E136" s="25">
        <v>1254</v>
      </c>
      <c r="F136" s="25">
        <v>1576</v>
      </c>
      <c r="G136" s="26">
        <v>1.7245581962218159</v>
      </c>
      <c r="H136" s="27">
        <v>3.5062505420440324</v>
      </c>
      <c r="I136" s="25">
        <v>1657</v>
      </c>
      <c r="J136" s="25">
        <v>2897</v>
      </c>
      <c r="K136" s="73">
        <v>-16</v>
      </c>
      <c r="L136" s="73">
        <v>-67</v>
      </c>
    </row>
    <row r="137" spans="1:12" ht="10.5" customHeight="1">
      <c r="A137" s="30"/>
      <c r="B137" s="28" t="s">
        <v>74</v>
      </c>
      <c r="C137" s="25">
        <v>2413</v>
      </c>
      <c r="D137" s="25">
        <v>3556</v>
      </c>
      <c r="E137" s="25">
        <v>1635</v>
      </c>
      <c r="F137" s="25">
        <v>1921</v>
      </c>
      <c r="G137" s="26">
        <v>1.4736842105263157</v>
      </c>
      <c r="H137" s="27">
        <v>4.405733896646141</v>
      </c>
      <c r="I137" s="25">
        <v>2332</v>
      </c>
      <c r="J137" s="25">
        <v>3477</v>
      </c>
      <c r="K137" s="73">
        <v>81</v>
      </c>
      <c r="L137" s="73">
        <v>79</v>
      </c>
    </row>
    <row r="138" spans="1:12" ht="10.5" customHeight="1">
      <c r="A138" s="30"/>
      <c r="B138" s="28" t="s">
        <v>75</v>
      </c>
      <c r="C138" s="25">
        <v>1129</v>
      </c>
      <c r="D138" s="25">
        <v>1885</v>
      </c>
      <c r="E138" s="25">
        <v>875</v>
      </c>
      <c r="F138" s="25">
        <v>1010</v>
      </c>
      <c r="G138" s="26">
        <v>1.6696191319751994</v>
      </c>
      <c r="H138" s="27">
        <v>2.3354354317148416</v>
      </c>
      <c r="I138" s="25">
        <v>1121</v>
      </c>
      <c r="J138" s="25">
        <v>1903</v>
      </c>
      <c r="K138" s="73">
        <v>8</v>
      </c>
      <c r="L138" s="73">
        <v>-18</v>
      </c>
    </row>
    <row r="139" spans="1:12" ht="10.5" customHeight="1">
      <c r="A139" s="30"/>
      <c r="B139" s="28" t="s">
        <v>76</v>
      </c>
      <c r="C139" s="25">
        <v>410</v>
      </c>
      <c r="D139" s="25">
        <v>688</v>
      </c>
      <c r="E139" s="25">
        <v>350</v>
      </c>
      <c r="F139" s="25">
        <v>338</v>
      </c>
      <c r="G139" s="26">
        <v>1.6780487804878048</v>
      </c>
      <c r="H139" s="27">
        <v>0.85240295863119941</v>
      </c>
      <c r="I139" s="25">
        <v>404</v>
      </c>
      <c r="J139" s="25">
        <v>694</v>
      </c>
      <c r="K139" s="73">
        <v>6</v>
      </c>
      <c r="L139" s="73">
        <v>-6</v>
      </c>
    </row>
    <row r="140" spans="1:12" ht="10.5" customHeight="1">
      <c r="A140" s="30"/>
      <c r="B140" s="28" t="s">
        <v>77</v>
      </c>
      <c r="C140" s="25">
        <v>1802</v>
      </c>
      <c r="D140" s="25">
        <v>3866</v>
      </c>
      <c r="E140" s="25">
        <v>1811</v>
      </c>
      <c r="F140" s="25">
        <v>2055</v>
      </c>
      <c r="G140" s="26">
        <v>2.1453940066592674</v>
      </c>
      <c r="H140" s="27">
        <v>4.7898108111456645</v>
      </c>
      <c r="I140" s="25">
        <v>1805</v>
      </c>
      <c r="J140" s="25">
        <v>3871</v>
      </c>
      <c r="K140" s="73">
        <v>-3</v>
      </c>
      <c r="L140" s="73">
        <v>-5</v>
      </c>
    </row>
    <row r="141" spans="1:12" ht="10.5" customHeight="1">
      <c r="A141" s="30"/>
      <c r="B141" s="28" t="s">
        <v>78</v>
      </c>
      <c r="C141" s="25">
        <v>3418</v>
      </c>
      <c r="D141" s="25">
        <v>7916</v>
      </c>
      <c r="E141" s="25">
        <v>3780</v>
      </c>
      <c r="F141" s="25">
        <v>4136</v>
      </c>
      <c r="G141" s="26">
        <v>2.3159742539496784</v>
      </c>
      <c r="H141" s="27">
        <v>9.8075898554136263</v>
      </c>
      <c r="I141" s="25">
        <v>3440</v>
      </c>
      <c r="J141" s="25">
        <v>8007</v>
      </c>
      <c r="K141" s="73">
        <v>-22</v>
      </c>
      <c r="L141" s="73">
        <v>-91</v>
      </c>
    </row>
    <row r="142" spans="1:12" ht="10.5" customHeight="1">
      <c r="A142" s="30"/>
      <c r="B142" s="28" t="s">
        <v>79</v>
      </c>
      <c r="C142" s="25">
        <v>1990</v>
      </c>
      <c r="D142" s="25">
        <v>3824</v>
      </c>
      <c r="E142" s="25">
        <v>1857</v>
      </c>
      <c r="F142" s="25">
        <v>1967</v>
      </c>
      <c r="G142" s="26">
        <v>1.921608040201005</v>
      </c>
      <c r="H142" s="27">
        <v>4.7377745840199221</v>
      </c>
      <c r="I142" s="25">
        <v>1915</v>
      </c>
      <c r="J142" s="25">
        <v>3744</v>
      </c>
      <c r="K142" s="73">
        <v>75</v>
      </c>
      <c r="L142" s="73">
        <v>80</v>
      </c>
    </row>
    <row r="143" spans="1:12" ht="10.5" customHeight="1">
      <c r="A143" s="30"/>
      <c r="B143" s="28" t="s">
        <v>168</v>
      </c>
      <c r="C143" s="25">
        <v>3681</v>
      </c>
      <c r="D143" s="25">
        <v>7939</v>
      </c>
      <c r="E143" s="25">
        <v>3797</v>
      </c>
      <c r="F143" s="25">
        <v>4142</v>
      </c>
      <c r="G143" s="26">
        <v>2.1567508829122519</v>
      </c>
      <c r="H143" s="27">
        <v>9.8360858845539134</v>
      </c>
      <c r="I143" s="25">
        <v>3681</v>
      </c>
      <c r="J143" s="25">
        <v>7980</v>
      </c>
      <c r="K143" s="73">
        <v>0</v>
      </c>
      <c r="L143" s="73">
        <v>-41</v>
      </c>
    </row>
    <row r="144" spans="1:12" ht="10.5" customHeight="1">
      <c r="A144" s="30"/>
      <c r="B144" s="28" t="s">
        <v>169</v>
      </c>
      <c r="C144" s="25">
        <v>3021</v>
      </c>
      <c r="D144" s="25">
        <v>6650</v>
      </c>
      <c r="E144" s="25">
        <v>3124</v>
      </c>
      <c r="F144" s="25">
        <v>3526</v>
      </c>
      <c r="G144" s="26">
        <v>2.2012578616352201</v>
      </c>
      <c r="H144" s="27">
        <v>8.2390692949091218</v>
      </c>
      <c r="I144" s="25">
        <v>2994</v>
      </c>
      <c r="J144" s="25">
        <v>6603</v>
      </c>
      <c r="K144" s="73">
        <v>27</v>
      </c>
      <c r="L144" s="73">
        <v>47</v>
      </c>
    </row>
    <row r="145" spans="1:12" ht="10.5" customHeight="1">
      <c r="A145" s="30"/>
      <c r="B145" s="28" t="s">
        <v>170</v>
      </c>
      <c r="C145" s="25">
        <v>1668</v>
      </c>
      <c r="D145" s="25">
        <v>3152</v>
      </c>
      <c r="E145" s="25">
        <v>1435</v>
      </c>
      <c r="F145" s="25">
        <v>1717</v>
      </c>
      <c r="G145" s="26">
        <v>1.8896882494004796</v>
      </c>
      <c r="H145" s="27">
        <v>3.9051949500080534</v>
      </c>
      <c r="I145" s="25">
        <v>1615</v>
      </c>
      <c r="J145" s="25">
        <v>3085</v>
      </c>
      <c r="K145" s="73">
        <v>53</v>
      </c>
      <c r="L145" s="73">
        <v>67</v>
      </c>
    </row>
    <row r="146" spans="1:12" ht="10.5" customHeight="1">
      <c r="A146" s="30"/>
      <c r="B146" s="28" t="s">
        <v>171</v>
      </c>
      <c r="C146" s="25">
        <v>2626</v>
      </c>
      <c r="D146" s="25">
        <v>4620</v>
      </c>
      <c r="E146" s="25">
        <v>2067</v>
      </c>
      <c r="F146" s="25">
        <v>2553</v>
      </c>
      <c r="G146" s="26">
        <v>1.7593297791317593</v>
      </c>
      <c r="H146" s="27">
        <v>5.7239849838316008</v>
      </c>
      <c r="I146" s="25">
        <v>2608</v>
      </c>
      <c r="J146" s="25">
        <v>4629</v>
      </c>
      <c r="K146" s="73">
        <v>18</v>
      </c>
      <c r="L146" s="73">
        <v>-9</v>
      </c>
    </row>
    <row r="147" spans="1:12" ht="10.5" customHeight="1">
      <c r="A147" s="30"/>
      <c r="B147" s="28" t="s">
        <v>172</v>
      </c>
      <c r="C147" s="25">
        <v>2524</v>
      </c>
      <c r="D147" s="25">
        <v>3857</v>
      </c>
      <c r="E147" s="25">
        <v>1718</v>
      </c>
      <c r="F147" s="25">
        <v>2139</v>
      </c>
      <c r="G147" s="26">
        <v>1.5281299524564185</v>
      </c>
      <c r="H147" s="27">
        <v>4.7786601910472912</v>
      </c>
      <c r="I147" s="25">
        <v>2469</v>
      </c>
      <c r="J147" s="25">
        <v>3779</v>
      </c>
      <c r="K147" s="73">
        <v>55</v>
      </c>
      <c r="L147" s="73">
        <v>78</v>
      </c>
    </row>
    <row r="148" spans="1:12" ht="10.5" customHeight="1">
      <c r="A148" s="30"/>
      <c r="B148" s="28" t="s">
        <v>173</v>
      </c>
      <c r="C148" s="25">
        <v>2918</v>
      </c>
      <c r="D148" s="25">
        <v>4503</v>
      </c>
      <c r="E148" s="25">
        <v>1996</v>
      </c>
      <c r="F148" s="25">
        <v>2507</v>
      </c>
      <c r="G148" s="26">
        <v>1.5431802604523646</v>
      </c>
      <c r="H148" s="27">
        <v>5.5790269225527487</v>
      </c>
      <c r="I148" s="25">
        <v>2903</v>
      </c>
      <c r="J148" s="25">
        <v>4515</v>
      </c>
      <c r="K148" s="73">
        <v>15</v>
      </c>
      <c r="L148" s="73">
        <v>-12</v>
      </c>
    </row>
    <row r="149" spans="1:12" ht="10.5" customHeight="1">
      <c r="A149" s="30"/>
      <c r="B149" s="28" t="s">
        <v>174</v>
      </c>
      <c r="C149" s="25">
        <v>1939</v>
      </c>
      <c r="D149" s="25">
        <v>3013</v>
      </c>
      <c r="E149" s="25">
        <v>1349</v>
      </c>
      <c r="F149" s="25">
        <v>1664</v>
      </c>
      <c r="G149" s="26">
        <v>1.5538937596699329</v>
      </c>
      <c r="H149" s="27">
        <v>3.7329798173776219</v>
      </c>
      <c r="I149" s="25">
        <v>1916</v>
      </c>
      <c r="J149" s="25">
        <v>2987</v>
      </c>
      <c r="K149" s="73">
        <v>23</v>
      </c>
      <c r="L149" s="73">
        <v>26</v>
      </c>
    </row>
    <row r="150" spans="1:12" ht="10.5" customHeight="1">
      <c r="A150" s="30"/>
      <c r="B150" s="28" t="s">
        <v>175</v>
      </c>
      <c r="C150" s="25">
        <v>1859</v>
      </c>
      <c r="D150" s="25">
        <v>2944</v>
      </c>
      <c r="E150" s="25">
        <v>1302</v>
      </c>
      <c r="F150" s="25">
        <v>1642</v>
      </c>
      <c r="G150" s="26">
        <v>1.5836471221086605</v>
      </c>
      <c r="H150" s="27">
        <v>3.6474917299567604</v>
      </c>
      <c r="I150" s="25">
        <v>1859</v>
      </c>
      <c r="J150" s="25">
        <v>2933</v>
      </c>
      <c r="K150" s="73">
        <v>0</v>
      </c>
      <c r="L150" s="73">
        <v>11</v>
      </c>
    </row>
    <row r="151" spans="1:12" ht="10.5" customHeight="1">
      <c r="A151" s="30"/>
      <c r="B151" s="28" t="s">
        <v>176</v>
      </c>
      <c r="C151" s="25">
        <v>1314</v>
      </c>
      <c r="D151" s="25">
        <v>2016</v>
      </c>
      <c r="E151" s="25">
        <v>907</v>
      </c>
      <c r="F151" s="25">
        <v>1109</v>
      </c>
      <c r="G151" s="26">
        <v>1.5342465753424657</v>
      </c>
      <c r="H151" s="27">
        <v>2.4977389020356076</v>
      </c>
      <c r="I151" s="25">
        <v>1309</v>
      </c>
      <c r="J151" s="25">
        <v>2019</v>
      </c>
      <c r="K151" s="73">
        <v>5</v>
      </c>
      <c r="L151" s="73">
        <v>-3</v>
      </c>
    </row>
    <row r="152" spans="1:12" ht="10.5" customHeight="1">
      <c r="A152" s="30"/>
      <c r="B152" s="28" t="s">
        <v>177</v>
      </c>
      <c r="C152" s="25">
        <v>1375</v>
      </c>
      <c r="D152" s="25">
        <v>1965</v>
      </c>
      <c r="E152" s="25">
        <v>904</v>
      </c>
      <c r="F152" s="25">
        <v>1061</v>
      </c>
      <c r="G152" s="26">
        <v>1.4290909090909092</v>
      </c>
      <c r="H152" s="27">
        <v>2.4345520548114927</v>
      </c>
      <c r="I152" s="25">
        <v>1360</v>
      </c>
      <c r="J152" s="25">
        <v>1945</v>
      </c>
      <c r="K152" s="73">
        <v>15</v>
      </c>
      <c r="L152" s="73">
        <v>20</v>
      </c>
    </row>
    <row r="153" spans="1:12" ht="10.5" customHeight="1">
      <c r="A153" s="30"/>
      <c r="B153" s="28" t="s">
        <v>178</v>
      </c>
      <c r="C153" s="25">
        <v>2912</v>
      </c>
      <c r="D153" s="25">
        <v>4340</v>
      </c>
      <c r="E153" s="25">
        <v>1998</v>
      </c>
      <c r="F153" s="25">
        <v>2342</v>
      </c>
      <c r="G153" s="26">
        <v>1.4903846153846154</v>
      </c>
      <c r="H153" s="27">
        <v>5.3770768029933222</v>
      </c>
      <c r="I153" s="25">
        <v>2886</v>
      </c>
      <c r="J153" s="25">
        <v>4322</v>
      </c>
      <c r="K153" s="73">
        <v>26</v>
      </c>
      <c r="L153" s="73">
        <v>18</v>
      </c>
    </row>
    <row r="154" spans="1:12" ht="10.5" customHeight="1">
      <c r="A154" s="30"/>
      <c r="B154" s="28" t="s">
        <v>179</v>
      </c>
      <c r="C154" s="25">
        <v>1099</v>
      </c>
      <c r="D154" s="25">
        <v>1907</v>
      </c>
      <c r="E154" s="25">
        <v>914</v>
      </c>
      <c r="F154" s="25">
        <v>993</v>
      </c>
      <c r="G154" s="26">
        <v>1.7352138307552321</v>
      </c>
      <c r="H154" s="27">
        <v>2.3626925030664205</v>
      </c>
      <c r="I154" s="25">
        <v>1064</v>
      </c>
      <c r="J154" s="25">
        <v>1879</v>
      </c>
      <c r="K154" s="73">
        <v>35</v>
      </c>
      <c r="L154" s="73">
        <v>28</v>
      </c>
    </row>
    <row r="155" spans="1:12" ht="10.5" customHeight="1">
      <c r="A155" s="30"/>
      <c r="B155" s="28" t="s">
        <v>180</v>
      </c>
      <c r="C155" s="25">
        <v>1311</v>
      </c>
      <c r="D155" s="25">
        <v>1945</v>
      </c>
      <c r="E155" s="25">
        <v>962</v>
      </c>
      <c r="F155" s="25">
        <v>983</v>
      </c>
      <c r="G155" s="26">
        <v>1.4836003051106026</v>
      </c>
      <c r="H155" s="27">
        <v>2.4097728990373302</v>
      </c>
      <c r="I155" s="25">
        <v>1320</v>
      </c>
      <c r="J155" s="25">
        <v>1988</v>
      </c>
      <c r="K155" s="73">
        <v>-9</v>
      </c>
      <c r="L155" s="73">
        <v>-43</v>
      </c>
    </row>
    <row r="156" spans="1:12" ht="10.5" customHeight="1">
      <c r="A156" s="30"/>
      <c r="B156" s="28" t="s">
        <v>181</v>
      </c>
      <c r="C156" s="25">
        <v>893</v>
      </c>
      <c r="D156" s="25">
        <v>1412</v>
      </c>
      <c r="E156" s="25">
        <v>677</v>
      </c>
      <c r="F156" s="25">
        <v>735</v>
      </c>
      <c r="G156" s="26">
        <v>1.5811870100783874</v>
      </c>
      <c r="H156" s="27">
        <v>1.7494083976558918</v>
      </c>
      <c r="I156" s="25">
        <v>928</v>
      </c>
      <c r="J156" s="25">
        <v>1464</v>
      </c>
      <c r="K156" s="73">
        <v>-35</v>
      </c>
      <c r="L156" s="73">
        <v>-52</v>
      </c>
    </row>
    <row r="157" spans="1:12" ht="6" customHeight="1">
      <c r="A157" s="30"/>
      <c r="B157" s="28"/>
      <c r="C157" s="5"/>
      <c r="D157" s="5"/>
      <c r="E157" s="5"/>
      <c r="F157" s="5"/>
      <c r="G157" s="26"/>
      <c r="H157" s="32"/>
      <c r="I157" s="32"/>
      <c r="J157" s="5"/>
      <c r="K157" s="5"/>
      <c r="L157" s="25"/>
    </row>
    <row r="158" spans="1:12" s="3" customFormat="1" ht="10.5" customHeight="1">
      <c r="A158" s="278" t="s">
        <v>182</v>
      </c>
      <c r="B158" s="279"/>
      <c r="C158" s="52">
        <v>46068</v>
      </c>
      <c r="D158" s="52">
        <v>98894</v>
      </c>
      <c r="E158" s="52">
        <v>49315</v>
      </c>
      <c r="F158" s="52">
        <v>49579</v>
      </c>
      <c r="G158" s="6">
        <v>2.1466961882434661</v>
      </c>
      <c r="H158" s="53">
        <v>100</v>
      </c>
      <c r="I158" s="52">
        <v>45585</v>
      </c>
      <c r="J158" s="52">
        <v>98813</v>
      </c>
      <c r="K158" s="52">
        <v>483</v>
      </c>
      <c r="L158" s="52">
        <v>81</v>
      </c>
    </row>
    <row r="159" spans="1:12" ht="10.5" customHeight="1">
      <c r="A159" s="30"/>
      <c r="B159" s="28" t="s">
        <v>80</v>
      </c>
      <c r="C159" s="25">
        <v>3587</v>
      </c>
      <c r="D159" s="25">
        <v>7357</v>
      </c>
      <c r="E159" s="25">
        <v>3667</v>
      </c>
      <c r="F159" s="25">
        <v>3690</v>
      </c>
      <c r="G159" s="26">
        <v>2.0510175634234735</v>
      </c>
      <c r="H159" s="27">
        <v>7.4392784193176533</v>
      </c>
      <c r="I159" s="25">
        <v>3560</v>
      </c>
      <c r="J159" s="25">
        <v>7368</v>
      </c>
      <c r="K159" s="73">
        <v>27</v>
      </c>
      <c r="L159" s="73">
        <v>-11</v>
      </c>
    </row>
    <row r="160" spans="1:12" ht="10.5" customHeight="1">
      <c r="A160" s="30"/>
      <c r="B160" s="28" t="s">
        <v>81</v>
      </c>
      <c r="C160" s="25">
        <v>1374</v>
      </c>
      <c r="D160" s="25">
        <v>3072</v>
      </c>
      <c r="E160" s="25">
        <v>1447</v>
      </c>
      <c r="F160" s="25">
        <v>1625</v>
      </c>
      <c r="G160" s="26">
        <v>2.2358078602620086</v>
      </c>
      <c r="H160" s="27">
        <v>3.1063563006855825</v>
      </c>
      <c r="I160" s="25">
        <v>1374</v>
      </c>
      <c r="J160" s="25">
        <v>3097</v>
      </c>
      <c r="K160" s="73">
        <v>0</v>
      </c>
      <c r="L160" s="73">
        <v>-25</v>
      </c>
    </row>
    <row r="161" spans="1:12" ht="10.5" customHeight="1">
      <c r="A161" s="30"/>
      <c r="B161" s="28" t="s">
        <v>76</v>
      </c>
      <c r="C161" s="25">
        <v>530</v>
      </c>
      <c r="D161" s="25">
        <v>1109</v>
      </c>
      <c r="E161" s="25">
        <v>587</v>
      </c>
      <c r="F161" s="25">
        <v>522</v>
      </c>
      <c r="G161" s="26">
        <v>2.0924528301886793</v>
      </c>
      <c r="H161" s="27">
        <v>1.1214027140170284</v>
      </c>
      <c r="I161" s="25">
        <v>539</v>
      </c>
      <c r="J161" s="25">
        <v>1135</v>
      </c>
      <c r="K161" s="73">
        <v>-9</v>
      </c>
      <c r="L161" s="73">
        <v>-26</v>
      </c>
    </row>
    <row r="162" spans="1:12" ht="10.5" customHeight="1">
      <c r="A162" s="30"/>
      <c r="B162" s="28" t="s">
        <v>82</v>
      </c>
      <c r="C162" s="25">
        <v>158</v>
      </c>
      <c r="D162" s="25">
        <v>327</v>
      </c>
      <c r="E162" s="25">
        <v>161</v>
      </c>
      <c r="F162" s="25">
        <v>166</v>
      </c>
      <c r="G162" s="26">
        <v>2.0696202531645569</v>
      </c>
      <c r="H162" s="27">
        <v>0.33065706716282078</v>
      </c>
      <c r="I162" s="25">
        <v>153</v>
      </c>
      <c r="J162" s="25">
        <v>323</v>
      </c>
      <c r="K162" s="73">
        <v>5</v>
      </c>
      <c r="L162" s="73">
        <v>4</v>
      </c>
    </row>
    <row r="163" spans="1:12" ht="10.5" customHeight="1">
      <c r="A163" s="30"/>
      <c r="B163" s="28" t="s">
        <v>83</v>
      </c>
      <c r="C163" s="25">
        <v>1008</v>
      </c>
      <c r="D163" s="25">
        <v>1893</v>
      </c>
      <c r="E163" s="25">
        <v>919</v>
      </c>
      <c r="F163" s="25">
        <v>974</v>
      </c>
      <c r="G163" s="26">
        <v>1.8779761904761905</v>
      </c>
      <c r="H163" s="27">
        <v>1.9141707282544946</v>
      </c>
      <c r="I163" s="25">
        <v>1018</v>
      </c>
      <c r="J163" s="25">
        <v>1925</v>
      </c>
      <c r="K163" s="73">
        <v>-10</v>
      </c>
      <c r="L163" s="73">
        <v>-32</v>
      </c>
    </row>
    <row r="164" spans="1:12" ht="10.5" customHeight="1">
      <c r="A164" s="30"/>
      <c r="B164" s="28" t="s">
        <v>84</v>
      </c>
      <c r="C164" s="25">
        <v>1482</v>
      </c>
      <c r="D164" s="25">
        <v>2636</v>
      </c>
      <c r="E164" s="25">
        <v>1285</v>
      </c>
      <c r="F164" s="25">
        <v>1351</v>
      </c>
      <c r="G164" s="26">
        <v>1.7786774628879891</v>
      </c>
      <c r="H164" s="27">
        <v>2.6654802111351548</v>
      </c>
      <c r="I164" s="25">
        <v>1492</v>
      </c>
      <c r="J164" s="25">
        <v>2683</v>
      </c>
      <c r="K164" s="73">
        <v>-10</v>
      </c>
      <c r="L164" s="73">
        <v>-47</v>
      </c>
    </row>
    <row r="165" spans="1:12" ht="10.5" customHeight="1">
      <c r="A165" s="30"/>
      <c r="B165" s="28" t="s">
        <v>85</v>
      </c>
      <c r="C165" s="25">
        <v>2145</v>
      </c>
      <c r="D165" s="25">
        <v>3830</v>
      </c>
      <c r="E165" s="25">
        <v>1776</v>
      </c>
      <c r="F165" s="25">
        <v>2054</v>
      </c>
      <c r="G165" s="26">
        <v>1.7855477855477855</v>
      </c>
      <c r="H165" s="27">
        <v>3.8728335389406841</v>
      </c>
      <c r="I165" s="25">
        <v>2198</v>
      </c>
      <c r="J165" s="25">
        <v>3900</v>
      </c>
      <c r="K165" s="73">
        <v>-53</v>
      </c>
      <c r="L165" s="73">
        <v>-70</v>
      </c>
    </row>
    <row r="166" spans="1:12" ht="10.5" customHeight="1">
      <c r="A166" s="30"/>
      <c r="B166" s="28" t="s">
        <v>86</v>
      </c>
      <c r="C166" s="25">
        <v>2631</v>
      </c>
      <c r="D166" s="25">
        <v>4873</v>
      </c>
      <c r="E166" s="25">
        <v>2454</v>
      </c>
      <c r="F166" s="25">
        <v>2419</v>
      </c>
      <c r="G166" s="26">
        <v>1.8521474724439377</v>
      </c>
      <c r="H166" s="27">
        <v>4.9274981293101705</v>
      </c>
      <c r="I166" s="25">
        <v>2623</v>
      </c>
      <c r="J166" s="25">
        <v>4969</v>
      </c>
      <c r="K166" s="73">
        <v>8</v>
      </c>
      <c r="L166" s="73">
        <v>-96</v>
      </c>
    </row>
    <row r="167" spans="1:12" ht="10.5" customHeight="1">
      <c r="A167" s="30"/>
      <c r="B167" s="28" t="s">
        <v>87</v>
      </c>
      <c r="C167" s="25">
        <v>3733</v>
      </c>
      <c r="D167" s="25">
        <v>7418</v>
      </c>
      <c r="E167" s="25">
        <v>3610</v>
      </c>
      <c r="F167" s="25">
        <v>3808</v>
      </c>
      <c r="G167" s="26">
        <v>1.9871417090811681</v>
      </c>
      <c r="H167" s="27">
        <v>7.5009606245070488</v>
      </c>
      <c r="I167" s="25">
        <v>3711</v>
      </c>
      <c r="J167" s="25">
        <v>7424</v>
      </c>
      <c r="K167" s="73">
        <v>22</v>
      </c>
      <c r="L167" s="73">
        <v>-6</v>
      </c>
    </row>
    <row r="168" spans="1:12" ht="10.5" customHeight="1">
      <c r="A168" s="30"/>
      <c r="B168" s="28" t="s">
        <v>183</v>
      </c>
      <c r="C168" s="25">
        <v>3849</v>
      </c>
      <c r="D168" s="25">
        <v>8866</v>
      </c>
      <c r="E168" s="25">
        <v>4533</v>
      </c>
      <c r="F168" s="25">
        <v>4333</v>
      </c>
      <c r="G168" s="26">
        <v>2.3034554429722007</v>
      </c>
      <c r="H168" s="27">
        <v>8.9651546099864508</v>
      </c>
      <c r="I168" s="25">
        <v>3745</v>
      </c>
      <c r="J168" s="25">
        <v>8778</v>
      </c>
      <c r="K168" s="73">
        <v>104</v>
      </c>
      <c r="L168" s="73">
        <v>88</v>
      </c>
    </row>
    <row r="169" spans="1:12" ht="10.5" customHeight="1">
      <c r="A169" s="30"/>
      <c r="B169" s="28" t="s">
        <v>184</v>
      </c>
      <c r="C169" s="25">
        <v>9133</v>
      </c>
      <c r="D169" s="25">
        <v>21441</v>
      </c>
      <c r="E169" s="25">
        <v>10992</v>
      </c>
      <c r="F169" s="25">
        <v>10449</v>
      </c>
      <c r="G169" s="26">
        <v>2.3476404248330232</v>
      </c>
      <c r="H169" s="27">
        <v>21.680789532226424</v>
      </c>
      <c r="I169" s="25">
        <v>8885</v>
      </c>
      <c r="J169" s="25">
        <v>21111</v>
      </c>
      <c r="K169" s="73">
        <v>248</v>
      </c>
      <c r="L169" s="73">
        <v>330</v>
      </c>
    </row>
    <row r="170" spans="1:12" ht="10.5" customHeight="1">
      <c r="A170" s="30"/>
      <c r="B170" s="28" t="s">
        <v>185</v>
      </c>
      <c r="C170" s="25">
        <v>2888</v>
      </c>
      <c r="D170" s="25">
        <v>7186</v>
      </c>
      <c r="E170" s="25">
        <v>3503</v>
      </c>
      <c r="F170" s="25">
        <v>3683</v>
      </c>
      <c r="G170" s="26">
        <v>2.4882271468144044</v>
      </c>
      <c r="H170" s="27">
        <v>7.2663660080490216</v>
      </c>
      <c r="I170" s="25">
        <v>2869</v>
      </c>
      <c r="J170" s="25">
        <v>7240</v>
      </c>
      <c r="K170" s="73">
        <v>19</v>
      </c>
      <c r="L170" s="73">
        <v>-54</v>
      </c>
    </row>
    <row r="171" spans="1:12" ht="10.5" customHeight="1">
      <c r="A171" s="30"/>
      <c r="B171" s="28" t="s">
        <v>186</v>
      </c>
      <c r="C171" s="25">
        <v>4931</v>
      </c>
      <c r="D171" s="25">
        <v>10481</v>
      </c>
      <c r="E171" s="25">
        <v>5314</v>
      </c>
      <c r="F171" s="25">
        <v>5167</v>
      </c>
      <c r="G171" s="26">
        <v>2.1255323463800444</v>
      </c>
      <c r="H171" s="27">
        <v>10.598216271967965</v>
      </c>
      <c r="I171" s="25">
        <v>4864</v>
      </c>
      <c r="J171" s="25">
        <v>10403</v>
      </c>
      <c r="K171" s="73">
        <v>67</v>
      </c>
      <c r="L171" s="73">
        <v>78</v>
      </c>
    </row>
    <row r="172" spans="1:12" ht="10.5" customHeight="1">
      <c r="A172" s="30"/>
      <c r="B172" s="28" t="s">
        <v>187</v>
      </c>
      <c r="C172" s="25">
        <v>4258</v>
      </c>
      <c r="D172" s="25">
        <v>8860</v>
      </c>
      <c r="E172" s="25">
        <v>4507</v>
      </c>
      <c r="F172" s="25">
        <v>4353</v>
      </c>
      <c r="G172" s="26">
        <v>2.0807891028651948</v>
      </c>
      <c r="H172" s="27">
        <v>8.9590875078366725</v>
      </c>
      <c r="I172" s="25">
        <v>4213</v>
      </c>
      <c r="J172" s="25">
        <v>8828</v>
      </c>
      <c r="K172" s="73">
        <v>45</v>
      </c>
      <c r="L172" s="73">
        <v>32</v>
      </c>
    </row>
    <row r="173" spans="1:12" ht="10.5" customHeight="1">
      <c r="A173" s="30"/>
      <c r="B173" s="28" t="s">
        <v>188</v>
      </c>
      <c r="C173" s="25">
        <v>4361</v>
      </c>
      <c r="D173" s="25">
        <v>9545</v>
      </c>
      <c r="E173" s="25">
        <v>4560</v>
      </c>
      <c r="F173" s="25">
        <v>4985</v>
      </c>
      <c r="G173" s="26">
        <v>2.1887181839027745</v>
      </c>
      <c r="H173" s="27">
        <v>9.6517483366028287</v>
      </c>
      <c r="I173" s="25">
        <v>4341</v>
      </c>
      <c r="J173" s="25">
        <v>9629</v>
      </c>
      <c r="K173" s="73">
        <v>20</v>
      </c>
      <c r="L173" s="73">
        <v>-84</v>
      </c>
    </row>
    <row r="174" spans="1:12" ht="6" customHeight="1">
      <c r="A174" s="30"/>
      <c r="B174" s="28"/>
      <c r="C174" s="5"/>
      <c r="D174" s="5"/>
      <c r="E174" s="5"/>
      <c r="F174" s="5"/>
      <c r="G174" s="26"/>
      <c r="H174" s="32"/>
      <c r="I174" s="32"/>
      <c r="J174" s="5"/>
      <c r="K174" s="5"/>
      <c r="L174" s="25"/>
    </row>
    <row r="175" spans="1:12" s="3" customFormat="1" ht="10.5" customHeight="1">
      <c r="A175" s="278" t="s">
        <v>13</v>
      </c>
      <c r="B175" s="279"/>
      <c r="C175" s="52">
        <v>93935</v>
      </c>
      <c r="D175" s="52">
        <v>203519</v>
      </c>
      <c r="E175" s="52">
        <v>96558</v>
      </c>
      <c r="F175" s="52">
        <v>106961</v>
      </c>
      <c r="G175" s="6">
        <v>2.1665939213285781</v>
      </c>
      <c r="H175" s="53">
        <v>100</v>
      </c>
      <c r="I175" s="52">
        <v>93294</v>
      </c>
      <c r="J175" s="52">
        <v>203769</v>
      </c>
      <c r="K175" s="52">
        <v>641</v>
      </c>
      <c r="L175" s="52">
        <v>-250</v>
      </c>
    </row>
    <row r="176" spans="1:12" ht="10.5" customHeight="1">
      <c r="A176" s="30"/>
      <c r="B176" s="28" t="s">
        <v>88</v>
      </c>
      <c r="C176" s="25">
        <v>8553</v>
      </c>
      <c r="D176" s="25">
        <v>19142</v>
      </c>
      <c r="E176" s="25">
        <v>9114</v>
      </c>
      <c r="F176" s="25">
        <v>10028</v>
      </c>
      <c r="G176" s="26">
        <v>2.2380451303636151</v>
      </c>
      <c r="H176" s="27">
        <v>9.4055100506586609</v>
      </c>
      <c r="I176" s="25">
        <v>8494</v>
      </c>
      <c r="J176" s="25">
        <v>19193</v>
      </c>
      <c r="K176" s="73">
        <v>59</v>
      </c>
      <c r="L176" s="73">
        <v>-51</v>
      </c>
    </row>
    <row r="177" spans="1:12" ht="10.5" customHeight="1">
      <c r="A177" s="30"/>
      <c r="B177" s="28" t="s">
        <v>89</v>
      </c>
      <c r="C177" s="25">
        <v>2251</v>
      </c>
      <c r="D177" s="25">
        <v>5373</v>
      </c>
      <c r="E177" s="25">
        <v>2680</v>
      </c>
      <c r="F177" s="25">
        <v>2693</v>
      </c>
      <c r="G177" s="26">
        <v>2.3869391381608174</v>
      </c>
      <c r="H177" s="27">
        <v>2.6400483492941689</v>
      </c>
      <c r="I177" s="25">
        <v>2305</v>
      </c>
      <c r="J177" s="25">
        <v>5551</v>
      </c>
      <c r="K177" s="73">
        <v>-54</v>
      </c>
      <c r="L177" s="73">
        <v>-178</v>
      </c>
    </row>
    <row r="178" spans="1:12" ht="10.5" customHeight="1">
      <c r="A178" s="30"/>
      <c r="B178" s="28" t="s">
        <v>90</v>
      </c>
      <c r="C178" s="25">
        <v>6355</v>
      </c>
      <c r="D178" s="25">
        <v>14200</v>
      </c>
      <c r="E178" s="25">
        <v>6769</v>
      </c>
      <c r="F178" s="25">
        <v>7431</v>
      </c>
      <c r="G178" s="26">
        <v>2.2344610542879622</v>
      </c>
      <c r="H178" s="27">
        <v>6.9772355406620505</v>
      </c>
      <c r="I178" s="25">
        <v>6298</v>
      </c>
      <c r="J178" s="25">
        <v>14226</v>
      </c>
      <c r="K178" s="73">
        <v>57</v>
      </c>
      <c r="L178" s="73">
        <v>-26</v>
      </c>
    </row>
    <row r="179" spans="1:12" ht="10.5" customHeight="1">
      <c r="A179" s="30"/>
      <c r="B179" s="28" t="s">
        <v>91</v>
      </c>
      <c r="C179" s="25">
        <v>6150</v>
      </c>
      <c r="D179" s="25">
        <v>14746</v>
      </c>
      <c r="E179" s="25">
        <v>6882</v>
      </c>
      <c r="F179" s="25">
        <v>7864</v>
      </c>
      <c r="G179" s="26">
        <v>2.3977235772357726</v>
      </c>
      <c r="H179" s="27">
        <v>7.2455151607466632</v>
      </c>
      <c r="I179" s="25">
        <v>6198</v>
      </c>
      <c r="J179" s="25">
        <v>14879</v>
      </c>
      <c r="K179" s="73">
        <v>-48</v>
      </c>
      <c r="L179" s="73">
        <v>-133</v>
      </c>
    </row>
    <row r="180" spans="1:12" ht="10.5" customHeight="1">
      <c r="A180" s="30"/>
      <c r="B180" s="28" t="s">
        <v>92</v>
      </c>
      <c r="C180" s="25">
        <v>2745</v>
      </c>
      <c r="D180" s="25">
        <v>5823</v>
      </c>
      <c r="E180" s="25">
        <v>2744</v>
      </c>
      <c r="F180" s="25">
        <v>3079</v>
      </c>
      <c r="G180" s="26">
        <v>2.1213114754098359</v>
      </c>
      <c r="H180" s="27">
        <v>2.8611579262869808</v>
      </c>
      <c r="I180" s="25">
        <v>2740</v>
      </c>
      <c r="J180" s="25">
        <v>5847</v>
      </c>
      <c r="K180" s="73">
        <v>5</v>
      </c>
      <c r="L180" s="73">
        <v>-24</v>
      </c>
    </row>
    <row r="181" spans="1:12" ht="10.5" customHeight="1">
      <c r="A181" s="30"/>
      <c r="B181" s="28" t="s">
        <v>93</v>
      </c>
      <c r="C181" s="25">
        <v>3218</v>
      </c>
      <c r="D181" s="25">
        <v>6983</v>
      </c>
      <c r="E181" s="25">
        <v>3313</v>
      </c>
      <c r="F181" s="25">
        <v>3670</v>
      </c>
      <c r="G181" s="26">
        <v>2.1699813548788067</v>
      </c>
      <c r="H181" s="27">
        <v>3.4311292803128945</v>
      </c>
      <c r="I181" s="25">
        <v>3223</v>
      </c>
      <c r="J181" s="25">
        <v>7026</v>
      </c>
      <c r="K181" s="73">
        <v>-5</v>
      </c>
      <c r="L181" s="73">
        <v>-43</v>
      </c>
    </row>
    <row r="182" spans="1:12" ht="10.5" customHeight="1">
      <c r="A182" s="30"/>
      <c r="B182" s="28" t="s">
        <v>94</v>
      </c>
      <c r="C182" s="25">
        <v>5152</v>
      </c>
      <c r="D182" s="25">
        <v>9826</v>
      </c>
      <c r="E182" s="25">
        <v>4587</v>
      </c>
      <c r="F182" s="25">
        <v>5239</v>
      </c>
      <c r="G182" s="26">
        <v>1.90722049689441</v>
      </c>
      <c r="H182" s="27">
        <v>4.8280504522919241</v>
      </c>
      <c r="I182" s="25">
        <v>5100</v>
      </c>
      <c r="J182" s="25">
        <v>9839</v>
      </c>
      <c r="K182" s="73">
        <v>52</v>
      </c>
      <c r="L182" s="73">
        <v>-13</v>
      </c>
    </row>
    <row r="183" spans="1:12" ht="10.5" customHeight="1">
      <c r="A183" s="30"/>
      <c r="B183" s="28" t="s">
        <v>95</v>
      </c>
      <c r="C183" s="25">
        <v>4988</v>
      </c>
      <c r="D183" s="25">
        <v>8667</v>
      </c>
      <c r="E183" s="25">
        <v>4145</v>
      </c>
      <c r="F183" s="25">
        <v>4522</v>
      </c>
      <c r="G183" s="26">
        <v>1.73757016840417</v>
      </c>
      <c r="H183" s="27">
        <v>4.2585704528815498</v>
      </c>
      <c r="I183" s="25">
        <v>4921</v>
      </c>
      <c r="J183" s="25">
        <v>8612</v>
      </c>
      <c r="K183" s="73">
        <v>67</v>
      </c>
      <c r="L183" s="73">
        <v>55</v>
      </c>
    </row>
    <row r="184" spans="1:12" ht="10.5" customHeight="1">
      <c r="A184" s="30"/>
      <c r="B184" s="28" t="s">
        <v>96</v>
      </c>
      <c r="C184" s="25">
        <v>7977</v>
      </c>
      <c r="D184" s="25">
        <v>14546</v>
      </c>
      <c r="E184" s="25">
        <v>6791</v>
      </c>
      <c r="F184" s="25">
        <v>7755</v>
      </c>
      <c r="G184" s="26">
        <v>1.8234925410555347</v>
      </c>
      <c r="H184" s="27">
        <v>7.1472442376387457</v>
      </c>
      <c r="I184" s="25">
        <v>7889</v>
      </c>
      <c r="J184" s="25">
        <v>14351</v>
      </c>
      <c r="K184" s="73">
        <v>88</v>
      </c>
      <c r="L184" s="73">
        <v>195</v>
      </c>
    </row>
    <row r="185" spans="1:12" ht="10.5" customHeight="1">
      <c r="A185" s="30"/>
      <c r="B185" s="28" t="s">
        <v>189</v>
      </c>
      <c r="C185" s="25">
        <v>6440</v>
      </c>
      <c r="D185" s="25">
        <v>13530</v>
      </c>
      <c r="E185" s="25">
        <v>6440</v>
      </c>
      <c r="F185" s="25">
        <v>7090</v>
      </c>
      <c r="G185" s="26">
        <v>2.1009316770186337</v>
      </c>
      <c r="H185" s="27">
        <v>6.6480279482505313</v>
      </c>
      <c r="I185" s="25">
        <v>6380</v>
      </c>
      <c r="J185" s="25">
        <v>13532</v>
      </c>
      <c r="K185" s="73">
        <v>60</v>
      </c>
      <c r="L185" s="73">
        <v>-2</v>
      </c>
    </row>
    <row r="186" spans="1:12" ht="10.5" customHeight="1">
      <c r="A186" s="30"/>
      <c r="B186" s="28" t="s">
        <v>190</v>
      </c>
      <c r="C186" s="25">
        <v>2110</v>
      </c>
      <c r="D186" s="25">
        <v>4999</v>
      </c>
      <c r="E186" s="25">
        <v>2466</v>
      </c>
      <c r="F186" s="25">
        <v>2533</v>
      </c>
      <c r="G186" s="26">
        <v>2.3691943127962087</v>
      </c>
      <c r="H186" s="27">
        <v>2.4562817230823661</v>
      </c>
      <c r="I186" s="25">
        <v>2076</v>
      </c>
      <c r="J186" s="25">
        <v>4953</v>
      </c>
      <c r="K186" s="73">
        <v>34</v>
      </c>
      <c r="L186" s="73">
        <v>46</v>
      </c>
    </row>
    <row r="187" spans="1:12" ht="10.5" customHeight="1">
      <c r="A187" s="30"/>
      <c r="B187" s="28" t="s">
        <v>377</v>
      </c>
      <c r="C187" s="25">
        <v>5951</v>
      </c>
      <c r="D187" s="25">
        <v>11527</v>
      </c>
      <c r="E187" s="25">
        <v>5484</v>
      </c>
      <c r="F187" s="25">
        <v>6043</v>
      </c>
      <c r="G187" s="26">
        <v>1.9369853806083011</v>
      </c>
      <c r="H187" s="27">
        <v>5.6638446533247508</v>
      </c>
      <c r="I187" s="25">
        <v>5839</v>
      </c>
      <c r="J187" s="25">
        <v>11461</v>
      </c>
      <c r="K187" s="73">
        <v>112</v>
      </c>
      <c r="L187" s="73">
        <v>66</v>
      </c>
    </row>
    <row r="188" spans="1:12" ht="10.5" customHeight="1">
      <c r="A188" s="30"/>
      <c r="B188" s="28" t="s">
        <v>191</v>
      </c>
      <c r="C188" s="25">
        <v>4984</v>
      </c>
      <c r="D188" s="25">
        <v>10999</v>
      </c>
      <c r="E188" s="25">
        <v>5334</v>
      </c>
      <c r="F188" s="25">
        <v>5665</v>
      </c>
      <c r="G188" s="26">
        <v>2.2068619582664528</v>
      </c>
      <c r="H188" s="27">
        <v>5.4044094163198526</v>
      </c>
      <c r="I188" s="25">
        <v>4931</v>
      </c>
      <c r="J188" s="25">
        <v>10976</v>
      </c>
      <c r="K188" s="73">
        <v>53</v>
      </c>
      <c r="L188" s="73">
        <v>23</v>
      </c>
    </row>
    <row r="189" spans="1:12" ht="10.5" customHeight="1">
      <c r="A189" s="30"/>
      <c r="B189" s="28" t="s">
        <v>192</v>
      </c>
      <c r="C189" s="25">
        <v>3889</v>
      </c>
      <c r="D189" s="25">
        <v>8693</v>
      </c>
      <c r="E189" s="25">
        <v>4183</v>
      </c>
      <c r="F189" s="25">
        <v>4510</v>
      </c>
      <c r="G189" s="26">
        <v>2.2352789920287992</v>
      </c>
      <c r="H189" s="27">
        <v>4.2713456728855785</v>
      </c>
      <c r="I189" s="25">
        <v>3892</v>
      </c>
      <c r="J189" s="25">
        <v>8759</v>
      </c>
      <c r="K189" s="73">
        <v>-3</v>
      </c>
      <c r="L189" s="73">
        <v>-66</v>
      </c>
    </row>
    <row r="190" spans="1:12" ht="10.5" customHeight="1">
      <c r="A190" s="30"/>
      <c r="B190" s="28" t="s">
        <v>193</v>
      </c>
      <c r="C190" s="25">
        <v>3864</v>
      </c>
      <c r="D190" s="25">
        <v>8703</v>
      </c>
      <c r="E190" s="25">
        <v>4006</v>
      </c>
      <c r="F190" s="25">
        <v>4697</v>
      </c>
      <c r="G190" s="26">
        <v>2.252329192546584</v>
      </c>
      <c r="H190" s="27">
        <v>4.2762592190409743</v>
      </c>
      <c r="I190" s="25">
        <v>3846</v>
      </c>
      <c r="J190" s="25">
        <v>8706</v>
      </c>
      <c r="K190" s="73">
        <v>18</v>
      </c>
      <c r="L190" s="73">
        <v>-3</v>
      </c>
    </row>
    <row r="191" spans="1:12" ht="10.5" customHeight="1">
      <c r="A191" s="30"/>
      <c r="B191" s="28" t="s">
        <v>194</v>
      </c>
      <c r="C191" s="25">
        <v>3236</v>
      </c>
      <c r="D191" s="25">
        <v>7628</v>
      </c>
      <c r="E191" s="25">
        <v>3589</v>
      </c>
      <c r="F191" s="25">
        <v>4039</v>
      </c>
      <c r="G191" s="26">
        <v>2.357231149567367</v>
      </c>
      <c r="H191" s="27">
        <v>3.7480530073359248</v>
      </c>
      <c r="I191" s="25">
        <v>3191</v>
      </c>
      <c r="J191" s="25">
        <v>7616</v>
      </c>
      <c r="K191" s="73">
        <v>45</v>
      </c>
      <c r="L191" s="73">
        <v>12</v>
      </c>
    </row>
    <row r="192" spans="1:12" ht="10.5" customHeight="1">
      <c r="A192" s="30"/>
      <c r="B192" s="28" t="s">
        <v>195</v>
      </c>
      <c r="C192" s="25">
        <v>5001</v>
      </c>
      <c r="D192" s="25">
        <v>11906</v>
      </c>
      <c r="E192" s="25">
        <v>5481</v>
      </c>
      <c r="F192" s="25">
        <v>6425</v>
      </c>
      <c r="G192" s="26">
        <v>2.380723855228954</v>
      </c>
      <c r="H192" s="27">
        <v>5.8500680526142528</v>
      </c>
      <c r="I192" s="25">
        <v>4932</v>
      </c>
      <c r="J192" s="25">
        <v>11876</v>
      </c>
      <c r="K192" s="73">
        <v>69</v>
      </c>
      <c r="L192" s="73">
        <v>30</v>
      </c>
    </row>
    <row r="193" spans="1:12" ht="10.5" customHeight="1">
      <c r="A193" s="30"/>
      <c r="B193" s="28" t="s">
        <v>196</v>
      </c>
      <c r="C193" s="25">
        <v>25</v>
      </c>
      <c r="D193" s="25">
        <v>50</v>
      </c>
      <c r="E193" s="25">
        <v>21</v>
      </c>
      <c r="F193" s="25">
        <v>29</v>
      </c>
      <c r="G193" s="26">
        <v>2</v>
      </c>
      <c r="H193" s="27">
        <v>2.4567730776979053E-2</v>
      </c>
      <c r="I193" s="25">
        <v>25</v>
      </c>
      <c r="J193" s="25">
        <v>53</v>
      </c>
      <c r="K193" s="73">
        <v>0</v>
      </c>
      <c r="L193" s="73">
        <v>-3</v>
      </c>
    </row>
    <row r="194" spans="1:12" ht="10.5" customHeight="1">
      <c r="A194" s="30"/>
      <c r="B194" s="28" t="s">
        <v>197</v>
      </c>
      <c r="C194" s="25">
        <v>76</v>
      </c>
      <c r="D194" s="25">
        <v>229</v>
      </c>
      <c r="E194" s="25">
        <v>104</v>
      </c>
      <c r="F194" s="25">
        <v>125</v>
      </c>
      <c r="G194" s="26">
        <v>3.013157894736842</v>
      </c>
      <c r="H194" s="27">
        <v>0.11252020695856407</v>
      </c>
      <c r="I194" s="25">
        <v>79</v>
      </c>
      <c r="J194" s="25">
        <v>233</v>
      </c>
      <c r="K194" s="73">
        <v>-3</v>
      </c>
      <c r="L194" s="73">
        <v>-4</v>
      </c>
    </row>
    <row r="195" spans="1:12" ht="10.5" customHeight="1">
      <c r="A195" s="30"/>
      <c r="B195" s="28" t="s">
        <v>198</v>
      </c>
      <c r="C195" s="25">
        <v>875</v>
      </c>
      <c r="D195" s="25">
        <v>2260</v>
      </c>
      <c r="E195" s="25">
        <v>1088</v>
      </c>
      <c r="F195" s="25">
        <v>1172</v>
      </c>
      <c r="G195" s="26">
        <v>2.5828571428571427</v>
      </c>
      <c r="H195" s="27">
        <v>1.1104614311194532</v>
      </c>
      <c r="I195" s="25">
        <v>884</v>
      </c>
      <c r="J195" s="25">
        <v>2260</v>
      </c>
      <c r="K195" s="73">
        <v>-9</v>
      </c>
      <c r="L195" s="73">
        <v>0</v>
      </c>
    </row>
    <row r="196" spans="1:12" ht="10.5" customHeight="1">
      <c r="A196" s="30"/>
      <c r="B196" s="28" t="s">
        <v>199</v>
      </c>
      <c r="C196" s="25">
        <v>3946</v>
      </c>
      <c r="D196" s="25">
        <v>9702</v>
      </c>
      <c r="E196" s="25">
        <v>4523</v>
      </c>
      <c r="F196" s="25">
        <v>5179</v>
      </c>
      <c r="G196" s="26">
        <v>2.4586923466801824</v>
      </c>
      <c r="H196" s="27">
        <v>4.7671224799650158</v>
      </c>
      <c r="I196" s="25">
        <v>3912</v>
      </c>
      <c r="J196" s="25">
        <v>9663</v>
      </c>
      <c r="K196" s="73">
        <v>34</v>
      </c>
      <c r="L196" s="73">
        <v>39</v>
      </c>
    </row>
    <row r="197" spans="1:12" ht="10.5" customHeight="1">
      <c r="A197" s="30"/>
      <c r="B197" s="28" t="s">
        <v>200</v>
      </c>
      <c r="C197" s="25">
        <v>4056</v>
      </c>
      <c r="D197" s="25">
        <v>8779</v>
      </c>
      <c r="E197" s="25">
        <v>4282</v>
      </c>
      <c r="F197" s="25">
        <v>4497</v>
      </c>
      <c r="G197" s="26">
        <v>2.1644477317554243</v>
      </c>
      <c r="H197" s="27">
        <v>4.3136021698219817</v>
      </c>
      <c r="I197" s="25">
        <v>4082</v>
      </c>
      <c r="J197" s="25">
        <v>8880</v>
      </c>
      <c r="K197" s="73">
        <v>-26</v>
      </c>
      <c r="L197" s="73">
        <v>-101</v>
      </c>
    </row>
    <row r="198" spans="1:12" ht="10.5" customHeight="1">
      <c r="A198" s="30"/>
      <c r="B198" s="28" t="s">
        <v>238</v>
      </c>
      <c r="C198" s="25">
        <v>150</v>
      </c>
      <c r="D198" s="25">
        <v>327</v>
      </c>
      <c r="E198" s="25">
        <v>147</v>
      </c>
      <c r="F198" s="25">
        <v>180</v>
      </c>
      <c r="G198" s="26">
        <v>2.1800000000000002</v>
      </c>
      <c r="H198" s="27">
        <v>0.16067295928144301</v>
      </c>
      <c r="I198" s="25">
        <v>152</v>
      </c>
      <c r="J198" s="67">
        <v>340</v>
      </c>
      <c r="K198" s="73">
        <v>-2</v>
      </c>
      <c r="L198" s="73">
        <v>-13</v>
      </c>
    </row>
    <row r="199" spans="1:12" ht="10.5" customHeight="1">
      <c r="A199" s="30"/>
      <c r="B199" s="28" t="s">
        <v>239</v>
      </c>
      <c r="C199" s="25">
        <v>492</v>
      </c>
      <c r="D199" s="25">
        <v>1191</v>
      </c>
      <c r="E199" s="25">
        <v>609</v>
      </c>
      <c r="F199" s="25">
        <v>582</v>
      </c>
      <c r="G199" s="26">
        <v>2.4207317073170733</v>
      </c>
      <c r="H199" s="27">
        <v>0.5852033471076411</v>
      </c>
      <c r="I199" s="25">
        <v>486</v>
      </c>
      <c r="J199" s="67">
        <v>1192</v>
      </c>
      <c r="K199" s="73">
        <v>6</v>
      </c>
      <c r="L199" s="73">
        <v>-1</v>
      </c>
    </row>
    <row r="200" spans="1:12" ht="10.5" customHeight="1">
      <c r="A200" s="30"/>
      <c r="B200" s="28" t="s">
        <v>240</v>
      </c>
      <c r="C200" s="25">
        <v>598</v>
      </c>
      <c r="D200" s="25">
        <v>1582</v>
      </c>
      <c r="E200" s="25">
        <v>747</v>
      </c>
      <c r="F200" s="25">
        <v>835</v>
      </c>
      <c r="G200" s="26">
        <v>2.6454849498327757</v>
      </c>
      <c r="H200" s="27">
        <v>0.77732300178361724</v>
      </c>
      <c r="I200" s="25">
        <v>584</v>
      </c>
      <c r="J200" s="67">
        <v>1605</v>
      </c>
      <c r="K200" s="73">
        <v>14</v>
      </c>
      <c r="L200" s="73">
        <v>-23</v>
      </c>
    </row>
    <row r="201" spans="1:12" ht="10.5" customHeight="1">
      <c r="A201" s="30"/>
      <c r="B201" s="28" t="s">
        <v>241</v>
      </c>
      <c r="C201" s="25">
        <v>531</v>
      </c>
      <c r="D201" s="25">
        <v>1286</v>
      </c>
      <c r="E201" s="25">
        <v>634</v>
      </c>
      <c r="F201" s="25">
        <v>652</v>
      </c>
      <c r="G201" s="26">
        <v>2.4218455743879472</v>
      </c>
      <c r="H201" s="27">
        <v>0.63188203558390132</v>
      </c>
      <c r="I201" s="25">
        <v>513</v>
      </c>
      <c r="J201" s="67">
        <v>1296</v>
      </c>
      <c r="K201" s="73">
        <v>18</v>
      </c>
      <c r="L201" s="73">
        <v>-10</v>
      </c>
    </row>
    <row r="202" spans="1:12" ht="10.5" customHeight="1">
      <c r="A202" s="30"/>
      <c r="B202" s="28" t="s">
        <v>242</v>
      </c>
      <c r="C202" s="25">
        <v>175</v>
      </c>
      <c r="D202" s="25">
        <v>411</v>
      </c>
      <c r="E202" s="25">
        <v>200</v>
      </c>
      <c r="F202" s="25">
        <v>211</v>
      </c>
      <c r="G202" s="26">
        <v>2.3485714285714288</v>
      </c>
      <c r="H202" s="27">
        <v>0.20194674698676782</v>
      </c>
      <c r="I202" s="25">
        <v>174</v>
      </c>
      <c r="J202" s="67">
        <v>421</v>
      </c>
      <c r="K202" s="73">
        <v>1</v>
      </c>
      <c r="L202" s="73">
        <v>-10</v>
      </c>
    </row>
    <row r="203" spans="1:12" ht="10.5" customHeight="1">
      <c r="A203" s="30"/>
      <c r="B203" s="28" t="s">
        <v>243</v>
      </c>
      <c r="C203" s="25">
        <v>147</v>
      </c>
      <c r="D203" s="25">
        <v>411</v>
      </c>
      <c r="E203" s="25">
        <v>195</v>
      </c>
      <c r="F203" s="25">
        <v>216</v>
      </c>
      <c r="G203" s="26">
        <v>2.795918367346939</v>
      </c>
      <c r="H203" s="27">
        <v>0.20194674698676782</v>
      </c>
      <c r="I203" s="25">
        <v>148</v>
      </c>
      <c r="J203" s="67">
        <v>423</v>
      </c>
      <c r="K203" s="73">
        <v>-1</v>
      </c>
      <c r="L203" s="73">
        <v>-12</v>
      </c>
    </row>
    <row r="204" spans="1:12" ht="6" customHeight="1">
      <c r="A204" s="30"/>
      <c r="B204" s="28"/>
      <c r="C204" s="5"/>
      <c r="D204" s="5"/>
      <c r="E204" s="5"/>
      <c r="F204" s="5"/>
      <c r="G204" s="26"/>
      <c r="H204" s="32"/>
      <c r="I204" s="67"/>
      <c r="J204" s="5"/>
      <c r="K204" s="5"/>
      <c r="L204" s="25"/>
    </row>
    <row r="205" spans="1:12" s="3" customFormat="1" ht="10.5" customHeight="1">
      <c r="A205" s="278" t="s">
        <v>14</v>
      </c>
      <c r="B205" s="279"/>
      <c r="C205" s="52">
        <v>62847</v>
      </c>
      <c r="D205" s="52">
        <v>151611</v>
      </c>
      <c r="E205" s="52">
        <v>72544</v>
      </c>
      <c r="F205" s="52">
        <v>79067</v>
      </c>
      <c r="G205" s="6">
        <v>2.4123824526230369</v>
      </c>
      <c r="H205" s="53">
        <v>100</v>
      </c>
      <c r="I205" s="52">
        <v>62329</v>
      </c>
      <c r="J205" s="52">
        <v>151797</v>
      </c>
      <c r="K205" s="52">
        <v>518</v>
      </c>
      <c r="L205" s="52">
        <v>-186</v>
      </c>
    </row>
    <row r="206" spans="1:12" s="3" customFormat="1" ht="6" customHeight="1">
      <c r="A206" s="11"/>
      <c r="B206" s="74"/>
      <c r="C206" s="52"/>
      <c r="D206" s="52"/>
      <c r="E206" s="52"/>
      <c r="F206" s="52"/>
      <c r="G206" s="6"/>
      <c r="H206" s="53"/>
      <c r="I206" s="52"/>
      <c r="J206" s="52"/>
      <c r="K206" s="52"/>
      <c r="L206" s="52"/>
    </row>
    <row r="207" spans="1:12" ht="10.5" customHeight="1">
      <c r="A207" s="263" t="s">
        <v>365</v>
      </c>
      <c r="B207" s="264"/>
      <c r="C207" s="67">
        <v>41982</v>
      </c>
      <c r="D207" s="67">
        <v>98653</v>
      </c>
      <c r="E207" s="67">
        <v>47616</v>
      </c>
      <c r="F207" s="67">
        <v>51037</v>
      </c>
      <c r="G207" s="26">
        <v>2.3498880472583488</v>
      </c>
      <c r="H207" s="27">
        <v>65.069816833870902</v>
      </c>
      <c r="I207" s="67">
        <v>41553</v>
      </c>
      <c r="J207" s="67">
        <v>98301</v>
      </c>
      <c r="K207" s="73">
        <v>429</v>
      </c>
      <c r="L207" s="73">
        <v>352</v>
      </c>
    </row>
    <row r="208" spans="1:12" ht="10.5" customHeight="1">
      <c r="A208" s="30"/>
      <c r="B208" s="28" t="s">
        <v>97</v>
      </c>
      <c r="C208" s="25">
        <v>3164</v>
      </c>
      <c r="D208" s="25">
        <v>7299</v>
      </c>
      <c r="E208" s="25">
        <v>3535</v>
      </c>
      <c r="F208" s="25">
        <v>3764</v>
      </c>
      <c r="G208" s="26">
        <v>2.3068900126422252</v>
      </c>
      <c r="H208" s="27">
        <v>4.8142944773136511</v>
      </c>
      <c r="I208" s="25">
        <v>3164</v>
      </c>
      <c r="J208" s="25">
        <v>7333</v>
      </c>
      <c r="K208" s="73">
        <v>0</v>
      </c>
      <c r="L208" s="73">
        <v>-34</v>
      </c>
    </row>
    <row r="209" spans="1:12" ht="10.5" customHeight="1">
      <c r="A209" s="30"/>
      <c r="B209" s="28" t="s">
        <v>98</v>
      </c>
      <c r="C209" s="25">
        <v>4801</v>
      </c>
      <c r="D209" s="25">
        <v>12175</v>
      </c>
      <c r="E209" s="25">
        <v>5898</v>
      </c>
      <c r="F209" s="25">
        <v>6277</v>
      </c>
      <c r="G209" s="26">
        <v>2.5359300145802957</v>
      </c>
      <c r="H209" s="27">
        <v>8.0304199563356207</v>
      </c>
      <c r="I209" s="25">
        <v>4764</v>
      </c>
      <c r="J209" s="25">
        <v>12266</v>
      </c>
      <c r="K209" s="73">
        <v>37</v>
      </c>
      <c r="L209" s="73">
        <v>-91</v>
      </c>
    </row>
    <row r="210" spans="1:12" ht="10.5" customHeight="1">
      <c r="A210" s="30"/>
      <c r="B210" s="28" t="s">
        <v>99</v>
      </c>
      <c r="C210" s="25">
        <v>4121</v>
      </c>
      <c r="D210" s="25">
        <v>9963</v>
      </c>
      <c r="E210" s="25">
        <v>4754</v>
      </c>
      <c r="F210" s="25">
        <v>5209</v>
      </c>
      <c r="G210" s="26">
        <v>2.417617083232225</v>
      </c>
      <c r="H210" s="27">
        <v>6.5714229178621606</v>
      </c>
      <c r="I210" s="25">
        <v>4068</v>
      </c>
      <c r="J210" s="25">
        <v>9847</v>
      </c>
      <c r="K210" s="73">
        <v>53</v>
      </c>
      <c r="L210" s="73">
        <v>116</v>
      </c>
    </row>
    <row r="211" spans="1:12" ht="10.5" customHeight="1">
      <c r="A211" s="30"/>
      <c r="B211" s="28" t="s">
        <v>100</v>
      </c>
      <c r="C211" s="25">
        <v>4359</v>
      </c>
      <c r="D211" s="25">
        <v>10548</v>
      </c>
      <c r="E211" s="25">
        <v>5127</v>
      </c>
      <c r="F211" s="25">
        <v>5421</v>
      </c>
      <c r="G211" s="26">
        <v>2.4198210598761185</v>
      </c>
      <c r="H211" s="27">
        <v>6.9572788254150417</v>
      </c>
      <c r="I211" s="25">
        <v>4295</v>
      </c>
      <c r="J211" s="25">
        <v>10449</v>
      </c>
      <c r="K211" s="73">
        <v>64</v>
      </c>
      <c r="L211" s="73">
        <v>99</v>
      </c>
    </row>
    <row r="212" spans="1:12" ht="10.5" customHeight="1">
      <c r="A212" s="30"/>
      <c r="B212" s="28" t="s">
        <v>101</v>
      </c>
      <c r="C212" s="25">
        <v>2961</v>
      </c>
      <c r="D212" s="25">
        <v>6789</v>
      </c>
      <c r="E212" s="25">
        <v>3330</v>
      </c>
      <c r="F212" s="25">
        <v>3459</v>
      </c>
      <c r="G212" s="26">
        <v>2.2928064842958462</v>
      </c>
      <c r="H212" s="27">
        <v>4.4779072758572926</v>
      </c>
      <c r="I212" s="25">
        <v>2903</v>
      </c>
      <c r="J212" s="25">
        <v>6715</v>
      </c>
      <c r="K212" s="73">
        <v>58</v>
      </c>
      <c r="L212" s="73">
        <v>74</v>
      </c>
    </row>
    <row r="213" spans="1:12" ht="10.5" customHeight="1">
      <c r="A213" s="30"/>
      <c r="B213" s="28" t="s">
        <v>102</v>
      </c>
      <c r="C213" s="25">
        <v>3786</v>
      </c>
      <c r="D213" s="25">
        <v>8433</v>
      </c>
      <c r="E213" s="25">
        <v>3993</v>
      </c>
      <c r="F213" s="25">
        <v>4440</v>
      </c>
      <c r="G213" s="26">
        <v>2.2274167987321714</v>
      </c>
      <c r="H213" s="27">
        <v>5.5622613134930843</v>
      </c>
      <c r="I213" s="25">
        <v>3800</v>
      </c>
      <c r="J213" s="25">
        <v>8502</v>
      </c>
      <c r="K213" s="73">
        <v>-14</v>
      </c>
      <c r="L213" s="73">
        <v>-69</v>
      </c>
    </row>
    <row r="214" spans="1:12" ht="10.5" customHeight="1">
      <c r="A214" s="30"/>
      <c r="B214" s="28" t="s">
        <v>103</v>
      </c>
      <c r="C214" s="25">
        <v>4193</v>
      </c>
      <c r="D214" s="25">
        <v>9512</v>
      </c>
      <c r="E214" s="25">
        <v>4558</v>
      </c>
      <c r="F214" s="25">
        <v>4954</v>
      </c>
      <c r="G214" s="26">
        <v>2.2685428094443121</v>
      </c>
      <c r="H214" s="27">
        <v>6.2739510985350657</v>
      </c>
      <c r="I214" s="25">
        <v>4197</v>
      </c>
      <c r="J214" s="25">
        <v>9532</v>
      </c>
      <c r="K214" s="73">
        <v>-4</v>
      </c>
      <c r="L214" s="73">
        <v>-20</v>
      </c>
    </row>
    <row r="215" spans="1:12" ht="10.5" customHeight="1">
      <c r="A215" s="30"/>
      <c r="B215" s="28" t="s">
        <v>104</v>
      </c>
      <c r="C215" s="25">
        <v>5000</v>
      </c>
      <c r="D215" s="25">
        <v>11038</v>
      </c>
      <c r="E215" s="25">
        <v>5399</v>
      </c>
      <c r="F215" s="25">
        <v>5639</v>
      </c>
      <c r="G215" s="26">
        <v>2.2075999999999998</v>
      </c>
      <c r="H215" s="27">
        <v>7.2804743719123284</v>
      </c>
      <c r="I215" s="25">
        <v>4944</v>
      </c>
      <c r="J215" s="25">
        <v>10901</v>
      </c>
      <c r="K215" s="73">
        <v>56</v>
      </c>
      <c r="L215" s="73">
        <v>137</v>
      </c>
    </row>
    <row r="216" spans="1:12" ht="10.5" customHeight="1">
      <c r="A216" s="30"/>
      <c r="B216" s="28" t="s">
        <v>105</v>
      </c>
      <c r="C216" s="25">
        <v>3379</v>
      </c>
      <c r="D216" s="25">
        <v>8152</v>
      </c>
      <c r="E216" s="25">
        <v>3911</v>
      </c>
      <c r="F216" s="25">
        <v>4241</v>
      </c>
      <c r="G216" s="26">
        <v>2.412548091151228</v>
      </c>
      <c r="H216" s="27">
        <v>5.3769185613181101</v>
      </c>
      <c r="I216" s="25">
        <v>3277</v>
      </c>
      <c r="J216" s="25">
        <v>8062</v>
      </c>
      <c r="K216" s="73">
        <v>102</v>
      </c>
      <c r="L216" s="73">
        <v>90</v>
      </c>
    </row>
    <row r="217" spans="1:12" ht="10.5" customHeight="1">
      <c r="A217" s="30"/>
      <c r="B217" s="28" t="s">
        <v>201</v>
      </c>
      <c r="C217" s="25">
        <v>6218</v>
      </c>
      <c r="D217" s="25">
        <v>14744</v>
      </c>
      <c r="E217" s="25">
        <v>7111</v>
      </c>
      <c r="F217" s="25">
        <v>7633</v>
      </c>
      <c r="G217" s="26">
        <v>2.3711804438726278</v>
      </c>
      <c r="H217" s="27">
        <v>9.7248880358285348</v>
      </c>
      <c r="I217" s="25">
        <v>6141</v>
      </c>
      <c r="J217" s="25">
        <v>14694</v>
      </c>
      <c r="K217" s="73">
        <v>77</v>
      </c>
      <c r="L217" s="73">
        <v>50</v>
      </c>
    </row>
    <row r="218" spans="1:12" ht="6" customHeight="1">
      <c r="A218" s="30"/>
      <c r="B218" s="28"/>
      <c r="C218" s="25"/>
      <c r="D218" s="25"/>
      <c r="E218" s="25"/>
      <c r="F218" s="25"/>
      <c r="G218" s="26"/>
      <c r="H218" s="27"/>
      <c r="I218" s="25"/>
      <c r="J218" s="25"/>
      <c r="K218" s="73"/>
      <c r="L218" s="73"/>
    </row>
    <row r="219" spans="1:12" ht="10.5" customHeight="1">
      <c r="A219" s="259" t="s">
        <v>366</v>
      </c>
      <c r="B219" s="260"/>
      <c r="C219" s="25">
        <v>20865</v>
      </c>
      <c r="D219" s="25">
        <v>52958</v>
      </c>
      <c r="E219" s="25">
        <v>24928</v>
      </c>
      <c r="F219" s="25">
        <v>28030</v>
      </c>
      <c r="G219" s="26">
        <v>2.5381260484064221</v>
      </c>
      <c r="H219" s="27">
        <v>34.930183166129112</v>
      </c>
      <c r="I219" s="25">
        <v>20776</v>
      </c>
      <c r="J219" s="25">
        <v>53496</v>
      </c>
      <c r="K219" s="73">
        <v>89</v>
      </c>
      <c r="L219" s="73">
        <v>-538</v>
      </c>
    </row>
    <row r="220" spans="1:12" ht="10.5" customHeight="1">
      <c r="A220" s="30"/>
      <c r="B220" s="28" t="s">
        <v>202</v>
      </c>
      <c r="C220" s="25">
        <v>2830</v>
      </c>
      <c r="D220" s="25">
        <v>6394</v>
      </c>
      <c r="E220" s="25">
        <v>3145</v>
      </c>
      <c r="F220" s="25">
        <v>3249</v>
      </c>
      <c r="G220" s="26">
        <v>2.2593639575971731</v>
      </c>
      <c r="H220" s="27">
        <v>4.2173720904156031</v>
      </c>
      <c r="I220" s="25">
        <v>2830</v>
      </c>
      <c r="J220" s="25">
        <v>6438</v>
      </c>
      <c r="K220" s="73">
        <v>0</v>
      </c>
      <c r="L220" s="73">
        <v>-44</v>
      </c>
    </row>
    <row r="221" spans="1:12" ht="10.5" customHeight="1">
      <c r="A221" s="30"/>
      <c r="B221" s="28" t="s">
        <v>203</v>
      </c>
      <c r="C221" s="25">
        <v>3924</v>
      </c>
      <c r="D221" s="25">
        <v>11684</v>
      </c>
      <c r="E221" s="25">
        <v>5614</v>
      </c>
      <c r="F221" s="25">
        <v>6070</v>
      </c>
      <c r="G221" s="26">
        <v>2.9775739041794087</v>
      </c>
      <c r="H221" s="27">
        <v>7.706564827090383</v>
      </c>
      <c r="I221" s="25">
        <v>3882</v>
      </c>
      <c r="J221" s="25">
        <v>11744</v>
      </c>
      <c r="K221" s="73">
        <v>42</v>
      </c>
      <c r="L221" s="73">
        <v>-60</v>
      </c>
    </row>
    <row r="222" spans="1:12" ht="10.5" customHeight="1">
      <c r="A222" s="30"/>
      <c r="B222" s="28" t="s">
        <v>204</v>
      </c>
      <c r="C222" s="25">
        <v>3415</v>
      </c>
      <c r="D222" s="25">
        <v>8000</v>
      </c>
      <c r="E222" s="25">
        <v>3840</v>
      </c>
      <c r="F222" s="25">
        <v>4160</v>
      </c>
      <c r="G222" s="26">
        <v>2.3426061493411421</v>
      </c>
      <c r="H222" s="27">
        <v>5.2766619836291566</v>
      </c>
      <c r="I222" s="25">
        <v>3426</v>
      </c>
      <c r="J222" s="25">
        <v>8126</v>
      </c>
      <c r="K222" s="73">
        <v>-11</v>
      </c>
      <c r="L222" s="73">
        <v>-126</v>
      </c>
    </row>
    <row r="223" spans="1:12" ht="10.5" customHeight="1">
      <c r="A223" s="30"/>
      <c r="B223" s="28" t="s">
        <v>205</v>
      </c>
      <c r="C223" s="25">
        <v>2770</v>
      </c>
      <c r="D223" s="25">
        <v>6563</v>
      </c>
      <c r="E223" s="25">
        <v>2990</v>
      </c>
      <c r="F223" s="25">
        <v>3573</v>
      </c>
      <c r="G223" s="26">
        <v>2.3693140794223826</v>
      </c>
      <c r="H223" s="27">
        <v>4.3288415748197684</v>
      </c>
      <c r="I223" s="25">
        <v>2738</v>
      </c>
      <c r="J223" s="25">
        <v>6604</v>
      </c>
      <c r="K223" s="73">
        <v>32</v>
      </c>
      <c r="L223" s="73">
        <v>-41</v>
      </c>
    </row>
    <row r="224" spans="1:12" ht="10.5" customHeight="1">
      <c r="A224" s="30"/>
      <c r="B224" s="28" t="s">
        <v>206</v>
      </c>
      <c r="C224" s="25">
        <v>2511</v>
      </c>
      <c r="D224" s="25">
        <v>5970</v>
      </c>
      <c r="E224" s="25">
        <v>2705</v>
      </c>
      <c r="F224" s="25">
        <v>3265</v>
      </c>
      <c r="G224" s="26">
        <v>2.3775388291517325</v>
      </c>
      <c r="H224" s="27">
        <v>3.9377090052832573</v>
      </c>
      <c r="I224" s="25">
        <v>2496</v>
      </c>
      <c r="J224" s="25">
        <v>6067</v>
      </c>
      <c r="K224" s="73">
        <v>15</v>
      </c>
      <c r="L224" s="73">
        <v>-97</v>
      </c>
    </row>
    <row r="225" spans="1:12" ht="10.5" customHeight="1">
      <c r="A225" s="30"/>
      <c r="B225" s="28" t="s">
        <v>207</v>
      </c>
      <c r="C225" s="25">
        <v>2209</v>
      </c>
      <c r="D225" s="25">
        <v>5360</v>
      </c>
      <c r="E225" s="25">
        <v>2435</v>
      </c>
      <c r="F225" s="25">
        <v>2925</v>
      </c>
      <c r="G225" s="26">
        <v>2.4264373019465824</v>
      </c>
      <c r="H225" s="27">
        <v>3.5353635290315348</v>
      </c>
      <c r="I225" s="25">
        <v>2223</v>
      </c>
      <c r="J225" s="25">
        <v>5480</v>
      </c>
      <c r="K225" s="73">
        <v>-14</v>
      </c>
      <c r="L225" s="73">
        <v>-120</v>
      </c>
    </row>
    <row r="226" spans="1:12" ht="10.5" customHeight="1">
      <c r="A226" s="30"/>
      <c r="B226" s="28" t="s">
        <v>208</v>
      </c>
      <c r="C226" s="25">
        <v>3206</v>
      </c>
      <c r="D226" s="25">
        <v>8987</v>
      </c>
      <c r="E226" s="25">
        <v>4199</v>
      </c>
      <c r="F226" s="25">
        <v>4788</v>
      </c>
      <c r="G226" s="26">
        <v>2.8031815346225826</v>
      </c>
      <c r="H226" s="27">
        <v>5.9276701558594036</v>
      </c>
      <c r="I226" s="25">
        <v>3181</v>
      </c>
      <c r="J226" s="25">
        <v>9037</v>
      </c>
      <c r="K226" s="73">
        <v>25</v>
      </c>
      <c r="L226" s="73">
        <v>-50</v>
      </c>
    </row>
    <row r="227" spans="1:12" ht="6" customHeight="1">
      <c r="A227" s="30"/>
      <c r="B227" s="28"/>
      <c r="C227" s="5"/>
      <c r="D227" s="5"/>
      <c r="E227" s="5"/>
      <c r="F227" s="5"/>
      <c r="G227" s="26"/>
      <c r="H227" s="32"/>
      <c r="I227" s="67"/>
      <c r="J227" s="5"/>
      <c r="K227" s="5"/>
      <c r="L227" s="25"/>
    </row>
    <row r="228" spans="1:12" s="3" customFormat="1" ht="10.5" customHeight="1">
      <c r="A228" s="278" t="s">
        <v>15</v>
      </c>
      <c r="B228" s="279"/>
      <c r="C228" s="52">
        <v>126934</v>
      </c>
      <c r="D228" s="52">
        <v>281146</v>
      </c>
      <c r="E228" s="52">
        <v>134545</v>
      </c>
      <c r="F228" s="52">
        <v>146601</v>
      </c>
      <c r="G228" s="6">
        <v>2.2148990814123874</v>
      </c>
      <c r="H228" s="53">
        <v>100</v>
      </c>
      <c r="I228" s="52">
        <v>125920</v>
      </c>
      <c r="J228" s="52">
        <v>282015</v>
      </c>
      <c r="K228" s="52">
        <v>1014</v>
      </c>
      <c r="L228" s="52">
        <v>-869</v>
      </c>
    </row>
    <row r="229" spans="1:12" s="3" customFormat="1" ht="6" customHeight="1">
      <c r="A229" s="11"/>
      <c r="B229" s="74"/>
      <c r="C229" s="52"/>
      <c r="D229" s="52"/>
      <c r="E229" s="52"/>
      <c r="F229" s="52"/>
      <c r="G229" s="6"/>
      <c r="H229" s="53"/>
      <c r="I229" s="52"/>
      <c r="J229" s="52"/>
      <c r="K229" s="52"/>
      <c r="L229" s="52"/>
    </row>
    <row r="230" spans="1:12" ht="10.5" customHeight="1">
      <c r="A230" s="263" t="s">
        <v>365</v>
      </c>
      <c r="B230" s="264"/>
      <c r="C230" s="67">
        <v>74195</v>
      </c>
      <c r="D230" s="67">
        <v>167228</v>
      </c>
      <c r="E230" s="67">
        <v>80771</v>
      </c>
      <c r="F230" s="67">
        <v>86457</v>
      </c>
      <c r="G230" s="26">
        <v>2.2538985106813128</v>
      </c>
      <c r="H230" s="27">
        <v>59.480839136960874</v>
      </c>
      <c r="I230" s="67">
        <v>73376</v>
      </c>
      <c r="J230" s="67">
        <v>167527</v>
      </c>
      <c r="K230" s="73">
        <v>819</v>
      </c>
      <c r="L230" s="73">
        <v>-299</v>
      </c>
    </row>
    <row r="231" spans="1:12" ht="10.5" customHeight="1">
      <c r="A231" s="30"/>
      <c r="B231" s="28" t="s">
        <v>106</v>
      </c>
      <c r="C231" s="25">
        <v>6630</v>
      </c>
      <c r="D231" s="25">
        <v>12082</v>
      </c>
      <c r="E231" s="25">
        <v>6371</v>
      </c>
      <c r="F231" s="25">
        <v>5711</v>
      </c>
      <c r="G231" s="26">
        <v>1.8223227752639517</v>
      </c>
      <c r="H231" s="27">
        <v>4.297411309426419</v>
      </c>
      <c r="I231" s="25">
        <v>6496</v>
      </c>
      <c r="J231" s="25">
        <v>11973</v>
      </c>
      <c r="K231" s="73">
        <v>134</v>
      </c>
      <c r="L231" s="73">
        <v>109</v>
      </c>
    </row>
    <row r="232" spans="1:12" ht="10.5" customHeight="1">
      <c r="A232" s="30"/>
      <c r="B232" s="28" t="s">
        <v>107</v>
      </c>
      <c r="C232" s="25">
        <v>4346</v>
      </c>
      <c r="D232" s="25">
        <v>9133</v>
      </c>
      <c r="E232" s="25">
        <v>4469</v>
      </c>
      <c r="F232" s="25">
        <v>4664</v>
      </c>
      <c r="G232" s="26">
        <v>2.1014726184997699</v>
      </c>
      <c r="H232" s="27">
        <v>3.2484901083422848</v>
      </c>
      <c r="I232" s="25">
        <v>4349</v>
      </c>
      <c r="J232" s="25">
        <v>9238</v>
      </c>
      <c r="K232" s="73">
        <v>-3</v>
      </c>
      <c r="L232" s="73">
        <v>-105</v>
      </c>
    </row>
    <row r="233" spans="1:12" ht="10.5" customHeight="1">
      <c r="A233" s="30"/>
      <c r="B233" s="28" t="s">
        <v>108</v>
      </c>
      <c r="C233" s="25">
        <v>6632</v>
      </c>
      <c r="D233" s="25">
        <v>12879</v>
      </c>
      <c r="E233" s="25">
        <v>6202</v>
      </c>
      <c r="F233" s="25">
        <v>6677</v>
      </c>
      <c r="G233" s="26">
        <v>1.9419481302774426</v>
      </c>
      <c r="H233" s="27">
        <v>4.5808939127713</v>
      </c>
      <c r="I233" s="25">
        <v>6521</v>
      </c>
      <c r="J233" s="25">
        <v>12709</v>
      </c>
      <c r="K233" s="73">
        <v>111</v>
      </c>
      <c r="L233" s="73">
        <v>170</v>
      </c>
    </row>
    <row r="234" spans="1:12" ht="10.5" customHeight="1">
      <c r="A234" s="30"/>
      <c r="B234" s="28" t="s">
        <v>109</v>
      </c>
      <c r="C234" s="25">
        <v>3794</v>
      </c>
      <c r="D234" s="25">
        <v>9105</v>
      </c>
      <c r="E234" s="25">
        <v>4401</v>
      </c>
      <c r="F234" s="25">
        <v>4704</v>
      </c>
      <c r="G234" s="26">
        <v>2.3998418555614127</v>
      </c>
      <c r="H234" s="27">
        <v>3.2385308700817372</v>
      </c>
      <c r="I234" s="25">
        <v>3722</v>
      </c>
      <c r="J234" s="25">
        <v>9140</v>
      </c>
      <c r="K234" s="73">
        <v>72</v>
      </c>
      <c r="L234" s="73">
        <v>-35</v>
      </c>
    </row>
    <row r="235" spans="1:12" ht="10.5" customHeight="1">
      <c r="A235" s="30"/>
      <c r="B235" s="28" t="s">
        <v>110</v>
      </c>
      <c r="C235" s="25">
        <v>4300</v>
      </c>
      <c r="D235" s="25">
        <v>11441</v>
      </c>
      <c r="E235" s="25">
        <v>5645</v>
      </c>
      <c r="F235" s="25">
        <v>5796</v>
      </c>
      <c r="G235" s="26">
        <v>2.6606976744186048</v>
      </c>
      <c r="H235" s="27">
        <v>4.0694158906760185</v>
      </c>
      <c r="I235" s="25">
        <v>4189</v>
      </c>
      <c r="J235" s="25">
        <v>11303</v>
      </c>
      <c r="K235" s="73">
        <v>111</v>
      </c>
      <c r="L235" s="73">
        <v>138</v>
      </c>
    </row>
    <row r="236" spans="1:12" ht="10.5" customHeight="1">
      <c r="A236" s="30"/>
      <c r="B236" s="28" t="s">
        <v>111</v>
      </c>
      <c r="C236" s="25">
        <v>2726</v>
      </c>
      <c r="D236" s="25">
        <v>7900</v>
      </c>
      <c r="E236" s="25">
        <v>3921</v>
      </c>
      <c r="F236" s="25">
        <v>3979</v>
      </c>
      <c r="G236" s="26">
        <v>2.8980190755685986</v>
      </c>
      <c r="H236" s="27">
        <v>2.8099279377974433</v>
      </c>
      <c r="I236" s="25">
        <v>2704</v>
      </c>
      <c r="J236" s="25">
        <v>7893</v>
      </c>
      <c r="K236" s="73">
        <v>22</v>
      </c>
      <c r="L236" s="73">
        <v>7</v>
      </c>
    </row>
    <row r="237" spans="1:12" ht="10.5" customHeight="1">
      <c r="A237" s="30"/>
      <c r="B237" s="28" t="s">
        <v>112</v>
      </c>
      <c r="C237" s="25">
        <v>3927</v>
      </c>
      <c r="D237" s="25">
        <v>10694</v>
      </c>
      <c r="E237" s="25">
        <v>5356</v>
      </c>
      <c r="F237" s="25">
        <v>5338</v>
      </c>
      <c r="G237" s="26">
        <v>2.7231983702571938</v>
      </c>
      <c r="H237" s="27">
        <v>3.8037176413678306</v>
      </c>
      <c r="I237" s="25">
        <v>3849</v>
      </c>
      <c r="J237" s="25">
        <v>10605</v>
      </c>
      <c r="K237" s="73">
        <v>78</v>
      </c>
      <c r="L237" s="73">
        <v>89</v>
      </c>
    </row>
    <row r="238" spans="1:12" ht="10.5" customHeight="1">
      <c r="A238" s="30"/>
      <c r="B238" s="28" t="s">
        <v>113</v>
      </c>
      <c r="C238" s="25">
        <v>3492</v>
      </c>
      <c r="D238" s="25">
        <v>8038</v>
      </c>
      <c r="E238" s="25">
        <v>3930</v>
      </c>
      <c r="F238" s="25">
        <v>4108</v>
      </c>
      <c r="G238" s="26">
        <v>2.301832760595647</v>
      </c>
      <c r="H238" s="27">
        <v>2.859012754938715</v>
      </c>
      <c r="I238" s="25">
        <v>3452</v>
      </c>
      <c r="J238" s="25">
        <v>8089</v>
      </c>
      <c r="K238" s="73">
        <v>40</v>
      </c>
      <c r="L238" s="73">
        <v>-51</v>
      </c>
    </row>
    <row r="239" spans="1:12" ht="10.5" customHeight="1">
      <c r="A239" s="30"/>
      <c r="B239" s="28" t="s">
        <v>114</v>
      </c>
      <c r="C239" s="25">
        <v>2316</v>
      </c>
      <c r="D239" s="25">
        <v>6101</v>
      </c>
      <c r="E239" s="25">
        <v>2918</v>
      </c>
      <c r="F239" s="25">
        <v>3183</v>
      </c>
      <c r="G239" s="26">
        <v>2.6342832469775477</v>
      </c>
      <c r="H239" s="27">
        <v>2.1700468795572405</v>
      </c>
      <c r="I239" s="25">
        <v>2300</v>
      </c>
      <c r="J239" s="25">
        <v>6186</v>
      </c>
      <c r="K239" s="73">
        <v>16</v>
      </c>
      <c r="L239" s="73">
        <v>-85</v>
      </c>
    </row>
    <row r="240" spans="1:12" ht="10.5" customHeight="1">
      <c r="A240" s="30"/>
      <c r="B240" s="28" t="s">
        <v>209</v>
      </c>
      <c r="C240" s="25">
        <v>2338</v>
      </c>
      <c r="D240" s="25">
        <v>5518</v>
      </c>
      <c r="E240" s="25">
        <v>2652</v>
      </c>
      <c r="F240" s="25">
        <v>2866</v>
      </c>
      <c r="G240" s="26">
        <v>2.3601368691189051</v>
      </c>
      <c r="H240" s="27">
        <v>1.9626813114894042</v>
      </c>
      <c r="I240" s="25">
        <v>2315</v>
      </c>
      <c r="J240" s="25">
        <v>5576</v>
      </c>
      <c r="K240" s="73">
        <v>23</v>
      </c>
      <c r="L240" s="73">
        <v>-58</v>
      </c>
    </row>
    <row r="241" spans="1:12" ht="10.5" customHeight="1">
      <c r="A241" s="30"/>
      <c r="B241" s="28" t="s">
        <v>210</v>
      </c>
      <c r="C241" s="25">
        <v>2121</v>
      </c>
      <c r="D241" s="25">
        <v>4804</v>
      </c>
      <c r="E241" s="25">
        <v>2425</v>
      </c>
      <c r="F241" s="25">
        <v>2379</v>
      </c>
      <c r="G241" s="26">
        <v>2.2649693540782652</v>
      </c>
      <c r="H241" s="27">
        <v>1.7087207358454326</v>
      </c>
      <c r="I241" s="25">
        <v>2107</v>
      </c>
      <c r="J241" s="25">
        <v>4835</v>
      </c>
      <c r="K241" s="73">
        <v>14</v>
      </c>
      <c r="L241" s="73">
        <v>-31</v>
      </c>
    </row>
    <row r="242" spans="1:12" ht="10.5" customHeight="1">
      <c r="A242" s="30"/>
      <c r="B242" s="28" t="s">
        <v>211</v>
      </c>
      <c r="C242" s="25">
        <v>6693</v>
      </c>
      <c r="D242" s="25">
        <v>13191</v>
      </c>
      <c r="E242" s="25">
        <v>6254</v>
      </c>
      <c r="F242" s="25">
        <v>6937</v>
      </c>
      <c r="G242" s="26">
        <v>1.9708650829224563</v>
      </c>
      <c r="H242" s="27">
        <v>4.6918682819602626</v>
      </c>
      <c r="I242" s="25">
        <v>6688</v>
      </c>
      <c r="J242" s="25">
        <v>13241</v>
      </c>
      <c r="K242" s="73">
        <v>5</v>
      </c>
      <c r="L242" s="73">
        <v>-50</v>
      </c>
    </row>
    <row r="243" spans="1:12" ht="10.5" customHeight="1">
      <c r="A243" s="30"/>
      <c r="B243" s="28" t="s">
        <v>212</v>
      </c>
      <c r="C243" s="25">
        <v>2611</v>
      </c>
      <c r="D243" s="25">
        <v>5940</v>
      </c>
      <c r="E243" s="25">
        <v>2902</v>
      </c>
      <c r="F243" s="25">
        <v>3038</v>
      </c>
      <c r="G243" s="26">
        <v>2.2749904251244732</v>
      </c>
      <c r="H243" s="27">
        <v>2.1127812595590902</v>
      </c>
      <c r="I243" s="25">
        <v>2577</v>
      </c>
      <c r="J243" s="25">
        <v>5962</v>
      </c>
      <c r="K243" s="73">
        <v>34</v>
      </c>
      <c r="L243" s="73">
        <v>-22</v>
      </c>
    </row>
    <row r="244" spans="1:12" ht="10.5" customHeight="1">
      <c r="A244" s="30"/>
      <c r="B244" s="28" t="s">
        <v>213</v>
      </c>
      <c r="C244" s="25">
        <v>4005</v>
      </c>
      <c r="D244" s="25">
        <v>9076</v>
      </c>
      <c r="E244" s="25">
        <v>4514</v>
      </c>
      <c r="F244" s="25">
        <v>4562</v>
      </c>
      <c r="G244" s="26">
        <v>2.2661672908863921</v>
      </c>
      <c r="H244" s="27">
        <v>3.2282159447404548</v>
      </c>
      <c r="I244" s="25">
        <v>3984</v>
      </c>
      <c r="J244" s="25">
        <v>9176</v>
      </c>
      <c r="K244" s="73">
        <v>21</v>
      </c>
      <c r="L244" s="73">
        <v>-100</v>
      </c>
    </row>
    <row r="245" spans="1:12" ht="10.5" customHeight="1">
      <c r="A245" s="30"/>
      <c r="B245" s="28" t="s">
        <v>214</v>
      </c>
      <c r="C245" s="25">
        <v>2401</v>
      </c>
      <c r="D245" s="25">
        <v>5207</v>
      </c>
      <c r="E245" s="25">
        <v>2222</v>
      </c>
      <c r="F245" s="25">
        <v>2985</v>
      </c>
      <c r="G245" s="26">
        <v>2.168679716784673</v>
      </c>
      <c r="H245" s="27">
        <v>1.8520626293811755</v>
      </c>
      <c r="I245" s="25">
        <v>2416</v>
      </c>
      <c r="J245" s="25">
        <v>5319</v>
      </c>
      <c r="K245" s="73">
        <v>-15</v>
      </c>
      <c r="L245" s="73">
        <v>-112</v>
      </c>
    </row>
    <row r="246" spans="1:12" ht="10.5" customHeight="1">
      <c r="A246" s="30"/>
      <c r="B246" s="149" t="s">
        <v>215</v>
      </c>
      <c r="C246" s="25">
        <v>1499</v>
      </c>
      <c r="D246" s="25">
        <v>3214</v>
      </c>
      <c r="E246" s="25">
        <v>1463</v>
      </c>
      <c r="F246" s="25">
        <v>1751</v>
      </c>
      <c r="G246" s="26">
        <v>2.1440960640426949</v>
      </c>
      <c r="H246" s="27">
        <v>1.1431782774786055</v>
      </c>
      <c r="I246" s="25">
        <v>1501</v>
      </c>
      <c r="J246" s="25">
        <v>3278</v>
      </c>
      <c r="K246" s="73">
        <v>-2</v>
      </c>
      <c r="L246" s="73">
        <v>-64</v>
      </c>
    </row>
    <row r="247" spans="1:12" ht="10.5" customHeight="1">
      <c r="A247" s="30"/>
      <c r="B247" s="28" t="s">
        <v>216</v>
      </c>
      <c r="C247" s="25">
        <v>1962</v>
      </c>
      <c r="D247" s="25">
        <v>4423</v>
      </c>
      <c r="E247" s="25">
        <v>1898</v>
      </c>
      <c r="F247" s="25">
        <v>2525</v>
      </c>
      <c r="G247" s="26">
        <v>2.2543323139653415</v>
      </c>
      <c r="H247" s="27">
        <v>1.5732039580858344</v>
      </c>
      <c r="I247" s="25">
        <v>1963</v>
      </c>
      <c r="J247" s="25">
        <v>4526</v>
      </c>
      <c r="K247" s="73">
        <v>-1</v>
      </c>
      <c r="L247" s="73">
        <v>-103</v>
      </c>
    </row>
    <row r="248" spans="1:12" ht="10.5" customHeight="1">
      <c r="A248" s="30"/>
      <c r="B248" s="28" t="s">
        <v>217</v>
      </c>
      <c r="C248" s="25">
        <v>5767</v>
      </c>
      <c r="D248" s="25">
        <v>12447</v>
      </c>
      <c r="E248" s="25">
        <v>5717</v>
      </c>
      <c r="F248" s="25">
        <v>6730</v>
      </c>
      <c r="G248" s="26">
        <v>2.1583145482920063</v>
      </c>
      <c r="H248" s="27">
        <v>4.4272370938942753</v>
      </c>
      <c r="I248" s="25">
        <v>5697</v>
      </c>
      <c r="J248" s="25">
        <v>12397</v>
      </c>
      <c r="K248" s="73">
        <v>70</v>
      </c>
      <c r="L248" s="73">
        <v>50</v>
      </c>
    </row>
    <row r="249" spans="1:12" ht="10.5" customHeight="1">
      <c r="A249" s="30"/>
      <c r="B249" s="28" t="s">
        <v>218</v>
      </c>
      <c r="C249" s="25">
        <v>3262</v>
      </c>
      <c r="D249" s="25">
        <v>7849</v>
      </c>
      <c r="E249" s="25">
        <v>3726</v>
      </c>
      <c r="F249" s="25">
        <v>4123</v>
      </c>
      <c r="G249" s="26">
        <v>2.4061925199264254</v>
      </c>
      <c r="H249" s="27">
        <v>2.7917878966800167</v>
      </c>
      <c r="I249" s="25">
        <v>3218</v>
      </c>
      <c r="J249" s="25">
        <v>7840</v>
      </c>
      <c r="K249" s="73">
        <v>44</v>
      </c>
      <c r="L249" s="73">
        <v>9</v>
      </c>
    </row>
    <row r="250" spans="1:12" ht="10.5" customHeight="1">
      <c r="A250" s="30"/>
      <c r="B250" s="28" t="s">
        <v>219</v>
      </c>
      <c r="C250" s="25">
        <v>3373</v>
      </c>
      <c r="D250" s="25">
        <v>8186</v>
      </c>
      <c r="E250" s="25">
        <v>3785</v>
      </c>
      <c r="F250" s="25">
        <v>4401</v>
      </c>
      <c r="G250" s="26">
        <v>2.4269196560924993</v>
      </c>
      <c r="H250" s="27">
        <v>2.9116544428873254</v>
      </c>
      <c r="I250" s="25">
        <v>3328</v>
      </c>
      <c r="J250" s="25">
        <v>8241</v>
      </c>
      <c r="K250" s="73">
        <v>45</v>
      </c>
      <c r="L250" s="73">
        <v>-55</v>
      </c>
    </row>
    <row r="251" spans="1:12" ht="6" customHeight="1">
      <c r="A251" s="30"/>
      <c r="B251" s="28"/>
      <c r="C251" s="25"/>
      <c r="D251" s="25"/>
      <c r="E251" s="25"/>
      <c r="F251" s="25"/>
      <c r="G251" s="26"/>
      <c r="H251" s="27"/>
      <c r="I251" s="25"/>
      <c r="J251" s="25"/>
      <c r="K251" s="73"/>
      <c r="L251" s="73"/>
    </row>
    <row r="252" spans="1:12" ht="10.5" customHeight="1">
      <c r="A252" s="259" t="s">
        <v>364</v>
      </c>
      <c r="B252" s="260"/>
      <c r="C252" s="25">
        <v>30149</v>
      </c>
      <c r="D252" s="25">
        <v>61156</v>
      </c>
      <c r="E252" s="25">
        <v>29480</v>
      </c>
      <c r="F252" s="25">
        <v>31676</v>
      </c>
      <c r="G252" s="26">
        <v>2.0284586553451192</v>
      </c>
      <c r="H252" s="27">
        <v>21.752399109359548</v>
      </c>
      <c r="I252" s="25">
        <v>30005</v>
      </c>
      <c r="J252" s="25">
        <v>61300</v>
      </c>
      <c r="K252" s="73">
        <v>144</v>
      </c>
      <c r="L252" s="73">
        <v>-144</v>
      </c>
    </row>
    <row r="253" spans="1:12" ht="10.5" customHeight="1">
      <c r="A253" s="30"/>
      <c r="B253" s="28" t="s">
        <v>220</v>
      </c>
      <c r="C253" s="25">
        <v>2292</v>
      </c>
      <c r="D253" s="25">
        <v>4889</v>
      </c>
      <c r="E253" s="25">
        <v>2226</v>
      </c>
      <c r="F253" s="25">
        <v>2663</v>
      </c>
      <c r="G253" s="26">
        <v>2.1330715532286213</v>
      </c>
      <c r="H253" s="27">
        <v>1.7389541377078104</v>
      </c>
      <c r="I253" s="25">
        <v>2278</v>
      </c>
      <c r="J253" s="25">
        <v>4902</v>
      </c>
      <c r="K253" s="73">
        <v>14</v>
      </c>
      <c r="L253" s="73">
        <v>-13</v>
      </c>
    </row>
    <row r="254" spans="1:12" ht="10.5" customHeight="1">
      <c r="A254" s="30"/>
      <c r="B254" s="28" t="s">
        <v>221</v>
      </c>
      <c r="C254" s="25">
        <v>7677</v>
      </c>
      <c r="D254" s="25">
        <v>14133</v>
      </c>
      <c r="E254" s="25">
        <v>6943</v>
      </c>
      <c r="F254" s="25">
        <v>7190</v>
      </c>
      <c r="G254" s="26">
        <v>1.8409534974599453</v>
      </c>
      <c r="H254" s="27">
        <v>5.0269255120115526</v>
      </c>
      <c r="I254" s="25">
        <v>7622</v>
      </c>
      <c r="J254" s="25">
        <v>14159</v>
      </c>
      <c r="K254" s="73">
        <v>55</v>
      </c>
      <c r="L254" s="73">
        <v>-26</v>
      </c>
    </row>
    <row r="255" spans="1:12" ht="10.5" customHeight="1">
      <c r="A255" s="30"/>
      <c r="B255" s="28" t="s">
        <v>222</v>
      </c>
      <c r="C255" s="25">
        <v>9713</v>
      </c>
      <c r="D255" s="25">
        <v>18816</v>
      </c>
      <c r="E255" s="25">
        <v>9234</v>
      </c>
      <c r="F255" s="25">
        <v>9582</v>
      </c>
      <c r="G255" s="26">
        <v>1.9371975702666528</v>
      </c>
      <c r="H255" s="27">
        <v>6.6926081110881883</v>
      </c>
      <c r="I255" s="25">
        <v>9772</v>
      </c>
      <c r="J255" s="25">
        <v>19111</v>
      </c>
      <c r="K255" s="73">
        <v>-59</v>
      </c>
      <c r="L255" s="73">
        <v>-295</v>
      </c>
    </row>
    <row r="256" spans="1:12" ht="10.5" customHeight="1">
      <c r="A256" s="30"/>
      <c r="B256" s="28" t="s">
        <v>223</v>
      </c>
      <c r="C256" s="25">
        <v>7621</v>
      </c>
      <c r="D256" s="25">
        <v>15849</v>
      </c>
      <c r="E256" s="25">
        <v>7473</v>
      </c>
      <c r="F256" s="25">
        <v>8376</v>
      </c>
      <c r="G256" s="26">
        <v>2.079648340112846</v>
      </c>
      <c r="H256" s="27">
        <v>5.6372845425508453</v>
      </c>
      <c r="I256" s="25">
        <v>7511</v>
      </c>
      <c r="J256" s="25">
        <v>15612</v>
      </c>
      <c r="K256" s="73">
        <v>110</v>
      </c>
      <c r="L256" s="73">
        <v>237</v>
      </c>
    </row>
    <row r="257" spans="1:12" ht="10.5" customHeight="1">
      <c r="A257" s="30"/>
      <c r="B257" s="28" t="s">
        <v>224</v>
      </c>
      <c r="C257" s="25">
        <v>2846</v>
      </c>
      <c r="D257" s="25">
        <v>7469</v>
      </c>
      <c r="E257" s="25">
        <v>3604</v>
      </c>
      <c r="F257" s="25">
        <v>3865</v>
      </c>
      <c r="G257" s="26">
        <v>2.6243851018974</v>
      </c>
      <c r="H257" s="27">
        <v>2.6566268060011522</v>
      </c>
      <c r="I257" s="25">
        <v>2822</v>
      </c>
      <c r="J257" s="25">
        <v>7516</v>
      </c>
      <c r="K257" s="73">
        <v>24</v>
      </c>
      <c r="L257" s="73">
        <v>-47</v>
      </c>
    </row>
    <row r="258" spans="1:12" ht="6" customHeight="1">
      <c r="A258" s="30"/>
      <c r="B258" s="28"/>
      <c r="C258" s="25"/>
      <c r="D258" s="25"/>
      <c r="E258" s="25"/>
      <c r="F258" s="25"/>
      <c r="G258" s="26"/>
      <c r="H258" s="27"/>
      <c r="I258" s="25"/>
      <c r="J258" s="25"/>
      <c r="K258" s="73"/>
      <c r="L258" s="73"/>
    </row>
    <row r="259" spans="1:12" ht="10.5" customHeight="1">
      <c r="A259" s="259" t="s">
        <v>363</v>
      </c>
      <c r="B259" s="260"/>
      <c r="C259" s="25">
        <v>22590</v>
      </c>
      <c r="D259" s="25">
        <v>52762</v>
      </c>
      <c r="E259" s="25">
        <v>24294</v>
      </c>
      <c r="F259" s="25">
        <v>28468</v>
      </c>
      <c r="G259" s="26">
        <v>2.335635236830456</v>
      </c>
      <c r="H259" s="27">
        <v>18.766761753679585</v>
      </c>
      <c r="I259" s="25">
        <v>22539</v>
      </c>
      <c r="J259" s="25">
        <v>53188</v>
      </c>
      <c r="K259" s="73">
        <v>51</v>
      </c>
      <c r="L259" s="73">
        <v>-426</v>
      </c>
    </row>
    <row r="260" spans="1:12" ht="10.5" customHeight="1">
      <c r="A260" s="30"/>
      <c r="B260" s="28" t="s">
        <v>225</v>
      </c>
      <c r="C260" s="25">
        <v>1330</v>
      </c>
      <c r="D260" s="25">
        <v>3737</v>
      </c>
      <c r="E260" s="25">
        <v>1664</v>
      </c>
      <c r="F260" s="25">
        <v>2073</v>
      </c>
      <c r="G260" s="26">
        <v>2.8097744360902257</v>
      </c>
      <c r="H260" s="27">
        <v>1.3292026207024108</v>
      </c>
      <c r="I260" s="25">
        <v>1315</v>
      </c>
      <c r="J260" s="25">
        <v>3739</v>
      </c>
      <c r="K260" s="73">
        <v>15</v>
      </c>
      <c r="L260" s="73">
        <v>-2</v>
      </c>
    </row>
    <row r="261" spans="1:12" ht="10.5" customHeight="1">
      <c r="A261" s="30"/>
      <c r="B261" s="28" t="s">
        <v>226</v>
      </c>
      <c r="C261" s="25">
        <v>2314</v>
      </c>
      <c r="D261" s="25">
        <v>4874</v>
      </c>
      <c r="E261" s="25">
        <v>2043</v>
      </c>
      <c r="F261" s="25">
        <v>2831</v>
      </c>
      <c r="G261" s="26">
        <v>2.1063094209161624</v>
      </c>
      <c r="H261" s="27">
        <v>1.7336188314968022</v>
      </c>
      <c r="I261" s="25">
        <v>2307</v>
      </c>
      <c r="J261" s="25">
        <v>4918</v>
      </c>
      <c r="K261" s="73">
        <v>7</v>
      </c>
      <c r="L261" s="73">
        <v>-44</v>
      </c>
    </row>
    <row r="262" spans="1:12" ht="10.5" customHeight="1">
      <c r="A262" s="30"/>
      <c r="B262" s="28" t="s">
        <v>227</v>
      </c>
      <c r="C262" s="25">
        <v>2313</v>
      </c>
      <c r="D262" s="25">
        <v>6130</v>
      </c>
      <c r="E262" s="25">
        <v>2849</v>
      </c>
      <c r="F262" s="25">
        <v>3281</v>
      </c>
      <c r="G262" s="26">
        <v>2.6502377864245568</v>
      </c>
      <c r="H262" s="27">
        <v>2.1803618048985225</v>
      </c>
      <c r="I262" s="25">
        <v>2268</v>
      </c>
      <c r="J262" s="25">
        <v>6101</v>
      </c>
      <c r="K262" s="73">
        <v>45</v>
      </c>
      <c r="L262" s="73">
        <v>29</v>
      </c>
    </row>
    <row r="263" spans="1:12" ht="10.5" customHeight="1">
      <c r="A263" s="30"/>
      <c r="B263" s="28" t="s">
        <v>228</v>
      </c>
      <c r="C263" s="25">
        <v>2954</v>
      </c>
      <c r="D263" s="25">
        <v>5911</v>
      </c>
      <c r="E263" s="25">
        <v>2651</v>
      </c>
      <c r="F263" s="25">
        <v>3260</v>
      </c>
      <c r="G263" s="26">
        <v>2.0010155721056195</v>
      </c>
      <c r="H263" s="27">
        <v>2.1024663342178087</v>
      </c>
      <c r="I263" s="25">
        <v>2985</v>
      </c>
      <c r="J263" s="25">
        <v>6054</v>
      </c>
      <c r="K263" s="73">
        <v>-31</v>
      </c>
      <c r="L263" s="73">
        <v>-143</v>
      </c>
    </row>
    <row r="264" spans="1:12" ht="10.5" customHeight="1">
      <c r="A264" s="30"/>
      <c r="B264" s="28" t="s">
        <v>229</v>
      </c>
      <c r="C264" s="25">
        <v>1851</v>
      </c>
      <c r="D264" s="25">
        <v>4695</v>
      </c>
      <c r="E264" s="25">
        <v>2242</v>
      </c>
      <c r="F264" s="25">
        <v>2453</v>
      </c>
      <c r="G264" s="26">
        <v>2.5364667747163696</v>
      </c>
      <c r="H264" s="27">
        <v>1.6699508440454425</v>
      </c>
      <c r="I264" s="25">
        <v>1854</v>
      </c>
      <c r="J264" s="25">
        <v>4754</v>
      </c>
      <c r="K264" s="73">
        <v>-3</v>
      </c>
      <c r="L264" s="73">
        <v>-59</v>
      </c>
    </row>
    <row r="265" spans="1:12" ht="10.5" customHeight="1">
      <c r="A265" s="30"/>
      <c r="B265" s="28" t="s">
        <v>230</v>
      </c>
      <c r="C265" s="25">
        <v>1271</v>
      </c>
      <c r="D265" s="25">
        <v>2769</v>
      </c>
      <c r="E265" s="25">
        <v>1280</v>
      </c>
      <c r="F265" s="25">
        <v>1489</v>
      </c>
      <c r="G265" s="26">
        <v>2.1785995279307633</v>
      </c>
      <c r="H265" s="27">
        <v>0.98489752655204055</v>
      </c>
      <c r="I265" s="25">
        <v>1301</v>
      </c>
      <c r="J265" s="25">
        <v>2860</v>
      </c>
      <c r="K265" s="73">
        <v>-30</v>
      </c>
      <c r="L265" s="73">
        <v>-91</v>
      </c>
    </row>
    <row r="266" spans="1:12" ht="10.5" customHeight="1">
      <c r="A266" s="30"/>
      <c r="B266" s="28" t="s">
        <v>231</v>
      </c>
      <c r="C266" s="25">
        <v>1863</v>
      </c>
      <c r="D266" s="25">
        <v>4572</v>
      </c>
      <c r="E266" s="25">
        <v>2167</v>
      </c>
      <c r="F266" s="25">
        <v>2405</v>
      </c>
      <c r="G266" s="26">
        <v>2.4541062801932365</v>
      </c>
      <c r="H266" s="27">
        <v>1.6262013331151786</v>
      </c>
      <c r="I266" s="25">
        <v>1858</v>
      </c>
      <c r="J266" s="25">
        <v>4621</v>
      </c>
      <c r="K266" s="73">
        <v>5</v>
      </c>
      <c r="L266" s="73">
        <v>-49</v>
      </c>
    </row>
    <row r="267" spans="1:12" ht="10.5" customHeight="1">
      <c r="A267" s="30"/>
      <c r="B267" s="28" t="s">
        <v>232</v>
      </c>
      <c r="C267" s="25">
        <v>2727</v>
      </c>
      <c r="D267" s="25">
        <v>4965</v>
      </c>
      <c r="E267" s="25">
        <v>2320</v>
      </c>
      <c r="F267" s="25">
        <v>2645</v>
      </c>
      <c r="G267" s="26">
        <v>1.8206820682068208</v>
      </c>
      <c r="H267" s="27">
        <v>1.7659863558435831</v>
      </c>
      <c r="I267" s="25">
        <v>2726</v>
      </c>
      <c r="J267" s="25">
        <v>5015</v>
      </c>
      <c r="K267" s="73">
        <v>1</v>
      </c>
      <c r="L267" s="73">
        <v>-50</v>
      </c>
    </row>
    <row r="268" spans="1:12" ht="10.5" customHeight="1">
      <c r="A268" s="30"/>
      <c r="B268" s="28" t="s">
        <v>233</v>
      </c>
      <c r="C268" s="25">
        <v>3054</v>
      </c>
      <c r="D268" s="25">
        <v>8517</v>
      </c>
      <c r="E268" s="25">
        <v>3980</v>
      </c>
      <c r="F268" s="25">
        <v>4537</v>
      </c>
      <c r="G268" s="26">
        <v>2.7888015717092336</v>
      </c>
      <c r="H268" s="27">
        <v>3.0293868666102308</v>
      </c>
      <c r="I268" s="25">
        <v>3050</v>
      </c>
      <c r="J268" s="25">
        <v>8602</v>
      </c>
      <c r="K268" s="73">
        <v>4</v>
      </c>
      <c r="L268" s="73">
        <v>-85</v>
      </c>
    </row>
    <row r="269" spans="1:12" ht="10.5" customHeight="1">
      <c r="A269" s="30"/>
      <c r="B269" s="28" t="s">
        <v>234</v>
      </c>
      <c r="C269" s="25">
        <v>2913</v>
      </c>
      <c r="D269" s="25">
        <v>6592</v>
      </c>
      <c r="E269" s="25">
        <v>3098</v>
      </c>
      <c r="F269" s="25">
        <v>3494</v>
      </c>
      <c r="G269" s="26">
        <v>2.2629591486440095</v>
      </c>
      <c r="H269" s="27">
        <v>2.3446892361975626</v>
      </c>
      <c r="I269" s="25">
        <v>2875</v>
      </c>
      <c r="J269" s="25">
        <v>6524</v>
      </c>
      <c r="K269" s="73">
        <v>38</v>
      </c>
      <c r="L269" s="73">
        <v>68</v>
      </c>
    </row>
    <row r="270" spans="1:12" s="2" customFormat="1" ht="6" customHeight="1">
      <c r="A270" s="41"/>
      <c r="B270" s="72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ht="10.5" customHeight="1">
      <c r="A271" s="5"/>
      <c r="B271" s="45" t="s">
        <v>246</v>
      </c>
      <c r="C271" s="46"/>
      <c r="D271" s="46"/>
      <c r="E271" s="46"/>
      <c r="F271" s="46"/>
      <c r="G271" s="47"/>
      <c r="H271" s="32"/>
      <c r="I271" s="32"/>
      <c r="J271" s="5"/>
      <c r="K271" s="5"/>
      <c r="L271" s="49"/>
    </row>
    <row r="272" spans="1:12" ht="10.5" customHeight="1">
      <c r="A272" s="5"/>
      <c r="B272" s="45"/>
      <c r="C272" s="46"/>
      <c r="D272" s="46"/>
      <c r="E272" s="46"/>
      <c r="F272" s="46"/>
      <c r="G272" s="47"/>
      <c r="H272" s="32"/>
      <c r="I272" s="32"/>
      <c r="J272" s="5"/>
      <c r="K272" s="5"/>
      <c r="L272" s="49"/>
    </row>
    <row r="273" ht="10.5" customHeight="1"/>
  </sheetData>
  <mergeCells count="23">
    <mergeCell ref="K9:L9"/>
    <mergeCell ref="A9:B10"/>
    <mergeCell ref="C9:F9"/>
    <mergeCell ref="G9:G10"/>
    <mergeCell ref="H9:H10"/>
    <mergeCell ref="I9:J9"/>
    <mergeCell ref="A207:B207"/>
    <mergeCell ref="A12:B12"/>
    <mergeCell ref="A14:B14"/>
    <mergeCell ref="A35:B35"/>
    <mergeCell ref="A54:B54"/>
    <mergeCell ref="A80:B80"/>
    <mergeCell ref="A105:B105"/>
    <mergeCell ref="A118:B118"/>
    <mergeCell ref="A133:B133"/>
    <mergeCell ref="A158:B158"/>
    <mergeCell ref="A175:B175"/>
    <mergeCell ref="A205:B205"/>
    <mergeCell ref="A219:B219"/>
    <mergeCell ref="A228:B228"/>
    <mergeCell ref="A230:B230"/>
    <mergeCell ref="A252:B252"/>
    <mergeCell ref="A259:B259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3"/>
  <sheetViews>
    <sheetView zoomScaleNormal="100" zoomScaleSheetLayoutView="100" workbookViewId="0"/>
  </sheetViews>
  <sheetFormatPr defaultRowHeight="10.5"/>
  <cols>
    <col min="1" max="1" width="1.625" style="1" customWidth="1"/>
    <col min="2" max="2" width="9.25" style="4" customWidth="1"/>
    <col min="3" max="3" width="8.125" style="1" customWidth="1"/>
    <col min="4" max="4" width="9.375" style="1" customWidth="1"/>
    <col min="5" max="6" width="8.125" style="1" customWidth="1"/>
    <col min="7" max="7" width="6.625" style="1" customWidth="1"/>
    <col min="8" max="8" width="6.25" style="1" customWidth="1"/>
    <col min="9" max="9" width="8.125" style="1" customWidth="1"/>
    <col min="10" max="10" width="9.375" style="1" customWidth="1"/>
    <col min="11" max="12" width="7.5" style="1" customWidth="1"/>
    <col min="13" max="13" width="3.25" style="1" customWidth="1"/>
    <col min="14" max="16384" width="9" style="1"/>
  </cols>
  <sheetData>
    <row r="1" spans="1:14">
      <c r="B1" s="1"/>
    </row>
    <row r="2" spans="1:14" ht="17.25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2"/>
    </row>
    <row r="3" spans="1:14" ht="10.5" customHeight="1">
      <c r="A3" s="147"/>
      <c r="B3" s="147"/>
      <c r="N3" s="2"/>
    </row>
    <row r="4" spans="1:14" ht="10.5" customHeight="1">
      <c r="A4" s="147"/>
      <c r="B4" s="147"/>
      <c r="N4" s="2"/>
    </row>
    <row r="5" spans="1:14" ht="13.5" customHeight="1">
      <c r="A5" s="146" t="s">
        <v>373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7" spans="1:14">
      <c r="A7" s="4"/>
    </row>
    <row r="8" spans="1:14">
      <c r="A8" s="1" t="s">
        <v>247</v>
      </c>
    </row>
    <row r="9" spans="1:14" ht="11.25" customHeight="1">
      <c r="A9" s="265" t="s">
        <v>371</v>
      </c>
      <c r="B9" s="266"/>
      <c r="C9" s="269" t="s">
        <v>370</v>
      </c>
      <c r="D9" s="270"/>
      <c r="E9" s="270"/>
      <c r="F9" s="271"/>
      <c r="G9" s="272" t="s">
        <v>263</v>
      </c>
      <c r="H9" s="272" t="s">
        <v>261</v>
      </c>
      <c r="I9" s="274" t="s">
        <v>369</v>
      </c>
      <c r="J9" s="275"/>
      <c r="K9" s="276" t="s">
        <v>245</v>
      </c>
      <c r="L9" s="277"/>
    </row>
    <row r="10" spans="1:14" ht="11.25" customHeight="1">
      <c r="A10" s="267"/>
      <c r="B10" s="268"/>
      <c r="C10" s="8" t="s">
        <v>256</v>
      </c>
      <c r="D10" s="10" t="s">
        <v>255</v>
      </c>
      <c r="E10" s="10" t="s">
        <v>259</v>
      </c>
      <c r="F10" s="12" t="s">
        <v>258</v>
      </c>
      <c r="G10" s="273"/>
      <c r="H10" s="273"/>
      <c r="I10" s="8" t="s">
        <v>256</v>
      </c>
      <c r="J10" s="10" t="s">
        <v>255</v>
      </c>
      <c r="K10" s="8" t="s">
        <v>256</v>
      </c>
      <c r="L10" s="66" t="s">
        <v>255</v>
      </c>
    </row>
    <row r="11" spans="1:14" ht="6" customHeight="1">
      <c r="A11" s="13"/>
      <c r="B11" s="14"/>
      <c r="C11" s="15"/>
      <c r="D11" s="15"/>
      <c r="E11" s="15"/>
      <c r="F11" s="15"/>
      <c r="G11" s="16"/>
      <c r="H11" s="16"/>
      <c r="I11" s="16"/>
      <c r="J11" s="15"/>
      <c r="K11" s="15"/>
      <c r="L11" s="15"/>
    </row>
    <row r="12" spans="1:14" s="3" customFormat="1" ht="10.5" customHeight="1">
      <c r="A12" s="278" t="s">
        <v>272</v>
      </c>
      <c r="B12" s="279"/>
      <c r="C12" s="17">
        <v>693401</v>
      </c>
      <c r="D12" s="17">
        <v>1470742</v>
      </c>
      <c r="E12" s="17">
        <v>698423</v>
      </c>
      <c r="F12" s="17">
        <v>772319</v>
      </c>
      <c r="G12" s="6">
        <v>2.1210554931417751</v>
      </c>
      <c r="H12" s="17"/>
      <c r="I12" s="17">
        <v>688375</v>
      </c>
      <c r="J12" s="17">
        <v>1472578</v>
      </c>
      <c r="K12" s="17">
        <v>5026</v>
      </c>
      <c r="L12" s="17">
        <v>-1836</v>
      </c>
    </row>
    <row r="13" spans="1:14" s="3" customFormat="1" ht="6" customHeight="1">
      <c r="A13" s="19"/>
      <c r="B13" s="20"/>
      <c r="C13" s="17"/>
      <c r="D13" s="17"/>
      <c r="E13" s="17"/>
      <c r="F13" s="17"/>
      <c r="G13" s="6"/>
      <c r="H13" s="23"/>
      <c r="I13" s="17"/>
      <c r="J13" s="21"/>
      <c r="K13" s="21"/>
      <c r="L13" s="17"/>
    </row>
    <row r="14" spans="1:14" s="3" customFormat="1" ht="10.5" customHeight="1">
      <c r="A14" s="278" t="s">
        <v>271</v>
      </c>
      <c r="B14" s="279"/>
      <c r="C14" s="17">
        <v>56588</v>
      </c>
      <c r="D14" s="17">
        <v>120262</v>
      </c>
      <c r="E14" s="17">
        <v>57142</v>
      </c>
      <c r="F14" s="17">
        <v>63120</v>
      </c>
      <c r="G14" s="6">
        <v>2.125220894889376</v>
      </c>
      <c r="H14" s="18">
        <v>100</v>
      </c>
      <c r="I14" s="17">
        <v>56392</v>
      </c>
      <c r="J14" s="17">
        <v>120724</v>
      </c>
      <c r="K14" s="17">
        <v>196</v>
      </c>
      <c r="L14" s="17">
        <v>-462</v>
      </c>
    </row>
    <row r="15" spans="1:14" ht="10.5" customHeight="1">
      <c r="A15" s="5"/>
      <c r="B15" s="28" t="s">
        <v>18</v>
      </c>
      <c r="C15" s="25">
        <v>5091</v>
      </c>
      <c r="D15" s="25">
        <v>10265</v>
      </c>
      <c r="E15" s="25">
        <v>4863</v>
      </c>
      <c r="F15" s="25">
        <v>5402</v>
      </c>
      <c r="G15" s="26">
        <v>2.0163032802985663</v>
      </c>
      <c r="H15" s="27">
        <v>8.5355307578453701</v>
      </c>
      <c r="I15" s="25">
        <v>5091</v>
      </c>
      <c r="J15" s="25">
        <v>10384</v>
      </c>
      <c r="K15" s="73">
        <v>0</v>
      </c>
      <c r="L15" s="73">
        <v>-119</v>
      </c>
    </row>
    <row r="16" spans="1:14" ht="10.5" customHeight="1">
      <c r="A16" s="5"/>
      <c r="B16" s="28" t="s">
        <v>19</v>
      </c>
      <c r="C16" s="25">
        <v>3331</v>
      </c>
      <c r="D16" s="25">
        <v>6708</v>
      </c>
      <c r="E16" s="25">
        <v>3113</v>
      </c>
      <c r="F16" s="25">
        <v>3595</v>
      </c>
      <c r="G16" s="26">
        <v>2.0138096667667367</v>
      </c>
      <c r="H16" s="27">
        <v>5.5778217558330976</v>
      </c>
      <c r="I16" s="25">
        <v>3300</v>
      </c>
      <c r="J16" s="25">
        <v>6697</v>
      </c>
      <c r="K16" s="73">
        <v>31</v>
      </c>
      <c r="L16" s="73">
        <v>11</v>
      </c>
    </row>
    <row r="17" spans="1:12" ht="10.5" customHeight="1">
      <c r="A17" s="5"/>
      <c r="B17" s="28" t="s">
        <v>20</v>
      </c>
      <c r="C17" s="25">
        <v>3102</v>
      </c>
      <c r="D17" s="25">
        <v>6729</v>
      </c>
      <c r="E17" s="25">
        <v>3106</v>
      </c>
      <c r="F17" s="25">
        <v>3623</v>
      </c>
      <c r="G17" s="26">
        <v>2.1692456479690523</v>
      </c>
      <c r="H17" s="27">
        <v>5.5952836307395515</v>
      </c>
      <c r="I17" s="25">
        <v>3098</v>
      </c>
      <c r="J17" s="25">
        <v>6713</v>
      </c>
      <c r="K17" s="73">
        <v>4</v>
      </c>
      <c r="L17" s="73">
        <v>16</v>
      </c>
    </row>
    <row r="18" spans="1:12" ht="10.5" customHeight="1">
      <c r="A18" s="5"/>
      <c r="B18" s="28" t="s">
        <v>21</v>
      </c>
      <c r="C18" s="25">
        <v>3665</v>
      </c>
      <c r="D18" s="25">
        <v>7755</v>
      </c>
      <c r="E18" s="25">
        <v>3569</v>
      </c>
      <c r="F18" s="25">
        <v>4186</v>
      </c>
      <c r="G18" s="26">
        <v>2.1159618008185537</v>
      </c>
      <c r="H18" s="27">
        <v>6.4484209475977456</v>
      </c>
      <c r="I18" s="25">
        <v>3670</v>
      </c>
      <c r="J18" s="25">
        <v>7819</v>
      </c>
      <c r="K18" s="73">
        <v>-5</v>
      </c>
      <c r="L18" s="73">
        <v>-64</v>
      </c>
    </row>
    <row r="19" spans="1:12" ht="10.5" customHeight="1">
      <c r="A19" s="5"/>
      <c r="B19" s="28" t="s">
        <v>22</v>
      </c>
      <c r="C19" s="25">
        <v>1350</v>
      </c>
      <c r="D19" s="25">
        <v>2437</v>
      </c>
      <c r="E19" s="25">
        <v>1111</v>
      </c>
      <c r="F19" s="25">
        <v>1326</v>
      </c>
      <c r="G19" s="26">
        <v>1.8051851851851852</v>
      </c>
      <c r="H19" s="27">
        <v>2.02640900700138</v>
      </c>
      <c r="I19" s="25">
        <v>1367</v>
      </c>
      <c r="J19" s="25">
        <v>2467</v>
      </c>
      <c r="K19" s="73">
        <v>-17</v>
      </c>
      <c r="L19" s="73">
        <v>-30</v>
      </c>
    </row>
    <row r="20" spans="1:12" ht="10.5" customHeight="1">
      <c r="A20" s="5"/>
      <c r="B20" s="28" t="s">
        <v>23</v>
      </c>
      <c r="C20" s="25">
        <v>1867</v>
      </c>
      <c r="D20" s="25">
        <v>4299</v>
      </c>
      <c r="E20" s="25">
        <v>2047</v>
      </c>
      <c r="F20" s="25">
        <v>2252</v>
      </c>
      <c r="G20" s="26">
        <v>2.3026245313336906</v>
      </c>
      <c r="H20" s="27">
        <v>3.5746952487069898</v>
      </c>
      <c r="I20" s="25">
        <v>1884</v>
      </c>
      <c r="J20" s="25">
        <v>4313</v>
      </c>
      <c r="K20" s="73">
        <v>-17</v>
      </c>
      <c r="L20" s="73">
        <v>-14</v>
      </c>
    </row>
    <row r="21" spans="1:12" ht="10.5" customHeight="1">
      <c r="A21" s="5"/>
      <c r="B21" s="28" t="s">
        <v>24</v>
      </c>
      <c r="C21" s="25">
        <v>7647</v>
      </c>
      <c r="D21" s="25">
        <v>16547</v>
      </c>
      <c r="E21" s="25">
        <v>8126</v>
      </c>
      <c r="F21" s="25">
        <v>8421</v>
      </c>
      <c r="G21" s="26">
        <v>2.1638551065777429</v>
      </c>
      <c r="H21" s="27">
        <v>13.759125908433253</v>
      </c>
      <c r="I21" s="25">
        <v>7539</v>
      </c>
      <c r="J21" s="25">
        <v>16587</v>
      </c>
      <c r="K21" s="73">
        <v>108</v>
      </c>
      <c r="L21" s="73">
        <v>-40</v>
      </c>
    </row>
    <row r="22" spans="1:12" ht="10.5" customHeight="1">
      <c r="A22" s="5"/>
      <c r="B22" s="28" t="s">
        <v>25</v>
      </c>
      <c r="C22" s="25">
        <v>4925</v>
      </c>
      <c r="D22" s="25">
        <v>11891</v>
      </c>
      <c r="E22" s="25">
        <v>6149</v>
      </c>
      <c r="F22" s="25">
        <v>5742</v>
      </c>
      <c r="G22" s="26">
        <v>2.4144162436548222</v>
      </c>
      <c r="H22" s="27">
        <v>9.8875787863165421</v>
      </c>
      <c r="I22" s="25">
        <v>4937</v>
      </c>
      <c r="J22" s="25">
        <v>11909</v>
      </c>
      <c r="K22" s="73">
        <v>-12</v>
      </c>
      <c r="L22" s="73">
        <v>-18</v>
      </c>
    </row>
    <row r="23" spans="1:12" ht="10.5" customHeight="1">
      <c r="A23" s="5"/>
      <c r="B23" s="28" t="s">
        <v>26</v>
      </c>
      <c r="C23" s="25">
        <v>5298</v>
      </c>
      <c r="D23" s="25">
        <v>12056</v>
      </c>
      <c r="E23" s="25">
        <v>5709</v>
      </c>
      <c r="F23" s="25">
        <v>6347</v>
      </c>
      <c r="G23" s="26">
        <v>2.2755756889392225</v>
      </c>
      <c r="H23" s="27">
        <v>10.024779232010111</v>
      </c>
      <c r="I23" s="25">
        <v>5287</v>
      </c>
      <c r="J23" s="25">
        <v>12074</v>
      </c>
      <c r="K23" s="73">
        <v>11</v>
      </c>
      <c r="L23" s="73">
        <v>-18</v>
      </c>
    </row>
    <row r="24" spans="1:12" ht="10.5" customHeight="1">
      <c r="A24" s="5"/>
      <c r="B24" s="28" t="s">
        <v>115</v>
      </c>
      <c r="C24" s="25">
        <v>1521</v>
      </c>
      <c r="D24" s="25">
        <v>3200</v>
      </c>
      <c r="E24" s="25">
        <v>1443</v>
      </c>
      <c r="F24" s="25">
        <v>1757</v>
      </c>
      <c r="G24" s="26">
        <v>2.10387902695595</v>
      </c>
      <c r="H24" s="27">
        <v>2.6608571286025509</v>
      </c>
      <c r="I24" s="25">
        <v>1492</v>
      </c>
      <c r="J24" s="25">
        <v>3181</v>
      </c>
      <c r="K24" s="73">
        <v>29</v>
      </c>
      <c r="L24" s="73">
        <v>19</v>
      </c>
    </row>
    <row r="25" spans="1:12" ht="10.5" customHeight="1">
      <c r="A25" s="5"/>
      <c r="B25" s="28" t="s">
        <v>116</v>
      </c>
      <c r="C25" s="25">
        <v>3124</v>
      </c>
      <c r="D25" s="25">
        <v>6061</v>
      </c>
      <c r="E25" s="25">
        <v>2742</v>
      </c>
      <c r="F25" s="25">
        <v>3319</v>
      </c>
      <c r="G25" s="26">
        <v>1.9401408450704225</v>
      </c>
      <c r="H25" s="27">
        <v>5.0398297051437693</v>
      </c>
      <c r="I25" s="25">
        <v>3102</v>
      </c>
      <c r="J25" s="25">
        <v>6071</v>
      </c>
      <c r="K25" s="73">
        <v>22</v>
      </c>
      <c r="L25" s="73">
        <v>-10</v>
      </c>
    </row>
    <row r="26" spans="1:12" ht="10.5" customHeight="1">
      <c r="A26" s="5"/>
      <c r="B26" s="28" t="s">
        <v>117</v>
      </c>
      <c r="C26" s="25">
        <v>1128</v>
      </c>
      <c r="D26" s="25">
        <v>2412</v>
      </c>
      <c r="E26" s="25">
        <v>1092</v>
      </c>
      <c r="F26" s="25">
        <v>1320</v>
      </c>
      <c r="G26" s="26">
        <v>2.1382978723404253</v>
      </c>
      <c r="H26" s="27">
        <v>2.0056210606841729</v>
      </c>
      <c r="I26" s="25">
        <v>1139</v>
      </c>
      <c r="J26" s="25">
        <v>2436</v>
      </c>
      <c r="K26" s="73">
        <v>-11</v>
      </c>
      <c r="L26" s="73">
        <v>-24</v>
      </c>
    </row>
    <row r="27" spans="1:12" ht="10.5" customHeight="1">
      <c r="A27" s="5"/>
      <c r="B27" s="28" t="s">
        <v>118</v>
      </c>
      <c r="C27" s="25">
        <v>1515</v>
      </c>
      <c r="D27" s="25">
        <v>3250</v>
      </c>
      <c r="E27" s="25">
        <v>1534</v>
      </c>
      <c r="F27" s="25">
        <v>1716</v>
      </c>
      <c r="G27" s="26">
        <v>2.1452145214521452</v>
      </c>
      <c r="H27" s="27">
        <v>2.702433021236966</v>
      </c>
      <c r="I27" s="25">
        <v>1484</v>
      </c>
      <c r="J27" s="25">
        <v>3265</v>
      </c>
      <c r="K27" s="73">
        <v>31</v>
      </c>
      <c r="L27" s="73">
        <v>-15</v>
      </c>
    </row>
    <row r="28" spans="1:12" ht="10.5" customHeight="1">
      <c r="A28" s="5"/>
      <c r="B28" s="28" t="s">
        <v>119</v>
      </c>
      <c r="C28" s="25">
        <v>2699</v>
      </c>
      <c r="D28" s="25">
        <v>5322</v>
      </c>
      <c r="E28" s="25">
        <v>2398</v>
      </c>
      <c r="F28" s="25">
        <v>2924</v>
      </c>
      <c r="G28" s="26">
        <v>1.9718414227491663</v>
      </c>
      <c r="H28" s="27">
        <v>4.425338012007118</v>
      </c>
      <c r="I28" s="25">
        <v>2661</v>
      </c>
      <c r="J28" s="25">
        <v>5327</v>
      </c>
      <c r="K28" s="73">
        <v>38</v>
      </c>
      <c r="L28" s="73">
        <v>-5</v>
      </c>
    </row>
    <row r="29" spans="1:12" ht="10.5" customHeight="1">
      <c r="A29" s="5"/>
      <c r="B29" s="28" t="s">
        <v>120</v>
      </c>
      <c r="C29" s="25">
        <v>4123</v>
      </c>
      <c r="D29" s="25">
        <v>7899</v>
      </c>
      <c r="E29" s="25">
        <v>3695</v>
      </c>
      <c r="F29" s="25">
        <v>4204</v>
      </c>
      <c r="G29" s="26">
        <v>1.915837982051904</v>
      </c>
      <c r="H29" s="27">
        <v>6.56815951838486</v>
      </c>
      <c r="I29" s="25">
        <v>4151</v>
      </c>
      <c r="J29" s="25">
        <v>7976</v>
      </c>
      <c r="K29" s="73">
        <v>-28</v>
      </c>
      <c r="L29" s="73">
        <v>-77</v>
      </c>
    </row>
    <row r="30" spans="1:12" ht="10.5" customHeight="1">
      <c r="A30" s="5"/>
      <c r="B30" s="28" t="s">
        <v>121</v>
      </c>
      <c r="C30" s="25">
        <v>5888</v>
      </c>
      <c r="D30" s="25">
        <v>12703</v>
      </c>
      <c r="E30" s="25">
        <v>6099</v>
      </c>
      <c r="F30" s="25">
        <v>6604</v>
      </c>
      <c r="G30" s="26">
        <v>2.1574388586956523</v>
      </c>
      <c r="H30" s="27">
        <v>10.56277128269944</v>
      </c>
      <c r="I30" s="25">
        <v>5874</v>
      </c>
      <c r="J30" s="25">
        <v>12750</v>
      </c>
      <c r="K30" s="73">
        <v>14</v>
      </c>
      <c r="L30" s="73">
        <v>-47</v>
      </c>
    </row>
    <row r="31" spans="1:12" ht="10.5" customHeight="1">
      <c r="A31" s="5"/>
      <c r="B31" s="28" t="s">
        <v>122</v>
      </c>
      <c r="C31" s="25">
        <v>140</v>
      </c>
      <c r="D31" s="25">
        <v>330</v>
      </c>
      <c r="E31" s="25">
        <v>157</v>
      </c>
      <c r="F31" s="25">
        <v>173</v>
      </c>
      <c r="G31" s="26">
        <v>2.3571428571428572</v>
      </c>
      <c r="H31" s="27">
        <v>0.27440089138713808</v>
      </c>
      <c r="I31" s="25">
        <v>140</v>
      </c>
      <c r="J31" s="25">
        <v>348</v>
      </c>
      <c r="K31" s="73">
        <v>0</v>
      </c>
      <c r="L31" s="73">
        <v>-18</v>
      </c>
    </row>
    <row r="32" spans="1:12" ht="10.5" customHeight="1">
      <c r="A32" s="5"/>
      <c r="B32" s="28" t="s">
        <v>123</v>
      </c>
      <c r="C32" s="25">
        <v>114</v>
      </c>
      <c r="D32" s="25">
        <v>247</v>
      </c>
      <c r="E32" s="25">
        <v>116</v>
      </c>
      <c r="F32" s="25">
        <v>131</v>
      </c>
      <c r="G32" s="26">
        <v>2.1666666666666665</v>
      </c>
      <c r="H32" s="27">
        <v>0.2053849096140094</v>
      </c>
      <c r="I32" s="25">
        <v>117</v>
      </c>
      <c r="J32" s="25">
        <v>253</v>
      </c>
      <c r="K32" s="73">
        <v>-3</v>
      </c>
      <c r="L32" s="73">
        <v>-6</v>
      </c>
    </row>
    <row r="33" spans="1:12" ht="10.5" customHeight="1">
      <c r="A33" s="5"/>
      <c r="B33" s="28" t="s">
        <v>124</v>
      </c>
      <c r="C33" s="25">
        <v>60</v>
      </c>
      <c r="D33" s="25">
        <v>151</v>
      </c>
      <c r="E33" s="25">
        <v>73</v>
      </c>
      <c r="F33" s="25">
        <v>78</v>
      </c>
      <c r="G33" s="26">
        <v>2.5166666666666666</v>
      </c>
      <c r="H33" s="27">
        <v>0.12555919575593288</v>
      </c>
      <c r="I33" s="25">
        <v>59</v>
      </c>
      <c r="J33" s="25">
        <v>154</v>
      </c>
      <c r="K33" s="73">
        <v>1</v>
      </c>
      <c r="L33" s="73">
        <v>-3</v>
      </c>
    </row>
    <row r="34" spans="1:12" ht="6" customHeight="1">
      <c r="A34" s="5"/>
      <c r="B34" s="28"/>
      <c r="C34" s="29"/>
      <c r="D34" s="29"/>
      <c r="E34" s="29"/>
      <c r="F34" s="29"/>
      <c r="G34" s="26"/>
      <c r="H34" s="32"/>
      <c r="I34" s="29"/>
      <c r="J34" s="5"/>
      <c r="K34" s="5"/>
      <c r="L34" s="25"/>
    </row>
    <row r="35" spans="1:12" s="3" customFormat="1" ht="10.5" customHeight="1">
      <c r="A35" s="278" t="s">
        <v>7</v>
      </c>
      <c r="B35" s="279"/>
      <c r="C35" s="34">
        <v>44225</v>
      </c>
      <c r="D35" s="34">
        <v>83196</v>
      </c>
      <c r="E35" s="34">
        <v>38477</v>
      </c>
      <c r="F35" s="34">
        <v>44719</v>
      </c>
      <c r="G35" s="6">
        <v>1.8811984171848501</v>
      </c>
      <c r="H35" s="35">
        <v>100</v>
      </c>
      <c r="I35" s="34">
        <v>43993</v>
      </c>
      <c r="J35" s="34">
        <v>83399</v>
      </c>
      <c r="K35" s="34">
        <v>232</v>
      </c>
      <c r="L35" s="34">
        <v>-203</v>
      </c>
    </row>
    <row r="36" spans="1:12" ht="10.5" customHeight="1">
      <c r="A36" s="30"/>
      <c r="B36" s="28" t="s">
        <v>27</v>
      </c>
      <c r="C36" s="36">
        <v>2639</v>
      </c>
      <c r="D36" s="36">
        <v>4576</v>
      </c>
      <c r="E36" s="36">
        <v>2140</v>
      </c>
      <c r="F36" s="36">
        <v>2436</v>
      </c>
      <c r="G36" s="26">
        <v>1.7339901477832513</v>
      </c>
      <c r="H36" s="38">
        <v>5.5002644357901822</v>
      </c>
      <c r="I36" s="36">
        <v>2612</v>
      </c>
      <c r="J36" s="36">
        <v>4553</v>
      </c>
      <c r="K36" s="73">
        <v>27</v>
      </c>
      <c r="L36" s="73">
        <v>23</v>
      </c>
    </row>
    <row r="37" spans="1:12" ht="10.5" customHeight="1">
      <c r="A37" s="30"/>
      <c r="B37" s="28" t="s">
        <v>28</v>
      </c>
      <c r="C37" s="36">
        <v>2244</v>
      </c>
      <c r="D37" s="36">
        <v>4165</v>
      </c>
      <c r="E37" s="36">
        <v>1960</v>
      </c>
      <c r="F37" s="36">
        <v>2205</v>
      </c>
      <c r="G37" s="26">
        <v>1.856060606060606</v>
      </c>
      <c r="H37" s="38">
        <v>5.0062503004952159</v>
      </c>
      <c r="I37" s="36">
        <v>2224</v>
      </c>
      <c r="J37" s="36">
        <v>4096</v>
      </c>
      <c r="K37" s="73">
        <v>20</v>
      </c>
      <c r="L37" s="73">
        <v>69</v>
      </c>
    </row>
    <row r="38" spans="1:12" ht="10.5" customHeight="1">
      <c r="A38" s="30"/>
      <c r="B38" s="28" t="s">
        <v>29</v>
      </c>
      <c r="C38" s="36">
        <v>1994</v>
      </c>
      <c r="D38" s="36">
        <v>3806</v>
      </c>
      <c r="E38" s="36">
        <v>1693</v>
      </c>
      <c r="F38" s="36">
        <v>2113</v>
      </c>
      <c r="G38" s="26">
        <v>1.9087261785356069</v>
      </c>
      <c r="H38" s="38">
        <v>4.5747391701524114</v>
      </c>
      <c r="I38" s="36">
        <v>1987</v>
      </c>
      <c r="J38" s="36">
        <v>3848</v>
      </c>
      <c r="K38" s="73">
        <v>7</v>
      </c>
      <c r="L38" s="73">
        <v>-42</v>
      </c>
    </row>
    <row r="39" spans="1:12" ht="10.5" customHeight="1">
      <c r="A39" s="30"/>
      <c r="B39" s="28" t="s">
        <v>30</v>
      </c>
      <c r="C39" s="36">
        <v>1621</v>
      </c>
      <c r="D39" s="36">
        <v>3097</v>
      </c>
      <c r="E39" s="36">
        <v>1441</v>
      </c>
      <c r="F39" s="36">
        <v>1656</v>
      </c>
      <c r="G39" s="26">
        <v>1.9105490438001234</v>
      </c>
      <c r="H39" s="38">
        <v>3.722534737246983</v>
      </c>
      <c r="I39" s="36">
        <v>1619</v>
      </c>
      <c r="J39" s="36">
        <v>3107</v>
      </c>
      <c r="K39" s="73">
        <v>2</v>
      </c>
      <c r="L39" s="73">
        <v>-10</v>
      </c>
    </row>
    <row r="40" spans="1:12" ht="10.5" customHeight="1">
      <c r="A40" s="30"/>
      <c r="B40" s="28" t="s">
        <v>31</v>
      </c>
      <c r="C40" s="36">
        <v>2107</v>
      </c>
      <c r="D40" s="36">
        <v>4109</v>
      </c>
      <c r="E40" s="36">
        <v>1858</v>
      </c>
      <c r="F40" s="36">
        <v>2251</v>
      </c>
      <c r="G40" s="26">
        <v>1.9501661129568106</v>
      </c>
      <c r="H40" s="38">
        <v>4.9389393720851968</v>
      </c>
      <c r="I40" s="36">
        <v>2092</v>
      </c>
      <c r="J40" s="36">
        <v>4133</v>
      </c>
      <c r="K40" s="73">
        <v>15</v>
      </c>
      <c r="L40" s="73">
        <v>-24</v>
      </c>
    </row>
    <row r="41" spans="1:12" ht="10.5" customHeight="1">
      <c r="A41" s="30"/>
      <c r="B41" s="28" t="s">
        <v>32</v>
      </c>
      <c r="C41" s="36">
        <v>2573</v>
      </c>
      <c r="D41" s="36">
        <v>4392</v>
      </c>
      <c r="E41" s="36">
        <v>1982</v>
      </c>
      <c r="F41" s="36">
        <v>2410</v>
      </c>
      <c r="G41" s="26">
        <v>1.7069568596968518</v>
      </c>
      <c r="H41" s="38">
        <v>5.2790999567286887</v>
      </c>
      <c r="I41" s="36">
        <v>2533</v>
      </c>
      <c r="J41" s="36">
        <v>4409</v>
      </c>
      <c r="K41" s="73">
        <v>40</v>
      </c>
      <c r="L41" s="73">
        <v>-17</v>
      </c>
    </row>
    <row r="42" spans="1:12" ht="10.5" customHeight="1">
      <c r="A42" s="30"/>
      <c r="B42" s="28" t="s">
        <v>33</v>
      </c>
      <c r="C42" s="36">
        <v>1463</v>
      </c>
      <c r="D42" s="36">
        <v>2958</v>
      </c>
      <c r="E42" s="36">
        <v>1380</v>
      </c>
      <c r="F42" s="36">
        <v>1578</v>
      </c>
      <c r="G42" s="26">
        <v>2.0218728639781269</v>
      </c>
      <c r="H42" s="38">
        <v>3.5554593970863984</v>
      </c>
      <c r="I42" s="36">
        <v>1444</v>
      </c>
      <c r="J42" s="36">
        <v>2980</v>
      </c>
      <c r="K42" s="73">
        <v>19</v>
      </c>
      <c r="L42" s="73">
        <v>-22</v>
      </c>
    </row>
    <row r="43" spans="1:12" ht="10.5" customHeight="1">
      <c r="A43" s="30"/>
      <c r="B43" s="28" t="s">
        <v>34</v>
      </c>
      <c r="C43" s="36">
        <v>1713</v>
      </c>
      <c r="D43" s="36">
        <v>3209</v>
      </c>
      <c r="E43" s="36">
        <v>1525</v>
      </c>
      <c r="F43" s="36">
        <v>1684</v>
      </c>
      <c r="G43" s="26">
        <v>1.8733216579100993</v>
      </c>
      <c r="H43" s="38">
        <v>3.8571565940670225</v>
      </c>
      <c r="I43" s="36">
        <v>1722</v>
      </c>
      <c r="J43" s="36">
        <v>3214</v>
      </c>
      <c r="K43" s="73">
        <v>-9</v>
      </c>
      <c r="L43" s="73">
        <v>-5</v>
      </c>
    </row>
    <row r="44" spans="1:12" ht="10.5" customHeight="1">
      <c r="A44" s="30"/>
      <c r="B44" s="28" t="s">
        <v>35</v>
      </c>
      <c r="C44" s="36">
        <v>1429</v>
      </c>
      <c r="D44" s="36">
        <v>2817</v>
      </c>
      <c r="E44" s="36">
        <v>1329</v>
      </c>
      <c r="F44" s="36">
        <v>1488</v>
      </c>
      <c r="G44" s="26">
        <v>1.9713086074177746</v>
      </c>
      <c r="H44" s="38">
        <v>3.3859800951968846</v>
      </c>
      <c r="I44" s="36">
        <v>1415</v>
      </c>
      <c r="J44" s="36">
        <v>2802</v>
      </c>
      <c r="K44" s="73">
        <v>14</v>
      </c>
      <c r="L44" s="73">
        <v>15</v>
      </c>
    </row>
    <row r="45" spans="1:12" ht="10.5" customHeight="1">
      <c r="A45" s="30"/>
      <c r="B45" s="28" t="s">
        <v>125</v>
      </c>
      <c r="C45" s="36">
        <v>4913</v>
      </c>
      <c r="D45" s="36">
        <v>9081</v>
      </c>
      <c r="E45" s="36">
        <v>4241</v>
      </c>
      <c r="F45" s="36">
        <v>4840</v>
      </c>
      <c r="G45" s="26">
        <v>1.8483614899246896</v>
      </c>
      <c r="H45" s="38">
        <v>10.915188230203375</v>
      </c>
      <c r="I45" s="36">
        <v>4833</v>
      </c>
      <c r="J45" s="36">
        <v>9000</v>
      </c>
      <c r="K45" s="73">
        <v>80</v>
      </c>
      <c r="L45" s="73">
        <v>81</v>
      </c>
    </row>
    <row r="46" spans="1:12" ht="10.5" customHeight="1">
      <c r="A46" s="30"/>
      <c r="B46" s="28" t="s">
        <v>126</v>
      </c>
      <c r="C46" s="36">
        <v>3067</v>
      </c>
      <c r="D46" s="36">
        <v>5357</v>
      </c>
      <c r="E46" s="36">
        <v>2407</v>
      </c>
      <c r="F46" s="36">
        <v>2950</v>
      </c>
      <c r="G46" s="26">
        <v>1.7466579719595696</v>
      </c>
      <c r="H46" s="38">
        <v>6.439011490937065</v>
      </c>
      <c r="I46" s="36">
        <v>3050</v>
      </c>
      <c r="J46" s="36">
        <v>5385</v>
      </c>
      <c r="K46" s="73">
        <v>17</v>
      </c>
      <c r="L46" s="73">
        <v>-28</v>
      </c>
    </row>
    <row r="47" spans="1:12" ht="10.5" customHeight="1">
      <c r="A47" s="30"/>
      <c r="B47" s="28" t="s">
        <v>127</v>
      </c>
      <c r="C47" s="36">
        <v>1452</v>
      </c>
      <c r="D47" s="36">
        <v>2677</v>
      </c>
      <c r="E47" s="36">
        <v>1189</v>
      </c>
      <c r="F47" s="36">
        <v>1488</v>
      </c>
      <c r="G47" s="26">
        <v>1.8436639118457301</v>
      </c>
      <c r="H47" s="38">
        <v>3.2177027741718351</v>
      </c>
      <c r="I47" s="36">
        <v>1458</v>
      </c>
      <c r="J47" s="36">
        <v>2695</v>
      </c>
      <c r="K47" s="73">
        <v>-6</v>
      </c>
      <c r="L47" s="73">
        <v>-18</v>
      </c>
    </row>
    <row r="48" spans="1:12" ht="10.5" customHeight="1">
      <c r="A48" s="30"/>
      <c r="B48" s="28" t="s">
        <v>128</v>
      </c>
      <c r="C48" s="36">
        <v>1677</v>
      </c>
      <c r="D48" s="36">
        <v>3201</v>
      </c>
      <c r="E48" s="36">
        <v>1532</v>
      </c>
      <c r="F48" s="36">
        <v>1669</v>
      </c>
      <c r="G48" s="26">
        <v>1.9087656529516994</v>
      </c>
      <c r="H48" s="38">
        <v>3.8475407471513052</v>
      </c>
      <c r="I48" s="36">
        <v>1708</v>
      </c>
      <c r="J48" s="36">
        <v>3245</v>
      </c>
      <c r="K48" s="73">
        <v>-31</v>
      </c>
      <c r="L48" s="73">
        <v>-44</v>
      </c>
    </row>
    <row r="49" spans="1:14" ht="10.5" customHeight="1">
      <c r="A49" s="30"/>
      <c r="B49" s="28" t="s">
        <v>129</v>
      </c>
      <c r="C49" s="36">
        <v>2116</v>
      </c>
      <c r="D49" s="36">
        <v>3929</v>
      </c>
      <c r="E49" s="36">
        <v>1835</v>
      </c>
      <c r="F49" s="36">
        <v>2094</v>
      </c>
      <c r="G49" s="26">
        <v>1.8568052930056711</v>
      </c>
      <c r="H49" s="38">
        <v>4.7225828164815615</v>
      </c>
      <c r="I49" s="36">
        <v>2125</v>
      </c>
      <c r="J49" s="36">
        <v>3971</v>
      </c>
      <c r="K49" s="73">
        <v>-9</v>
      </c>
      <c r="L49" s="73">
        <v>-42</v>
      </c>
    </row>
    <row r="50" spans="1:14" ht="10.5" customHeight="1">
      <c r="A50" s="30"/>
      <c r="B50" s="28" t="s">
        <v>130</v>
      </c>
      <c r="C50" s="36">
        <v>4395</v>
      </c>
      <c r="D50" s="36">
        <v>8588</v>
      </c>
      <c r="E50" s="36">
        <v>3902</v>
      </c>
      <c r="F50" s="36">
        <v>4686</v>
      </c>
      <c r="G50" s="26">
        <v>1.9540386803185439</v>
      </c>
      <c r="H50" s="38">
        <v>10.322611664022309</v>
      </c>
      <c r="I50" s="36">
        <v>4313</v>
      </c>
      <c r="J50" s="36">
        <v>8537</v>
      </c>
      <c r="K50" s="73">
        <v>82</v>
      </c>
      <c r="L50" s="73">
        <v>51</v>
      </c>
    </row>
    <row r="51" spans="1:14" ht="10.5" customHeight="1">
      <c r="A51" s="30"/>
      <c r="B51" s="28" t="s">
        <v>131</v>
      </c>
      <c r="C51" s="36">
        <v>5311</v>
      </c>
      <c r="D51" s="36">
        <v>10293</v>
      </c>
      <c r="E51" s="36">
        <v>4822</v>
      </c>
      <c r="F51" s="36">
        <v>5471</v>
      </c>
      <c r="G51" s="26">
        <v>1.9380530973451326</v>
      </c>
      <c r="H51" s="38">
        <v>12.371989037934517</v>
      </c>
      <c r="I51" s="36">
        <v>5337</v>
      </c>
      <c r="J51" s="36">
        <v>10436</v>
      </c>
      <c r="K51" s="73">
        <v>-26</v>
      </c>
      <c r="L51" s="73">
        <v>-143</v>
      </c>
    </row>
    <row r="52" spans="1:14" ht="10.5" customHeight="1">
      <c r="A52" s="30"/>
      <c r="B52" s="28" t="s">
        <v>132</v>
      </c>
      <c r="C52" s="36">
        <v>3511</v>
      </c>
      <c r="D52" s="36">
        <v>6941</v>
      </c>
      <c r="E52" s="36">
        <v>3241</v>
      </c>
      <c r="F52" s="36">
        <v>3700</v>
      </c>
      <c r="G52" s="26">
        <v>1.976929649672458</v>
      </c>
      <c r="H52" s="38">
        <v>8.3429491802490503</v>
      </c>
      <c r="I52" s="36">
        <v>3521</v>
      </c>
      <c r="J52" s="36">
        <v>6988</v>
      </c>
      <c r="K52" s="73">
        <v>-10</v>
      </c>
      <c r="L52" s="73">
        <v>-47</v>
      </c>
    </row>
    <row r="53" spans="1:14" ht="6" customHeight="1">
      <c r="A53" s="30"/>
      <c r="B53" s="28"/>
      <c r="C53" s="29"/>
      <c r="D53" s="29"/>
      <c r="E53" s="29"/>
      <c r="F53" s="29"/>
      <c r="G53" s="26"/>
      <c r="H53" s="40"/>
      <c r="I53" s="29"/>
      <c r="J53" s="29"/>
      <c r="K53" s="29"/>
      <c r="L53" s="29"/>
    </row>
    <row r="54" spans="1:14" s="3" customFormat="1" ht="10.5" customHeight="1">
      <c r="A54" s="278" t="s">
        <v>8</v>
      </c>
      <c r="B54" s="279"/>
      <c r="C54" s="34">
        <v>82832</v>
      </c>
      <c r="D54" s="34">
        <v>168180</v>
      </c>
      <c r="E54" s="34">
        <v>81429</v>
      </c>
      <c r="F54" s="34">
        <v>86751</v>
      </c>
      <c r="G54" s="6">
        <v>2.0303747344021632</v>
      </c>
      <c r="H54" s="35">
        <v>100</v>
      </c>
      <c r="I54" s="34">
        <v>82480</v>
      </c>
      <c r="J54" s="34">
        <v>168393</v>
      </c>
      <c r="K54" s="34">
        <v>352</v>
      </c>
      <c r="L54" s="34">
        <v>-213</v>
      </c>
    </row>
    <row r="55" spans="1:14" ht="10.5" customHeight="1">
      <c r="A55" s="30"/>
      <c r="B55" s="28" t="s">
        <v>36</v>
      </c>
      <c r="C55" s="36">
        <v>11074</v>
      </c>
      <c r="D55" s="36">
        <v>28081</v>
      </c>
      <c r="E55" s="36">
        <v>13285</v>
      </c>
      <c r="F55" s="36">
        <v>14796</v>
      </c>
      <c r="G55" s="26">
        <v>2.5357594365179699</v>
      </c>
      <c r="H55" s="38">
        <v>16.69699131882507</v>
      </c>
      <c r="I55" s="36">
        <v>10957</v>
      </c>
      <c r="J55" s="36">
        <v>27757</v>
      </c>
      <c r="K55" s="73">
        <v>117</v>
      </c>
      <c r="L55" s="73">
        <v>324</v>
      </c>
    </row>
    <row r="56" spans="1:14" ht="10.5" customHeight="1">
      <c r="A56" s="30"/>
      <c r="B56" s="28" t="s">
        <v>37</v>
      </c>
      <c r="C56" s="36">
        <v>2507</v>
      </c>
      <c r="D56" s="36">
        <v>6463</v>
      </c>
      <c r="E56" s="36">
        <v>3200</v>
      </c>
      <c r="F56" s="36">
        <v>3263</v>
      </c>
      <c r="G56" s="26">
        <v>2.5779816513761467</v>
      </c>
      <c r="H56" s="38">
        <v>3.8429064097990246</v>
      </c>
      <c r="I56" s="36">
        <v>2479</v>
      </c>
      <c r="J56" s="36">
        <v>6452</v>
      </c>
      <c r="K56" s="73">
        <v>28</v>
      </c>
      <c r="L56" s="73">
        <v>11</v>
      </c>
    </row>
    <row r="57" spans="1:14" ht="10.5" customHeight="1">
      <c r="A57" s="30"/>
      <c r="B57" s="28" t="s">
        <v>38</v>
      </c>
      <c r="C57" s="36">
        <v>209</v>
      </c>
      <c r="D57" s="36">
        <v>552</v>
      </c>
      <c r="E57" s="36">
        <v>247</v>
      </c>
      <c r="F57" s="36">
        <v>305</v>
      </c>
      <c r="G57" s="26">
        <v>2.6411483253588517</v>
      </c>
      <c r="H57" s="38">
        <v>0.32821976453799501</v>
      </c>
      <c r="I57" s="36">
        <v>212</v>
      </c>
      <c r="J57" s="36">
        <v>568</v>
      </c>
      <c r="K57" s="73">
        <v>-3</v>
      </c>
      <c r="L57" s="73">
        <v>-16</v>
      </c>
    </row>
    <row r="58" spans="1:14" ht="10.5" customHeight="1">
      <c r="A58" s="30"/>
      <c r="B58" s="28" t="s">
        <v>39</v>
      </c>
      <c r="C58" s="36">
        <v>131</v>
      </c>
      <c r="D58" s="36">
        <v>267</v>
      </c>
      <c r="E58" s="36">
        <v>122</v>
      </c>
      <c r="F58" s="36">
        <v>145</v>
      </c>
      <c r="G58" s="26">
        <v>2.0381679389312977</v>
      </c>
      <c r="H58" s="38">
        <v>0.15875847306457369</v>
      </c>
      <c r="I58" s="36">
        <v>129</v>
      </c>
      <c r="J58" s="36">
        <v>272</v>
      </c>
      <c r="K58" s="73">
        <v>2</v>
      </c>
      <c r="L58" s="73">
        <v>-5</v>
      </c>
    </row>
    <row r="59" spans="1:14" ht="10.5" customHeight="1">
      <c r="A59" s="30"/>
      <c r="B59" s="28" t="s">
        <v>40</v>
      </c>
      <c r="C59" s="36">
        <v>49</v>
      </c>
      <c r="D59" s="36">
        <v>88</v>
      </c>
      <c r="E59" s="36">
        <v>44</v>
      </c>
      <c r="F59" s="36">
        <v>44</v>
      </c>
      <c r="G59" s="26">
        <v>1.7959183673469388</v>
      </c>
      <c r="H59" s="38">
        <v>5.2324889998810797E-2</v>
      </c>
      <c r="I59" s="36">
        <v>52</v>
      </c>
      <c r="J59" s="36">
        <v>96</v>
      </c>
      <c r="K59" s="73">
        <v>-3</v>
      </c>
      <c r="L59" s="73">
        <v>-8</v>
      </c>
    </row>
    <row r="60" spans="1:14" ht="10.5" customHeight="1">
      <c r="A60" s="30"/>
      <c r="B60" s="28" t="s">
        <v>41</v>
      </c>
      <c r="C60" s="36">
        <v>46</v>
      </c>
      <c r="D60" s="36">
        <v>101</v>
      </c>
      <c r="E60" s="36">
        <v>51</v>
      </c>
      <c r="F60" s="36">
        <v>50</v>
      </c>
      <c r="G60" s="26">
        <v>2.1956521739130435</v>
      </c>
      <c r="H60" s="38">
        <v>6.0054703294089663E-2</v>
      </c>
      <c r="I60" s="36">
        <v>46</v>
      </c>
      <c r="J60" s="36">
        <v>100</v>
      </c>
      <c r="K60" s="73">
        <v>0</v>
      </c>
      <c r="L60" s="73">
        <v>1</v>
      </c>
      <c r="N60" s="5"/>
    </row>
    <row r="61" spans="1:14" ht="10.5" customHeight="1">
      <c r="A61" s="30"/>
      <c r="B61" s="28" t="s">
        <v>42</v>
      </c>
      <c r="C61" s="36">
        <v>629</v>
      </c>
      <c r="D61" s="36">
        <v>2220</v>
      </c>
      <c r="E61" s="36">
        <v>883</v>
      </c>
      <c r="F61" s="36">
        <v>1337</v>
      </c>
      <c r="G61" s="26">
        <v>3.5294117647058822</v>
      </c>
      <c r="H61" s="38">
        <v>1.3200142704245452</v>
      </c>
      <c r="I61" s="36">
        <v>634</v>
      </c>
      <c r="J61" s="36">
        <v>2249</v>
      </c>
      <c r="K61" s="73">
        <v>-5</v>
      </c>
      <c r="L61" s="73">
        <v>-29</v>
      </c>
    </row>
    <row r="62" spans="1:14" ht="10.5" customHeight="1">
      <c r="A62" s="30"/>
      <c r="B62" s="28" t="s">
        <v>43</v>
      </c>
      <c r="C62" s="36">
        <v>833</v>
      </c>
      <c r="D62" s="36">
        <v>1868</v>
      </c>
      <c r="E62" s="36">
        <v>885</v>
      </c>
      <c r="F62" s="36">
        <v>983</v>
      </c>
      <c r="G62" s="26">
        <v>2.24249699879952</v>
      </c>
      <c r="H62" s="38">
        <v>1.110714710429302</v>
      </c>
      <c r="I62" s="36">
        <v>825</v>
      </c>
      <c r="J62" s="36">
        <v>1866</v>
      </c>
      <c r="K62" s="73">
        <v>8</v>
      </c>
      <c r="L62" s="73">
        <v>2</v>
      </c>
    </row>
    <row r="63" spans="1:14" ht="10.5" customHeight="1">
      <c r="A63" s="30"/>
      <c r="B63" s="28" t="s">
        <v>44</v>
      </c>
      <c r="C63" s="36">
        <v>3024</v>
      </c>
      <c r="D63" s="36">
        <v>7050</v>
      </c>
      <c r="E63" s="36">
        <v>3357</v>
      </c>
      <c r="F63" s="36">
        <v>3693</v>
      </c>
      <c r="G63" s="26">
        <v>2.3313492063492065</v>
      </c>
      <c r="H63" s="38">
        <v>4.1919372101320009</v>
      </c>
      <c r="I63" s="36">
        <v>3020</v>
      </c>
      <c r="J63" s="36">
        <v>7083</v>
      </c>
      <c r="K63" s="73">
        <v>4</v>
      </c>
      <c r="L63" s="73">
        <v>-33</v>
      </c>
    </row>
    <row r="64" spans="1:14" ht="10.5" customHeight="1">
      <c r="A64" s="30"/>
      <c r="B64" s="28" t="s">
        <v>133</v>
      </c>
      <c r="C64" s="36">
        <v>7365</v>
      </c>
      <c r="D64" s="36">
        <v>15640</v>
      </c>
      <c r="E64" s="36">
        <v>7378</v>
      </c>
      <c r="F64" s="36">
        <v>8262</v>
      </c>
      <c r="G64" s="26">
        <v>2.1235573659198912</v>
      </c>
      <c r="H64" s="38">
        <v>9.2995599952431931</v>
      </c>
      <c r="I64" s="36">
        <v>7358</v>
      </c>
      <c r="J64" s="36">
        <v>15756</v>
      </c>
      <c r="K64" s="73">
        <v>7</v>
      </c>
      <c r="L64" s="73">
        <v>-116</v>
      </c>
    </row>
    <row r="65" spans="1:12" ht="10.5" customHeight="1">
      <c r="A65" s="30"/>
      <c r="B65" s="28" t="s">
        <v>134</v>
      </c>
      <c r="C65" s="36">
        <v>5913</v>
      </c>
      <c r="D65" s="36">
        <v>10223</v>
      </c>
      <c r="E65" s="36">
        <v>5128</v>
      </c>
      <c r="F65" s="36">
        <v>5095</v>
      </c>
      <c r="G65" s="26">
        <v>1.7289024184001354</v>
      </c>
      <c r="H65" s="38">
        <v>6.0786062552027591</v>
      </c>
      <c r="I65" s="36">
        <v>5933</v>
      </c>
      <c r="J65" s="36">
        <v>10356</v>
      </c>
      <c r="K65" s="73">
        <v>-20</v>
      </c>
      <c r="L65" s="73">
        <v>-133</v>
      </c>
    </row>
    <row r="66" spans="1:12" ht="10.5" customHeight="1">
      <c r="A66" s="30"/>
      <c r="B66" s="28" t="s">
        <v>135</v>
      </c>
      <c r="C66" s="36">
        <v>5888</v>
      </c>
      <c r="D66" s="36">
        <v>10353</v>
      </c>
      <c r="E66" s="36">
        <v>5116</v>
      </c>
      <c r="F66" s="36">
        <v>5237</v>
      </c>
      <c r="G66" s="26">
        <v>1.7583220108695652</v>
      </c>
      <c r="H66" s="38">
        <v>6.1559043881555473</v>
      </c>
      <c r="I66" s="36">
        <v>5866</v>
      </c>
      <c r="J66" s="36">
        <v>10407</v>
      </c>
      <c r="K66" s="73">
        <v>22</v>
      </c>
      <c r="L66" s="73">
        <v>-54</v>
      </c>
    </row>
    <row r="67" spans="1:12" ht="10.5" customHeight="1">
      <c r="A67" s="30"/>
      <c r="B67" s="28" t="s">
        <v>136</v>
      </c>
      <c r="C67" s="36">
        <v>3551</v>
      </c>
      <c r="D67" s="36">
        <v>6845</v>
      </c>
      <c r="E67" s="36">
        <v>3375</v>
      </c>
      <c r="F67" s="36">
        <v>3470</v>
      </c>
      <c r="G67" s="26">
        <v>1.9276260208392002</v>
      </c>
      <c r="H67" s="38">
        <v>4.070044000475681</v>
      </c>
      <c r="I67" s="36">
        <v>3564</v>
      </c>
      <c r="J67" s="36">
        <v>6913</v>
      </c>
      <c r="K67" s="73">
        <v>-13</v>
      </c>
      <c r="L67" s="73">
        <v>-68</v>
      </c>
    </row>
    <row r="68" spans="1:12" ht="10.5" customHeight="1">
      <c r="A68" s="30"/>
      <c r="B68" s="28" t="s">
        <v>137</v>
      </c>
      <c r="C68" s="36">
        <v>1665</v>
      </c>
      <c r="D68" s="36">
        <v>3535</v>
      </c>
      <c r="E68" s="36">
        <v>1700</v>
      </c>
      <c r="F68" s="36">
        <v>1835</v>
      </c>
      <c r="G68" s="26">
        <v>2.1231231231231229</v>
      </c>
      <c r="H68" s="38">
        <v>2.1019146152931381</v>
      </c>
      <c r="I68" s="36">
        <v>1684</v>
      </c>
      <c r="J68" s="36">
        <v>3569</v>
      </c>
      <c r="K68" s="73">
        <v>-19</v>
      </c>
      <c r="L68" s="73">
        <v>-34</v>
      </c>
    </row>
    <row r="69" spans="1:12" ht="10.5" customHeight="1">
      <c r="A69" s="30"/>
      <c r="B69" s="28" t="s">
        <v>138</v>
      </c>
      <c r="C69" s="36">
        <v>2801</v>
      </c>
      <c r="D69" s="36">
        <v>5687</v>
      </c>
      <c r="E69" s="36">
        <v>2681</v>
      </c>
      <c r="F69" s="36">
        <v>3006</v>
      </c>
      <c r="G69" s="26">
        <v>2.0303463048911103</v>
      </c>
      <c r="H69" s="38">
        <v>3.381496016173148</v>
      </c>
      <c r="I69" s="36">
        <v>2808</v>
      </c>
      <c r="J69" s="36">
        <v>5731</v>
      </c>
      <c r="K69" s="73">
        <v>-7</v>
      </c>
      <c r="L69" s="73">
        <v>-44</v>
      </c>
    </row>
    <row r="70" spans="1:12" ht="10.5" customHeight="1">
      <c r="A70" s="30"/>
      <c r="B70" s="28" t="s">
        <v>139</v>
      </c>
      <c r="C70" s="36">
        <v>1741</v>
      </c>
      <c r="D70" s="36">
        <v>2895</v>
      </c>
      <c r="E70" s="36">
        <v>1437</v>
      </c>
      <c r="F70" s="36">
        <v>1458</v>
      </c>
      <c r="G70" s="26">
        <v>1.6628374497415279</v>
      </c>
      <c r="H70" s="38">
        <v>1.7213699607563324</v>
      </c>
      <c r="I70" s="36">
        <v>1726</v>
      </c>
      <c r="J70" s="36">
        <v>2904</v>
      </c>
      <c r="K70" s="73">
        <v>15</v>
      </c>
      <c r="L70" s="73">
        <v>-9</v>
      </c>
    </row>
    <row r="71" spans="1:12" ht="10.5" customHeight="1">
      <c r="A71" s="30"/>
      <c r="B71" s="28" t="s">
        <v>140</v>
      </c>
      <c r="C71" s="36">
        <v>1387</v>
      </c>
      <c r="D71" s="36">
        <v>2822</v>
      </c>
      <c r="E71" s="36">
        <v>1545</v>
      </c>
      <c r="F71" s="36">
        <v>1277</v>
      </c>
      <c r="G71" s="26">
        <v>2.0346070656092285</v>
      </c>
      <c r="H71" s="38">
        <v>1.6779640860982281</v>
      </c>
      <c r="I71" s="36">
        <v>1403</v>
      </c>
      <c r="J71" s="36">
        <v>2843</v>
      </c>
      <c r="K71" s="73">
        <v>-16</v>
      </c>
      <c r="L71" s="73">
        <v>-21</v>
      </c>
    </row>
    <row r="72" spans="1:12" ht="10.5" customHeight="1">
      <c r="A72" s="30"/>
      <c r="B72" s="28" t="s">
        <v>141</v>
      </c>
      <c r="C72" s="36">
        <v>2449</v>
      </c>
      <c r="D72" s="36">
        <v>4206</v>
      </c>
      <c r="E72" s="36">
        <v>2035</v>
      </c>
      <c r="F72" s="36">
        <v>2171</v>
      </c>
      <c r="G72" s="26">
        <v>1.7174356880359329</v>
      </c>
      <c r="H72" s="38">
        <v>2.5008919015340707</v>
      </c>
      <c r="I72" s="36">
        <v>2404</v>
      </c>
      <c r="J72" s="36">
        <v>4160</v>
      </c>
      <c r="K72" s="73">
        <v>45</v>
      </c>
      <c r="L72" s="73">
        <v>46</v>
      </c>
    </row>
    <row r="73" spans="1:12" ht="10.5" customHeight="1">
      <c r="A73" s="30"/>
      <c r="B73" s="28" t="s">
        <v>142</v>
      </c>
      <c r="C73" s="36">
        <v>4898</v>
      </c>
      <c r="D73" s="36">
        <v>8875</v>
      </c>
      <c r="E73" s="36">
        <v>4604</v>
      </c>
      <c r="F73" s="36">
        <v>4271</v>
      </c>
      <c r="G73" s="37">
        <v>1.8119640669661086</v>
      </c>
      <c r="H73" s="38">
        <v>5.2770840765846119</v>
      </c>
      <c r="I73" s="36">
        <v>4897</v>
      </c>
      <c r="J73" s="36">
        <v>8946</v>
      </c>
      <c r="K73" s="73">
        <v>1</v>
      </c>
      <c r="L73" s="73">
        <v>-71</v>
      </c>
    </row>
    <row r="74" spans="1:12" ht="10.5" customHeight="1">
      <c r="A74" s="30"/>
      <c r="B74" s="28" t="s">
        <v>143</v>
      </c>
      <c r="C74" s="36">
        <v>4915</v>
      </c>
      <c r="D74" s="36">
        <v>7703</v>
      </c>
      <c r="E74" s="36">
        <v>4123</v>
      </c>
      <c r="F74" s="36">
        <v>3580</v>
      </c>
      <c r="G74" s="37">
        <v>1.5672431332655137</v>
      </c>
      <c r="H74" s="38">
        <v>4.580211677964086</v>
      </c>
      <c r="I74" s="36">
        <v>4989</v>
      </c>
      <c r="J74" s="36">
        <v>7817</v>
      </c>
      <c r="K74" s="73">
        <v>-74</v>
      </c>
      <c r="L74" s="73">
        <v>-114</v>
      </c>
    </row>
    <row r="75" spans="1:12" ht="10.5" customHeight="1">
      <c r="A75" s="30"/>
      <c r="B75" s="28" t="s">
        <v>144</v>
      </c>
      <c r="C75" s="36">
        <v>8289</v>
      </c>
      <c r="D75" s="36">
        <v>14724</v>
      </c>
      <c r="E75" s="36">
        <v>7455</v>
      </c>
      <c r="F75" s="36">
        <v>7269</v>
      </c>
      <c r="G75" s="37">
        <v>1.776330076004343</v>
      </c>
      <c r="H75" s="38">
        <v>8.7549054584373884</v>
      </c>
      <c r="I75" s="36">
        <v>8179</v>
      </c>
      <c r="J75" s="36">
        <v>14648</v>
      </c>
      <c r="K75" s="73">
        <v>110</v>
      </c>
      <c r="L75" s="73">
        <v>76</v>
      </c>
    </row>
    <row r="76" spans="1:12" ht="10.5" customHeight="1">
      <c r="A76" s="30"/>
      <c r="B76" s="28" t="s">
        <v>145</v>
      </c>
      <c r="C76" s="36">
        <v>3619</v>
      </c>
      <c r="D76" s="36">
        <v>8105</v>
      </c>
      <c r="E76" s="36">
        <v>3633</v>
      </c>
      <c r="F76" s="36">
        <v>4472</v>
      </c>
      <c r="G76" s="37">
        <v>2.2395689416966014</v>
      </c>
      <c r="H76" s="38">
        <v>4.8192412890950171</v>
      </c>
      <c r="I76" s="36">
        <v>3627</v>
      </c>
      <c r="J76" s="36">
        <v>8162</v>
      </c>
      <c r="K76" s="73">
        <v>-8</v>
      </c>
      <c r="L76" s="73">
        <v>-57</v>
      </c>
    </row>
    <row r="77" spans="1:12" ht="10.5" customHeight="1">
      <c r="A77" s="30"/>
      <c r="B77" s="28" t="s">
        <v>146</v>
      </c>
      <c r="C77" s="36">
        <v>5616</v>
      </c>
      <c r="D77" s="36">
        <v>11544</v>
      </c>
      <c r="E77" s="36">
        <v>5101</v>
      </c>
      <c r="F77" s="36">
        <v>6443</v>
      </c>
      <c r="G77" s="37">
        <v>2.0555555555555554</v>
      </c>
      <c r="H77" s="38">
        <v>6.8640742062076345</v>
      </c>
      <c r="I77" s="36">
        <v>5522</v>
      </c>
      <c r="J77" s="36">
        <v>11474</v>
      </c>
      <c r="K77" s="73">
        <v>94</v>
      </c>
      <c r="L77" s="73">
        <v>70</v>
      </c>
    </row>
    <row r="78" spans="1:12" ht="10.5" customHeight="1">
      <c r="A78" s="30"/>
      <c r="B78" s="28" t="s">
        <v>147</v>
      </c>
      <c r="C78" s="36">
        <v>4233</v>
      </c>
      <c r="D78" s="36">
        <v>8333</v>
      </c>
      <c r="E78" s="36">
        <v>4044</v>
      </c>
      <c r="F78" s="36">
        <v>4289</v>
      </c>
      <c r="G78" s="37">
        <v>1.9685802031656037</v>
      </c>
      <c r="H78" s="38">
        <v>4.9548103222737536</v>
      </c>
      <c r="I78" s="36">
        <v>4166</v>
      </c>
      <c r="J78" s="36">
        <v>8264</v>
      </c>
      <c r="K78" s="73">
        <v>67</v>
      </c>
      <c r="L78" s="73">
        <v>69</v>
      </c>
    </row>
    <row r="79" spans="1:12" ht="6" customHeight="1">
      <c r="A79" s="30"/>
      <c r="B79" s="28"/>
      <c r="C79" s="36"/>
      <c r="D79" s="36"/>
      <c r="E79" s="36"/>
      <c r="F79" s="36"/>
      <c r="G79" s="37"/>
      <c r="H79" s="38"/>
      <c r="I79" s="38"/>
      <c r="J79" s="36"/>
      <c r="K79" s="36"/>
      <c r="L79" s="36"/>
    </row>
    <row r="80" spans="1:12" s="118" customFormat="1" ht="10.5" customHeight="1">
      <c r="A80" s="278" t="s">
        <v>9</v>
      </c>
      <c r="B80" s="279"/>
      <c r="C80" s="151">
        <v>57708</v>
      </c>
      <c r="D80" s="151">
        <v>107445</v>
      </c>
      <c r="E80" s="151">
        <v>49720</v>
      </c>
      <c r="F80" s="151">
        <v>57725</v>
      </c>
      <c r="G80" s="150">
        <v>1.8618735703888543</v>
      </c>
      <c r="H80" s="152">
        <v>100</v>
      </c>
      <c r="I80" s="151">
        <v>57073</v>
      </c>
      <c r="J80" s="151">
        <v>106871</v>
      </c>
      <c r="K80" s="151">
        <v>635</v>
      </c>
      <c r="L80" s="151">
        <v>574</v>
      </c>
    </row>
    <row r="81" spans="1:12" ht="10.5" customHeight="1">
      <c r="A81" s="30"/>
      <c r="B81" s="28" t="s">
        <v>45</v>
      </c>
      <c r="C81" s="36">
        <v>1212</v>
      </c>
      <c r="D81" s="36">
        <v>2164</v>
      </c>
      <c r="E81" s="36">
        <v>988</v>
      </c>
      <c r="F81" s="36">
        <v>1176</v>
      </c>
      <c r="G81" s="37">
        <v>1.7854785478547854</v>
      </c>
      <c r="H81" s="38">
        <v>2.0140537018939924</v>
      </c>
      <c r="I81" s="36">
        <v>1210</v>
      </c>
      <c r="J81" s="36">
        <v>2145</v>
      </c>
      <c r="K81" s="73">
        <v>2</v>
      </c>
      <c r="L81" s="73">
        <v>19</v>
      </c>
    </row>
    <row r="82" spans="1:12" ht="10.5" customHeight="1">
      <c r="A82" s="30"/>
      <c r="B82" s="28" t="s">
        <v>368</v>
      </c>
      <c r="C82" s="36">
        <v>3061</v>
      </c>
      <c r="D82" s="36">
        <v>5105</v>
      </c>
      <c r="E82" s="36">
        <v>2342</v>
      </c>
      <c r="F82" s="36">
        <v>2763</v>
      </c>
      <c r="G82" s="37">
        <v>1.6677556354132637</v>
      </c>
      <c r="H82" s="38">
        <v>4.7512680906510303</v>
      </c>
      <c r="I82" s="36">
        <v>3030</v>
      </c>
      <c r="J82" s="36">
        <v>5112</v>
      </c>
      <c r="K82" s="73">
        <v>31</v>
      </c>
      <c r="L82" s="73">
        <v>-7</v>
      </c>
    </row>
    <row r="83" spans="1:12" ht="10.5" customHeight="1">
      <c r="A83" s="30"/>
      <c r="B83" s="28" t="s">
        <v>46</v>
      </c>
      <c r="C83" s="36">
        <v>1750</v>
      </c>
      <c r="D83" s="36">
        <v>2691</v>
      </c>
      <c r="E83" s="36">
        <v>1206</v>
      </c>
      <c r="F83" s="36">
        <v>1485</v>
      </c>
      <c r="G83" s="37">
        <v>1.5377142857142858</v>
      </c>
      <c r="H83" s="38">
        <v>2.5045372050816699</v>
      </c>
      <c r="I83" s="36">
        <v>1741</v>
      </c>
      <c r="J83" s="36">
        <v>2668</v>
      </c>
      <c r="K83" s="73">
        <v>9</v>
      </c>
      <c r="L83" s="73">
        <v>23</v>
      </c>
    </row>
    <row r="84" spans="1:12" ht="10.5" customHeight="1">
      <c r="A84" s="30"/>
      <c r="B84" s="28" t="s">
        <v>47</v>
      </c>
      <c r="C84" s="36">
        <v>1764</v>
      </c>
      <c r="D84" s="36">
        <v>3119</v>
      </c>
      <c r="E84" s="36">
        <v>1407</v>
      </c>
      <c r="F84" s="36">
        <v>1712</v>
      </c>
      <c r="G84" s="37">
        <v>1.7681405895691611</v>
      </c>
      <c r="H84" s="38">
        <v>2.9028805435339011</v>
      </c>
      <c r="I84" s="36">
        <v>1756</v>
      </c>
      <c r="J84" s="36">
        <v>3120</v>
      </c>
      <c r="K84" s="73">
        <v>8</v>
      </c>
      <c r="L84" s="73">
        <v>-1</v>
      </c>
    </row>
    <row r="85" spans="1:12" ht="10.5" customHeight="1">
      <c r="A85" s="30"/>
      <c r="B85" s="28" t="s">
        <v>48</v>
      </c>
      <c r="C85" s="36">
        <v>2756</v>
      </c>
      <c r="D85" s="36">
        <v>5129</v>
      </c>
      <c r="E85" s="36">
        <v>2271</v>
      </c>
      <c r="F85" s="36">
        <v>2858</v>
      </c>
      <c r="G85" s="37">
        <v>1.8610304789550072</v>
      </c>
      <c r="H85" s="38">
        <v>4.7736051002838664</v>
      </c>
      <c r="I85" s="36">
        <v>2649</v>
      </c>
      <c r="J85" s="36">
        <v>4982</v>
      </c>
      <c r="K85" s="73">
        <v>107</v>
      </c>
      <c r="L85" s="73">
        <v>147</v>
      </c>
    </row>
    <row r="86" spans="1:12" ht="10.5" customHeight="1">
      <c r="A86" s="30"/>
      <c r="B86" s="28" t="s">
        <v>49</v>
      </c>
      <c r="C86" s="36">
        <v>2229</v>
      </c>
      <c r="D86" s="36">
        <v>3774</v>
      </c>
      <c r="E86" s="36">
        <v>1730</v>
      </c>
      <c r="F86" s="36">
        <v>2044</v>
      </c>
      <c r="G86" s="37">
        <v>1.693135935397039</v>
      </c>
      <c r="H86" s="38">
        <v>3.5124947647633671</v>
      </c>
      <c r="I86" s="36">
        <v>2227</v>
      </c>
      <c r="J86" s="36">
        <v>3828</v>
      </c>
      <c r="K86" s="73">
        <v>2</v>
      </c>
      <c r="L86" s="73">
        <v>-54</v>
      </c>
    </row>
    <row r="87" spans="1:12" ht="10.5" customHeight="1">
      <c r="A87" s="30"/>
      <c r="B87" s="28" t="s">
        <v>50</v>
      </c>
      <c r="C87" s="36">
        <v>5618</v>
      </c>
      <c r="D87" s="36">
        <v>9740</v>
      </c>
      <c r="E87" s="36">
        <v>4444</v>
      </c>
      <c r="F87" s="36">
        <v>5296</v>
      </c>
      <c r="G87" s="37">
        <v>1.7337130651477395</v>
      </c>
      <c r="H87" s="38">
        <v>9.0651030759923685</v>
      </c>
      <c r="I87" s="36">
        <v>5497</v>
      </c>
      <c r="J87" s="36">
        <v>9665</v>
      </c>
      <c r="K87" s="73">
        <v>121</v>
      </c>
      <c r="L87" s="73">
        <v>75</v>
      </c>
    </row>
    <row r="88" spans="1:12" ht="10.5" customHeight="1">
      <c r="A88" s="30"/>
      <c r="B88" s="28" t="s">
        <v>51</v>
      </c>
      <c r="C88" s="36">
        <v>3928</v>
      </c>
      <c r="D88" s="36">
        <v>7442</v>
      </c>
      <c r="E88" s="36">
        <v>3476</v>
      </c>
      <c r="F88" s="36">
        <v>3966</v>
      </c>
      <c r="G88" s="37">
        <v>1.8946028513238289</v>
      </c>
      <c r="H88" s="38">
        <v>6.9263344036483776</v>
      </c>
      <c r="I88" s="36">
        <v>3924</v>
      </c>
      <c r="J88" s="36">
        <v>7512</v>
      </c>
      <c r="K88" s="73">
        <v>4</v>
      </c>
      <c r="L88" s="73">
        <v>-70</v>
      </c>
    </row>
    <row r="89" spans="1:12" ht="10.5" customHeight="1">
      <c r="A89" s="30"/>
      <c r="B89" s="28" t="s">
        <v>52</v>
      </c>
      <c r="C89" s="36">
        <v>3147</v>
      </c>
      <c r="D89" s="36">
        <v>6091</v>
      </c>
      <c r="E89" s="36">
        <v>2865</v>
      </c>
      <c r="F89" s="36">
        <v>3226</v>
      </c>
      <c r="G89" s="37">
        <v>1.9354941213854464</v>
      </c>
      <c r="H89" s="38">
        <v>5.6689469030666846</v>
      </c>
      <c r="I89" s="36">
        <v>3100</v>
      </c>
      <c r="J89" s="36">
        <v>6075</v>
      </c>
      <c r="K89" s="73">
        <v>47</v>
      </c>
      <c r="L89" s="73">
        <v>16</v>
      </c>
    </row>
    <row r="90" spans="1:12" ht="10.5" customHeight="1">
      <c r="A90" s="30"/>
      <c r="B90" s="28" t="s">
        <v>148</v>
      </c>
      <c r="C90" s="36">
        <v>4118</v>
      </c>
      <c r="D90" s="36">
        <v>8626</v>
      </c>
      <c r="E90" s="36">
        <v>4132</v>
      </c>
      <c r="F90" s="36">
        <v>4494</v>
      </c>
      <c r="G90" s="37">
        <v>2.0947061680427392</v>
      </c>
      <c r="H90" s="38">
        <v>8.0282935455349236</v>
      </c>
      <c r="I90" s="36">
        <v>4090</v>
      </c>
      <c r="J90" s="36">
        <v>8611</v>
      </c>
      <c r="K90" s="73">
        <v>28</v>
      </c>
      <c r="L90" s="73">
        <v>15</v>
      </c>
    </row>
    <row r="91" spans="1:12" ht="10.5" customHeight="1">
      <c r="A91" s="30"/>
      <c r="B91" s="28" t="s">
        <v>149</v>
      </c>
      <c r="C91" s="36">
        <v>3486</v>
      </c>
      <c r="D91" s="36">
        <v>6710</v>
      </c>
      <c r="E91" s="36">
        <v>3238</v>
      </c>
      <c r="F91" s="36">
        <v>3472</v>
      </c>
      <c r="G91" s="37">
        <v>1.9248422260470452</v>
      </c>
      <c r="H91" s="38">
        <v>6.245055609846899</v>
      </c>
      <c r="I91" s="36">
        <v>3430</v>
      </c>
      <c r="J91" s="36">
        <v>6662</v>
      </c>
      <c r="K91" s="73">
        <v>56</v>
      </c>
      <c r="L91" s="73">
        <v>48</v>
      </c>
    </row>
    <row r="92" spans="1:12" ht="10.5" customHeight="1">
      <c r="A92" s="30"/>
      <c r="B92" s="28" t="s">
        <v>150</v>
      </c>
      <c r="C92" s="36">
        <v>5678</v>
      </c>
      <c r="D92" s="36">
        <v>11467</v>
      </c>
      <c r="E92" s="36">
        <v>5380</v>
      </c>
      <c r="F92" s="36">
        <v>6087</v>
      </c>
      <c r="G92" s="37">
        <v>2.0195491370200775</v>
      </c>
      <c r="H92" s="38">
        <v>10.672437060821816</v>
      </c>
      <c r="I92" s="36">
        <v>5597</v>
      </c>
      <c r="J92" s="36">
        <v>11355</v>
      </c>
      <c r="K92" s="73">
        <v>81</v>
      </c>
      <c r="L92" s="73">
        <v>112</v>
      </c>
    </row>
    <row r="93" spans="1:12" ht="10.5" customHeight="1">
      <c r="A93" s="30"/>
      <c r="B93" s="28" t="s">
        <v>151</v>
      </c>
      <c r="C93" s="36">
        <v>2933</v>
      </c>
      <c r="D93" s="36">
        <v>6086</v>
      </c>
      <c r="E93" s="36">
        <v>2848</v>
      </c>
      <c r="F93" s="36">
        <v>3238</v>
      </c>
      <c r="G93" s="37">
        <v>2.0750085236958746</v>
      </c>
      <c r="H93" s="38">
        <v>5.6642933593931781</v>
      </c>
      <c r="I93" s="36">
        <v>2905</v>
      </c>
      <c r="J93" s="36">
        <v>6066</v>
      </c>
      <c r="K93" s="73">
        <v>28</v>
      </c>
      <c r="L93" s="73">
        <v>20</v>
      </c>
    </row>
    <row r="94" spans="1:12" ht="10.5" customHeight="1">
      <c r="A94" s="30"/>
      <c r="B94" s="28" t="s">
        <v>152</v>
      </c>
      <c r="C94" s="36">
        <v>2160</v>
      </c>
      <c r="D94" s="36">
        <v>4392</v>
      </c>
      <c r="E94" s="36">
        <v>2080</v>
      </c>
      <c r="F94" s="36">
        <v>2312</v>
      </c>
      <c r="G94" s="37">
        <v>2.0333333333333332</v>
      </c>
      <c r="H94" s="38">
        <v>4.0876727628088787</v>
      </c>
      <c r="I94" s="36">
        <v>2201</v>
      </c>
      <c r="J94" s="36">
        <v>4471</v>
      </c>
      <c r="K94" s="73">
        <v>-41</v>
      </c>
      <c r="L94" s="73">
        <v>-79</v>
      </c>
    </row>
    <row r="95" spans="1:12" ht="10.5" customHeight="1">
      <c r="A95" s="30"/>
      <c r="B95" s="28" t="s">
        <v>153</v>
      </c>
      <c r="C95" s="36">
        <v>1905</v>
      </c>
      <c r="D95" s="36">
        <v>3652</v>
      </c>
      <c r="E95" s="36">
        <v>1633</v>
      </c>
      <c r="F95" s="36">
        <v>2019</v>
      </c>
      <c r="G95" s="37">
        <v>1.9170603674540683</v>
      </c>
      <c r="H95" s="38">
        <v>3.398948299129787</v>
      </c>
      <c r="I95" s="36">
        <v>1899</v>
      </c>
      <c r="J95" s="36">
        <v>3642</v>
      </c>
      <c r="K95" s="73">
        <v>6</v>
      </c>
      <c r="L95" s="73">
        <v>10</v>
      </c>
    </row>
    <row r="96" spans="1:12" ht="10.5" customHeight="1">
      <c r="A96" s="30"/>
      <c r="B96" s="28" t="s">
        <v>154</v>
      </c>
      <c r="C96" s="36">
        <v>1227</v>
      </c>
      <c r="D96" s="36">
        <v>2376</v>
      </c>
      <c r="E96" s="36">
        <v>1062</v>
      </c>
      <c r="F96" s="36">
        <v>1314</v>
      </c>
      <c r="G96" s="37">
        <v>1.9364303178484108</v>
      </c>
      <c r="H96" s="38">
        <v>2.211363953650705</v>
      </c>
      <c r="I96" s="36">
        <v>1218</v>
      </c>
      <c r="J96" s="36">
        <v>2397</v>
      </c>
      <c r="K96" s="73">
        <v>9</v>
      </c>
      <c r="L96" s="73">
        <v>-21</v>
      </c>
    </row>
    <row r="97" spans="1:12" ht="10.5" customHeight="1">
      <c r="A97" s="30"/>
      <c r="B97" s="28" t="s">
        <v>155</v>
      </c>
      <c r="C97" s="36">
        <v>1121</v>
      </c>
      <c r="D97" s="36">
        <v>2402</v>
      </c>
      <c r="E97" s="36">
        <v>1106</v>
      </c>
      <c r="F97" s="36">
        <v>1296</v>
      </c>
      <c r="G97" s="37">
        <v>2.1427297056199821</v>
      </c>
      <c r="H97" s="38">
        <v>2.2355623807529432</v>
      </c>
      <c r="I97" s="36">
        <v>1086</v>
      </c>
      <c r="J97" s="36">
        <v>2356</v>
      </c>
      <c r="K97" s="73">
        <v>35</v>
      </c>
      <c r="L97" s="73">
        <v>46</v>
      </c>
    </row>
    <row r="98" spans="1:12" ht="10.5" customHeight="1">
      <c r="A98" s="30"/>
      <c r="B98" s="28" t="s">
        <v>156</v>
      </c>
      <c r="C98" s="36">
        <v>2100</v>
      </c>
      <c r="D98" s="36">
        <v>3435</v>
      </c>
      <c r="E98" s="36">
        <v>1561</v>
      </c>
      <c r="F98" s="36">
        <v>1874</v>
      </c>
      <c r="G98" s="37">
        <v>1.6357142857142857</v>
      </c>
      <c r="H98" s="38">
        <v>3.1969845036995674</v>
      </c>
      <c r="I98" s="36">
        <v>2065</v>
      </c>
      <c r="J98" s="36">
        <v>3365</v>
      </c>
      <c r="K98" s="73">
        <v>35</v>
      </c>
      <c r="L98" s="73">
        <v>70</v>
      </c>
    </row>
    <row r="99" spans="1:12" ht="10.5" customHeight="1">
      <c r="A99" s="30"/>
      <c r="B99" s="28" t="s">
        <v>157</v>
      </c>
      <c r="C99" s="36">
        <v>2355</v>
      </c>
      <c r="D99" s="36">
        <v>4275</v>
      </c>
      <c r="E99" s="36">
        <v>1956</v>
      </c>
      <c r="F99" s="36">
        <v>2319</v>
      </c>
      <c r="G99" s="37">
        <v>1.8152866242038217</v>
      </c>
      <c r="H99" s="38">
        <v>3.978779840848806</v>
      </c>
      <c r="I99" s="36">
        <v>2301</v>
      </c>
      <c r="J99" s="36">
        <v>4108</v>
      </c>
      <c r="K99" s="73">
        <v>54</v>
      </c>
      <c r="L99" s="73">
        <v>167</v>
      </c>
    </row>
    <row r="100" spans="1:12" ht="10.5" customHeight="1">
      <c r="A100" s="30"/>
      <c r="B100" s="28" t="s">
        <v>158</v>
      </c>
      <c r="C100" s="36">
        <v>1858</v>
      </c>
      <c r="D100" s="36">
        <v>3119</v>
      </c>
      <c r="E100" s="36">
        <v>1469</v>
      </c>
      <c r="F100" s="36">
        <v>1650</v>
      </c>
      <c r="G100" s="37">
        <v>1.6786867599569431</v>
      </c>
      <c r="H100" s="38">
        <v>2.9028805435339011</v>
      </c>
      <c r="I100" s="36">
        <v>1817</v>
      </c>
      <c r="J100" s="36">
        <v>3032</v>
      </c>
      <c r="K100" s="73">
        <v>41</v>
      </c>
      <c r="L100" s="73">
        <v>87</v>
      </c>
    </row>
    <row r="101" spans="1:12" ht="10.5" customHeight="1">
      <c r="A101" s="30"/>
      <c r="B101" s="28" t="s">
        <v>159</v>
      </c>
      <c r="C101" s="36">
        <v>314</v>
      </c>
      <c r="D101" s="36">
        <v>688</v>
      </c>
      <c r="E101" s="36">
        <v>278</v>
      </c>
      <c r="F101" s="36">
        <v>410</v>
      </c>
      <c r="G101" s="37">
        <v>2.1910828025477707</v>
      </c>
      <c r="H101" s="38">
        <v>0.64032760947461498</v>
      </c>
      <c r="I101" s="36">
        <v>313</v>
      </c>
      <c r="J101" s="36">
        <v>688</v>
      </c>
      <c r="K101" s="73">
        <v>1</v>
      </c>
      <c r="L101" s="73">
        <v>0</v>
      </c>
    </row>
    <row r="102" spans="1:12" ht="10.5" customHeight="1">
      <c r="A102" s="30"/>
      <c r="B102" s="28" t="s">
        <v>160</v>
      </c>
      <c r="C102" s="36">
        <v>1221</v>
      </c>
      <c r="D102" s="36">
        <v>1988</v>
      </c>
      <c r="E102" s="36">
        <v>907</v>
      </c>
      <c r="F102" s="36">
        <v>1081</v>
      </c>
      <c r="G102" s="37">
        <v>1.6281736281736281</v>
      </c>
      <c r="H102" s="38">
        <v>1.8502489645865328</v>
      </c>
      <c r="I102" s="36">
        <v>1226</v>
      </c>
      <c r="J102" s="36">
        <v>2007</v>
      </c>
      <c r="K102" s="73">
        <v>-5</v>
      </c>
      <c r="L102" s="73">
        <v>-19</v>
      </c>
    </row>
    <row r="103" spans="1:12" ht="10.5" customHeight="1">
      <c r="A103" s="30"/>
      <c r="B103" s="28" t="s">
        <v>161</v>
      </c>
      <c r="C103" s="36">
        <v>1767</v>
      </c>
      <c r="D103" s="36">
        <v>2974</v>
      </c>
      <c r="E103" s="36">
        <v>1341</v>
      </c>
      <c r="F103" s="36">
        <v>1633</v>
      </c>
      <c r="G103" s="37">
        <v>1.6830786644029427</v>
      </c>
      <c r="H103" s="38">
        <v>2.7679277770021873</v>
      </c>
      <c r="I103" s="36">
        <v>1791</v>
      </c>
      <c r="J103" s="36">
        <v>3004</v>
      </c>
      <c r="K103" s="73">
        <v>-24</v>
      </c>
      <c r="L103" s="73">
        <v>-30</v>
      </c>
    </row>
    <row r="104" spans="1:12" ht="6" customHeight="1">
      <c r="A104" s="30"/>
      <c r="B104" s="28"/>
      <c r="C104" s="46"/>
      <c r="D104" s="46"/>
      <c r="E104" s="46"/>
      <c r="F104" s="46"/>
      <c r="G104" s="37"/>
      <c r="H104" s="32"/>
      <c r="I104" s="32"/>
      <c r="J104" s="5"/>
      <c r="K104" s="5"/>
      <c r="L104" s="25"/>
    </row>
    <row r="105" spans="1:12" s="3" customFormat="1" ht="10.5" customHeight="1">
      <c r="A105" s="278" t="s">
        <v>10</v>
      </c>
      <c r="B105" s="279"/>
      <c r="C105" s="34">
        <v>21003</v>
      </c>
      <c r="D105" s="34">
        <v>39651</v>
      </c>
      <c r="E105" s="34">
        <v>16733</v>
      </c>
      <c r="F105" s="34">
        <v>22918</v>
      </c>
      <c r="G105" s="150">
        <v>1.8878731609770032</v>
      </c>
      <c r="H105" s="35">
        <v>100</v>
      </c>
      <c r="I105" s="34">
        <v>21007</v>
      </c>
      <c r="J105" s="34">
        <v>39906</v>
      </c>
      <c r="K105" s="34">
        <v>-4</v>
      </c>
      <c r="L105" s="34">
        <v>-255</v>
      </c>
    </row>
    <row r="106" spans="1:12" ht="10.5" customHeight="1">
      <c r="A106" s="30"/>
      <c r="B106" s="28" t="s">
        <v>53</v>
      </c>
      <c r="C106" s="36">
        <v>2296</v>
      </c>
      <c r="D106" s="36">
        <v>4718</v>
      </c>
      <c r="E106" s="36">
        <v>1536</v>
      </c>
      <c r="F106" s="36">
        <v>3182</v>
      </c>
      <c r="G106" s="37">
        <v>2.0548780487804876</v>
      </c>
      <c r="H106" s="38">
        <v>11.89881717989458</v>
      </c>
      <c r="I106" s="36">
        <v>2318</v>
      </c>
      <c r="J106" s="36">
        <v>4768</v>
      </c>
      <c r="K106" s="73">
        <v>-22</v>
      </c>
      <c r="L106" s="73">
        <v>-50</v>
      </c>
    </row>
    <row r="107" spans="1:12" ht="10.5" customHeight="1">
      <c r="A107" s="30"/>
      <c r="B107" s="28" t="s">
        <v>54</v>
      </c>
      <c r="C107" s="36">
        <v>1849</v>
      </c>
      <c r="D107" s="36">
        <v>3376</v>
      </c>
      <c r="E107" s="36">
        <v>1421</v>
      </c>
      <c r="F107" s="36">
        <v>1955</v>
      </c>
      <c r="G107" s="37">
        <v>1.8258518117901568</v>
      </c>
      <c r="H107" s="38">
        <v>8.5142871554311377</v>
      </c>
      <c r="I107" s="36">
        <v>1855</v>
      </c>
      <c r="J107" s="36">
        <v>3403</v>
      </c>
      <c r="K107" s="73">
        <v>-6</v>
      </c>
      <c r="L107" s="73">
        <v>-27</v>
      </c>
    </row>
    <row r="108" spans="1:12" s="3" customFormat="1" ht="10.5" customHeight="1">
      <c r="A108" s="21"/>
      <c r="B108" s="28" t="s">
        <v>55</v>
      </c>
      <c r="C108" s="36">
        <v>1658</v>
      </c>
      <c r="D108" s="36">
        <v>3039</v>
      </c>
      <c r="E108" s="36">
        <v>1328</v>
      </c>
      <c r="F108" s="36">
        <v>1711</v>
      </c>
      <c r="G108" s="37">
        <v>1.8329312424607962</v>
      </c>
      <c r="H108" s="38">
        <v>7.6643716425815249</v>
      </c>
      <c r="I108" s="36">
        <v>1687</v>
      </c>
      <c r="J108" s="36">
        <v>3109</v>
      </c>
      <c r="K108" s="73">
        <v>-29</v>
      </c>
      <c r="L108" s="73">
        <v>-70</v>
      </c>
    </row>
    <row r="109" spans="1:12" ht="10.5" customHeight="1">
      <c r="A109" s="30"/>
      <c r="B109" s="28" t="s">
        <v>56</v>
      </c>
      <c r="C109" s="36">
        <v>2345</v>
      </c>
      <c r="D109" s="36">
        <v>5022</v>
      </c>
      <c r="E109" s="36">
        <v>2222</v>
      </c>
      <c r="F109" s="36">
        <v>2800</v>
      </c>
      <c r="G109" s="37">
        <v>2.1415778251599149</v>
      </c>
      <c r="H109" s="38">
        <v>12.665506544601648</v>
      </c>
      <c r="I109" s="36">
        <v>2353</v>
      </c>
      <c r="J109" s="36">
        <v>5039</v>
      </c>
      <c r="K109" s="73">
        <v>-8</v>
      </c>
      <c r="L109" s="73">
        <v>-17</v>
      </c>
    </row>
    <row r="110" spans="1:12" ht="10.5" customHeight="1">
      <c r="A110" s="30"/>
      <c r="B110" s="28" t="s">
        <v>57</v>
      </c>
      <c r="C110" s="36">
        <v>2584</v>
      </c>
      <c r="D110" s="36">
        <v>5554</v>
      </c>
      <c r="E110" s="36">
        <v>2524</v>
      </c>
      <c r="F110" s="36">
        <v>3030</v>
      </c>
      <c r="G110" s="37">
        <v>2.1493808049535605</v>
      </c>
      <c r="H110" s="38">
        <v>14.007212932839019</v>
      </c>
      <c r="I110" s="36">
        <v>2544</v>
      </c>
      <c r="J110" s="36">
        <v>5577</v>
      </c>
      <c r="K110" s="73">
        <v>40</v>
      </c>
      <c r="L110" s="73">
        <v>-23</v>
      </c>
    </row>
    <row r="111" spans="1:12" ht="10.5" customHeight="1">
      <c r="A111" s="30"/>
      <c r="B111" s="28" t="s">
        <v>58</v>
      </c>
      <c r="C111" s="36">
        <v>2732</v>
      </c>
      <c r="D111" s="36">
        <v>5039</v>
      </c>
      <c r="E111" s="36">
        <v>2253</v>
      </c>
      <c r="F111" s="36">
        <v>2786</v>
      </c>
      <c r="G111" s="37">
        <v>1.8444363103953147</v>
      </c>
      <c r="H111" s="38">
        <v>12.708380620917506</v>
      </c>
      <c r="I111" s="36">
        <v>2715</v>
      </c>
      <c r="J111" s="36">
        <v>5029</v>
      </c>
      <c r="K111" s="73">
        <v>17</v>
      </c>
      <c r="L111" s="73">
        <v>10</v>
      </c>
    </row>
    <row r="112" spans="1:12" ht="10.5" customHeight="1">
      <c r="A112" s="30"/>
      <c r="B112" s="28" t="s">
        <v>59</v>
      </c>
      <c r="C112" s="36">
        <v>1550</v>
      </c>
      <c r="D112" s="36">
        <v>2671</v>
      </c>
      <c r="E112" s="36">
        <v>996</v>
      </c>
      <c r="F112" s="36">
        <v>1675</v>
      </c>
      <c r="G112" s="37">
        <v>1.7232258064516128</v>
      </c>
      <c r="H112" s="38">
        <v>6.736273990567704</v>
      </c>
      <c r="I112" s="36">
        <v>1537</v>
      </c>
      <c r="J112" s="36">
        <v>2657</v>
      </c>
      <c r="K112" s="73">
        <v>13</v>
      </c>
      <c r="L112" s="73">
        <v>14</v>
      </c>
    </row>
    <row r="113" spans="1:12" ht="10.5" customHeight="1">
      <c r="A113" s="30"/>
      <c r="B113" s="28" t="s">
        <v>60</v>
      </c>
      <c r="C113" s="36">
        <v>1734</v>
      </c>
      <c r="D113" s="36">
        <v>3045</v>
      </c>
      <c r="E113" s="36">
        <v>1294</v>
      </c>
      <c r="F113" s="36">
        <v>1751</v>
      </c>
      <c r="G113" s="37">
        <v>1.7560553633217992</v>
      </c>
      <c r="H113" s="38">
        <v>7.6795036695165315</v>
      </c>
      <c r="I113" s="36">
        <v>1744</v>
      </c>
      <c r="J113" s="36">
        <v>3093</v>
      </c>
      <c r="K113" s="73">
        <v>-10</v>
      </c>
      <c r="L113" s="73">
        <v>-48</v>
      </c>
    </row>
    <row r="114" spans="1:12" ht="10.5" customHeight="1">
      <c r="A114" s="30"/>
      <c r="B114" s="28" t="s">
        <v>61</v>
      </c>
      <c r="C114" s="36">
        <v>675</v>
      </c>
      <c r="D114" s="36">
        <v>1279</v>
      </c>
      <c r="E114" s="36">
        <v>541</v>
      </c>
      <c r="F114" s="36">
        <v>738</v>
      </c>
      <c r="G114" s="37">
        <v>1.8948148148148147</v>
      </c>
      <c r="H114" s="38">
        <v>3.2256437416458601</v>
      </c>
      <c r="I114" s="36">
        <v>681</v>
      </c>
      <c r="J114" s="36">
        <v>1294</v>
      </c>
      <c r="K114" s="73">
        <v>-6</v>
      </c>
      <c r="L114" s="73">
        <v>-15</v>
      </c>
    </row>
    <row r="115" spans="1:12" ht="10.5" customHeight="1">
      <c r="A115" s="30"/>
      <c r="B115" s="28" t="s">
        <v>162</v>
      </c>
      <c r="C115" s="36">
        <v>1277</v>
      </c>
      <c r="D115" s="36">
        <v>2068</v>
      </c>
      <c r="E115" s="36">
        <v>885</v>
      </c>
      <c r="F115" s="36">
        <v>1183</v>
      </c>
      <c r="G115" s="37">
        <v>1.6194205168363351</v>
      </c>
      <c r="H115" s="38">
        <v>5.2155052835994047</v>
      </c>
      <c r="I115" s="36">
        <v>1283</v>
      </c>
      <c r="J115" s="36">
        <v>2085</v>
      </c>
      <c r="K115" s="73">
        <v>-6</v>
      </c>
      <c r="L115" s="73">
        <v>-17</v>
      </c>
    </row>
    <row r="116" spans="1:12" ht="10.5" customHeight="1">
      <c r="A116" s="30"/>
      <c r="B116" s="28" t="s">
        <v>163</v>
      </c>
      <c r="C116" s="36">
        <v>2303</v>
      </c>
      <c r="D116" s="36">
        <v>3840</v>
      </c>
      <c r="E116" s="36">
        <v>1733</v>
      </c>
      <c r="F116" s="36">
        <v>2107</v>
      </c>
      <c r="G116" s="37">
        <v>1.6673903603994789</v>
      </c>
      <c r="H116" s="38">
        <v>9.6844972384050845</v>
      </c>
      <c r="I116" s="36">
        <v>2290</v>
      </c>
      <c r="J116" s="36">
        <v>3852</v>
      </c>
      <c r="K116" s="73">
        <v>13</v>
      </c>
      <c r="L116" s="73">
        <v>-12</v>
      </c>
    </row>
    <row r="117" spans="1:12" ht="6" customHeight="1">
      <c r="A117" s="30"/>
      <c r="B117" s="28"/>
      <c r="C117" s="5"/>
      <c r="D117" s="5"/>
      <c r="E117" s="5"/>
      <c r="F117" s="5"/>
      <c r="G117" s="37"/>
      <c r="H117" s="32"/>
      <c r="I117" s="32"/>
      <c r="J117" s="5"/>
      <c r="K117" s="5"/>
      <c r="L117" s="25"/>
    </row>
    <row r="118" spans="1:12" s="3" customFormat="1" ht="10.5" customHeight="1">
      <c r="A118" s="278" t="s">
        <v>11</v>
      </c>
      <c r="B118" s="279"/>
      <c r="C118" s="52">
        <v>58858</v>
      </c>
      <c r="D118" s="52">
        <v>135193</v>
      </c>
      <c r="E118" s="52">
        <v>64232</v>
      </c>
      <c r="F118" s="52">
        <v>70961</v>
      </c>
      <c r="G118" s="150">
        <v>2.2969349960922898</v>
      </c>
      <c r="H118" s="53">
        <v>100</v>
      </c>
      <c r="I118" s="52">
        <v>58268</v>
      </c>
      <c r="J118" s="52">
        <v>135319</v>
      </c>
      <c r="K118" s="52">
        <v>590</v>
      </c>
      <c r="L118" s="52">
        <v>-126</v>
      </c>
    </row>
    <row r="119" spans="1:12" ht="10.5" customHeight="1">
      <c r="A119" s="30"/>
      <c r="B119" s="28" t="s">
        <v>62</v>
      </c>
      <c r="C119" s="25">
        <v>5702</v>
      </c>
      <c r="D119" s="25">
        <v>12564</v>
      </c>
      <c r="E119" s="25">
        <v>5746</v>
      </c>
      <c r="F119" s="25">
        <v>6818</v>
      </c>
      <c r="G119" s="37">
        <v>2.2034373903893369</v>
      </c>
      <c r="H119" s="27">
        <v>9.2933805744380251</v>
      </c>
      <c r="I119" s="25">
        <v>5699</v>
      </c>
      <c r="J119" s="25">
        <v>12638</v>
      </c>
      <c r="K119" s="73">
        <v>3</v>
      </c>
      <c r="L119" s="73">
        <v>-74</v>
      </c>
    </row>
    <row r="120" spans="1:12" ht="10.5" customHeight="1">
      <c r="A120" s="30"/>
      <c r="B120" s="28" t="s">
        <v>63</v>
      </c>
      <c r="C120" s="25">
        <v>4415</v>
      </c>
      <c r="D120" s="25">
        <v>10825</v>
      </c>
      <c r="E120" s="25">
        <v>5235</v>
      </c>
      <c r="F120" s="25">
        <v>5590</v>
      </c>
      <c r="G120" s="37">
        <v>2.4518686296715742</v>
      </c>
      <c r="H120" s="27">
        <v>8.0070713720384941</v>
      </c>
      <c r="I120" s="25">
        <v>4385</v>
      </c>
      <c r="J120" s="25">
        <v>10865</v>
      </c>
      <c r="K120" s="73">
        <v>30</v>
      </c>
      <c r="L120" s="73">
        <v>-40</v>
      </c>
    </row>
    <row r="121" spans="1:12" ht="10.5" customHeight="1">
      <c r="A121" s="30"/>
      <c r="B121" s="28" t="s">
        <v>64</v>
      </c>
      <c r="C121" s="25">
        <v>5708</v>
      </c>
      <c r="D121" s="25">
        <v>12628</v>
      </c>
      <c r="E121" s="25">
        <v>6120</v>
      </c>
      <c r="F121" s="25">
        <v>6508</v>
      </c>
      <c r="G121" s="37">
        <v>2.2123335669236162</v>
      </c>
      <c r="H121" s="27">
        <v>9.3407203035660142</v>
      </c>
      <c r="I121" s="25">
        <v>5659</v>
      </c>
      <c r="J121" s="25">
        <v>12671</v>
      </c>
      <c r="K121" s="73">
        <v>49</v>
      </c>
      <c r="L121" s="73">
        <v>-43</v>
      </c>
    </row>
    <row r="122" spans="1:12" ht="10.5" customHeight="1">
      <c r="A122" s="30"/>
      <c r="B122" s="28" t="s">
        <v>65</v>
      </c>
      <c r="C122" s="25">
        <v>2486</v>
      </c>
      <c r="D122" s="25">
        <v>5235</v>
      </c>
      <c r="E122" s="25">
        <v>2406</v>
      </c>
      <c r="F122" s="25">
        <v>2829</v>
      </c>
      <c r="G122" s="37">
        <v>2.1057924376508446</v>
      </c>
      <c r="H122" s="27">
        <v>3.8722419060158444</v>
      </c>
      <c r="I122" s="25">
        <v>2342</v>
      </c>
      <c r="J122" s="25">
        <v>5059</v>
      </c>
      <c r="K122" s="73">
        <v>144</v>
      </c>
      <c r="L122" s="73">
        <v>176</v>
      </c>
    </row>
    <row r="123" spans="1:12" ht="10.5" customHeight="1">
      <c r="A123" s="30"/>
      <c r="B123" s="28" t="s">
        <v>66</v>
      </c>
      <c r="C123" s="25">
        <v>3840</v>
      </c>
      <c r="D123" s="25">
        <v>7562</v>
      </c>
      <c r="E123" s="25">
        <v>3411</v>
      </c>
      <c r="F123" s="25">
        <v>4151</v>
      </c>
      <c r="G123" s="37">
        <v>1.9692708333333333</v>
      </c>
      <c r="H123" s="27">
        <v>5.5934848697787611</v>
      </c>
      <c r="I123" s="25">
        <v>3800</v>
      </c>
      <c r="J123" s="25">
        <v>7557</v>
      </c>
      <c r="K123" s="73">
        <v>40</v>
      </c>
      <c r="L123" s="73">
        <v>5</v>
      </c>
    </row>
    <row r="124" spans="1:12" ht="10.5" customHeight="1">
      <c r="A124" s="30"/>
      <c r="B124" s="28" t="s">
        <v>67</v>
      </c>
      <c r="C124" s="25">
        <v>3742</v>
      </c>
      <c r="D124" s="25">
        <v>8839</v>
      </c>
      <c r="E124" s="25">
        <v>4079</v>
      </c>
      <c r="F124" s="25">
        <v>4760</v>
      </c>
      <c r="G124" s="37">
        <v>2.362105825761625</v>
      </c>
      <c r="H124" s="27">
        <v>6.5380604025356339</v>
      </c>
      <c r="I124" s="25">
        <v>3672</v>
      </c>
      <c r="J124" s="25">
        <v>8666</v>
      </c>
      <c r="K124" s="73">
        <v>70</v>
      </c>
      <c r="L124" s="73">
        <v>173</v>
      </c>
    </row>
    <row r="125" spans="1:12" ht="10.5" customHeight="1">
      <c r="A125" s="30"/>
      <c r="B125" s="28" t="s">
        <v>68</v>
      </c>
      <c r="C125" s="25">
        <v>4042</v>
      </c>
      <c r="D125" s="25">
        <v>8669</v>
      </c>
      <c r="E125" s="25">
        <v>4136</v>
      </c>
      <c r="F125" s="25">
        <v>4533</v>
      </c>
      <c r="G125" s="37">
        <v>2.14473033151905</v>
      </c>
      <c r="H125" s="27">
        <v>6.4123142470394177</v>
      </c>
      <c r="I125" s="25">
        <v>4033</v>
      </c>
      <c r="J125" s="25">
        <v>8731</v>
      </c>
      <c r="K125" s="73">
        <v>9</v>
      </c>
      <c r="L125" s="73">
        <v>-62</v>
      </c>
    </row>
    <row r="126" spans="1:12" ht="10.5" customHeight="1">
      <c r="A126" s="30"/>
      <c r="B126" s="28" t="s">
        <v>69</v>
      </c>
      <c r="C126" s="25">
        <v>4971</v>
      </c>
      <c r="D126" s="25">
        <v>12037</v>
      </c>
      <c r="E126" s="25">
        <v>5860</v>
      </c>
      <c r="F126" s="25">
        <v>6177</v>
      </c>
      <c r="G126" s="37">
        <v>2.4214443773888554</v>
      </c>
      <c r="H126" s="27">
        <v>8.9035674923997536</v>
      </c>
      <c r="I126" s="25">
        <v>4937</v>
      </c>
      <c r="J126" s="25">
        <v>12147</v>
      </c>
      <c r="K126" s="73">
        <v>34</v>
      </c>
      <c r="L126" s="73">
        <v>-110</v>
      </c>
    </row>
    <row r="127" spans="1:12" ht="10.5" customHeight="1">
      <c r="A127" s="30"/>
      <c r="B127" s="28" t="s">
        <v>70</v>
      </c>
      <c r="C127" s="25">
        <v>7373</v>
      </c>
      <c r="D127" s="25">
        <v>17801</v>
      </c>
      <c r="E127" s="25">
        <v>9071</v>
      </c>
      <c r="F127" s="25">
        <v>8730</v>
      </c>
      <c r="G127" s="37">
        <v>2.4143496541434963</v>
      </c>
      <c r="H127" s="27">
        <v>13.167101846989118</v>
      </c>
      <c r="I127" s="25">
        <v>7325</v>
      </c>
      <c r="J127" s="25">
        <v>17916</v>
      </c>
      <c r="K127" s="73">
        <v>48</v>
      </c>
      <c r="L127" s="73">
        <v>-115</v>
      </c>
    </row>
    <row r="128" spans="1:12" ht="10.5" customHeight="1">
      <c r="A128" s="30"/>
      <c r="B128" s="28" t="s">
        <v>164</v>
      </c>
      <c r="C128" s="25">
        <v>4330</v>
      </c>
      <c r="D128" s="25">
        <v>10453</v>
      </c>
      <c r="E128" s="25">
        <v>4987</v>
      </c>
      <c r="F128" s="25">
        <v>5466</v>
      </c>
      <c r="G128" s="37">
        <v>2.4140877598152426</v>
      </c>
      <c r="H128" s="27">
        <v>7.7319091964820661</v>
      </c>
      <c r="I128" s="25">
        <v>4262</v>
      </c>
      <c r="J128" s="25">
        <v>10420</v>
      </c>
      <c r="K128" s="73">
        <v>68</v>
      </c>
      <c r="L128" s="73">
        <v>33</v>
      </c>
    </row>
    <row r="129" spans="1:12" ht="10.5" customHeight="1">
      <c r="A129" s="30"/>
      <c r="B129" s="28" t="s">
        <v>165</v>
      </c>
      <c r="C129" s="25">
        <v>4641</v>
      </c>
      <c r="D129" s="25">
        <v>11448</v>
      </c>
      <c r="E129" s="25">
        <v>5536</v>
      </c>
      <c r="F129" s="25">
        <v>5912</v>
      </c>
      <c r="G129" s="37">
        <v>2.466709760827408</v>
      </c>
      <c r="H129" s="27">
        <v>8.4678940477687448</v>
      </c>
      <c r="I129" s="25">
        <v>4633</v>
      </c>
      <c r="J129" s="25">
        <v>11515</v>
      </c>
      <c r="K129" s="73">
        <v>8</v>
      </c>
      <c r="L129" s="73">
        <v>-67</v>
      </c>
    </row>
    <row r="130" spans="1:12" ht="10.5" customHeight="1">
      <c r="A130" s="30"/>
      <c r="B130" s="28" t="s">
        <v>166</v>
      </c>
      <c r="C130" s="25">
        <v>4447</v>
      </c>
      <c r="D130" s="25">
        <v>10831</v>
      </c>
      <c r="E130" s="25">
        <v>4769</v>
      </c>
      <c r="F130" s="25">
        <v>6062</v>
      </c>
      <c r="G130" s="37">
        <v>2.4355745446368338</v>
      </c>
      <c r="H130" s="27">
        <v>8.0115094716442421</v>
      </c>
      <c r="I130" s="25">
        <v>4429</v>
      </c>
      <c r="J130" s="25">
        <v>10926</v>
      </c>
      <c r="K130" s="73">
        <v>18</v>
      </c>
      <c r="L130" s="73">
        <v>-95</v>
      </c>
    </row>
    <row r="131" spans="1:12" ht="10.5" customHeight="1">
      <c r="A131" s="30"/>
      <c r="B131" s="28" t="s">
        <v>167</v>
      </c>
      <c r="C131" s="25">
        <v>3161</v>
      </c>
      <c r="D131" s="25">
        <v>6301</v>
      </c>
      <c r="E131" s="25">
        <v>2876</v>
      </c>
      <c r="F131" s="25">
        <v>3425</v>
      </c>
      <c r="G131" s="37">
        <v>1.9933565327428029</v>
      </c>
      <c r="H131" s="27">
        <v>4.6607442693038843</v>
      </c>
      <c r="I131" s="25">
        <v>3092</v>
      </c>
      <c r="J131" s="25">
        <v>6208</v>
      </c>
      <c r="K131" s="73">
        <v>69</v>
      </c>
      <c r="L131" s="73">
        <v>93</v>
      </c>
    </row>
    <row r="132" spans="1:12" ht="6" customHeight="1">
      <c r="A132" s="30"/>
      <c r="B132" s="28"/>
      <c r="C132" s="25"/>
      <c r="D132" s="25"/>
      <c r="E132" s="25"/>
      <c r="F132" s="25"/>
      <c r="G132" s="37"/>
      <c r="H132" s="27"/>
      <c r="I132" s="25"/>
      <c r="J132" s="25"/>
      <c r="K132" s="25"/>
      <c r="L132" s="25"/>
    </row>
    <row r="133" spans="1:12" ht="10.5" customHeight="1">
      <c r="A133" s="278" t="s">
        <v>12</v>
      </c>
      <c r="B133" s="279"/>
      <c r="C133" s="52">
        <v>45059</v>
      </c>
      <c r="D133" s="52">
        <v>80421</v>
      </c>
      <c r="E133" s="52">
        <v>37160</v>
      </c>
      <c r="F133" s="52">
        <v>43261</v>
      </c>
      <c r="G133" s="150">
        <v>1.7847932710446304</v>
      </c>
      <c r="H133" s="53">
        <v>100</v>
      </c>
      <c r="I133" s="52">
        <v>44637</v>
      </c>
      <c r="J133" s="52">
        <v>80086</v>
      </c>
      <c r="K133" s="52">
        <v>422</v>
      </c>
      <c r="L133" s="52">
        <v>335</v>
      </c>
    </row>
    <row r="134" spans="1:12" ht="10.5" customHeight="1">
      <c r="A134" s="30"/>
      <c r="B134" s="28" t="s">
        <v>71</v>
      </c>
      <c r="C134" s="25">
        <v>2092</v>
      </c>
      <c r="D134" s="25">
        <v>3360</v>
      </c>
      <c r="E134" s="25">
        <v>1458</v>
      </c>
      <c r="F134" s="25">
        <v>1902</v>
      </c>
      <c r="G134" s="37">
        <v>1.6061185468451242</v>
      </c>
      <c r="H134" s="27">
        <v>4.1780132055060246</v>
      </c>
      <c r="I134" s="25">
        <v>2074</v>
      </c>
      <c r="J134" s="25">
        <v>3341</v>
      </c>
      <c r="K134" s="25">
        <v>18</v>
      </c>
      <c r="L134" s="25">
        <v>19</v>
      </c>
    </row>
    <row r="135" spans="1:12" s="3" customFormat="1" ht="10.5" customHeight="1">
      <c r="A135" s="30"/>
      <c r="B135" s="28" t="s">
        <v>72</v>
      </c>
      <c r="C135" s="25">
        <v>1381</v>
      </c>
      <c r="D135" s="25">
        <v>2340</v>
      </c>
      <c r="E135" s="25">
        <v>980</v>
      </c>
      <c r="F135" s="25">
        <v>1360</v>
      </c>
      <c r="G135" s="37">
        <v>1.6944243301955104</v>
      </c>
      <c r="H135" s="27">
        <v>2.9096877681202669</v>
      </c>
      <c r="I135" s="25">
        <v>1320</v>
      </c>
      <c r="J135" s="25">
        <v>2231</v>
      </c>
      <c r="K135" s="25">
        <v>61</v>
      </c>
      <c r="L135" s="25">
        <v>109</v>
      </c>
    </row>
    <row r="136" spans="1:12" ht="10.5" customHeight="1">
      <c r="A136" s="30"/>
      <c r="B136" s="28" t="s">
        <v>73</v>
      </c>
      <c r="C136" s="25">
        <v>1657</v>
      </c>
      <c r="D136" s="25">
        <v>2897</v>
      </c>
      <c r="E136" s="25">
        <v>1274</v>
      </c>
      <c r="F136" s="25">
        <v>1623</v>
      </c>
      <c r="G136" s="26">
        <v>1.7483403741701871</v>
      </c>
      <c r="H136" s="27">
        <v>3.6022929334377842</v>
      </c>
      <c r="I136" s="25">
        <v>1625</v>
      </c>
      <c r="J136" s="25">
        <v>2906</v>
      </c>
      <c r="K136" s="73">
        <v>32</v>
      </c>
      <c r="L136" s="73">
        <v>-9</v>
      </c>
    </row>
    <row r="137" spans="1:12" ht="10.5" customHeight="1">
      <c r="A137" s="30"/>
      <c r="B137" s="28" t="s">
        <v>74</v>
      </c>
      <c r="C137" s="25">
        <v>2332</v>
      </c>
      <c r="D137" s="25">
        <v>3477</v>
      </c>
      <c r="E137" s="25">
        <v>1612</v>
      </c>
      <c r="F137" s="25">
        <v>1865</v>
      </c>
      <c r="G137" s="26">
        <v>1.4909948542024014</v>
      </c>
      <c r="H137" s="27">
        <v>4.3234975939120384</v>
      </c>
      <c r="I137" s="25">
        <v>2346</v>
      </c>
      <c r="J137" s="25">
        <v>3515</v>
      </c>
      <c r="K137" s="73">
        <v>-14</v>
      </c>
      <c r="L137" s="73">
        <v>-38</v>
      </c>
    </row>
    <row r="138" spans="1:12" ht="10.5" customHeight="1">
      <c r="A138" s="30"/>
      <c r="B138" s="28" t="s">
        <v>75</v>
      </c>
      <c r="C138" s="25">
        <v>1121</v>
      </c>
      <c r="D138" s="25">
        <v>1903</v>
      </c>
      <c r="E138" s="25">
        <v>906</v>
      </c>
      <c r="F138" s="25">
        <v>997</v>
      </c>
      <c r="G138" s="26">
        <v>1.6975914362176627</v>
      </c>
      <c r="H138" s="27">
        <v>2.3662973601422514</v>
      </c>
      <c r="I138" s="25">
        <v>1101</v>
      </c>
      <c r="J138" s="25">
        <v>1905</v>
      </c>
      <c r="K138" s="73">
        <v>20</v>
      </c>
      <c r="L138" s="73">
        <v>-2</v>
      </c>
    </row>
    <row r="139" spans="1:12" ht="10.5" customHeight="1">
      <c r="A139" s="30"/>
      <c r="B139" s="28" t="s">
        <v>76</v>
      </c>
      <c r="C139" s="25">
        <v>404</v>
      </c>
      <c r="D139" s="25">
        <v>694</v>
      </c>
      <c r="E139" s="25">
        <v>358</v>
      </c>
      <c r="F139" s="25">
        <v>336</v>
      </c>
      <c r="G139" s="26">
        <v>1.7178217821782178</v>
      </c>
      <c r="H139" s="27">
        <v>0.86295867994678011</v>
      </c>
      <c r="I139" s="25">
        <v>387</v>
      </c>
      <c r="J139" s="25">
        <v>687</v>
      </c>
      <c r="K139" s="73">
        <v>17</v>
      </c>
      <c r="L139" s="73">
        <v>7</v>
      </c>
    </row>
    <row r="140" spans="1:12" ht="10.5" customHeight="1">
      <c r="A140" s="30"/>
      <c r="B140" s="28" t="s">
        <v>77</v>
      </c>
      <c r="C140" s="25">
        <v>1805</v>
      </c>
      <c r="D140" s="25">
        <v>3871</v>
      </c>
      <c r="E140" s="25">
        <v>1827</v>
      </c>
      <c r="F140" s="25">
        <v>2044</v>
      </c>
      <c r="G140" s="26">
        <v>2.1445983379501383</v>
      </c>
      <c r="H140" s="27">
        <v>4.8134193805100658</v>
      </c>
      <c r="I140" s="25">
        <v>1829</v>
      </c>
      <c r="J140" s="25">
        <v>3920</v>
      </c>
      <c r="K140" s="73">
        <v>-24</v>
      </c>
      <c r="L140" s="73">
        <v>-49</v>
      </c>
    </row>
    <row r="141" spans="1:12" ht="10.5" customHeight="1">
      <c r="A141" s="30"/>
      <c r="B141" s="28" t="s">
        <v>78</v>
      </c>
      <c r="C141" s="25">
        <v>3440</v>
      </c>
      <c r="D141" s="25">
        <v>8007</v>
      </c>
      <c r="E141" s="25">
        <v>3798</v>
      </c>
      <c r="F141" s="25">
        <v>4209</v>
      </c>
      <c r="G141" s="26">
        <v>2.3276162790697676</v>
      </c>
      <c r="H141" s="27">
        <v>9.956354683478196</v>
      </c>
      <c r="I141" s="25">
        <v>3424</v>
      </c>
      <c r="J141" s="25">
        <v>7947</v>
      </c>
      <c r="K141" s="73">
        <v>16</v>
      </c>
      <c r="L141" s="73">
        <v>60</v>
      </c>
    </row>
    <row r="142" spans="1:12" ht="10.5" customHeight="1">
      <c r="A142" s="30"/>
      <c r="B142" s="28" t="s">
        <v>79</v>
      </c>
      <c r="C142" s="25">
        <v>1915</v>
      </c>
      <c r="D142" s="25">
        <v>3744</v>
      </c>
      <c r="E142" s="25">
        <v>1827</v>
      </c>
      <c r="F142" s="25">
        <v>1917</v>
      </c>
      <c r="G142" s="26">
        <v>1.9550913838120105</v>
      </c>
      <c r="H142" s="27">
        <v>4.6555004289924273</v>
      </c>
      <c r="I142" s="25">
        <v>1921</v>
      </c>
      <c r="J142" s="25">
        <v>3788</v>
      </c>
      <c r="K142" s="73">
        <v>-6</v>
      </c>
      <c r="L142" s="73">
        <v>-44</v>
      </c>
    </row>
    <row r="143" spans="1:12" ht="10.5" customHeight="1">
      <c r="A143" s="30"/>
      <c r="B143" s="28" t="s">
        <v>168</v>
      </c>
      <c r="C143" s="25">
        <v>3681</v>
      </c>
      <c r="D143" s="25">
        <v>7980</v>
      </c>
      <c r="E143" s="25">
        <v>3812</v>
      </c>
      <c r="F143" s="25">
        <v>4168</v>
      </c>
      <c r="G143" s="26">
        <v>2.1678891605541972</v>
      </c>
      <c r="H143" s="27">
        <v>9.9227813630768082</v>
      </c>
      <c r="I143" s="25">
        <v>3610</v>
      </c>
      <c r="J143" s="25">
        <v>7869</v>
      </c>
      <c r="K143" s="73">
        <v>71</v>
      </c>
      <c r="L143" s="73">
        <v>111</v>
      </c>
    </row>
    <row r="144" spans="1:12" ht="10.5" customHeight="1">
      <c r="A144" s="30"/>
      <c r="B144" s="28" t="s">
        <v>169</v>
      </c>
      <c r="C144" s="25">
        <v>2994</v>
      </c>
      <c r="D144" s="25">
        <v>6603</v>
      </c>
      <c r="E144" s="25">
        <v>3111</v>
      </c>
      <c r="F144" s="25">
        <v>3492</v>
      </c>
      <c r="G144" s="26">
        <v>2.2054108216432864</v>
      </c>
      <c r="H144" s="27">
        <v>8.2105420226060364</v>
      </c>
      <c r="I144" s="25">
        <v>2986</v>
      </c>
      <c r="J144" s="25">
        <v>6593</v>
      </c>
      <c r="K144" s="73">
        <v>8</v>
      </c>
      <c r="L144" s="73">
        <v>10</v>
      </c>
    </row>
    <row r="145" spans="1:12" ht="10.5" customHeight="1">
      <c r="A145" s="30"/>
      <c r="B145" s="28" t="s">
        <v>170</v>
      </c>
      <c r="C145" s="25">
        <v>1615</v>
      </c>
      <c r="D145" s="25">
        <v>3085</v>
      </c>
      <c r="E145" s="25">
        <v>1398</v>
      </c>
      <c r="F145" s="25">
        <v>1687</v>
      </c>
      <c r="G145" s="26">
        <v>1.9102167182662539</v>
      </c>
      <c r="H145" s="27">
        <v>3.8360627199363355</v>
      </c>
      <c r="I145" s="25">
        <v>1611</v>
      </c>
      <c r="J145" s="25">
        <v>3113</v>
      </c>
      <c r="K145" s="73">
        <v>4</v>
      </c>
      <c r="L145" s="73">
        <v>-28</v>
      </c>
    </row>
    <row r="146" spans="1:12" ht="10.5" customHeight="1">
      <c r="A146" s="30"/>
      <c r="B146" s="28" t="s">
        <v>171</v>
      </c>
      <c r="C146" s="25">
        <v>2608</v>
      </c>
      <c r="D146" s="25">
        <v>4629</v>
      </c>
      <c r="E146" s="25">
        <v>2085</v>
      </c>
      <c r="F146" s="25">
        <v>2544</v>
      </c>
      <c r="G146" s="26">
        <v>1.7749233128834356</v>
      </c>
      <c r="H146" s="27">
        <v>5.7559592643712465</v>
      </c>
      <c r="I146" s="25">
        <v>2583</v>
      </c>
      <c r="J146" s="25">
        <v>4586</v>
      </c>
      <c r="K146" s="73">
        <v>25</v>
      </c>
      <c r="L146" s="73">
        <v>43</v>
      </c>
    </row>
    <row r="147" spans="1:12" ht="10.5" customHeight="1">
      <c r="A147" s="30"/>
      <c r="B147" s="28" t="s">
        <v>172</v>
      </c>
      <c r="C147" s="25">
        <v>2469</v>
      </c>
      <c r="D147" s="25">
        <v>3779</v>
      </c>
      <c r="E147" s="25">
        <v>1670</v>
      </c>
      <c r="F147" s="25">
        <v>2109</v>
      </c>
      <c r="G147" s="26">
        <v>1.5305791818550021</v>
      </c>
      <c r="H147" s="27">
        <v>4.6990213998831152</v>
      </c>
      <c r="I147" s="25">
        <v>2393</v>
      </c>
      <c r="J147" s="25">
        <v>3679</v>
      </c>
      <c r="K147" s="73">
        <v>76</v>
      </c>
      <c r="L147" s="73">
        <v>100</v>
      </c>
    </row>
    <row r="148" spans="1:12" ht="10.5" customHeight="1">
      <c r="A148" s="30"/>
      <c r="B148" s="28" t="s">
        <v>173</v>
      </c>
      <c r="C148" s="25">
        <v>2903</v>
      </c>
      <c r="D148" s="25">
        <v>4515</v>
      </c>
      <c r="E148" s="25">
        <v>2019</v>
      </c>
      <c r="F148" s="25">
        <v>2496</v>
      </c>
      <c r="G148" s="26">
        <v>1.5552876334826042</v>
      </c>
      <c r="H148" s="27">
        <v>5.614205244898721</v>
      </c>
      <c r="I148" s="25">
        <v>2841</v>
      </c>
      <c r="J148" s="25">
        <v>4435</v>
      </c>
      <c r="K148" s="73">
        <v>62</v>
      </c>
      <c r="L148" s="73">
        <v>80</v>
      </c>
    </row>
    <row r="149" spans="1:12" ht="10.5" customHeight="1">
      <c r="A149" s="30"/>
      <c r="B149" s="28" t="s">
        <v>174</v>
      </c>
      <c r="C149" s="25">
        <v>1916</v>
      </c>
      <c r="D149" s="25">
        <v>2987</v>
      </c>
      <c r="E149" s="25">
        <v>1354</v>
      </c>
      <c r="F149" s="25">
        <v>1633</v>
      </c>
      <c r="G149" s="26">
        <v>1.5589770354906054</v>
      </c>
      <c r="H149" s="27">
        <v>3.7142040014424094</v>
      </c>
      <c r="I149" s="25">
        <v>1924</v>
      </c>
      <c r="J149" s="25">
        <v>2991</v>
      </c>
      <c r="K149" s="73">
        <v>-8</v>
      </c>
      <c r="L149" s="73">
        <v>-4</v>
      </c>
    </row>
    <row r="150" spans="1:12" ht="10.5" customHeight="1">
      <c r="A150" s="30"/>
      <c r="B150" s="28" t="s">
        <v>175</v>
      </c>
      <c r="C150" s="25">
        <v>1859</v>
      </c>
      <c r="D150" s="25">
        <v>2933</v>
      </c>
      <c r="E150" s="25">
        <v>1302</v>
      </c>
      <c r="F150" s="25">
        <v>1631</v>
      </c>
      <c r="G150" s="26">
        <v>1.5777299623453469</v>
      </c>
      <c r="H150" s="27">
        <v>3.6470573606396344</v>
      </c>
      <c r="I150" s="25">
        <v>1855</v>
      </c>
      <c r="J150" s="25">
        <v>2935</v>
      </c>
      <c r="K150" s="73">
        <v>4</v>
      </c>
      <c r="L150" s="73">
        <v>-2</v>
      </c>
    </row>
    <row r="151" spans="1:12" ht="10.5" customHeight="1">
      <c r="A151" s="30"/>
      <c r="B151" s="28" t="s">
        <v>176</v>
      </c>
      <c r="C151" s="25">
        <v>1309</v>
      </c>
      <c r="D151" s="25">
        <v>2019</v>
      </c>
      <c r="E151" s="25">
        <v>905</v>
      </c>
      <c r="F151" s="25">
        <v>1114</v>
      </c>
      <c r="G151" s="26">
        <v>1.5423987776928954</v>
      </c>
      <c r="H151" s="27">
        <v>2.5105382922371025</v>
      </c>
      <c r="I151" s="25">
        <v>1272</v>
      </c>
      <c r="J151" s="25">
        <v>1992</v>
      </c>
      <c r="K151" s="73">
        <v>37</v>
      </c>
      <c r="L151" s="73">
        <v>27</v>
      </c>
    </row>
    <row r="152" spans="1:12" ht="10.5" customHeight="1">
      <c r="A152" s="30"/>
      <c r="B152" s="28" t="s">
        <v>177</v>
      </c>
      <c r="C152" s="25">
        <v>1360</v>
      </c>
      <c r="D152" s="25">
        <v>1945</v>
      </c>
      <c r="E152" s="25">
        <v>886</v>
      </c>
      <c r="F152" s="25">
        <v>1059</v>
      </c>
      <c r="G152" s="26">
        <v>1.4301470588235294</v>
      </c>
      <c r="H152" s="27">
        <v>2.4185225252110767</v>
      </c>
      <c r="I152" s="25">
        <v>1319</v>
      </c>
      <c r="J152" s="25">
        <v>1918</v>
      </c>
      <c r="K152" s="73">
        <v>41</v>
      </c>
      <c r="L152" s="73">
        <v>27</v>
      </c>
    </row>
    <row r="153" spans="1:12" ht="10.5" customHeight="1">
      <c r="A153" s="30"/>
      <c r="B153" s="28" t="s">
        <v>178</v>
      </c>
      <c r="C153" s="25">
        <v>2886</v>
      </c>
      <c r="D153" s="25">
        <v>4322</v>
      </c>
      <c r="E153" s="25">
        <v>1960</v>
      </c>
      <c r="F153" s="25">
        <v>2362</v>
      </c>
      <c r="G153" s="26">
        <v>1.4975744975744976</v>
      </c>
      <c r="H153" s="27">
        <v>5.3742181768443569</v>
      </c>
      <c r="I153" s="25">
        <v>2859</v>
      </c>
      <c r="J153" s="25">
        <v>4302</v>
      </c>
      <c r="K153" s="73">
        <v>27</v>
      </c>
      <c r="L153" s="73">
        <v>20</v>
      </c>
    </row>
    <row r="154" spans="1:12" ht="10.5" customHeight="1">
      <c r="A154" s="30"/>
      <c r="B154" s="28" t="s">
        <v>179</v>
      </c>
      <c r="C154" s="25">
        <v>1064</v>
      </c>
      <c r="D154" s="25">
        <v>1879</v>
      </c>
      <c r="E154" s="25">
        <v>914</v>
      </c>
      <c r="F154" s="25">
        <v>965</v>
      </c>
      <c r="G154" s="26">
        <v>1.7659774436090225</v>
      </c>
      <c r="H154" s="27">
        <v>2.3364544086743511</v>
      </c>
      <c r="I154" s="25">
        <v>1055</v>
      </c>
      <c r="J154" s="25">
        <v>1874</v>
      </c>
      <c r="K154" s="73">
        <v>9</v>
      </c>
      <c r="L154" s="73">
        <v>5</v>
      </c>
    </row>
    <row r="155" spans="1:12" ht="10.5" customHeight="1">
      <c r="A155" s="30"/>
      <c r="B155" s="28" t="s">
        <v>180</v>
      </c>
      <c r="C155" s="25">
        <v>1320</v>
      </c>
      <c r="D155" s="25">
        <v>1988</v>
      </c>
      <c r="E155" s="25">
        <v>993</v>
      </c>
      <c r="F155" s="25">
        <v>995</v>
      </c>
      <c r="G155" s="26">
        <v>1.5060606060606061</v>
      </c>
      <c r="H155" s="27">
        <v>2.4719911465910642</v>
      </c>
      <c r="I155" s="25">
        <v>1339</v>
      </c>
      <c r="J155" s="25">
        <v>2029</v>
      </c>
      <c r="K155" s="73">
        <v>-19</v>
      </c>
      <c r="L155" s="73">
        <v>-41</v>
      </c>
    </row>
    <row r="156" spans="1:12" ht="10.5" customHeight="1">
      <c r="A156" s="30"/>
      <c r="B156" s="28" t="s">
        <v>181</v>
      </c>
      <c r="C156" s="25">
        <v>928</v>
      </c>
      <c r="D156" s="25">
        <v>1464</v>
      </c>
      <c r="E156" s="25">
        <v>711</v>
      </c>
      <c r="F156" s="25">
        <v>753</v>
      </c>
      <c r="G156" s="26">
        <v>1.5775862068965518</v>
      </c>
      <c r="H156" s="27">
        <v>1.8204200395419108</v>
      </c>
      <c r="I156" s="25">
        <v>963</v>
      </c>
      <c r="J156" s="25">
        <v>1530</v>
      </c>
      <c r="K156" s="73">
        <v>-35</v>
      </c>
      <c r="L156" s="73">
        <v>-66</v>
      </c>
    </row>
    <row r="157" spans="1:12" ht="6" customHeight="1">
      <c r="A157" s="30"/>
      <c r="B157" s="28"/>
      <c r="C157" s="5"/>
      <c r="D157" s="5"/>
      <c r="E157" s="5"/>
      <c r="F157" s="5"/>
      <c r="G157" s="26"/>
      <c r="H157" s="32"/>
      <c r="I157" s="32"/>
      <c r="J157" s="5"/>
      <c r="K157" s="5"/>
      <c r="L157" s="25"/>
    </row>
    <row r="158" spans="1:12" s="3" customFormat="1" ht="10.5" customHeight="1">
      <c r="A158" s="278" t="s">
        <v>182</v>
      </c>
      <c r="B158" s="279"/>
      <c r="C158" s="52">
        <v>45585</v>
      </c>
      <c r="D158" s="52">
        <v>98813</v>
      </c>
      <c r="E158" s="52">
        <v>49273</v>
      </c>
      <c r="F158" s="52">
        <v>49540</v>
      </c>
      <c r="G158" s="6">
        <v>2.1676648020182077</v>
      </c>
      <c r="H158" s="53">
        <v>100</v>
      </c>
      <c r="I158" s="52">
        <v>45137</v>
      </c>
      <c r="J158" s="52">
        <v>98898</v>
      </c>
      <c r="K158" s="52">
        <v>448</v>
      </c>
      <c r="L158" s="52">
        <v>-85</v>
      </c>
    </row>
    <row r="159" spans="1:12" ht="10.5" customHeight="1">
      <c r="A159" s="30"/>
      <c r="B159" s="28" t="s">
        <v>80</v>
      </c>
      <c r="C159" s="25">
        <v>3560</v>
      </c>
      <c r="D159" s="25">
        <v>7368</v>
      </c>
      <c r="E159" s="25">
        <v>3668</v>
      </c>
      <c r="F159" s="25">
        <v>3700</v>
      </c>
      <c r="G159" s="26">
        <v>2.0696629213483146</v>
      </c>
      <c r="H159" s="27">
        <v>7.4565087589689618</v>
      </c>
      <c r="I159" s="25">
        <v>3467</v>
      </c>
      <c r="J159" s="25">
        <v>7237</v>
      </c>
      <c r="K159" s="73">
        <v>93</v>
      </c>
      <c r="L159" s="73">
        <v>131</v>
      </c>
    </row>
    <row r="160" spans="1:12" ht="10.5" customHeight="1">
      <c r="A160" s="30"/>
      <c r="B160" s="28" t="s">
        <v>81</v>
      </c>
      <c r="C160" s="25">
        <v>1374</v>
      </c>
      <c r="D160" s="25">
        <v>3097</v>
      </c>
      <c r="E160" s="25">
        <v>1462</v>
      </c>
      <c r="F160" s="25">
        <v>1635</v>
      </c>
      <c r="G160" s="26">
        <v>2.2540029112081514</v>
      </c>
      <c r="H160" s="27">
        <v>3.1342029894851895</v>
      </c>
      <c r="I160" s="25">
        <v>1342</v>
      </c>
      <c r="J160" s="25">
        <v>3125</v>
      </c>
      <c r="K160" s="73">
        <v>32</v>
      </c>
      <c r="L160" s="73">
        <v>-28</v>
      </c>
    </row>
    <row r="161" spans="1:12" ht="10.5" customHeight="1">
      <c r="A161" s="30"/>
      <c r="B161" s="28" t="s">
        <v>76</v>
      </c>
      <c r="C161" s="25">
        <v>539</v>
      </c>
      <c r="D161" s="25">
        <v>1135</v>
      </c>
      <c r="E161" s="25">
        <v>599</v>
      </c>
      <c r="F161" s="25">
        <v>536</v>
      </c>
      <c r="G161" s="26">
        <v>2.1057513914656774</v>
      </c>
      <c r="H161" s="27">
        <v>1.1486342890105554</v>
      </c>
      <c r="I161" s="25">
        <v>523</v>
      </c>
      <c r="J161" s="25">
        <v>1129</v>
      </c>
      <c r="K161" s="73">
        <v>16</v>
      </c>
      <c r="L161" s="73">
        <v>6</v>
      </c>
    </row>
    <row r="162" spans="1:12" ht="10.5" customHeight="1">
      <c r="A162" s="30"/>
      <c r="B162" s="28" t="s">
        <v>82</v>
      </c>
      <c r="C162" s="25">
        <v>153</v>
      </c>
      <c r="D162" s="25">
        <v>323</v>
      </c>
      <c r="E162" s="25">
        <v>162</v>
      </c>
      <c r="F162" s="25">
        <v>161</v>
      </c>
      <c r="G162" s="26">
        <v>2.1111111111111112</v>
      </c>
      <c r="H162" s="27">
        <v>0.32688006638802586</v>
      </c>
      <c r="I162" s="25">
        <v>157</v>
      </c>
      <c r="J162" s="25">
        <v>332</v>
      </c>
      <c r="K162" s="73">
        <v>-4</v>
      </c>
      <c r="L162" s="73">
        <v>-9</v>
      </c>
    </row>
    <row r="163" spans="1:12" ht="10.5" customHeight="1">
      <c r="A163" s="30"/>
      <c r="B163" s="28" t="s">
        <v>83</v>
      </c>
      <c r="C163" s="25">
        <v>1018</v>
      </c>
      <c r="D163" s="25">
        <v>1925</v>
      </c>
      <c r="E163" s="25">
        <v>933</v>
      </c>
      <c r="F163" s="25">
        <v>992</v>
      </c>
      <c r="G163" s="26">
        <v>1.8909626719056976</v>
      </c>
      <c r="H163" s="27">
        <v>1.948124234665479</v>
      </c>
      <c r="I163" s="25">
        <v>1017</v>
      </c>
      <c r="J163" s="25">
        <v>1959</v>
      </c>
      <c r="K163" s="73">
        <v>1</v>
      </c>
      <c r="L163" s="73">
        <v>-34</v>
      </c>
    </row>
    <row r="164" spans="1:12" ht="10.5" customHeight="1">
      <c r="A164" s="30"/>
      <c r="B164" s="28" t="s">
        <v>84</v>
      </c>
      <c r="C164" s="25">
        <v>1492</v>
      </c>
      <c r="D164" s="25">
        <v>2683</v>
      </c>
      <c r="E164" s="25">
        <v>1320</v>
      </c>
      <c r="F164" s="25">
        <v>1363</v>
      </c>
      <c r="G164" s="26">
        <v>1.7982573726541555</v>
      </c>
      <c r="H164" s="27">
        <v>2.7152297774584317</v>
      </c>
      <c r="I164" s="25">
        <v>1403</v>
      </c>
      <c r="J164" s="25">
        <v>2586</v>
      </c>
      <c r="K164" s="73">
        <v>89</v>
      </c>
      <c r="L164" s="73">
        <v>97</v>
      </c>
    </row>
    <row r="165" spans="1:12" ht="10.5" customHeight="1">
      <c r="A165" s="30"/>
      <c r="B165" s="28" t="s">
        <v>85</v>
      </c>
      <c r="C165" s="25">
        <v>2198</v>
      </c>
      <c r="D165" s="25">
        <v>3900</v>
      </c>
      <c r="E165" s="25">
        <v>1813</v>
      </c>
      <c r="F165" s="25">
        <v>2087</v>
      </c>
      <c r="G165" s="26">
        <v>1.7743403093721566</v>
      </c>
      <c r="H165" s="27">
        <v>3.9468490988027889</v>
      </c>
      <c r="I165" s="25">
        <v>2248</v>
      </c>
      <c r="J165" s="25">
        <v>3979</v>
      </c>
      <c r="K165" s="73">
        <v>-50</v>
      </c>
      <c r="L165" s="73">
        <v>-79</v>
      </c>
    </row>
    <row r="166" spans="1:12" ht="10.5" customHeight="1">
      <c r="A166" s="30"/>
      <c r="B166" s="28" t="s">
        <v>86</v>
      </c>
      <c r="C166" s="25">
        <v>2623</v>
      </c>
      <c r="D166" s="25">
        <v>4969</v>
      </c>
      <c r="E166" s="25">
        <v>2503</v>
      </c>
      <c r="F166" s="25">
        <v>2466</v>
      </c>
      <c r="G166" s="26">
        <v>1.8943957300800609</v>
      </c>
      <c r="H166" s="27">
        <v>5.0286905569105276</v>
      </c>
      <c r="I166" s="25">
        <v>2571</v>
      </c>
      <c r="J166" s="25">
        <v>4968</v>
      </c>
      <c r="K166" s="73">
        <v>52</v>
      </c>
      <c r="L166" s="73">
        <v>1</v>
      </c>
    </row>
    <row r="167" spans="1:12" ht="10.5" customHeight="1">
      <c r="A167" s="30"/>
      <c r="B167" s="28" t="s">
        <v>87</v>
      </c>
      <c r="C167" s="25">
        <v>3711</v>
      </c>
      <c r="D167" s="25">
        <v>7424</v>
      </c>
      <c r="E167" s="25">
        <v>3617</v>
      </c>
      <c r="F167" s="25">
        <v>3807</v>
      </c>
      <c r="G167" s="26">
        <v>2.0005389382915655</v>
      </c>
      <c r="H167" s="27">
        <v>7.5131814639774115</v>
      </c>
      <c r="I167" s="25">
        <v>3661</v>
      </c>
      <c r="J167" s="25">
        <v>7470</v>
      </c>
      <c r="K167" s="73">
        <v>50</v>
      </c>
      <c r="L167" s="73">
        <v>-46</v>
      </c>
    </row>
    <row r="168" spans="1:12" ht="10.5" customHeight="1">
      <c r="A168" s="30"/>
      <c r="B168" s="28" t="s">
        <v>183</v>
      </c>
      <c r="C168" s="25">
        <v>3745</v>
      </c>
      <c r="D168" s="25">
        <v>8778</v>
      </c>
      <c r="E168" s="25">
        <v>4485</v>
      </c>
      <c r="F168" s="25">
        <v>4293</v>
      </c>
      <c r="G168" s="26">
        <v>2.3439252336448599</v>
      </c>
      <c r="H168" s="27">
        <v>8.8834465100745863</v>
      </c>
      <c r="I168" s="25">
        <v>3709</v>
      </c>
      <c r="J168" s="25">
        <v>8766</v>
      </c>
      <c r="K168" s="73">
        <v>36</v>
      </c>
      <c r="L168" s="73">
        <v>12</v>
      </c>
    </row>
    <row r="169" spans="1:12" ht="10.5" customHeight="1">
      <c r="A169" s="30"/>
      <c r="B169" s="28" t="s">
        <v>184</v>
      </c>
      <c r="C169" s="25">
        <v>8885</v>
      </c>
      <c r="D169" s="25">
        <v>21111</v>
      </c>
      <c r="E169" s="25">
        <v>10843</v>
      </c>
      <c r="F169" s="25">
        <v>10268</v>
      </c>
      <c r="G169" s="26">
        <v>2.3760270118176701</v>
      </c>
      <c r="H169" s="27">
        <v>21.364597775596327</v>
      </c>
      <c r="I169" s="25">
        <v>8771</v>
      </c>
      <c r="J169" s="25">
        <v>21060</v>
      </c>
      <c r="K169" s="73">
        <v>114</v>
      </c>
      <c r="L169" s="73">
        <v>51</v>
      </c>
    </row>
    <row r="170" spans="1:12" ht="10.5" customHeight="1">
      <c r="A170" s="30"/>
      <c r="B170" s="28" t="s">
        <v>185</v>
      </c>
      <c r="C170" s="25">
        <v>2869</v>
      </c>
      <c r="D170" s="25">
        <v>7240</v>
      </c>
      <c r="E170" s="25">
        <v>3521</v>
      </c>
      <c r="F170" s="25">
        <v>3719</v>
      </c>
      <c r="G170" s="26">
        <v>2.5235273614499825</v>
      </c>
      <c r="H170" s="27">
        <v>7.3269711475210748</v>
      </c>
      <c r="I170" s="25">
        <v>2832</v>
      </c>
      <c r="J170" s="25">
        <v>7226</v>
      </c>
      <c r="K170" s="73">
        <v>37</v>
      </c>
      <c r="L170" s="73">
        <v>14</v>
      </c>
    </row>
    <row r="171" spans="1:12" ht="10.5" customHeight="1">
      <c r="A171" s="30"/>
      <c r="B171" s="28" t="s">
        <v>186</v>
      </c>
      <c r="C171" s="25">
        <v>4864</v>
      </c>
      <c r="D171" s="25">
        <v>10403</v>
      </c>
      <c r="E171" s="25">
        <v>5255</v>
      </c>
      <c r="F171" s="25">
        <v>5148</v>
      </c>
      <c r="G171" s="26">
        <v>2.1387746710526314</v>
      </c>
      <c r="H171" s="27">
        <v>10.52796696790908</v>
      </c>
      <c r="I171" s="25">
        <v>4859</v>
      </c>
      <c r="J171" s="25">
        <v>10483</v>
      </c>
      <c r="K171" s="73">
        <v>5</v>
      </c>
      <c r="L171" s="73">
        <v>-80</v>
      </c>
    </row>
    <row r="172" spans="1:12" ht="10.5" customHeight="1">
      <c r="A172" s="30"/>
      <c r="B172" s="28" t="s">
        <v>187</v>
      </c>
      <c r="C172" s="25">
        <v>4213</v>
      </c>
      <c r="D172" s="25">
        <v>8828</v>
      </c>
      <c r="E172" s="25">
        <v>4504</v>
      </c>
      <c r="F172" s="25">
        <v>4324</v>
      </c>
      <c r="G172" s="26">
        <v>2.095418941371944</v>
      </c>
      <c r="H172" s="27">
        <v>8.9340471395464167</v>
      </c>
      <c r="I172" s="25">
        <v>4199</v>
      </c>
      <c r="J172" s="25">
        <v>8843</v>
      </c>
      <c r="K172" s="73">
        <v>14</v>
      </c>
      <c r="L172" s="73">
        <v>-15</v>
      </c>
    </row>
    <row r="173" spans="1:12" ht="10.5" customHeight="1">
      <c r="A173" s="30"/>
      <c r="B173" s="28" t="s">
        <v>188</v>
      </c>
      <c r="C173" s="25">
        <v>4341</v>
      </c>
      <c r="D173" s="25">
        <v>9629</v>
      </c>
      <c r="E173" s="25">
        <v>4588</v>
      </c>
      <c r="F173" s="25">
        <v>5041</v>
      </c>
      <c r="G173" s="26">
        <v>2.2181524994240958</v>
      </c>
      <c r="H173" s="27">
        <v>9.7446692236851433</v>
      </c>
      <c r="I173" s="25">
        <v>4378</v>
      </c>
      <c r="J173" s="25">
        <v>9735</v>
      </c>
      <c r="K173" s="73">
        <v>-37</v>
      </c>
      <c r="L173" s="73">
        <v>-106</v>
      </c>
    </row>
    <row r="174" spans="1:12" ht="6" customHeight="1">
      <c r="A174" s="30"/>
      <c r="B174" s="28"/>
      <c r="C174" s="5"/>
      <c r="D174" s="5"/>
      <c r="E174" s="5"/>
      <c r="F174" s="5"/>
      <c r="G174" s="26"/>
      <c r="H174" s="32"/>
      <c r="I174" s="32"/>
      <c r="J174" s="5"/>
      <c r="K174" s="5"/>
      <c r="L174" s="25"/>
    </row>
    <row r="175" spans="1:12" s="3" customFormat="1" ht="10.5" customHeight="1">
      <c r="A175" s="278" t="s">
        <v>13</v>
      </c>
      <c r="B175" s="279"/>
      <c r="C175" s="52">
        <v>93294</v>
      </c>
      <c r="D175" s="52">
        <v>203769</v>
      </c>
      <c r="E175" s="52">
        <v>96627</v>
      </c>
      <c r="F175" s="52">
        <v>107142</v>
      </c>
      <c r="G175" s="6">
        <v>2.1841597530387808</v>
      </c>
      <c r="H175" s="53">
        <v>100</v>
      </c>
      <c r="I175" s="52">
        <v>92400</v>
      </c>
      <c r="J175" s="52">
        <v>203300</v>
      </c>
      <c r="K175" s="52">
        <v>894</v>
      </c>
      <c r="L175" s="52">
        <v>469</v>
      </c>
    </row>
    <row r="176" spans="1:12" ht="10.5" customHeight="1">
      <c r="A176" s="30"/>
      <c r="B176" s="28" t="s">
        <v>88</v>
      </c>
      <c r="C176" s="25">
        <v>8494</v>
      </c>
      <c r="D176" s="25">
        <v>19193</v>
      </c>
      <c r="E176" s="25">
        <v>9145</v>
      </c>
      <c r="F176" s="25">
        <v>10048</v>
      </c>
      <c r="G176" s="26">
        <v>2.2595950082411114</v>
      </c>
      <c r="H176" s="27">
        <v>9.4189989645137384</v>
      </c>
      <c r="I176" s="25">
        <v>8396</v>
      </c>
      <c r="J176" s="25">
        <v>19195</v>
      </c>
      <c r="K176" s="73">
        <v>98</v>
      </c>
      <c r="L176" s="73">
        <v>-2</v>
      </c>
    </row>
    <row r="177" spans="1:12" ht="10.5" customHeight="1">
      <c r="A177" s="30"/>
      <c r="B177" s="28" t="s">
        <v>89</v>
      </c>
      <c r="C177" s="25">
        <v>2305</v>
      </c>
      <c r="D177" s="25">
        <v>5551</v>
      </c>
      <c r="E177" s="25">
        <v>2760</v>
      </c>
      <c r="F177" s="25">
        <v>2791</v>
      </c>
      <c r="G177" s="26">
        <v>2.4082429501084599</v>
      </c>
      <c r="H177" s="27">
        <v>2.7241631455226263</v>
      </c>
      <c r="I177" s="25">
        <v>2321</v>
      </c>
      <c r="J177" s="25">
        <v>5577</v>
      </c>
      <c r="K177" s="73">
        <v>-16</v>
      </c>
      <c r="L177" s="73">
        <v>-26</v>
      </c>
    </row>
    <row r="178" spans="1:12" ht="10.5" customHeight="1">
      <c r="A178" s="30"/>
      <c r="B178" s="28" t="s">
        <v>90</v>
      </c>
      <c r="C178" s="25">
        <v>6298</v>
      </c>
      <c r="D178" s="25">
        <v>14226</v>
      </c>
      <c r="E178" s="25">
        <v>6784</v>
      </c>
      <c r="F178" s="25">
        <v>7442</v>
      </c>
      <c r="G178" s="26">
        <v>2.2588123213718641</v>
      </c>
      <c r="H178" s="27">
        <v>6.9814348600621283</v>
      </c>
      <c r="I178" s="25">
        <v>6279</v>
      </c>
      <c r="J178" s="25">
        <v>14249</v>
      </c>
      <c r="K178" s="73">
        <v>19</v>
      </c>
      <c r="L178" s="73">
        <v>-23</v>
      </c>
    </row>
    <row r="179" spans="1:12" ht="10.5" customHeight="1">
      <c r="A179" s="30"/>
      <c r="B179" s="28" t="s">
        <v>91</v>
      </c>
      <c r="C179" s="25">
        <v>6198</v>
      </c>
      <c r="D179" s="25">
        <v>14879</v>
      </c>
      <c r="E179" s="25">
        <v>6952</v>
      </c>
      <c r="F179" s="25">
        <v>7927</v>
      </c>
      <c r="G179" s="26">
        <v>2.4006131010003227</v>
      </c>
      <c r="H179" s="27">
        <v>7.3018957741363995</v>
      </c>
      <c r="I179" s="25">
        <v>6206</v>
      </c>
      <c r="J179" s="25">
        <v>14920</v>
      </c>
      <c r="K179" s="73">
        <v>-8</v>
      </c>
      <c r="L179" s="73">
        <v>-41</v>
      </c>
    </row>
    <row r="180" spans="1:12" ht="10.5" customHeight="1">
      <c r="A180" s="30"/>
      <c r="B180" s="28" t="s">
        <v>92</v>
      </c>
      <c r="C180" s="25">
        <v>2740</v>
      </c>
      <c r="D180" s="25">
        <v>5847</v>
      </c>
      <c r="E180" s="25">
        <v>2737</v>
      </c>
      <c r="F180" s="25">
        <v>3110</v>
      </c>
      <c r="G180" s="26">
        <v>2.1339416058394161</v>
      </c>
      <c r="H180" s="27">
        <v>2.8694256731887577</v>
      </c>
      <c r="I180" s="25">
        <v>2752</v>
      </c>
      <c r="J180" s="25">
        <v>5870</v>
      </c>
      <c r="K180" s="73">
        <v>-12</v>
      </c>
      <c r="L180" s="73">
        <v>-23</v>
      </c>
    </row>
    <row r="181" spans="1:12" ht="10.5" customHeight="1">
      <c r="A181" s="30"/>
      <c r="B181" s="28" t="s">
        <v>93</v>
      </c>
      <c r="C181" s="25">
        <v>3223</v>
      </c>
      <c r="D181" s="25">
        <v>7026</v>
      </c>
      <c r="E181" s="25">
        <v>3328</v>
      </c>
      <c r="F181" s="25">
        <v>3698</v>
      </c>
      <c r="G181" s="26">
        <v>2.1799565622091222</v>
      </c>
      <c r="H181" s="27">
        <v>3.4480220249400055</v>
      </c>
      <c r="I181" s="25">
        <v>3165</v>
      </c>
      <c r="J181" s="25">
        <v>6992</v>
      </c>
      <c r="K181" s="73">
        <v>58</v>
      </c>
      <c r="L181" s="73">
        <v>34</v>
      </c>
    </row>
    <row r="182" spans="1:12" ht="10.5" customHeight="1">
      <c r="A182" s="30"/>
      <c r="B182" s="28" t="s">
        <v>94</v>
      </c>
      <c r="C182" s="25">
        <v>5100</v>
      </c>
      <c r="D182" s="25">
        <v>9839</v>
      </c>
      <c r="E182" s="25">
        <v>4581</v>
      </c>
      <c r="F182" s="25">
        <v>5258</v>
      </c>
      <c r="G182" s="26">
        <v>1.9292156862745098</v>
      </c>
      <c r="H182" s="27">
        <v>4.8285067895509135</v>
      </c>
      <c r="I182" s="25">
        <v>5115</v>
      </c>
      <c r="J182" s="25">
        <v>9887</v>
      </c>
      <c r="K182" s="73">
        <v>-15</v>
      </c>
      <c r="L182" s="73">
        <v>-48</v>
      </c>
    </row>
    <row r="183" spans="1:12" ht="10.5" customHeight="1">
      <c r="A183" s="30"/>
      <c r="B183" s="28" t="s">
        <v>95</v>
      </c>
      <c r="C183" s="25">
        <v>4921</v>
      </c>
      <c r="D183" s="25">
        <v>8612</v>
      </c>
      <c r="E183" s="25">
        <v>4064</v>
      </c>
      <c r="F183" s="25">
        <v>4548</v>
      </c>
      <c r="G183" s="26">
        <v>1.7500508026823816</v>
      </c>
      <c r="H183" s="27">
        <v>4.2263543522321845</v>
      </c>
      <c r="I183" s="25">
        <v>4851</v>
      </c>
      <c r="J183" s="25">
        <v>8496</v>
      </c>
      <c r="K183" s="73">
        <v>70</v>
      </c>
      <c r="L183" s="73">
        <v>116</v>
      </c>
    </row>
    <row r="184" spans="1:12" ht="10.5" customHeight="1">
      <c r="A184" s="30"/>
      <c r="B184" s="28" t="s">
        <v>96</v>
      </c>
      <c r="C184" s="25">
        <v>7889</v>
      </c>
      <c r="D184" s="25">
        <v>14351</v>
      </c>
      <c r="E184" s="25">
        <v>6735</v>
      </c>
      <c r="F184" s="25">
        <v>7616</v>
      </c>
      <c r="G184" s="26">
        <v>1.8191152237292432</v>
      </c>
      <c r="H184" s="27">
        <v>7.0427788328941103</v>
      </c>
      <c r="I184" s="25">
        <v>7630</v>
      </c>
      <c r="J184" s="25">
        <v>13863</v>
      </c>
      <c r="K184" s="73">
        <v>259</v>
      </c>
      <c r="L184" s="73">
        <v>488</v>
      </c>
    </row>
    <row r="185" spans="1:12" ht="10.5" customHeight="1">
      <c r="A185" s="30"/>
      <c r="B185" s="28" t="s">
        <v>189</v>
      </c>
      <c r="C185" s="25">
        <v>6380</v>
      </c>
      <c r="D185" s="25">
        <v>13532</v>
      </c>
      <c r="E185" s="25">
        <v>6430</v>
      </c>
      <c r="F185" s="25">
        <v>7102</v>
      </c>
      <c r="G185" s="26">
        <v>2.1210031347962381</v>
      </c>
      <c r="H185" s="27">
        <v>6.6408531228989691</v>
      </c>
      <c r="I185" s="25">
        <v>6339</v>
      </c>
      <c r="J185" s="25">
        <v>13583</v>
      </c>
      <c r="K185" s="73">
        <v>41</v>
      </c>
      <c r="L185" s="73">
        <v>-51</v>
      </c>
    </row>
    <row r="186" spans="1:12" ht="10.5" customHeight="1">
      <c r="A186" s="30"/>
      <c r="B186" s="28" t="s">
        <v>190</v>
      </c>
      <c r="C186" s="25">
        <v>2076</v>
      </c>
      <c r="D186" s="25">
        <v>4953</v>
      </c>
      <c r="E186" s="25">
        <v>2447</v>
      </c>
      <c r="F186" s="25">
        <v>2506</v>
      </c>
      <c r="G186" s="26">
        <v>2.3858381502890174</v>
      </c>
      <c r="H186" s="27">
        <v>2.4306935794944273</v>
      </c>
      <c r="I186" s="25">
        <v>2056</v>
      </c>
      <c r="J186" s="25">
        <v>4951</v>
      </c>
      <c r="K186" s="73">
        <v>20</v>
      </c>
      <c r="L186" s="73">
        <v>2</v>
      </c>
    </row>
    <row r="187" spans="1:12" ht="10.5" customHeight="1">
      <c r="A187" s="30"/>
      <c r="B187" s="28" t="s">
        <v>367</v>
      </c>
      <c r="C187" s="25">
        <v>5839</v>
      </c>
      <c r="D187" s="25">
        <v>11461</v>
      </c>
      <c r="E187" s="25">
        <v>5451</v>
      </c>
      <c r="F187" s="25">
        <v>6010</v>
      </c>
      <c r="G187" s="26">
        <v>1.9628361020722727</v>
      </c>
      <c r="H187" s="27">
        <v>5.6245061810187025</v>
      </c>
      <c r="I187" s="25">
        <v>5713</v>
      </c>
      <c r="J187" s="25">
        <v>11320</v>
      </c>
      <c r="K187" s="73">
        <v>126</v>
      </c>
      <c r="L187" s="73">
        <v>141</v>
      </c>
    </row>
    <row r="188" spans="1:12" ht="10.5" customHeight="1">
      <c r="A188" s="30"/>
      <c r="B188" s="28" t="s">
        <v>191</v>
      </c>
      <c r="C188" s="25">
        <v>4931</v>
      </c>
      <c r="D188" s="25">
        <v>10976</v>
      </c>
      <c r="E188" s="25">
        <v>5316</v>
      </c>
      <c r="F188" s="25">
        <v>5660</v>
      </c>
      <c r="G188" s="26">
        <v>2.2259176637598865</v>
      </c>
      <c r="H188" s="27">
        <v>5.3864915664306148</v>
      </c>
      <c r="I188" s="25">
        <v>4813</v>
      </c>
      <c r="J188" s="25">
        <v>10762</v>
      </c>
      <c r="K188" s="73">
        <v>118</v>
      </c>
      <c r="L188" s="73">
        <v>214</v>
      </c>
    </row>
    <row r="189" spans="1:12" ht="10.5" customHeight="1">
      <c r="A189" s="30"/>
      <c r="B189" s="28" t="s">
        <v>192</v>
      </c>
      <c r="C189" s="25">
        <v>3892</v>
      </c>
      <c r="D189" s="25">
        <v>8759</v>
      </c>
      <c r="E189" s="25">
        <v>4235</v>
      </c>
      <c r="F189" s="25">
        <v>4524</v>
      </c>
      <c r="G189" s="26">
        <v>2.2505138746145938</v>
      </c>
      <c r="H189" s="27">
        <v>4.2984948642825946</v>
      </c>
      <c r="I189" s="25">
        <v>3848</v>
      </c>
      <c r="J189" s="25">
        <v>8721</v>
      </c>
      <c r="K189" s="73">
        <v>44</v>
      </c>
      <c r="L189" s="73">
        <v>38</v>
      </c>
    </row>
    <row r="190" spans="1:12" ht="10.5" customHeight="1">
      <c r="A190" s="30"/>
      <c r="B190" s="28" t="s">
        <v>193</v>
      </c>
      <c r="C190" s="25">
        <v>3846</v>
      </c>
      <c r="D190" s="25">
        <v>8706</v>
      </c>
      <c r="E190" s="25">
        <v>4003</v>
      </c>
      <c r="F190" s="25">
        <v>4703</v>
      </c>
      <c r="G190" s="26">
        <v>2.2636505460218408</v>
      </c>
      <c r="H190" s="27">
        <v>4.2724850198018345</v>
      </c>
      <c r="I190" s="25">
        <v>3828</v>
      </c>
      <c r="J190" s="25">
        <v>8745</v>
      </c>
      <c r="K190" s="73">
        <v>18</v>
      </c>
      <c r="L190" s="73">
        <v>-39</v>
      </c>
    </row>
    <row r="191" spans="1:12" ht="10.5" customHeight="1">
      <c r="A191" s="30"/>
      <c r="B191" s="28" t="s">
        <v>194</v>
      </c>
      <c r="C191" s="25">
        <v>3191</v>
      </c>
      <c r="D191" s="25">
        <v>7616</v>
      </c>
      <c r="E191" s="25">
        <v>3600</v>
      </c>
      <c r="F191" s="25">
        <v>4016</v>
      </c>
      <c r="G191" s="26">
        <v>2.3867126292698213</v>
      </c>
      <c r="H191" s="27">
        <v>3.7375655767069573</v>
      </c>
      <c r="I191" s="25">
        <v>3177</v>
      </c>
      <c r="J191" s="25">
        <v>7680</v>
      </c>
      <c r="K191" s="73">
        <v>14</v>
      </c>
      <c r="L191" s="73">
        <v>-64</v>
      </c>
    </row>
    <row r="192" spans="1:12" ht="10.5" customHeight="1">
      <c r="A192" s="30"/>
      <c r="B192" s="28" t="s">
        <v>195</v>
      </c>
      <c r="C192" s="25">
        <v>4932</v>
      </c>
      <c r="D192" s="25">
        <v>11876</v>
      </c>
      <c r="E192" s="25">
        <v>5464</v>
      </c>
      <c r="F192" s="25">
        <v>6412</v>
      </c>
      <c r="G192" s="26">
        <v>2.4079480940794808</v>
      </c>
      <c r="H192" s="27">
        <v>5.8281681708208808</v>
      </c>
      <c r="I192" s="25">
        <v>4919</v>
      </c>
      <c r="J192" s="25">
        <v>11908</v>
      </c>
      <c r="K192" s="73">
        <v>13</v>
      </c>
      <c r="L192" s="73">
        <v>-32</v>
      </c>
    </row>
    <row r="193" spans="1:12" ht="10.5" customHeight="1">
      <c r="A193" s="30"/>
      <c r="B193" s="28" t="s">
        <v>196</v>
      </c>
      <c r="C193" s="25">
        <v>25</v>
      </c>
      <c r="D193" s="25">
        <v>53</v>
      </c>
      <c r="E193" s="25">
        <v>23</v>
      </c>
      <c r="F193" s="25">
        <v>30</v>
      </c>
      <c r="G193" s="26">
        <v>2.12</v>
      </c>
      <c r="H193" s="27">
        <v>2.6009844480760075E-2</v>
      </c>
      <c r="I193" s="25">
        <v>26</v>
      </c>
      <c r="J193" s="25">
        <v>55</v>
      </c>
      <c r="K193" s="73">
        <v>-1</v>
      </c>
      <c r="L193" s="73">
        <v>-2</v>
      </c>
    </row>
    <row r="194" spans="1:12" ht="10.5" customHeight="1">
      <c r="A194" s="30"/>
      <c r="B194" s="28" t="s">
        <v>197</v>
      </c>
      <c r="C194" s="25">
        <v>79</v>
      </c>
      <c r="D194" s="25">
        <v>233</v>
      </c>
      <c r="E194" s="25">
        <v>103</v>
      </c>
      <c r="F194" s="25">
        <v>130</v>
      </c>
      <c r="G194" s="26">
        <v>2.9493670886075951</v>
      </c>
      <c r="H194" s="27">
        <v>0.11434516535881317</v>
      </c>
      <c r="I194" s="25">
        <v>73</v>
      </c>
      <c r="J194" s="25">
        <v>225</v>
      </c>
      <c r="K194" s="73">
        <v>6</v>
      </c>
      <c r="L194" s="73">
        <v>8</v>
      </c>
    </row>
    <row r="195" spans="1:12" ht="10.5" customHeight="1">
      <c r="A195" s="30"/>
      <c r="B195" s="28" t="s">
        <v>198</v>
      </c>
      <c r="C195" s="25">
        <v>884</v>
      </c>
      <c r="D195" s="25">
        <v>2260</v>
      </c>
      <c r="E195" s="25">
        <v>1097</v>
      </c>
      <c r="F195" s="25">
        <v>1163</v>
      </c>
      <c r="G195" s="26">
        <v>2.5565610859728505</v>
      </c>
      <c r="H195" s="27">
        <v>1.109099028802222</v>
      </c>
      <c r="I195" s="25">
        <v>863</v>
      </c>
      <c r="J195" s="25">
        <v>2251</v>
      </c>
      <c r="K195" s="73">
        <v>21</v>
      </c>
      <c r="L195" s="73">
        <v>9</v>
      </c>
    </row>
    <row r="196" spans="1:12" ht="10.5" customHeight="1">
      <c r="A196" s="30"/>
      <c r="B196" s="28" t="s">
        <v>199</v>
      </c>
      <c r="C196" s="25">
        <v>3912</v>
      </c>
      <c r="D196" s="25">
        <v>9663</v>
      </c>
      <c r="E196" s="25">
        <v>4517</v>
      </c>
      <c r="F196" s="25">
        <v>5146</v>
      </c>
      <c r="G196" s="26">
        <v>2.4700920245398774</v>
      </c>
      <c r="H196" s="27">
        <v>4.7421344758034838</v>
      </c>
      <c r="I196" s="25">
        <v>3851</v>
      </c>
      <c r="J196" s="25">
        <v>9640</v>
      </c>
      <c r="K196" s="73">
        <v>61</v>
      </c>
      <c r="L196" s="73">
        <v>23</v>
      </c>
    </row>
    <row r="197" spans="1:12" ht="10.5" customHeight="1">
      <c r="A197" s="30"/>
      <c r="B197" s="28" t="s">
        <v>200</v>
      </c>
      <c r="C197" s="25">
        <v>4082</v>
      </c>
      <c r="D197" s="25">
        <v>8880</v>
      </c>
      <c r="E197" s="25">
        <v>4307</v>
      </c>
      <c r="F197" s="25">
        <v>4573</v>
      </c>
      <c r="G197" s="26">
        <v>2.1754042136207743</v>
      </c>
      <c r="H197" s="27">
        <v>4.3578758299839526</v>
      </c>
      <c r="I197" s="25">
        <v>4113</v>
      </c>
      <c r="J197" s="25">
        <v>8961</v>
      </c>
      <c r="K197" s="73">
        <v>-31</v>
      </c>
      <c r="L197" s="73">
        <v>-81</v>
      </c>
    </row>
    <row r="198" spans="1:12" ht="10.5" customHeight="1">
      <c r="A198" s="30"/>
      <c r="B198" s="28" t="s">
        <v>238</v>
      </c>
      <c r="C198" s="25">
        <v>152</v>
      </c>
      <c r="D198" s="25">
        <v>340</v>
      </c>
      <c r="E198" s="25">
        <v>156</v>
      </c>
      <c r="F198" s="25">
        <v>184</v>
      </c>
      <c r="G198" s="26">
        <v>2.236842105263158</v>
      </c>
      <c r="H198" s="27">
        <v>0.16685560610298916</v>
      </c>
      <c r="I198" s="25">
        <v>161</v>
      </c>
      <c r="J198" s="67">
        <v>364</v>
      </c>
      <c r="K198" s="73">
        <v>-9</v>
      </c>
      <c r="L198" s="73">
        <v>-24</v>
      </c>
    </row>
    <row r="199" spans="1:12" ht="10.5" customHeight="1">
      <c r="A199" s="30"/>
      <c r="B199" s="28" t="s">
        <v>239</v>
      </c>
      <c r="C199" s="25">
        <v>486</v>
      </c>
      <c r="D199" s="25">
        <v>1192</v>
      </c>
      <c r="E199" s="25">
        <v>604</v>
      </c>
      <c r="F199" s="25">
        <v>588</v>
      </c>
      <c r="G199" s="26">
        <v>2.4526748971193415</v>
      </c>
      <c r="H199" s="27">
        <v>0.58497612492577378</v>
      </c>
      <c r="I199" s="25">
        <v>487</v>
      </c>
      <c r="J199" s="67">
        <v>1222</v>
      </c>
      <c r="K199" s="73">
        <v>-1</v>
      </c>
      <c r="L199" s="73">
        <v>-30</v>
      </c>
    </row>
    <row r="200" spans="1:12" ht="10.5" customHeight="1">
      <c r="A200" s="30"/>
      <c r="B200" s="28" t="s">
        <v>240</v>
      </c>
      <c r="C200" s="25">
        <v>584</v>
      </c>
      <c r="D200" s="25">
        <v>1605</v>
      </c>
      <c r="E200" s="25">
        <v>753</v>
      </c>
      <c r="F200" s="25">
        <v>852</v>
      </c>
      <c r="G200" s="26">
        <v>2.7482876712328768</v>
      </c>
      <c r="H200" s="27">
        <v>0.78765661116264007</v>
      </c>
      <c r="I200" s="25">
        <v>591</v>
      </c>
      <c r="J200" s="67">
        <v>1672</v>
      </c>
      <c r="K200" s="73">
        <v>-7</v>
      </c>
      <c r="L200" s="73">
        <v>-67</v>
      </c>
    </row>
    <row r="201" spans="1:12" ht="10.5" customHeight="1">
      <c r="A201" s="30"/>
      <c r="B201" s="28" t="s">
        <v>241</v>
      </c>
      <c r="C201" s="25">
        <v>513</v>
      </c>
      <c r="D201" s="25">
        <v>1296</v>
      </c>
      <c r="E201" s="25">
        <v>634</v>
      </c>
      <c r="F201" s="25">
        <v>662</v>
      </c>
      <c r="G201" s="26">
        <v>2.5263157894736841</v>
      </c>
      <c r="H201" s="27">
        <v>0.6360143103219823</v>
      </c>
      <c r="I201" s="25">
        <v>514</v>
      </c>
      <c r="J201" s="67">
        <v>1336</v>
      </c>
      <c r="K201" s="73">
        <v>-1</v>
      </c>
      <c r="L201" s="73">
        <v>-40</v>
      </c>
    </row>
    <row r="202" spans="1:12" ht="10.5" customHeight="1">
      <c r="A202" s="30"/>
      <c r="B202" s="28" t="s">
        <v>242</v>
      </c>
      <c r="C202" s="25">
        <v>174</v>
      </c>
      <c r="D202" s="25">
        <v>421</v>
      </c>
      <c r="E202" s="25">
        <v>198</v>
      </c>
      <c r="F202" s="25">
        <v>223</v>
      </c>
      <c r="G202" s="26">
        <v>2.4195402298850577</v>
      </c>
      <c r="H202" s="27">
        <v>0.20660650049811308</v>
      </c>
      <c r="I202" s="25">
        <v>167</v>
      </c>
      <c r="J202" s="67">
        <v>426</v>
      </c>
      <c r="K202" s="73">
        <v>7</v>
      </c>
      <c r="L202" s="73">
        <v>-5</v>
      </c>
    </row>
    <row r="203" spans="1:12" ht="10.5" customHeight="1">
      <c r="A203" s="30"/>
      <c r="B203" s="28" t="s">
        <v>243</v>
      </c>
      <c r="C203" s="25">
        <v>148</v>
      </c>
      <c r="D203" s="25">
        <v>423</v>
      </c>
      <c r="E203" s="25">
        <v>203</v>
      </c>
      <c r="F203" s="25">
        <v>220</v>
      </c>
      <c r="G203" s="26">
        <v>2.8581081081081079</v>
      </c>
      <c r="H203" s="27">
        <v>0.20758800406342476</v>
      </c>
      <c r="I203" s="25">
        <v>146</v>
      </c>
      <c r="J203" s="67">
        <v>429</v>
      </c>
      <c r="K203" s="73">
        <v>2</v>
      </c>
      <c r="L203" s="73">
        <v>-6</v>
      </c>
    </row>
    <row r="204" spans="1:12" ht="6" customHeight="1">
      <c r="A204" s="30"/>
      <c r="B204" s="28"/>
      <c r="C204" s="5"/>
      <c r="D204" s="5"/>
      <c r="E204" s="5"/>
      <c r="F204" s="5"/>
      <c r="G204" s="26"/>
      <c r="H204" s="32"/>
      <c r="I204" s="67"/>
      <c r="J204" s="5"/>
      <c r="K204" s="5"/>
      <c r="L204" s="25"/>
    </row>
    <row r="205" spans="1:12" s="3" customFormat="1" ht="10.5" customHeight="1">
      <c r="A205" s="278" t="s">
        <v>14</v>
      </c>
      <c r="B205" s="279"/>
      <c r="C205" s="52">
        <v>62329</v>
      </c>
      <c r="D205" s="52">
        <v>151797</v>
      </c>
      <c r="E205" s="52">
        <v>72642</v>
      </c>
      <c r="F205" s="52">
        <v>79155</v>
      </c>
      <c r="G205" s="6">
        <v>2.4354152962505413</v>
      </c>
      <c r="H205" s="53">
        <v>100</v>
      </c>
      <c r="I205" s="52">
        <v>61994</v>
      </c>
      <c r="J205" s="52">
        <v>152470</v>
      </c>
      <c r="K205" s="52">
        <v>335</v>
      </c>
      <c r="L205" s="52">
        <v>-673</v>
      </c>
    </row>
    <row r="206" spans="1:12" s="3" customFormat="1" ht="6" customHeight="1">
      <c r="A206" s="11"/>
      <c r="B206" s="74"/>
      <c r="C206" s="52"/>
      <c r="D206" s="52"/>
      <c r="E206" s="52"/>
      <c r="F206" s="52"/>
      <c r="G206" s="6"/>
      <c r="H206" s="53"/>
      <c r="I206" s="52"/>
      <c r="J206" s="52"/>
      <c r="K206" s="52"/>
      <c r="L206" s="52"/>
    </row>
    <row r="207" spans="1:12" ht="10.5" customHeight="1">
      <c r="A207" s="263" t="s">
        <v>365</v>
      </c>
      <c r="B207" s="264"/>
      <c r="C207" s="67">
        <v>41553</v>
      </c>
      <c r="D207" s="67">
        <v>98301</v>
      </c>
      <c r="E207" s="67">
        <v>47448</v>
      </c>
      <c r="F207" s="67">
        <v>50853</v>
      </c>
      <c r="G207" s="26">
        <v>2.3656775684066131</v>
      </c>
      <c r="H207" s="27">
        <v>64.758196802308348</v>
      </c>
      <c r="I207" s="67">
        <v>41263</v>
      </c>
      <c r="J207" s="67">
        <v>98370</v>
      </c>
      <c r="K207" s="73">
        <v>290</v>
      </c>
      <c r="L207" s="73">
        <v>-69</v>
      </c>
    </row>
    <row r="208" spans="1:12" ht="10.5" customHeight="1">
      <c r="A208" s="30"/>
      <c r="B208" s="28" t="s">
        <v>97</v>
      </c>
      <c r="C208" s="25">
        <v>3164</v>
      </c>
      <c r="D208" s="25">
        <v>7333</v>
      </c>
      <c r="E208" s="25">
        <v>3553</v>
      </c>
      <c r="F208" s="25">
        <v>3780</v>
      </c>
      <c r="G208" s="26">
        <v>2.3176359039190899</v>
      </c>
      <c r="H208" s="27">
        <v>4.8307937574523869</v>
      </c>
      <c r="I208" s="25">
        <v>3142</v>
      </c>
      <c r="J208" s="25">
        <v>7380</v>
      </c>
      <c r="K208" s="73">
        <v>22</v>
      </c>
      <c r="L208" s="73">
        <v>-47</v>
      </c>
    </row>
    <row r="209" spans="1:12" ht="10.5" customHeight="1">
      <c r="A209" s="30"/>
      <c r="B209" s="28" t="s">
        <v>98</v>
      </c>
      <c r="C209" s="25">
        <v>4764</v>
      </c>
      <c r="D209" s="25">
        <v>12266</v>
      </c>
      <c r="E209" s="25">
        <v>5952</v>
      </c>
      <c r="F209" s="25">
        <v>6314</v>
      </c>
      <c r="G209" s="26">
        <v>2.5747271200671706</v>
      </c>
      <c r="H209" s="27">
        <v>8.080528600696983</v>
      </c>
      <c r="I209" s="25">
        <v>4738</v>
      </c>
      <c r="J209" s="25">
        <v>12323</v>
      </c>
      <c r="K209" s="73">
        <v>26</v>
      </c>
      <c r="L209" s="73">
        <v>-57</v>
      </c>
    </row>
    <row r="210" spans="1:12" ht="10.5" customHeight="1">
      <c r="A210" s="30"/>
      <c r="B210" s="28" t="s">
        <v>99</v>
      </c>
      <c r="C210" s="25">
        <v>4068</v>
      </c>
      <c r="D210" s="25">
        <v>9847</v>
      </c>
      <c r="E210" s="25">
        <v>4690</v>
      </c>
      <c r="F210" s="25">
        <v>5157</v>
      </c>
      <c r="G210" s="26">
        <v>2.4205998033431664</v>
      </c>
      <c r="H210" s="27">
        <v>6.4869529700850483</v>
      </c>
      <c r="I210" s="25">
        <v>4016</v>
      </c>
      <c r="J210" s="25">
        <v>9770</v>
      </c>
      <c r="K210" s="73">
        <v>52</v>
      </c>
      <c r="L210" s="73">
        <v>77</v>
      </c>
    </row>
    <row r="211" spans="1:12" ht="10.5" customHeight="1">
      <c r="A211" s="30"/>
      <c r="B211" s="28" t="s">
        <v>100</v>
      </c>
      <c r="C211" s="25">
        <v>4295</v>
      </c>
      <c r="D211" s="25">
        <v>10449</v>
      </c>
      <c r="E211" s="25">
        <v>5064</v>
      </c>
      <c r="F211" s="25">
        <v>5385</v>
      </c>
      <c r="G211" s="26">
        <v>2.4328288707799768</v>
      </c>
      <c r="H211" s="27">
        <v>6.8835352477321683</v>
      </c>
      <c r="I211" s="25">
        <v>4255</v>
      </c>
      <c r="J211" s="25">
        <v>10415</v>
      </c>
      <c r="K211" s="73">
        <v>40</v>
      </c>
      <c r="L211" s="73">
        <v>34</v>
      </c>
    </row>
    <row r="212" spans="1:12" ht="10.5" customHeight="1">
      <c r="A212" s="30"/>
      <c r="B212" s="28" t="s">
        <v>101</v>
      </c>
      <c r="C212" s="25">
        <v>2903</v>
      </c>
      <c r="D212" s="25">
        <v>6715</v>
      </c>
      <c r="E212" s="25">
        <v>3290</v>
      </c>
      <c r="F212" s="25">
        <v>3425</v>
      </c>
      <c r="G212" s="26">
        <v>2.3131243541164315</v>
      </c>
      <c r="H212" s="27">
        <v>4.4236710870438811</v>
      </c>
      <c r="I212" s="25">
        <v>2905</v>
      </c>
      <c r="J212" s="25">
        <v>6722</v>
      </c>
      <c r="K212" s="73">
        <v>-2</v>
      </c>
      <c r="L212" s="73">
        <v>-7</v>
      </c>
    </row>
    <row r="213" spans="1:12" ht="10.5" customHeight="1">
      <c r="A213" s="30"/>
      <c r="B213" s="28" t="s">
        <v>102</v>
      </c>
      <c r="C213" s="25">
        <v>3800</v>
      </c>
      <c r="D213" s="25">
        <v>8502</v>
      </c>
      <c r="E213" s="25">
        <v>4030</v>
      </c>
      <c r="F213" s="25">
        <v>4472</v>
      </c>
      <c r="G213" s="26">
        <v>2.2373684210526315</v>
      </c>
      <c r="H213" s="27">
        <v>5.6009012035810981</v>
      </c>
      <c r="I213" s="25">
        <v>3790</v>
      </c>
      <c r="J213" s="25">
        <v>8542</v>
      </c>
      <c r="K213" s="73">
        <v>10</v>
      </c>
      <c r="L213" s="73">
        <v>-40</v>
      </c>
    </row>
    <row r="214" spans="1:12" ht="10.5" customHeight="1">
      <c r="A214" s="30"/>
      <c r="B214" s="28" t="s">
        <v>103</v>
      </c>
      <c r="C214" s="25">
        <v>4197</v>
      </c>
      <c r="D214" s="25">
        <v>9532</v>
      </c>
      <c r="E214" s="25">
        <v>4558</v>
      </c>
      <c r="F214" s="25">
        <v>4974</v>
      </c>
      <c r="G214" s="26">
        <v>2.2711460567071717</v>
      </c>
      <c r="H214" s="27">
        <v>6.2794389875952747</v>
      </c>
      <c r="I214" s="25">
        <v>4139</v>
      </c>
      <c r="J214" s="25">
        <v>9466</v>
      </c>
      <c r="K214" s="73">
        <v>58</v>
      </c>
      <c r="L214" s="73">
        <v>66</v>
      </c>
    </row>
    <row r="215" spans="1:12" ht="10.5" customHeight="1">
      <c r="A215" s="30"/>
      <c r="B215" s="28" t="s">
        <v>104</v>
      </c>
      <c r="C215" s="25">
        <v>4944</v>
      </c>
      <c r="D215" s="25">
        <v>10901</v>
      </c>
      <c r="E215" s="25">
        <v>5332</v>
      </c>
      <c r="F215" s="25">
        <v>5569</v>
      </c>
      <c r="G215" s="26">
        <v>2.2048948220064726</v>
      </c>
      <c r="H215" s="27">
        <v>7.1813013432413033</v>
      </c>
      <c r="I215" s="25">
        <v>4972</v>
      </c>
      <c r="J215" s="25">
        <v>11004</v>
      </c>
      <c r="K215" s="73">
        <v>-28</v>
      </c>
      <c r="L215" s="73">
        <v>-103</v>
      </c>
    </row>
    <row r="216" spans="1:12" ht="10.5" customHeight="1">
      <c r="A216" s="30"/>
      <c r="B216" s="28" t="s">
        <v>105</v>
      </c>
      <c r="C216" s="25">
        <v>3277</v>
      </c>
      <c r="D216" s="25">
        <v>8062</v>
      </c>
      <c r="E216" s="25">
        <v>3906</v>
      </c>
      <c r="F216" s="25">
        <v>4156</v>
      </c>
      <c r="G216" s="26">
        <v>2.4601769911504423</v>
      </c>
      <c r="H216" s="27">
        <v>5.3110404026430036</v>
      </c>
      <c r="I216" s="25">
        <v>3245</v>
      </c>
      <c r="J216" s="25">
        <v>8043</v>
      </c>
      <c r="K216" s="73">
        <v>32</v>
      </c>
      <c r="L216" s="73">
        <v>19</v>
      </c>
    </row>
    <row r="217" spans="1:12" ht="10.5" customHeight="1">
      <c r="A217" s="30"/>
      <c r="B217" s="28" t="s">
        <v>201</v>
      </c>
      <c r="C217" s="25">
        <v>6141</v>
      </c>
      <c r="D217" s="25">
        <v>14694</v>
      </c>
      <c r="E217" s="25">
        <v>7073</v>
      </c>
      <c r="F217" s="25">
        <v>7621</v>
      </c>
      <c r="G217" s="26">
        <v>2.3927699071812407</v>
      </c>
      <c r="H217" s="27">
        <v>9.6800332022371975</v>
      </c>
      <c r="I217" s="25">
        <v>6061</v>
      </c>
      <c r="J217" s="25">
        <v>14705</v>
      </c>
      <c r="K217" s="73">
        <v>80</v>
      </c>
      <c r="L217" s="73">
        <v>-11</v>
      </c>
    </row>
    <row r="218" spans="1:12" ht="6" customHeight="1">
      <c r="A218" s="30"/>
      <c r="B218" s="28"/>
      <c r="C218" s="25"/>
      <c r="D218" s="25"/>
      <c r="E218" s="25"/>
      <c r="F218" s="25"/>
      <c r="G218" s="26"/>
      <c r="H218" s="27"/>
      <c r="I218" s="25"/>
      <c r="J218" s="25"/>
      <c r="K218" s="73"/>
      <c r="L218" s="73"/>
    </row>
    <row r="219" spans="1:12" ht="10.5" customHeight="1">
      <c r="A219" s="259" t="s">
        <v>366</v>
      </c>
      <c r="B219" s="260"/>
      <c r="C219" s="25">
        <v>20776</v>
      </c>
      <c r="D219" s="25">
        <v>53496</v>
      </c>
      <c r="E219" s="25">
        <v>25194</v>
      </c>
      <c r="F219" s="25">
        <v>28302</v>
      </c>
      <c r="G219" s="26">
        <v>2.5748941085868311</v>
      </c>
      <c r="H219" s="27">
        <v>35.241803197691652</v>
      </c>
      <c r="I219" s="25">
        <v>20731</v>
      </c>
      <c r="J219" s="25">
        <v>54100</v>
      </c>
      <c r="K219" s="73">
        <v>45</v>
      </c>
      <c r="L219" s="73">
        <v>-604</v>
      </c>
    </row>
    <row r="220" spans="1:12" ht="10.5" customHeight="1">
      <c r="A220" s="30"/>
      <c r="B220" s="28" t="s">
        <v>202</v>
      </c>
      <c r="C220" s="25">
        <v>2830</v>
      </c>
      <c r="D220" s="25">
        <v>6438</v>
      </c>
      <c r="E220" s="25">
        <v>3176</v>
      </c>
      <c r="F220" s="25">
        <v>3262</v>
      </c>
      <c r="G220" s="26">
        <v>2.2749116607773852</v>
      </c>
      <c r="H220" s="27">
        <v>4.2411905373623986</v>
      </c>
      <c r="I220" s="25">
        <v>2804</v>
      </c>
      <c r="J220" s="25">
        <v>6457</v>
      </c>
      <c r="K220" s="73">
        <v>26</v>
      </c>
      <c r="L220" s="73">
        <v>-19</v>
      </c>
    </row>
    <row r="221" spans="1:12" ht="10.5" customHeight="1">
      <c r="A221" s="30"/>
      <c r="B221" s="28" t="s">
        <v>203</v>
      </c>
      <c r="C221" s="25">
        <v>3882</v>
      </c>
      <c r="D221" s="25">
        <v>11744</v>
      </c>
      <c r="E221" s="25">
        <v>5660</v>
      </c>
      <c r="F221" s="25">
        <v>6084</v>
      </c>
      <c r="G221" s="26">
        <v>3.0252447192168983</v>
      </c>
      <c r="H221" s="27">
        <v>7.7366482868567887</v>
      </c>
      <c r="I221" s="25">
        <v>3851</v>
      </c>
      <c r="J221" s="25">
        <v>11812</v>
      </c>
      <c r="K221" s="73">
        <v>31</v>
      </c>
      <c r="L221" s="73">
        <v>-68</v>
      </c>
    </row>
    <row r="222" spans="1:12" ht="10.5" customHeight="1">
      <c r="A222" s="30"/>
      <c r="B222" s="28" t="s">
        <v>204</v>
      </c>
      <c r="C222" s="25">
        <v>3426</v>
      </c>
      <c r="D222" s="25">
        <v>8126</v>
      </c>
      <c r="E222" s="25">
        <v>3863</v>
      </c>
      <c r="F222" s="25">
        <v>4263</v>
      </c>
      <c r="G222" s="26">
        <v>2.3718622300058376</v>
      </c>
      <c r="H222" s="27">
        <v>5.3532019736885452</v>
      </c>
      <c r="I222" s="25">
        <v>3411</v>
      </c>
      <c r="J222" s="25">
        <v>8214</v>
      </c>
      <c r="K222" s="73">
        <v>15</v>
      </c>
      <c r="L222" s="73">
        <v>-88</v>
      </c>
    </row>
    <row r="223" spans="1:12" ht="10.5" customHeight="1">
      <c r="A223" s="30"/>
      <c r="B223" s="28" t="s">
        <v>205</v>
      </c>
      <c r="C223" s="25">
        <v>2738</v>
      </c>
      <c r="D223" s="25">
        <v>6604</v>
      </c>
      <c r="E223" s="25">
        <v>3019</v>
      </c>
      <c r="F223" s="25">
        <v>3585</v>
      </c>
      <c r="G223" s="26">
        <v>2.4119795471146821</v>
      </c>
      <c r="H223" s="27">
        <v>4.3505471122617703</v>
      </c>
      <c r="I223" s="25">
        <v>2759</v>
      </c>
      <c r="J223" s="25">
        <v>6722</v>
      </c>
      <c r="K223" s="73">
        <v>-21</v>
      </c>
      <c r="L223" s="73">
        <v>-118</v>
      </c>
    </row>
    <row r="224" spans="1:12" ht="10.5" customHeight="1">
      <c r="A224" s="30"/>
      <c r="B224" s="28" t="s">
        <v>206</v>
      </c>
      <c r="C224" s="25">
        <v>2496</v>
      </c>
      <c r="D224" s="25">
        <v>6067</v>
      </c>
      <c r="E224" s="25">
        <v>2755</v>
      </c>
      <c r="F224" s="25">
        <v>3312</v>
      </c>
      <c r="G224" s="26">
        <v>2.4306891025641026</v>
      </c>
      <c r="H224" s="27">
        <v>3.9967851802077776</v>
      </c>
      <c r="I224" s="25">
        <v>2507</v>
      </c>
      <c r="J224" s="25">
        <v>6178</v>
      </c>
      <c r="K224" s="73">
        <v>-11</v>
      </c>
      <c r="L224" s="73">
        <v>-111</v>
      </c>
    </row>
    <row r="225" spans="1:12" ht="10.5" customHeight="1">
      <c r="A225" s="30"/>
      <c r="B225" s="28" t="s">
        <v>207</v>
      </c>
      <c r="C225" s="25">
        <v>2223</v>
      </c>
      <c r="D225" s="25">
        <v>5480</v>
      </c>
      <c r="E225" s="25">
        <v>2492</v>
      </c>
      <c r="F225" s="25">
        <v>2988</v>
      </c>
      <c r="G225" s="26">
        <v>2.4651372019793074</v>
      </c>
      <c r="H225" s="27">
        <v>3.6100845207744552</v>
      </c>
      <c r="I225" s="25">
        <v>2234</v>
      </c>
      <c r="J225" s="25">
        <v>5592</v>
      </c>
      <c r="K225" s="73">
        <v>-11</v>
      </c>
      <c r="L225" s="73">
        <v>-112</v>
      </c>
    </row>
    <row r="226" spans="1:12" ht="10.5" customHeight="1">
      <c r="A226" s="30"/>
      <c r="B226" s="28" t="s">
        <v>208</v>
      </c>
      <c r="C226" s="25">
        <v>3181</v>
      </c>
      <c r="D226" s="25">
        <v>9037</v>
      </c>
      <c r="E226" s="25">
        <v>4229</v>
      </c>
      <c r="F226" s="25">
        <v>4808</v>
      </c>
      <c r="G226" s="26">
        <v>2.840930524992141</v>
      </c>
      <c r="H226" s="27">
        <v>5.9533455865399185</v>
      </c>
      <c r="I226" s="25">
        <v>3165</v>
      </c>
      <c r="J226" s="25">
        <v>9125</v>
      </c>
      <c r="K226" s="73">
        <v>16</v>
      </c>
      <c r="L226" s="73">
        <v>-88</v>
      </c>
    </row>
    <row r="227" spans="1:12" ht="6" customHeight="1">
      <c r="A227" s="30"/>
      <c r="B227" s="28"/>
      <c r="C227" s="5"/>
      <c r="D227" s="5"/>
      <c r="E227" s="5"/>
      <c r="F227" s="5"/>
      <c r="G227" s="26"/>
      <c r="H227" s="32"/>
      <c r="I227" s="67"/>
      <c r="J227" s="5"/>
      <c r="K227" s="5"/>
      <c r="L227" s="25"/>
    </row>
    <row r="228" spans="1:12" s="3" customFormat="1" ht="10.5" customHeight="1">
      <c r="A228" s="278" t="s">
        <v>15</v>
      </c>
      <c r="B228" s="279"/>
      <c r="C228" s="52">
        <v>125920</v>
      </c>
      <c r="D228" s="52">
        <v>282015</v>
      </c>
      <c r="E228" s="52">
        <v>134988</v>
      </c>
      <c r="F228" s="52">
        <v>147027</v>
      </c>
      <c r="G228" s="6">
        <v>2.2396362770012708</v>
      </c>
      <c r="H228" s="53">
        <v>100</v>
      </c>
      <c r="I228" s="52">
        <v>124994</v>
      </c>
      <c r="J228" s="52">
        <v>283212</v>
      </c>
      <c r="K228" s="52">
        <v>926</v>
      </c>
      <c r="L228" s="52">
        <v>-1197</v>
      </c>
    </row>
    <row r="229" spans="1:12" s="3" customFormat="1" ht="6" customHeight="1">
      <c r="A229" s="11"/>
      <c r="B229" s="74"/>
      <c r="C229" s="52"/>
      <c r="D229" s="52"/>
      <c r="E229" s="52"/>
      <c r="F229" s="52"/>
      <c r="G229" s="6"/>
      <c r="H229" s="53"/>
      <c r="I229" s="52"/>
      <c r="J229" s="52"/>
      <c r="K229" s="52"/>
      <c r="L229" s="52"/>
    </row>
    <row r="230" spans="1:12" ht="10.5" customHeight="1">
      <c r="A230" s="263" t="s">
        <v>365</v>
      </c>
      <c r="B230" s="264"/>
      <c r="C230" s="67">
        <v>73376</v>
      </c>
      <c r="D230" s="67">
        <v>167527</v>
      </c>
      <c r="E230" s="67">
        <v>80907</v>
      </c>
      <c r="F230" s="67">
        <v>86620</v>
      </c>
      <c r="G230" s="26">
        <v>2.2831307239424334</v>
      </c>
      <c r="H230" s="27">
        <v>59.40357782387462</v>
      </c>
      <c r="I230" s="67">
        <v>72501</v>
      </c>
      <c r="J230" s="67">
        <v>167796</v>
      </c>
      <c r="K230" s="73">
        <v>875</v>
      </c>
      <c r="L230" s="73">
        <v>-269</v>
      </c>
    </row>
    <row r="231" spans="1:12" ht="10.5" customHeight="1">
      <c r="A231" s="30"/>
      <c r="B231" s="28" t="s">
        <v>106</v>
      </c>
      <c r="C231" s="25">
        <v>6496</v>
      </c>
      <c r="D231" s="25">
        <v>11973</v>
      </c>
      <c r="E231" s="25">
        <v>6328</v>
      </c>
      <c r="F231" s="25">
        <v>5645</v>
      </c>
      <c r="G231" s="26">
        <v>1.843134236453202</v>
      </c>
      <c r="H231" s="27">
        <v>4.2455188553800332</v>
      </c>
      <c r="I231" s="25">
        <v>6373</v>
      </c>
      <c r="J231" s="25">
        <v>11892</v>
      </c>
      <c r="K231" s="73">
        <v>123</v>
      </c>
      <c r="L231" s="73">
        <v>81</v>
      </c>
    </row>
    <row r="232" spans="1:12" ht="10.5" customHeight="1">
      <c r="A232" s="30"/>
      <c r="B232" s="28" t="s">
        <v>107</v>
      </c>
      <c r="C232" s="25">
        <v>4349</v>
      </c>
      <c r="D232" s="25">
        <v>9238</v>
      </c>
      <c r="E232" s="25">
        <v>4516</v>
      </c>
      <c r="F232" s="25">
        <v>4722</v>
      </c>
      <c r="G232" s="26">
        <v>2.1241664750517359</v>
      </c>
      <c r="H232" s="27">
        <v>3.2757122848075455</v>
      </c>
      <c r="I232" s="25">
        <v>4280</v>
      </c>
      <c r="J232" s="25">
        <v>9222</v>
      </c>
      <c r="K232" s="73">
        <v>69</v>
      </c>
      <c r="L232" s="73">
        <v>16</v>
      </c>
    </row>
    <row r="233" spans="1:12" ht="10.5" customHeight="1">
      <c r="A233" s="30"/>
      <c r="B233" s="28" t="s">
        <v>108</v>
      </c>
      <c r="C233" s="25">
        <v>6521</v>
      </c>
      <c r="D233" s="25">
        <v>12709</v>
      </c>
      <c r="E233" s="25">
        <v>6108</v>
      </c>
      <c r="F233" s="25">
        <v>6601</v>
      </c>
      <c r="G233" s="26">
        <v>1.9489342125440883</v>
      </c>
      <c r="H233" s="27">
        <v>4.5064978813183689</v>
      </c>
      <c r="I233" s="25">
        <v>6478</v>
      </c>
      <c r="J233" s="25">
        <v>12712</v>
      </c>
      <c r="K233" s="73">
        <v>43</v>
      </c>
      <c r="L233" s="73">
        <v>-3</v>
      </c>
    </row>
    <row r="234" spans="1:12" ht="10.5" customHeight="1">
      <c r="A234" s="30"/>
      <c r="B234" s="28" t="s">
        <v>109</v>
      </c>
      <c r="C234" s="25">
        <v>3722</v>
      </c>
      <c r="D234" s="25">
        <v>9140</v>
      </c>
      <c r="E234" s="25">
        <v>4426</v>
      </c>
      <c r="F234" s="25">
        <v>4714</v>
      </c>
      <c r="G234" s="26">
        <v>2.4556689951638906</v>
      </c>
      <c r="H234" s="27">
        <v>3.2409623601581479</v>
      </c>
      <c r="I234" s="25">
        <v>3696</v>
      </c>
      <c r="J234" s="25">
        <v>9159</v>
      </c>
      <c r="K234" s="73">
        <v>26</v>
      </c>
      <c r="L234" s="73">
        <v>-19</v>
      </c>
    </row>
    <row r="235" spans="1:12" ht="10.5" customHeight="1">
      <c r="A235" s="30"/>
      <c r="B235" s="28" t="s">
        <v>110</v>
      </c>
      <c r="C235" s="25">
        <v>4189</v>
      </c>
      <c r="D235" s="25">
        <v>11303</v>
      </c>
      <c r="E235" s="25">
        <v>5581</v>
      </c>
      <c r="F235" s="25">
        <v>5722</v>
      </c>
      <c r="G235" s="26">
        <v>2.6982573406540942</v>
      </c>
      <c r="H235" s="27">
        <v>4.0079428399198624</v>
      </c>
      <c r="I235" s="25">
        <v>4050</v>
      </c>
      <c r="J235" s="25">
        <v>11126</v>
      </c>
      <c r="K235" s="73">
        <v>139</v>
      </c>
      <c r="L235" s="73">
        <v>177</v>
      </c>
    </row>
    <row r="236" spans="1:12" ht="10.5" customHeight="1">
      <c r="A236" s="30"/>
      <c r="B236" s="28" t="s">
        <v>111</v>
      </c>
      <c r="C236" s="25">
        <v>2704</v>
      </c>
      <c r="D236" s="25">
        <v>7893</v>
      </c>
      <c r="E236" s="25">
        <v>3917</v>
      </c>
      <c r="F236" s="25">
        <v>3976</v>
      </c>
      <c r="G236" s="26">
        <v>2.9190088757396451</v>
      </c>
      <c r="H236" s="27">
        <v>2.7987872985479498</v>
      </c>
      <c r="I236" s="25">
        <v>2669</v>
      </c>
      <c r="J236" s="25">
        <v>7897</v>
      </c>
      <c r="K236" s="73">
        <v>35</v>
      </c>
      <c r="L236" s="73">
        <v>-4</v>
      </c>
    </row>
    <row r="237" spans="1:12" ht="10.5" customHeight="1">
      <c r="A237" s="30"/>
      <c r="B237" s="28" t="s">
        <v>112</v>
      </c>
      <c r="C237" s="25">
        <v>3849</v>
      </c>
      <c r="D237" s="25">
        <v>10605</v>
      </c>
      <c r="E237" s="25">
        <v>5302</v>
      </c>
      <c r="F237" s="25">
        <v>5303</v>
      </c>
      <c r="G237" s="26">
        <v>2.7552611067809822</v>
      </c>
      <c r="H237" s="27">
        <v>3.7604382745598639</v>
      </c>
      <c r="I237" s="25">
        <v>3755</v>
      </c>
      <c r="J237" s="25">
        <v>10532</v>
      </c>
      <c r="K237" s="73">
        <v>94</v>
      </c>
      <c r="L237" s="73">
        <v>73</v>
      </c>
    </row>
    <row r="238" spans="1:12" ht="10.5" customHeight="1">
      <c r="A238" s="30"/>
      <c r="B238" s="28" t="s">
        <v>113</v>
      </c>
      <c r="C238" s="25">
        <v>3452</v>
      </c>
      <c r="D238" s="25">
        <v>8089</v>
      </c>
      <c r="E238" s="25">
        <v>3967</v>
      </c>
      <c r="F238" s="25">
        <v>4122</v>
      </c>
      <c r="G238" s="26">
        <v>2.3432792584009272</v>
      </c>
      <c r="H238" s="27">
        <v>2.868287147846746</v>
      </c>
      <c r="I238" s="25">
        <v>3460</v>
      </c>
      <c r="J238" s="25">
        <v>8209</v>
      </c>
      <c r="K238" s="73">
        <v>-8</v>
      </c>
      <c r="L238" s="73">
        <v>-120</v>
      </c>
    </row>
    <row r="239" spans="1:12" ht="10.5" customHeight="1">
      <c r="A239" s="30"/>
      <c r="B239" s="28" t="s">
        <v>114</v>
      </c>
      <c r="C239" s="25">
        <v>2300</v>
      </c>
      <c r="D239" s="25">
        <v>6186</v>
      </c>
      <c r="E239" s="25">
        <v>2962</v>
      </c>
      <c r="F239" s="25">
        <v>3224</v>
      </c>
      <c r="G239" s="26">
        <v>2.6895652173913045</v>
      </c>
      <c r="H239" s="27">
        <v>2.1935003457262914</v>
      </c>
      <c r="I239" s="25">
        <v>2277</v>
      </c>
      <c r="J239" s="25">
        <v>6219</v>
      </c>
      <c r="K239" s="73">
        <v>23</v>
      </c>
      <c r="L239" s="73">
        <v>-33</v>
      </c>
    </row>
    <row r="240" spans="1:12" ht="10.5" customHeight="1">
      <c r="A240" s="30"/>
      <c r="B240" s="28" t="s">
        <v>209</v>
      </c>
      <c r="C240" s="25">
        <v>2315</v>
      </c>
      <c r="D240" s="25">
        <v>5576</v>
      </c>
      <c r="E240" s="25">
        <v>2672</v>
      </c>
      <c r="F240" s="25">
        <v>2904</v>
      </c>
      <c r="G240" s="26">
        <v>2.4086393088552915</v>
      </c>
      <c r="H240" s="27">
        <v>1.9771997943371806</v>
      </c>
      <c r="I240" s="25">
        <v>2296</v>
      </c>
      <c r="J240" s="25">
        <v>5626</v>
      </c>
      <c r="K240" s="73">
        <v>19</v>
      </c>
      <c r="L240" s="73">
        <v>-50</v>
      </c>
    </row>
    <row r="241" spans="1:12" ht="10.5" customHeight="1">
      <c r="A241" s="30"/>
      <c r="B241" s="28" t="s">
        <v>210</v>
      </c>
      <c r="C241" s="25">
        <v>2107</v>
      </c>
      <c r="D241" s="25">
        <v>4835</v>
      </c>
      <c r="E241" s="25">
        <v>2417</v>
      </c>
      <c r="F241" s="25">
        <v>2418</v>
      </c>
      <c r="G241" s="26">
        <v>2.2947318462268629</v>
      </c>
      <c r="H241" s="27">
        <v>1.714447813059589</v>
      </c>
      <c r="I241" s="25">
        <v>2042</v>
      </c>
      <c r="J241" s="25">
        <v>4809</v>
      </c>
      <c r="K241" s="73">
        <v>65</v>
      </c>
      <c r="L241" s="73">
        <v>26</v>
      </c>
    </row>
    <row r="242" spans="1:12" ht="10.5" customHeight="1">
      <c r="A242" s="30"/>
      <c r="B242" s="28" t="s">
        <v>211</v>
      </c>
      <c r="C242" s="25">
        <v>6688</v>
      </c>
      <c r="D242" s="25">
        <v>13241</v>
      </c>
      <c r="E242" s="25">
        <v>6276</v>
      </c>
      <c r="F242" s="25">
        <v>6965</v>
      </c>
      <c r="G242" s="26">
        <v>1.9798145933014355</v>
      </c>
      <c r="H242" s="27">
        <v>4.6951403294151017</v>
      </c>
      <c r="I242" s="25">
        <v>6700</v>
      </c>
      <c r="J242" s="25">
        <v>13435</v>
      </c>
      <c r="K242" s="73">
        <v>-12</v>
      </c>
      <c r="L242" s="73">
        <v>-194</v>
      </c>
    </row>
    <row r="243" spans="1:12" ht="10.5" customHeight="1">
      <c r="A243" s="30"/>
      <c r="B243" s="28" t="s">
        <v>212</v>
      </c>
      <c r="C243" s="25">
        <v>2577</v>
      </c>
      <c r="D243" s="25">
        <v>5962</v>
      </c>
      <c r="E243" s="25">
        <v>2955</v>
      </c>
      <c r="F243" s="25">
        <v>3007</v>
      </c>
      <c r="G243" s="26">
        <v>2.3135428793170352</v>
      </c>
      <c r="H243" s="27">
        <v>2.1140719465276669</v>
      </c>
      <c r="I243" s="25">
        <v>2558</v>
      </c>
      <c r="J243" s="25">
        <v>6012</v>
      </c>
      <c r="K243" s="73">
        <v>19</v>
      </c>
      <c r="L243" s="73">
        <v>-50</v>
      </c>
    </row>
    <row r="244" spans="1:12" ht="10.5" customHeight="1">
      <c r="A244" s="30"/>
      <c r="B244" s="28" t="s">
        <v>213</v>
      </c>
      <c r="C244" s="25">
        <v>3984</v>
      </c>
      <c r="D244" s="25">
        <v>9176</v>
      </c>
      <c r="E244" s="25">
        <v>4560</v>
      </c>
      <c r="F244" s="25">
        <v>4616</v>
      </c>
      <c r="G244" s="26">
        <v>2.3032128514056227</v>
      </c>
      <c r="H244" s="27">
        <v>3.2537276386007834</v>
      </c>
      <c r="I244" s="25">
        <v>3967</v>
      </c>
      <c r="J244" s="25">
        <v>9326</v>
      </c>
      <c r="K244" s="73">
        <v>17</v>
      </c>
      <c r="L244" s="73">
        <v>-150</v>
      </c>
    </row>
    <row r="245" spans="1:12" ht="10.5" customHeight="1">
      <c r="A245" s="30"/>
      <c r="B245" s="28" t="s">
        <v>214</v>
      </c>
      <c r="C245" s="25">
        <v>2416</v>
      </c>
      <c r="D245" s="25">
        <v>5319</v>
      </c>
      <c r="E245" s="25">
        <v>2259</v>
      </c>
      <c r="F245" s="25">
        <v>3060</v>
      </c>
      <c r="G245" s="26">
        <v>2.2015728476821192</v>
      </c>
      <c r="H245" s="27">
        <v>1.8860698898994734</v>
      </c>
      <c r="I245" s="25">
        <v>2398</v>
      </c>
      <c r="J245" s="25">
        <v>5372</v>
      </c>
      <c r="K245" s="73">
        <v>18</v>
      </c>
      <c r="L245" s="73">
        <v>-53</v>
      </c>
    </row>
    <row r="246" spans="1:12" ht="10.5" customHeight="1">
      <c r="A246" s="30"/>
      <c r="B246" s="149" t="s">
        <v>215</v>
      </c>
      <c r="C246" s="25">
        <v>1501</v>
      </c>
      <c r="D246" s="25">
        <v>3278</v>
      </c>
      <c r="E246" s="25">
        <v>1484</v>
      </c>
      <c r="F246" s="25">
        <v>1794</v>
      </c>
      <c r="G246" s="26">
        <v>2.1838774150566289</v>
      </c>
      <c r="H246" s="27">
        <v>1.1623495204155807</v>
      </c>
      <c r="I246" s="25">
        <v>1471</v>
      </c>
      <c r="J246" s="25">
        <v>3281</v>
      </c>
      <c r="K246" s="73">
        <v>30</v>
      </c>
      <c r="L246" s="73">
        <v>-3</v>
      </c>
    </row>
    <row r="247" spans="1:12" ht="10.5" customHeight="1">
      <c r="A247" s="30"/>
      <c r="B247" s="28" t="s">
        <v>216</v>
      </c>
      <c r="C247" s="25">
        <v>1963</v>
      </c>
      <c r="D247" s="25">
        <v>4526</v>
      </c>
      <c r="E247" s="25">
        <v>1939</v>
      </c>
      <c r="F247" s="25">
        <v>2587</v>
      </c>
      <c r="G247" s="26">
        <v>2.3056546102903717</v>
      </c>
      <c r="H247" s="27">
        <v>1.6048791730936298</v>
      </c>
      <c r="I247" s="25">
        <v>2002</v>
      </c>
      <c r="J247" s="25">
        <v>4662</v>
      </c>
      <c r="K247" s="73">
        <v>-39</v>
      </c>
      <c r="L247" s="73">
        <v>-136</v>
      </c>
    </row>
    <row r="248" spans="1:12" ht="10.5" customHeight="1">
      <c r="A248" s="30"/>
      <c r="B248" s="28" t="s">
        <v>217</v>
      </c>
      <c r="C248" s="25">
        <v>5697</v>
      </c>
      <c r="D248" s="25">
        <v>12397</v>
      </c>
      <c r="E248" s="25">
        <v>5690</v>
      </c>
      <c r="F248" s="25">
        <v>6707</v>
      </c>
      <c r="G248" s="26">
        <v>2.1760575741618395</v>
      </c>
      <c r="H248" s="27">
        <v>4.3958654681488571</v>
      </c>
      <c r="I248" s="25">
        <v>5657</v>
      </c>
      <c r="J248" s="25">
        <v>12441</v>
      </c>
      <c r="K248" s="73">
        <v>40</v>
      </c>
      <c r="L248" s="73">
        <v>-44</v>
      </c>
    </row>
    <row r="249" spans="1:12" ht="10.5" customHeight="1">
      <c r="A249" s="30"/>
      <c r="B249" s="28" t="s">
        <v>218</v>
      </c>
      <c r="C249" s="25">
        <v>3218</v>
      </c>
      <c r="D249" s="25">
        <v>7840</v>
      </c>
      <c r="E249" s="25">
        <v>3710</v>
      </c>
      <c r="F249" s="25">
        <v>4130</v>
      </c>
      <c r="G249" s="26">
        <v>2.4362958359229334</v>
      </c>
      <c r="H249" s="27">
        <v>2.7799939719518463</v>
      </c>
      <c r="I249" s="25">
        <v>3060</v>
      </c>
      <c r="J249" s="25">
        <v>7564</v>
      </c>
      <c r="K249" s="73">
        <v>158</v>
      </c>
      <c r="L249" s="73">
        <v>276</v>
      </c>
    </row>
    <row r="250" spans="1:12" ht="10.5" customHeight="1">
      <c r="A250" s="30"/>
      <c r="B250" s="28" t="s">
        <v>219</v>
      </c>
      <c r="C250" s="25">
        <v>3328</v>
      </c>
      <c r="D250" s="25">
        <v>8241</v>
      </c>
      <c r="E250" s="25">
        <v>3838</v>
      </c>
      <c r="F250" s="25">
        <v>4403</v>
      </c>
      <c r="G250" s="26">
        <v>2.4762620192307692</v>
      </c>
      <c r="H250" s="27">
        <v>2.922184990160098</v>
      </c>
      <c r="I250" s="25">
        <v>3312</v>
      </c>
      <c r="J250" s="25">
        <v>8300</v>
      </c>
      <c r="K250" s="73">
        <v>16</v>
      </c>
      <c r="L250" s="73">
        <v>-59</v>
      </c>
    </row>
    <row r="251" spans="1:12" ht="6" customHeight="1">
      <c r="A251" s="30"/>
      <c r="B251" s="28"/>
      <c r="C251" s="25"/>
      <c r="D251" s="25"/>
      <c r="E251" s="25"/>
      <c r="F251" s="25"/>
      <c r="G251" s="26"/>
      <c r="H251" s="27"/>
      <c r="I251" s="25"/>
      <c r="J251" s="25"/>
      <c r="K251" s="73"/>
      <c r="L251" s="73"/>
    </row>
    <row r="252" spans="1:12" ht="10.5" customHeight="1">
      <c r="A252" s="259" t="s">
        <v>364</v>
      </c>
      <c r="B252" s="260"/>
      <c r="C252" s="25">
        <v>30005</v>
      </c>
      <c r="D252" s="25">
        <v>61300</v>
      </c>
      <c r="E252" s="25">
        <v>29557</v>
      </c>
      <c r="F252" s="25">
        <v>31743</v>
      </c>
      <c r="G252" s="26">
        <v>2.0429928345275785</v>
      </c>
      <c r="H252" s="27">
        <v>21.73643245926635</v>
      </c>
      <c r="I252" s="25">
        <v>29938</v>
      </c>
      <c r="J252" s="25">
        <v>61567</v>
      </c>
      <c r="K252" s="73">
        <v>67</v>
      </c>
      <c r="L252" s="73">
        <v>-267</v>
      </c>
    </row>
    <row r="253" spans="1:12" ht="10.5" customHeight="1">
      <c r="A253" s="30"/>
      <c r="B253" s="28" t="s">
        <v>220</v>
      </c>
      <c r="C253" s="25">
        <v>2278</v>
      </c>
      <c r="D253" s="25">
        <v>4902</v>
      </c>
      <c r="E253" s="25">
        <v>2264</v>
      </c>
      <c r="F253" s="25">
        <v>2638</v>
      </c>
      <c r="G253" s="26">
        <v>2.1518876207199296</v>
      </c>
      <c r="H253" s="27">
        <v>1.7382054146056061</v>
      </c>
      <c r="I253" s="25">
        <v>2339</v>
      </c>
      <c r="J253" s="25">
        <v>4980</v>
      </c>
      <c r="K253" s="73">
        <v>-61</v>
      </c>
      <c r="L253" s="73">
        <v>-78</v>
      </c>
    </row>
    <row r="254" spans="1:12" ht="10.5" customHeight="1">
      <c r="A254" s="30"/>
      <c r="B254" s="28" t="s">
        <v>221</v>
      </c>
      <c r="C254" s="25">
        <v>7622</v>
      </c>
      <c r="D254" s="25">
        <v>14159</v>
      </c>
      <c r="E254" s="25">
        <v>6986</v>
      </c>
      <c r="F254" s="25">
        <v>7173</v>
      </c>
      <c r="G254" s="26">
        <v>1.8576489110469694</v>
      </c>
      <c r="H254" s="27">
        <v>5.0206549297023209</v>
      </c>
      <c r="I254" s="25">
        <v>7646</v>
      </c>
      <c r="J254" s="25">
        <v>14283</v>
      </c>
      <c r="K254" s="73">
        <v>-24</v>
      </c>
      <c r="L254" s="73">
        <v>-124</v>
      </c>
    </row>
    <row r="255" spans="1:12" ht="10.5" customHeight="1">
      <c r="A255" s="30"/>
      <c r="B255" s="28" t="s">
        <v>222</v>
      </c>
      <c r="C255" s="25">
        <v>9772</v>
      </c>
      <c r="D255" s="25">
        <v>19111</v>
      </c>
      <c r="E255" s="25">
        <v>9383</v>
      </c>
      <c r="F255" s="25">
        <v>9728</v>
      </c>
      <c r="G255" s="26">
        <v>1.9556897257470323</v>
      </c>
      <c r="H255" s="27">
        <v>6.776589897700477</v>
      </c>
      <c r="I255" s="25">
        <v>9729</v>
      </c>
      <c r="J255" s="25">
        <v>19194</v>
      </c>
      <c r="K255" s="73">
        <v>43</v>
      </c>
      <c r="L255" s="73">
        <v>-83</v>
      </c>
    </row>
    <row r="256" spans="1:12" ht="10.5" customHeight="1">
      <c r="A256" s="30"/>
      <c r="B256" s="28" t="s">
        <v>223</v>
      </c>
      <c r="C256" s="25">
        <v>7511</v>
      </c>
      <c r="D256" s="25">
        <v>15612</v>
      </c>
      <c r="E256" s="25">
        <v>7317</v>
      </c>
      <c r="F256" s="25">
        <v>8295</v>
      </c>
      <c r="G256" s="26">
        <v>2.0785514578618027</v>
      </c>
      <c r="H256" s="27">
        <v>5.5358757512898249</v>
      </c>
      <c r="I256" s="25">
        <v>7433</v>
      </c>
      <c r="J256" s="25">
        <v>15623</v>
      </c>
      <c r="K256" s="73">
        <v>78</v>
      </c>
      <c r="L256" s="73">
        <v>-11</v>
      </c>
    </row>
    <row r="257" spans="1:12" ht="10.5" customHeight="1">
      <c r="A257" s="30"/>
      <c r="B257" s="28" t="s">
        <v>224</v>
      </c>
      <c r="C257" s="25">
        <v>2822</v>
      </c>
      <c r="D257" s="25">
        <v>7516</v>
      </c>
      <c r="E257" s="25">
        <v>3607</v>
      </c>
      <c r="F257" s="25">
        <v>3909</v>
      </c>
      <c r="G257" s="26">
        <v>2.6633593196314669</v>
      </c>
      <c r="H257" s="27">
        <v>2.6651064659681221</v>
      </c>
      <c r="I257" s="25">
        <v>2791</v>
      </c>
      <c r="J257" s="25">
        <v>7487</v>
      </c>
      <c r="K257" s="73">
        <v>31</v>
      </c>
      <c r="L257" s="73">
        <v>29</v>
      </c>
    </row>
    <row r="258" spans="1:12" ht="6" customHeight="1">
      <c r="A258" s="30"/>
      <c r="B258" s="28"/>
      <c r="C258" s="25"/>
      <c r="D258" s="25"/>
      <c r="E258" s="25"/>
      <c r="F258" s="25"/>
      <c r="G258" s="26"/>
      <c r="H258" s="27"/>
      <c r="I258" s="25"/>
      <c r="J258" s="25"/>
      <c r="K258" s="73"/>
      <c r="L258" s="73"/>
    </row>
    <row r="259" spans="1:12" ht="10.5" customHeight="1">
      <c r="A259" s="259" t="s">
        <v>363</v>
      </c>
      <c r="B259" s="260"/>
      <c r="C259" s="25">
        <v>22539</v>
      </c>
      <c r="D259" s="25">
        <v>53188</v>
      </c>
      <c r="E259" s="25">
        <v>24524</v>
      </c>
      <c r="F259" s="25">
        <v>28664</v>
      </c>
      <c r="G259" s="26">
        <v>2.359820755135543</v>
      </c>
      <c r="H259" s="27">
        <v>18.859989716859033</v>
      </c>
      <c r="I259" s="25">
        <v>22555</v>
      </c>
      <c r="J259" s="25">
        <v>53849</v>
      </c>
      <c r="K259" s="73">
        <v>-16</v>
      </c>
      <c r="L259" s="73">
        <v>-661</v>
      </c>
    </row>
    <row r="260" spans="1:12" ht="10.5" customHeight="1">
      <c r="A260" s="30"/>
      <c r="B260" s="28" t="s">
        <v>225</v>
      </c>
      <c r="C260" s="25">
        <v>1315</v>
      </c>
      <c r="D260" s="25">
        <v>3739</v>
      </c>
      <c r="E260" s="25">
        <v>1666</v>
      </c>
      <c r="F260" s="25">
        <v>2073</v>
      </c>
      <c r="G260" s="26">
        <v>2.8433460076045627</v>
      </c>
      <c r="H260" s="27">
        <v>1.3258160026948922</v>
      </c>
      <c r="I260" s="25">
        <v>1320</v>
      </c>
      <c r="J260" s="25">
        <v>3810</v>
      </c>
      <c r="K260" s="73">
        <v>-5</v>
      </c>
      <c r="L260" s="73">
        <v>-71</v>
      </c>
    </row>
    <row r="261" spans="1:12" ht="10.5" customHeight="1">
      <c r="A261" s="30"/>
      <c r="B261" s="28" t="s">
        <v>226</v>
      </c>
      <c r="C261" s="25">
        <v>2307</v>
      </c>
      <c r="D261" s="25">
        <v>4918</v>
      </c>
      <c r="E261" s="25">
        <v>2099</v>
      </c>
      <c r="F261" s="25">
        <v>2819</v>
      </c>
      <c r="G261" s="26">
        <v>2.1317728651928913</v>
      </c>
      <c r="H261" s="27">
        <v>1.7438788716912221</v>
      </c>
      <c r="I261" s="25">
        <v>2291</v>
      </c>
      <c r="J261" s="25">
        <v>4972</v>
      </c>
      <c r="K261" s="73">
        <v>16</v>
      </c>
      <c r="L261" s="73">
        <v>-54</v>
      </c>
    </row>
    <row r="262" spans="1:12" ht="10.5" customHeight="1">
      <c r="A262" s="30"/>
      <c r="B262" s="28" t="s">
        <v>227</v>
      </c>
      <c r="C262" s="25">
        <v>2268</v>
      </c>
      <c r="D262" s="25">
        <v>6101</v>
      </c>
      <c r="E262" s="25">
        <v>2830</v>
      </c>
      <c r="F262" s="25">
        <v>3271</v>
      </c>
      <c r="G262" s="26">
        <v>2.6900352733686068</v>
      </c>
      <c r="H262" s="27">
        <v>2.1633601049589561</v>
      </c>
      <c r="I262" s="25">
        <v>2297</v>
      </c>
      <c r="J262" s="25">
        <v>6202</v>
      </c>
      <c r="K262" s="73">
        <v>-29</v>
      </c>
      <c r="L262" s="73">
        <v>-101</v>
      </c>
    </row>
    <row r="263" spans="1:12" ht="10.5" customHeight="1">
      <c r="A263" s="30"/>
      <c r="B263" s="28" t="s">
        <v>228</v>
      </c>
      <c r="C263" s="25">
        <v>2985</v>
      </c>
      <c r="D263" s="25">
        <v>6054</v>
      </c>
      <c r="E263" s="25">
        <v>2726</v>
      </c>
      <c r="F263" s="25">
        <v>3328</v>
      </c>
      <c r="G263" s="26">
        <v>2.0281407035175878</v>
      </c>
      <c r="H263" s="27">
        <v>2.146694324769959</v>
      </c>
      <c r="I263" s="25">
        <v>3000</v>
      </c>
      <c r="J263" s="25">
        <v>6163</v>
      </c>
      <c r="K263" s="73">
        <v>-15</v>
      </c>
      <c r="L263" s="73">
        <v>-109</v>
      </c>
    </row>
    <row r="264" spans="1:12" ht="10.5" customHeight="1">
      <c r="A264" s="30"/>
      <c r="B264" s="28" t="s">
        <v>229</v>
      </c>
      <c r="C264" s="25">
        <v>1854</v>
      </c>
      <c r="D264" s="25">
        <v>4754</v>
      </c>
      <c r="E264" s="25">
        <v>2285</v>
      </c>
      <c r="F264" s="25">
        <v>2469</v>
      </c>
      <c r="G264" s="26">
        <v>2.564185544768069</v>
      </c>
      <c r="H264" s="27">
        <v>1.6857259365636579</v>
      </c>
      <c r="I264" s="25">
        <v>1853</v>
      </c>
      <c r="J264" s="25">
        <v>4797</v>
      </c>
      <c r="K264" s="73">
        <v>1</v>
      </c>
      <c r="L264" s="73">
        <v>-43</v>
      </c>
    </row>
    <row r="265" spans="1:12" ht="10.5" customHeight="1">
      <c r="A265" s="30"/>
      <c r="B265" s="28" t="s">
        <v>230</v>
      </c>
      <c r="C265" s="25">
        <v>1301</v>
      </c>
      <c r="D265" s="25">
        <v>2860</v>
      </c>
      <c r="E265" s="25">
        <v>1313</v>
      </c>
      <c r="F265" s="25">
        <v>1547</v>
      </c>
      <c r="G265" s="26">
        <v>2.1983089930822444</v>
      </c>
      <c r="H265" s="27">
        <v>1.0141304540538625</v>
      </c>
      <c r="I265" s="25">
        <v>1345</v>
      </c>
      <c r="J265" s="25">
        <v>3000</v>
      </c>
      <c r="K265" s="73">
        <v>-44</v>
      </c>
      <c r="L265" s="73">
        <v>-140</v>
      </c>
    </row>
    <row r="266" spans="1:12" ht="10.5" customHeight="1">
      <c r="A266" s="30"/>
      <c r="B266" s="28" t="s">
        <v>231</v>
      </c>
      <c r="C266" s="25">
        <v>1858</v>
      </c>
      <c r="D266" s="25">
        <v>4621</v>
      </c>
      <c r="E266" s="25">
        <v>2192</v>
      </c>
      <c r="F266" s="25">
        <v>2429</v>
      </c>
      <c r="G266" s="26">
        <v>2.4870828848223896</v>
      </c>
      <c r="H266" s="27">
        <v>1.6385653245394749</v>
      </c>
      <c r="I266" s="25">
        <v>1847</v>
      </c>
      <c r="J266" s="25">
        <v>4639</v>
      </c>
      <c r="K266" s="73">
        <v>11</v>
      </c>
      <c r="L266" s="73">
        <v>-18</v>
      </c>
    </row>
    <row r="267" spans="1:12" ht="10.5" customHeight="1">
      <c r="A267" s="30"/>
      <c r="B267" s="28" t="s">
        <v>232</v>
      </c>
      <c r="C267" s="25">
        <v>2726</v>
      </c>
      <c r="D267" s="25">
        <v>5015</v>
      </c>
      <c r="E267" s="25">
        <v>2325</v>
      </c>
      <c r="F267" s="25">
        <v>2690</v>
      </c>
      <c r="G267" s="26">
        <v>1.8396918561995599</v>
      </c>
      <c r="H267" s="27">
        <v>1.7782742052727691</v>
      </c>
      <c r="I267" s="25">
        <v>2690</v>
      </c>
      <c r="J267" s="25">
        <v>5020</v>
      </c>
      <c r="K267" s="73">
        <v>36</v>
      </c>
      <c r="L267" s="73">
        <v>-5</v>
      </c>
    </row>
    <row r="268" spans="1:12" ht="10.5" customHeight="1">
      <c r="A268" s="30"/>
      <c r="B268" s="28" t="s">
        <v>233</v>
      </c>
      <c r="C268" s="25">
        <v>3050</v>
      </c>
      <c r="D268" s="25">
        <v>8602</v>
      </c>
      <c r="E268" s="25">
        <v>4011</v>
      </c>
      <c r="F268" s="25">
        <v>4591</v>
      </c>
      <c r="G268" s="26">
        <v>2.8203278688524591</v>
      </c>
      <c r="H268" s="27">
        <v>3.0501923656543091</v>
      </c>
      <c r="I268" s="25">
        <v>3035</v>
      </c>
      <c r="J268" s="25">
        <v>8628</v>
      </c>
      <c r="K268" s="73">
        <v>15</v>
      </c>
      <c r="L268" s="73">
        <v>-26</v>
      </c>
    </row>
    <row r="269" spans="1:12" ht="10.5" customHeight="1">
      <c r="A269" s="30"/>
      <c r="B269" s="28" t="s">
        <v>234</v>
      </c>
      <c r="C269" s="25">
        <v>2875</v>
      </c>
      <c r="D269" s="25">
        <v>6524</v>
      </c>
      <c r="E269" s="25">
        <v>3077</v>
      </c>
      <c r="F269" s="25">
        <v>3447</v>
      </c>
      <c r="G269" s="26">
        <v>2.2692173913043479</v>
      </c>
      <c r="H269" s="27">
        <v>2.3133521266599297</v>
      </c>
      <c r="I269" s="25">
        <v>2877</v>
      </c>
      <c r="J269" s="25">
        <v>6618</v>
      </c>
      <c r="K269" s="73">
        <v>-2</v>
      </c>
      <c r="L269" s="73">
        <v>-94</v>
      </c>
    </row>
    <row r="270" spans="1:12" s="2" customFormat="1" ht="6" customHeight="1">
      <c r="A270" s="41"/>
      <c r="B270" s="72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ht="10.5" customHeight="1">
      <c r="A271" s="5"/>
      <c r="B271" s="45" t="s">
        <v>246</v>
      </c>
      <c r="C271" s="46"/>
      <c r="D271" s="46"/>
      <c r="E271" s="46"/>
      <c r="F271" s="46"/>
      <c r="G271" s="47"/>
      <c r="H271" s="32"/>
      <c r="I271" s="32"/>
      <c r="J271" s="5"/>
      <c r="K271" s="5"/>
      <c r="L271" s="49"/>
    </row>
    <row r="272" spans="1:12" ht="10.5" customHeight="1">
      <c r="A272" s="5"/>
      <c r="B272" s="45"/>
      <c r="C272" s="46"/>
      <c r="D272" s="46"/>
      <c r="E272" s="46"/>
      <c r="F272" s="46"/>
      <c r="G272" s="47"/>
      <c r="H272" s="32"/>
      <c r="I272" s="32"/>
      <c r="J272" s="5"/>
      <c r="K272" s="5"/>
      <c r="L272" s="49"/>
    </row>
    <row r="273" ht="10.5" customHeight="1"/>
  </sheetData>
  <mergeCells count="23">
    <mergeCell ref="I9:J9"/>
    <mergeCell ref="K9:L9"/>
    <mergeCell ref="A105:B105"/>
    <mergeCell ref="A9:B10"/>
    <mergeCell ref="C9:F9"/>
    <mergeCell ref="G9:G10"/>
    <mergeCell ref="H9:H10"/>
    <mergeCell ref="A12:B12"/>
    <mergeCell ref="A14:B14"/>
    <mergeCell ref="A35:B35"/>
    <mergeCell ref="A54:B54"/>
    <mergeCell ref="A80:B80"/>
    <mergeCell ref="A118:B118"/>
    <mergeCell ref="A133:B133"/>
    <mergeCell ref="A158:B158"/>
    <mergeCell ref="A175:B175"/>
    <mergeCell ref="A207:B207"/>
    <mergeCell ref="A230:B230"/>
    <mergeCell ref="A252:B252"/>
    <mergeCell ref="A259:B259"/>
    <mergeCell ref="A205:B205"/>
    <mergeCell ref="A228:B228"/>
    <mergeCell ref="A219:B219"/>
  </mergeCells>
  <phoneticPr fontId="2"/>
  <pageMargins left="0.6692913385826772" right="0.6692913385826772" top="0.78740157480314965" bottom="0.47244094488188981" header="0.51181102362204722" footer="0.51181102362204722"/>
  <pageSetup paperSize="9" orientation="portrait" r:id="rId1"/>
  <headerFooter alignWithMargins="0"/>
  <rowBreaks count="3" manualBreakCount="3">
    <brk id="79" max="16383" man="1"/>
    <brk id="157" max="16383" man="1"/>
    <brk id="2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R05</vt:lpstr>
      <vt:lpstr>R04</vt:lpstr>
      <vt:lpstr>R02</vt:lpstr>
      <vt:lpstr>R01</vt:lpstr>
      <vt:lpstr>H30</vt:lpstr>
      <vt:lpstr>H29</vt:lpstr>
      <vt:lpstr>H28</vt:lpstr>
      <vt:lpstr>H26</vt:lpstr>
      <vt:lpstr>H25</vt:lpstr>
      <vt:lpstr>H24</vt:lpstr>
      <vt:lpstr>H23</vt:lpstr>
      <vt:lpstr>H21</vt:lpstr>
      <vt:lpstr>H20</vt:lpstr>
      <vt:lpstr>H19</vt:lpstr>
      <vt:lpstr>H18</vt:lpstr>
      <vt:lpstr>H16</vt:lpstr>
      <vt:lpstr>H15</vt:lpstr>
      <vt:lpstr>H14</vt:lpstr>
      <vt:lpstr>'H15'!Print_Area</vt:lpstr>
      <vt:lpstr>'H16'!Print_Area</vt:lpstr>
      <vt:lpstr>'H18'!Print_Area</vt:lpstr>
      <vt:lpstr>'H19'!Print_Area</vt:lpstr>
      <vt:lpstr>'H21'!Print_Area</vt:lpstr>
      <vt:lpstr>'H23'!Print_Area</vt:lpstr>
      <vt:lpstr>'H24'!Print_Area</vt:lpstr>
      <vt:lpstr>'H25'!Print_Area</vt:lpstr>
      <vt:lpstr>'H26'!Print_Area</vt:lpstr>
      <vt:lpstr>'H28'!Print_Area</vt:lpstr>
      <vt:lpstr>'H29'!Print_Area</vt:lpstr>
      <vt:lpstr>'H30'!Print_Area</vt:lpstr>
      <vt:lpstr>'R01'!Print_Area</vt:lpstr>
      <vt:lpstr>'R02'!Print_Area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2012-12-27T01:43:54Z</cp:lastPrinted>
  <dcterms:created xsi:type="dcterms:W3CDTF">1999-04-06T01:07:32Z</dcterms:created>
  <dcterms:modified xsi:type="dcterms:W3CDTF">2024-03-25T07:43:52Z</dcterms:modified>
</cp:coreProperties>
</file>