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C03D612C-344D-490A-9EE8-CA22B855AB7D}" xr6:coauthVersionLast="47" xr6:coauthVersionMax="47" xr10:uidLastSave="{00000000-0000-0000-0000-000000000000}"/>
  <bookViews>
    <workbookView xWindow="-120" yWindow="-120" windowWidth="20730" windowHeight="11310" tabRatio="824"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20">'H15'!$A$1:$J$23,'H15'!$K$1:$U$22</definedName>
    <definedName name="_xlnm.Print_Area" localSheetId="19">'H16'!$A$3:$J$25,'H16'!$K$3:$T$24</definedName>
    <definedName name="_xlnm.Print_Area" localSheetId="18">'H17'!$A$3:$J$25,'H17'!$K$3:$T$24</definedName>
    <definedName name="_xlnm.Print_Area" localSheetId="17">'H18'!$A$6:$J$28,'H18'!$K$6:$T$27</definedName>
    <definedName name="_xlnm.Print_Area" localSheetId="16">'H19'!$A$1:$J$34,'H19'!$K$1:$U$34</definedName>
    <definedName name="_xlnm.Print_Area" localSheetId="14">'H21'!$A$3:$J$29,'H21'!$K$3:$U$29</definedName>
    <definedName name="_xlnm.Print_Area" localSheetId="13">'H22'!$A$1:$U$30</definedName>
    <definedName name="_xlnm.Print_Area" localSheetId="12">'H23'!$A$1:$J$30,'H23'!$K$1:$U$30</definedName>
    <definedName name="_xlnm.Print_Area" localSheetId="11">'H24'!$A$1:$J$30,'H24'!$K$1:$U$30</definedName>
    <definedName name="_xlnm.Print_Area" localSheetId="10">'H25'!$A$5:$F$78</definedName>
    <definedName name="_xlnm.Print_Area" localSheetId="9">'H26'!$A$4:$F$78</definedName>
    <definedName name="_xlnm.Print_Area" localSheetId="8">'H27'!$A$4:$F$78</definedName>
    <definedName name="_xlnm.Print_Area" localSheetId="7">'H28'!$A$5:$F$78</definedName>
    <definedName name="_xlnm.Print_Area" localSheetId="6">'H29'!$A$8:$F$79</definedName>
    <definedName name="_xlnm.Print_Area" localSheetId="5">'H30'!$A$8:$F$79</definedName>
    <definedName name="_xlnm.Print_Area" localSheetId="4">'R01'!$A$6:$F$79</definedName>
    <definedName name="_xlnm.Print_Area" localSheetId="3">'R02'!$A$5:$F$79</definedName>
    <definedName name="_xlnm.Print_Area" localSheetId="2">'R03'!$A$1:$F$79</definedName>
    <definedName name="_xlnm.Print_Area" localSheetId="1">'R04'!$A$5:$F$79</definedName>
    <definedName name="_xlnm.Print_Area" localSheetId="0">'R05'!$A$1:$F$79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8" i="21" l="1"/>
  <c r="C58" i="21"/>
  <c r="D58" i="21"/>
  <c r="E58" i="21"/>
  <c r="F58" i="21"/>
  <c r="B60" i="21"/>
  <c r="C60" i="21"/>
  <c r="D60" i="21"/>
  <c r="E60" i="21"/>
  <c r="F60" i="21"/>
  <c r="B61" i="21"/>
  <c r="C61" i="21"/>
  <c r="D61" i="21"/>
  <c r="E61" i="21"/>
  <c r="F61" i="21"/>
  <c r="B62" i="21"/>
  <c r="C62" i="21"/>
  <c r="D62" i="21"/>
  <c r="E62" i="21"/>
  <c r="F62" i="21"/>
  <c r="B63" i="21"/>
  <c r="C63" i="21"/>
  <c r="D63" i="21"/>
  <c r="E63" i="21"/>
  <c r="F63" i="21"/>
  <c r="B64" i="21"/>
  <c r="C64" i="21"/>
  <c r="D64" i="21"/>
  <c r="E64" i="21"/>
  <c r="F64" i="21"/>
  <c r="B65" i="21"/>
  <c r="C65" i="21"/>
  <c r="D65" i="21"/>
  <c r="E65" i="21"/>
  <c r="F65" i="21"/>
  <c r="B66" i="21"/>
  <c r="C66" i="21"/>
  <c r="D66" i="21"/>
  <c r="E66" i="21"/>
  <c r="F66" i="21"/>
  <c r="B67" i="21"/>
  <c r="C67" i="21"/>
  <c r="D67" i="21"/>
  <c r="E67" i="21"/>
  <c r="F67" i="21"/>
  <c r="B68" i="21"/>
  <c r="C68" i="21"/>
  <c r="D68" i="21"/>
  <c r="E68" i="21"/>
  <c r="F68" i="21"/>
  <c r="B69" i="21"/>
  <c r="C69" i="21"/>
  <c r="D69" i="21"/>
  <c r="E69" i="21"/>
  <c r="F69" i="21"/>
  <c r="B70" i="21"/>
  <c r="C70" i="21"/>
  <c r="D70" i="21"/>
  <c r="E70" i="21"/>
  <c r="F70" i="21"/>
  <c r="B71" i="21"/>
  <c r="C71" i="21"/>
  <c r="D71" i="21"/>
  <c r="E71" i="21"/>
  <c r="F71" i="21"/>
  <c r="B72" i="21"/>
  <c r="C72" i="21"/>
  <c r="D72" i="21"/>
  <c r="E72" i="21"/>
  <c r="F72" i="21"/>
  <c r="B73" i="21"/>
  <c r="C73" i="21"/>
  <c r="D73" i="21"/>
  <c r="E73" i="21"/>
  <c r="F73" i="21"/>
  <c r="B74" i="21"/>
  <c r="C74" i="21"/>
  <c r="D74" i="21"/>
  <c r="E74" i="21"/>
  <c r="F74" i="21"/>
  <c r="B75" i="21"/>
  <c r="C75" i="21"/>
  <c r="D75" i="21"/>
  <c r="E75" i="21"/>
  <c r="F75" i="21"/>
  <c r="F75" i="20" l="1"/>
  <c r="E75" i="20"/>
  <c r="D75" i="20"/>
  <c r="C75" i="20"/>
  <c r="B75" i="20"/>
  <c r="F74" i="20"/>
  <c r="E74" i="20"/>
  <c r="D74" i="20"/>
  <c r="C74" i="20"/>
  <c r="B74" i="20"/>
  <c r="F73" i="20"/>
  <c r="E73" i="20"/>
  <c r="D73" i="20"/>
  <c r="C73" i="20"/>
  <c r="B73" i="20"/>
  <c r="F72" i="20"/>
  <c r="E72" i="20"/>
  <c r="D72" i="20"/>
  <c r="C72" i="20"/>
  <c r="B72" i="20"/>
  <c r="F71" i="20"/>
  <c r="E71" i="20"/>
  <c r="D71" i="20"/>
  <c r="C71" i="20"/>
  <c r="B71" i="20"/>
  <c r="F70" i="20"/>
  <c r="E70" i="20"/>
  <c r="D70" i="20"/>
  <c r="C70" i="20"/>
  <c r="B70" i="20"/>
  <c r="F69" i="20"/>
  <c r="E69" i="20"/>
  <c r="D69" i="20"/>
  <c r="C69" i="20"/>
  <c r="B69" i="20"/>
  <c r="F68" i="20"/>
  <c r="E68" i="20"/>
  <c r="D68" i="20"/>
  <c r="C68" i="20"/>
  <c r="B68" i="20"/>
  <c r="F67" i="20"/>
  <c r="E67" i="20"/>
  <c r="D67" i="20"/>
  <c r="C67" i="20"/>
  <c r="B67" i="20"/>
  <c r="F66" i="20"/>
  <c r="E66" i="20"/>
  <c r="D66" i="20"/>
  <c r="C66" i="20"/>
  <c r="B66" i="20"/>
  <c r="F65" i="20"/>
  <c r="E65" i="20"/>
  <c r="D65" i="20"/>
  <c r="C65" i="20"/>
  <c r="B65" i="20"/>
  <c r="F64" i="20"/>
  <c r="E64" i="20"/>
  <c r="D64" i="20"/>
  <c r="C64" i="20"/>
  <c r="B64" i="20"/>
  <c r="F63" i="20"/>
  <c r="E63" i="20"/>
  <c r="D63" i="20"/>
  <c r="C63" i="20"/>
  <c r="B63" i="20"/>
  <c r="F62" i="20"/>
  <c r="E62" i="20"/>
  <c r="D62" i="20"/>
  <c r="C62" i="20"/>
  <c r="B62" i="20"/>
  <c r="F61" i="20"/>
  <c r="E61" i="20"/>
  <c r="D61" i="20"/>
  <c r="C61" i="20"/>
  <c r="B61" i="20"/>
  <c r="F60" i="20"/>
  <c r="E60" i="20"/>
  <c r="D60" i="20"/>
  <c r="C60" i="20"/>
  <c r="B60" i="20"/>
  <c r="F58" i="20"/>
  <c r="E58" i="20"/>
  <c r="D58" i="20"/>
  <c r="C58" i="20"/>
  <c r="B58" i="20"/>
  <c r="F75" i="18" l="1"/>
  <c r="E75" i="18"/>
  <c r="D75" i="18"/>
  <c r="C75" i="18"/>
  <c r="B75" i="18"/>
  <c r="F74" i="18"/>
  <c r="E74" i="18"/>
  <c r="D74" i="18"/>
  <c r="C74" i="18"/>
  <c r="B74" i="18"/>
  <c r="F73" i="18"/>
  <c r="E73" i="18"/>
  <c r="D73" i="18"/>
  <c r="C73" i="18"/>
  <c r="B73" i="18"/>
  <c r="F72" i="18"/>
  <c r="E72" i="18"/>
  <c r="D72" i="18"/>
  <c r="C72" i="18"/>
  <c r="B72" i="18"/>
  <c r="F71" i="18"/>
  <c r="E71" i="18"/>
  <c r="D71" i="18"/>
  <c r="C71" i="18"/>
  <c r="B71" i="18"/>
  <c r="F70" i="18"/>
  <c r="E70" i="18"/>
  <c r="D70" i="18"/>
  <c r="C70" i="18"/>
  <c r="B70" i="18"/>
  <c r="F69" i="18"/>
  <c r="E69" i="18"/>
  <c r="D69" i="18"/>
  <c r="C69" i="18"/>
  <c r="B69" i="18"/>
  <c r="F68" i="18"/>
  <c r="E68" i="18"/>
  <c r="D68" i="18"/>
  <c r="C68" i="18"/>
  <c r="B68" i="18"/>
  <c r="F67" i="18"/>
  <c r="E67" i="18"/>
  <c r="D67" i="18"/>
  <c r="C67" i="18"/>
  <c r="B67" i="18"/>
  <c r="F66" i="18"/>
  <c r="E66" i="18"/>
  <c r="D66" i="18"/>
  <c r="C66" i="18"/>
  <c r="B66" i="18"/>
  <c r="F65" i="18"/>
  <c r="E65" i="18"/>
  <c r="D65" i="18"/>
  <c r="C65" i="18"/>
  <c r="B65" i="18"/>
  <c r="F64" i="18"/>
  <c r="E64" i="18"/>
  <c r="D64" i="18"/>
  <c r="C64" i="18"/>
  <c r="B64" i="18"/>
  <c r="F63" i="18"/>
  <c r="E63" i="18"/>
  <c r="D63" i="18"/>
  <c r="C63" i="18"/>
  <c r="B63" i="18"/>
  <c r="F62" i="18"/>
  <c r="E62" i="18"/>
  <c r="D62" i="18"/>
  <c r="C62" i="18"/>
  <c r="B62" i="18"/>
  <c r="F61" i="18"/>
  <c r="E61" i="18"/>
  <c r="D61" i="18"/>
  <c r="C61" i="18"/>
  <c r="B61" i="18"/>
  <c r="F60" i="18"/>
  <c r="E60" i="18"/>
  <c r="D60" i="18"/>
  <c r="C60" i="18"/>
  <c r="B60" i="18"/>
  <c r="F58" i="18"/>
  <c r="E58" i="18"/>
  <c r="D58" i="18"/>
  <c r="C58" i="18"/>
  <c r="B58" i="18"/>
  <c r="L13" i="12"/>
  <c r="M13" i="12"/>
  <c r="N13" i="12"/>
  <c r="O13" i="12"/>
  <c r="P13" i="12"/>
  <c r="B14" i="12"/>
  <c r="C14" i="12"/>
  <c r="D14" i="12"/>
  <c r="E14" i="12"/>
  <c r="G14" i="12"/>
  <c r="H14" i="12"/>
  <c r="I14" i="12"/>
  <c r="J14" i="12"/>
  <c r="Q14" i="12"/>
  <c r="R14" i="12"/>
  <c r="F16" i="12"/>
  <c r="K16" i="12"/>
  <c r="L16" i="12"/>
  <c r="M16" i="12"/>
  <c r="N16" i="12"/>
  <c r="O16" i="12"/>
  <c r="S16" i="12"/>
  <c r="F17" i="12"/>
  <c r="K17" i="12"/>
  <c r="L17" i="12"/>
  <c r="M17" i="12"/>
  <c r="N17" i="12"/>
  <c r="O17" i="12"/>
  <c r="S17" i="12"/>
  <c r="F18" i="12"/>
  <c r="K18" i="12"/>
  <c r="L18" i="12"/>
  <c r="M18" i="12"/>
  <c r="N18" i="12"/>
  <c r="O18" i="12"/>
  <c r="S18" i="12"/>
  <c r="F19" i="12"/>
  <c r="K19" i="12"/>
  <c r="L19" i="12"/>
  <c r="M19" i="12"/>
  <c r="N19" i="12"/>
  <c r="O19" i="12"/>
  <c r="S19" i="12"/>
  <c r="F20" i="12"/>
  <c r="P20" i="12" s="1"/>
  <c r="T20" i="12" s="1"/>
  <c r="K20" i="12"/>
  <c r="L20" i="12"/>
  <c r="M20" i="12"/>
  <c r="N20" i="12"/>
  <c r="O20" i="12"/>
  <c r="S20" i="12"/>
  <c r="F21" i="12"/>
  <c r="P21" i="12" s="1"/>
  <c r="T21" i="12" s="1"/>
  <c r="K21" i="12"/>
  <c r="L21" i="12"/>
  <c r="M21" i="12"/>
  <c r="N21" i="12"/>
  <c r="O21" i="12"/>
  <c r="S21" i="12"/>
  <c r="F22" i="12"/>
  <c r="K22" i="12"/>
  <c r="L22" i="12"/>
  <c r="M22" i="12"/>
  <c r="N22" i="12"/>
  <c r="O22" i="12"/>
  <c r="S22" i="12"/>
  <c r="F23" i="12"/>
  <c r="P23" i="12" s="1"/>
  <c r="T23" i="12" s="1"/>
  <c r="K23" i="12"/>
  <c r="L23" i="12"/>
  <c r="M23" i="12"/>
  <c r="N23" i="12"/>
  <c r="O23" i="12"/>
  <c r="S23" i="12"/>
  <c r="F24" i="12"/>
  <c r="P24" i="12" s="1"/>
  <c r="T24" i="12" s="1"/>
  <c r="K24" i="12"/>
  <c r="L24" i="12"/>
  <c r="M24" i="12"/>
  <c r="N24" i="12"/>
  <c r="O24" i="12"/>
  <c r="S24" i="12"/>
  <c r="F25" i="12"/>
  <c r="K25" i="12"/>
  <c r="L25" i="12"/>
  <c r="M25" i="12"/>
  <c r="N25" i="12"/>
  <c r="O25" i="12"/>
  <c r="S25" i="12"/>
  <c r="F26" i="12"/>
  <c r="K26" i="12"/>
  <c r="L26" i="12"/>
  <c r="M26" i="12"/>
  <c r="N26" i="12"/>
  <c r="O26" i="12"/>
  <c r="S26" i="12"/>
  <c r="P22" i="12" l="1"/>
  <c r="T22" i="12" s="1"/>
  <c r="L14" i="12"/>
  <c r="P16" i="12"/>
  <c r="P25" i="12"/>
  <c r="T25" i="12" s="1"/>
  <c r="P17" i="12"/>
  <c r="T17" i="12" s="1"/>
  <c r="O14" i="12"/>
  <c r="M14" i="12"/>
  <c r="P26" i="12"/>
  <c r="T26" i="12" s="1"/>
  <c r="P18" i="12"/>
  <c r="T18" i="12" s="1"/>
  <c r="P19" i="12"/>
  <c r="T19" i="12" s="1"/>
  <c r="S14" i="12"/>
  <c r="N14" i="12"/>
  <c r="T16" i="12"/>
  <c r="F14" i="12"/>
  <c r="K14" i="12"/>
  <c r="P14" i="12" l="1"/>
  <c r="T14" i="12"/>
</calcChain>
</file>

<file path=xl/sharedStrings.xml><?xml version="1.0" encoding="utf-8"?>
<sst xmlns="http://schemas.openxmlformats.org/spreadsheetml/2006/main" count="1598" uniqueCount="286">
  <si>
    <t>（２）　社会動態の内訳（転入出人口）</t>
  </si>
  <si>
    <t>転入</t>
  </si>
  <si>
    <t>転出</t>
  </si>
  <si>
    <t>転入，転出の差</t>
  </si>
  <si>
    <t>その他</t>
  </si>
  <si>
    <t>社会増加</t>
  </si>
  <si>
    <t>区内</t>
  </si>
  <si>
    <t>他区</t>
  </si>
  <si>
    <t>府内</t>
  </si>
  <si>
    <t>他府県</t>
  </si>
  <si>
    <t>計</t>
  </si>
  <si>
    <t>増</t>
  </si>
  <si>
    <t>減</t>
  </si>
  <si>
    <t>増加数</t>
  </si>
  <si>
    <t>北区</t>
  </si>
  <si>
    <t>上京区</t>
  </si>
  <si>
    <t>左京区</t>
  </si>
  <si>
    <t>中京区</t>
  </si>
  <si>
    <t>東山区</t>
  </si>
  <si>
    <t>山科区</t>
  </si>
  <si>
    <t>下京区</t>
  </si>
  <si>
    <t>南区</t>
  </si>
  <si>
    <t>右京区</t>
  </si>
  <si>
    <t>西京区</t>
  </si>
  <si>
    <t>伏見区</t>
  </si>
  <si>
    <t>　　　</t>
  </si>
  <si>
    <r>
      <t>平成</t>
    </r>
    <r>
      <rPr>
        <b/>
        <sz val="8"/>
        <rFont val="ＭＳ ゴシック"/>
        <family val="3"/>
        <charset val="128"/>
      </rPr>
      <t>13年</t>
    </r>
    <r>
      <rPr>
        <sz val="11"/>
        <rFont val="ＭＳ Ｐゴシック"/>
        <family val="3"/>
        <charset val="128"/>
      </rPr>
      <t/>
    </r>
  </si>
  <si>
    <t>年月次
行政区</t>
    <phoneticPr fontId="2"/>
  </si>
  <si>
    <t>平成9年</t>
    <phoneticPr fontId="2"/>
  </si>
  <si>
    <r>
      <t>平成</t>
    </r>
    <r>
      <rPr>
        <sz val="8"/>
        <rFont val="ＭＳ 明朝"/>
        <family val="1"/>
        <charset val="128"/>
      </rPr>
      <t>10年</t>
    </r>
    <phoneticPr fontId="2"/>
  </si>
  <si>
    <r>
      <t>平成</t>
    </r>
    <r>
      <rPr>
        <sz val="8"/>
        <rFont val="ＭＳ 明朝"/>
        <family val="1"/>
        <charset val="128"/>
      </rPr>
      <t>11年</t>
    </r>
    <phoneticPr fontId="2"/>
  </si>
  <si>
    <r>
      <t>平成</t>
    </r>
    <r>
      <rPr>
        <sz val="8"/>
        <rFont val="ＭＳ 明朝"/>
        <family val="1"/>
        <charset val="128"/>
      </rPr>
      <t>12年</t>
    </r>
    <r>
      <rPr>
        <sz val="11"/>
        <rFont val="ＭＳ Ｐゴシック"/>
        <family val="3"/>
        <charset val="128"/>
      </rPr>
      <t/>
    </r>
  </si>
  <si>
    <t>資料：京都市総合企画局情報化推進室情報統計課</t>
    <phoneticPr fontId="2"/>
  </si>
  <si>
    <t>注）①「区内」の移動には「本所から支所へ」又は「支所から本所へ」などの同じ行政区での移動のうち，管轄の異なる地域の移動も含むので，「転入」と「転出」の数値は一致しない場合がある。②「他府県」には，国外又は不詳を含む。③「その他」は，「職権による記載又は消除」などによる異動である。「その他」，「社会増加」の平成９年～１１年の数値については，推計人口を遡及修正したことにより修正した。　　　</t>
    <phoneticPr fontId="2"/>
  </si>
  <si>
    <t>　注）①「区内」の移動には「本所から支所へ」又は「支所から本所へ」などの同じ行政区での移動のうち，管轄の異なる地域の移動も含むので，「転入」と「転出」の数値は一致しない場合がある。②「他府県」には，国外又は不詳を含む。③「その他」は，「職権による記載又は消除」などによる異動である。「その他」，「社会増加」の平成４年～７年の数値については，推計人口を遡及修正したことにより修正した。　　　</t>
  </si>
  <si>
    <t>　資料：京都市総合企画局情報化推進室情報統計課</t>
  </si>
  <si>
    <r>
      <t>平成14年</t>
    </r>
    <r>
      <rPr>
        <sz val="11"/>
        <rFont val="ＭＳ Ｐゴシック"/>
        <family val="3"/>
        <charset val="128"/>
      </rPr>
      <t/>
    </r>
    <phoneticPr fontId="2"/>
  </si>
  <si>
    <r>
      <t>平成13年</t>
    </r>
    <r>
      <rPr>
        <sz val="11"/>
        <rFont val="ＭＳ Ｐゴシック"/>
        <family val="3"/>
        <charset val="128"/>
      </rPr>
      <t/>
    </r>
    <phoneticPr fontId="2"/>
  </si>
  <si>
    <t>平成12年</t>
    <phoneticPr fontId="2"/>
  </si>
  <si>
    <t>平成11年</t>
    <phoneticPr fontId="2"/>
  </si>
  <si>
    <t>平成10年</t>
    <phoneticPr fontId="2"/>
  </si>
  <si>
    <t>行政区</t>
  </si>
  <si>
    <t>年月次</t>
  </si>
  <si>
    <t>　注）①「区内」の移動には「本所から支所へ」又は「支所から本所へ」などの同じ行政区での移動のうち，管轄の異なる地域の移動も含むので，「転入」と「転出」の数値は一致しない場合がある。②「他府県」には，国外又は不詳を含む。③「その他」は，「職権による記載又は消除」などによる異動である。</t>
    <phoneticPr fontId="2"/>
  </si>
  <si>
    <r>
      <t>平成</t>
    </r>
    <r>
      <rPr>
        <b/>
        <sz val="8"/>
        <rFont val="ＭＳ ゴシック"/>
        <family val="3"/>
        <charset val="128"/>
      </rPr>
      <t>15年</t>
    </r>
    <r>
      <rPr>
        <sz val="11"/>
        <rFont val="ＭＳ Ｐゴシック"/>
        <family val="3"/>
        <charset val="128"/>
      </rPr>
      <t/>
    </r>
    <phoneticPr fontId="2"/>
  </si>
  <si>
    <r>
      <t>平成</t>
    </r>
    <r>
      <rPr>
        <sz val="8"/>
        <rFont val="ＭＳ 明朝"/>
        <family val="1"/>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</si>
  <si>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</si>
  <si>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phoneticPr fontId="2"/>
  </si>
  <si>
    <t>平成11年</t>
    <phoneticPr fontId="2"/>
  </si>
  <si>
    <t>３　人口動態</t>
  </si>
  <si>
    <t>（Ⅰ）推計人口</t>
  </si>
  <si>
    <t>　注）①「区内」の移動には「本所から支所へ」又は「支所から本所へ」などの同じ行政区での移動のうち，管轄の異なる地域の移動も含むので，「転入」と「転出」の数値は一致しない場合がある。②「他府県」には，国外又は不詳を含む。③「その他」は，「職権による記載又は消除」などによる異動である。</t>
    <phoneticPr fontId="2"/>
  </si>
  <si>
    <r>
      <t>平成</t>
    </r>
    <r>
      <rPr>
        <b/>
        <sz val="8"/>
        <rFont val="ＭＳ ゴシック"/>
        <family val="3"/>
        <charset val="128"/>
      </rPr>
      <t>16年</t>
    </r>
    <r>
      <rPr>
        <sz val="11"/>
        <rFont val="ＭＳ Ｐゴシック"/>
        <family val="3"/>
        <charset val="128"/>
      </rPr>
      <t/>
    </r>
    <phoneticPr fontId="2"/>
  </si>
  <si>
    <r>
      <t>平成</t>
    </r>
    <r>
      <rPr>
        <sz val="8"/>
        <rFont val="ＭＳ 明朝"/>
        <family val="1"/>
        <charset val="128"/>
      </rPr>
      <t>15年</t>
    </r>
    <r>
      <rPr>
        <sz val="11"/>
        <rFont val="ＭＳ Ｐゴシック"/>
        <family val="3"/>
        <charset val="128"/>
      </rPr>
      <t/>
    </r>
    <phoneticPr fontId="2"/>
  </si>
  <si>
    <r>
      <t>平成</t>
    </r>
    <r>
      <rPr>
        <sz val="8"/>
        <rFont val="ＭＳ 明朝"/>
        <family val="1"/>
        <charset val="128"/>
      </rPr>
      <t>14年</t>
    </r>
    <r>
      <rPr>
        <sz val="11"/>
        <rFont val="ＭＳ Ｐゴシック"/>
        <family val="3"/>
        <charset val="128"/>
      </rPr>
      <t/>
    </r>
    <phoneticPr fontId="2"/>
  </si>
  <si>
    <r>
      <t>平成</t>
    </r>
    <r>
      <rPr>
        <sz val="8"/>
        <rFont val="ＭＳ 明朝"/>
        <family val="1"/>
        <charset val="128"/>
      </rPr>
      <t>13年</t>
    </r>
    <phoneticPr fontId="2"/>
  </si>
  <si>
    <t>平成12年</t>
    <phoneticPr fontId="2"/>
  </si>
  <si>
    <t>　</t>
    <phoneticPr fontId="2"/>
  </si>
  <si>
    <t>　　　権による記載又は消除」などによる異動である。　④平成１７年３月以前の京北の区域の異動分は含まない。　</t>
    <phoneticPr fontId="2"/>
  </si>
  <si>
    <t>　注）①「区内」の移動には，同じ行政区での移動のうち「本所から支所へ」又は「支所から本所へ」などのように管轄の異なる地域の移動も含むので，「転入」と「転出」の数値は一致しない場合がある。②「他府県」には国外又は不詳を含む。③「その他」は「職</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</si>
  <si>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</si>
  <si>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</si>
  <si>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</si>
  <si>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</si>
  <si>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</si>
  <si>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</si>
  <si>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</si>
  <si>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</si>
  <si>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</si>
  <si>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</si>
  <si>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</si>
  <si>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r>
      <t>平成</t>
    </r>
    <r>
      <rPr>
        <b/>
        <sz val="8"/>
        <rFont val="ＭＳ ゴシック"/>
        <family val="3"/>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</si>
  <si>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</si>
  <si>
    <r>
      <t>平成</t>
    </r>
    <r>
      <rPr>
        <sz val="8"/>
        <rFont val="ＭＳ 明朝"/>
        <family val="1"/>
        <charset val="128"/>
      </rPr>
      <t>15年</t>
    </r>
    <r>
      <rPr>
        <sz val="11"/>
        <rFont val="ＭＳ Ｐゴシック"/>
        <family val="3"/>
        <charset val="128"/>
      </rPr>
      <t/>
    </r>
  </si>
  <si>
    <t>平成13年</t>
    <phoneticPr fontId="2"/>
  </si>
  <si>
    <t>　推計人口とは，国勢調査人口を基礎として毎月の出生，死亡，転入，転出を加減したものである。</t>
    <phoneticPr fontId="2"/>
  </si>
  <si>
    <t>（Ⅱ）推計人口</t>
    <phoneticPr fontId="2"/>
  </si>
  <si>
    <t>　</t>
    <phoneticPr fontId="2"/>
  </si>
  <si>
    <t>　は「職権による記載又は消除」などによる異動である。　注４）平成１７年３月以前の京北の区域の異動分は含まない。　　　</t>
    <rPh sb="4" eb="5">
      <t>ケン</t>
    </rPh>
    <rPh sb="27" eb="28">
      <t>チュウ</t>
    </rPh>
    <rPh sb="30" eb="32">
      <t>ヘイセイ</t>
    </rPh>
    <rPh sb="34" eb="35">
      <t>ネン</t>
    </rPh>
    <rPh sb="36" eb="37">
      <t>ガツ</t>
    </rPh>
    <rPh sb="37" eb="39">
      <t>イゼン</t>
    </rPh>
    <rPh sb="40" eb="42">
      <t>ケイホク</t>
    </rPh>
    <rPh sb="43" eb="45">
      <t>クイキ</t>
    </rPh>
    <rPh sb="46" eb="48">
      <t>イドウ</t>
    </rPh>
    <rPh sb="48" eb="49">
      <t>フン</t>
    </rPh>
    <rPh sb="50" eb="51">
      <t>フク</t>
    </rPh>
    <phoneticPr fontId="2"/>
  </si>
  <si>
    <t xml:space="preserve">  の移動も含むので，「転入」と「転出」の数値は一致しない場合がある。注２）「他府県」には国外又は不詳を含む。注３）「その他」</t>
    <phoneticPr fontId="2"/>
  </si>
  <si>
    <t>　注１）「区内」の移動には，同じ行政区での移動のうち「本所から支所へ」又は「支所から本所へ」などのように管轄の異なる地域</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</si>
  <si>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</si>
  <si>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</si>
  <si>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</si>
  <si>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</si>
  <si>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</si>
  <si>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</si>
  <si>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</si>
  <si>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</si>
  <si>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</si>
  <si>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</si>
  <si>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</si>
  <si>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r>
      <t>平成</t>
    </r>
    <r>
      <rPr>
        <b/>
        <sz val="8"/>
        <rFont val="ＭＳ ゴシック"/>
        <family val="3"/>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</si>
  <si>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</si>
  <si>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t>平成14年</t>
    <phoneticPr fontId="2"/>
  </si>
  <si>
    <t>増加数</t>
    <rPh sb="0" eb="3">
      <t>ゾウカスウ</t>
    </rPh>
    <phoneticPr fontId="2"/>
  </si>
  <si>
    <t>減</t>
    <rPh sb="0" eb="1">
      <t>ゲン</t>
    </rPh>
    <phoneticPr fontId="2"/>
  </si>
  <si>
    <t>増</t>
    <rPh sb="0" eb="1">
      <t>ゾウ</t>
    </rPh>
    <phoneticPr fontId="2"/>
  </si>
  <si>
    <t>計</t>
    <rPh sb="0" eb="1">
      <t>ケイ</t>
    </rPh>
    <phoneticPr fontId="2"/>
  </si>
  <si>
    <t>他府県</t>
    <rPh sb="0" eb="3">
      <t>タフケン</t>
    </rPh>
    <phoneticPr fontId="2"/>
  </si>
  <si>
    <t>府　内</t>
    <rPh sb="0" eb="1">
      <t>フ</t>
    </rPh>
    <rPh sb="2" eb="3">
      <t>ナイ</t>
    </rPh>
    <phoneticPr fontId="2"/>
  </si>
  <si>
    <t>他　区</t>
    <rPh sb="0" eb="1">
      <t>タ</t>
    </rPh>
    <rPh sb="2" eb="3">
      <t>ク</t>
    </rPh>
    <phoneticPr fontId="2"/>
  </si>
  <si>
    <t>区　内</t>
    <rPh sb="0" eb="1">
      <t>ク</t>
    </rPh>
    <rPh sb="2" eb="3">
      <t>ナイ</t>
    </rPh>
    <phoneticPr fontId="2"/>
  </si>
  <si>
    <t>社会増加</t>
    <rPh sb="0" eb="2">
      <t>シャカイ</t>
    </rPh>
    <rPh sb="2" eb="4">
      <t>ゾウカ</t>
    </rPh>
    <phoneticPr fontId="2"/>
  </si>
  <si>
    <t>その他</t>
    <rPh sb="0" eb="3">
      <t>ソノタ</t>
    </rPh>
    <phoneticPr fontId="2"/>
  </si>
  <si>
    <t>転入，転出の差</t>
    <rPh sb="0" eb="2">
      <t>テンニュウ</t>
    </rPh>
    <rPh sb="3" eb="5">
      <t>テンシュツ</t>
    </rPh>
    <rPh sb="6" eb="7">
      <t>サ</t>
    </rPh>
    <phoneticPr fontId="2"/>
  </si>
  <si>
    <t>転出</t>
    <rPh sb="0" eb="2">
      <t>テンシュツ</t>
    </rPh>
    <phoneticPr fontId="2"/>
  </si>
  <si>
    <t>転入</t>
    <rPh sb="0" eb="2">
      <t>テンニュウ</t>
    </rPh>
    <phoneticPr fontId="2"/>
  </si>
  <si>
    <t>(単位　人）</t>
    <rPh sb="1" eb="3">
      <t>タンイ</t>
    </rPh>
    <rPh sb="4" eb="5">
      <t>ニン</t>
    </rPh>
    <phoneticPr fontId="2"/>
  </si>
  <si>
    <t>（２）　社会動態の内訳（転入出人口）</t>
    <phoneticPr fontId="2"/>
  </si>
  <si>
    <t>３　　人　口　動　態</t>
    <phoneticPr fontId="2"/>
  </si>
  <si>
    <t>（Ⅱ）　　　推　　　計　　　人　　　口</t>
    <rPh sb="10" eb="11">
      <t>ケイ</t>
    </rPh>
    <rPh sb="14" eb="15">
      <t>ジン</t>
    </rPh>
    <rPh sb="18" eb="19">
      <t>クチ</t>
    </rPh>
    <phoneticPr fontId="2"/>
  </si>
  <si>
    <t>　注３）「その他」は「職権による記載又は消除」などによる異動である。　注４）平成１７年３月以前の京北の区域の異動分は含まない。　　　</t>
    <rPh sb="12" eb="13">
      <t>ケン</t>
    </rPh>
    <rPh sb="35" eb="36">
      <t>チュウ</t>
    </rPh>
    <rPh sb="38" eb="40">
      <t>ヘイセイ</t>
    </rPh>
    <rPh sb="42" eb="43">
      <t>ネン</t>
    </rPh>
    <rPh sb="44" eb="45">
      <t>ガツ</t>
    </rPh>
    <rPh sb="45" eb="47">
      <t>イゼン</t>
    </rPh>
    <rPh sb="48" eb="50">
      <t>ケイホク</t>
    </rPh>
    <rPh sb="51" eb="53">
      <t>クイキ</t>
    </rPh>
    <rPh sb="54" eb="56">
      <t>イドウ</t>
    </rPh>
    <rPh sb="56" eb="57">
      <t>フン</t>
    </rPh>
    <rPh sb="58" eb="59">
      <t>フク</t>
    </rPh>
    <phoneticPr fontId="2"/>
  </si>
  <si>
    <t>　注１）「区内」の移動には，同じ行政区での移動のうち「本所から支所へ」又は「支所から本所へ」などのように管轄の異なる地域の移動も含むので，「転入」と「転出」の数値は一致しない場合がある。注２）「他府県」には国外又は不詳を含む。</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</si>
  <si>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</si>
  <si>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</si>
  <si>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</si>
  <si>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</si>
  <si>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</si>
  <si>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</si>
  <si>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</si>
  <si>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</si>
  <si>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</si>
  <si>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</si>
  <si>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</si>
  <si>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r>
      <t>平成</t>
    </r>
    <r>
      <rPr>
        <b/>
        <sz val="8"/>
        <rFont val="ＭＳ ゴシック"/>
        <family val="3"/>
        <charset val="128"/>
      </rPr>
      <t>19年</t>
    </r>
    <r>
      <rPr>
        <sz val="11"/>
        <rFont val="ＭＳ Ｐゴシック"/>
        <family val="3"/>
        <charset val="128"/>
      </rPr>
      <t/>
    </r>
    <phoneticPr fontId="2"/>
  </si>
  <si>
    <r>
      <t>平成</t>
    </r>
    <r>
      <rPr>
        <sz val="8"/>
        <rFont val="ＭＳ 明朝"/>
        <family val="1"/>
        <charset val="128"/>
      </rPr>
      <t>18年</t>
    </r>
    <r>
      <rPr>
        <sz val="11"/>
        <rFont val="ＭＳ Ｐゴシック"/>
        <family val="3"/>
        <charset val="128"/>
      </rPr>
      <t/>
    </r>
  </si>
  <si>
    <r>
      <t>平成</t>
    </r>
    <r>
      <rPr>
        <sz val="8"/>
        <rFont val="ＭＳ 明朝"/>
        <family val="1"/>
        <charset val="128"/>
      </rPr>
      <t>17年</t>
    </r>
    <r>
      <rPr>
        <sz val="11"/>
        <rFont val="ＭＳ Ｐゴシック"/>
        <family val="3"/>
        <charset val="128"/>
      </rPr>
      <t/>
    </r>
  </si>
  <si>
    <r>
      <t>平成</t>
    </r>
    <r>
      <rPr>
        <sz val="8"/>
        <rFont val="ＭＳ 明朝"/>
        <family val="1"/>
        <charset val="128"/>
      </rPr>
      <t>16年</t>
    </r>
    <phoneticPr fontId="2"/>
  </si>
  <si>
    <t>平成15年</t>
  </si>
  <si>
    <t>ない。</t>
    <phoneticPr fontId="2"/>
  </si>
  <si>
    <t>　注３）「その他」は「職権による記載又は消除」などによる異動である。　注４）平成１７年３月以前の京北の区域の異動分は含ま　　　</t>
    <rPh sb="12" eb="13">
      <t>ケン</t>
    </rPh>
    <rPh sb="35" eb="36">
      <t>チュウ</t>
    </rPh>
    <rPh sb="38" eb="40">
      <t>ヘイセイ</t>
    </rPh>
    <rPh sb="42" eb="43">
      <t>ネン</t>
    </rPh>
    <rPh sb="44" eb="45">
      <t>ガツ</t>
    </rPh>
    <rPh sb="45" eb="47">
      <t>イゼン</t>
    </rPh>
    <rPh sb="48" eb="50">
      <t>ケイホク</t>
    </rPh>
    <rPh sb="51" eb="53">
      <t>クイキ</t>
    </rPh>
    <rPh sb="54" eb="56">
      <t>イドウ</t>
    </rPh>
    <rPh sb="56" eb="57">
      <t>フン</t>
    </rPh>
    <rPh sb="58" eb="59">
      <t>フク</t>
    </rPh>
    <phoneticPr fontId="2"/>
  </si>
  <si>
    <t>の移動も含むので，「転入」と「転出」の数値は一致しない場合がある。注２）「他府県」には国外又は不詳を含む。</t>
    <rPh sb="1" eb="3">
      <t>イドウ</t>
    </rPh>
    <rPh sb="33" eb="34">
      <t>チュウ</t>
    </rPh>
    <phoneticPr fontId="2"/>
  </si>
  <si>
    <t>　注１）「区内」の移動には，同じ行政区での移動のうち「本所から支所へ」又は「支所から本所へ」などのように管轄の異なる地域</t>
    <phoneticPr fontId="2"/>
  </si>
  <si>
    <t>　資料：京都市総合企画局情報化推進室情報統計担当</t>
    <rPh sb="22" eb="24">
      <t>タントウ</t>
    </rPh>
    <phoneticPr fontId="2"/>
  </si>
  <si>
    <r>
      <t>平成</t>
    </r>
    <r>
      <rPr>
        <b/>
        <sz val="8"/>
        <rFont val="ＭＳ ゴシック"/>
        <family val="3"/>
        <charset val="128"/>
      </rPr>
      <t>20年</t>
    </r>
    <r>
      <rPr>
        <sz val="11"/>
        <rFont val="ＭＳ Ｐゴシック"/>
        <family val="3"/>
        <charset val="128"/>
      </rPr>
      <t/>
    </r>
    <phoneticPr fontId="2"/>
  </si>
  <si>
    <r>
      <t>平成</t>
    </r>
    <r>
      <rPr>
        <sz val="8"/>
        <rFont val="ＭＳ 明朝"/>
        <family val="1"/>
        <charset val="128"/>
      </rPr>
      <t>19年</t>
    </r>
    <r>
      <rPr>
        <sz val="11"/>
        <rFont val="ＭＳ Ｐゴシック"/>
        <family val="3"/>
        <charset val="128"/>
      </rPr>
      <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</si>
  <si>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</si>
  <si>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17年</t>
    </r>
    <phoneticPr fontId="2"/>
  </si>
  <si>
    <t>平成16年</t>
    <phoneticPr fontId="2"/>
  </si>
  <si>
    <t>（２）　社会動態の内訳(転入出人口)</t>
    <rPh sb="12" eb="14">
      <t>テンニュウ</t>
    </rPh>
    <rPh sb="14" eb="15">
      <t>シュツ</t>
    </rPh>
    <rPh sb="15" eb="17">
      <t>ジンコウ</t>
    </rPh>
    <phoneticPr fontId="2"/>
  </si>
  <si>
    <t>３　　人　口　動　態</t>
    <rPh sb="7" eb="8">
      <t>ドウ</t>
    </rPh>
    <rPh sb="9" eb="10">
      <t>タイ</t>
    </rPh>
    <phoneticPr fontId="2"/>
  </si>
  <si>
    <t>　注３）「その他」は「職権による記載又は消除」などによる異動である。　</t>
    <rPh sb="12" eb="13">
      <t>ケン</t>
    </rPh>
    <phoneticPr fontId="2"/>
  </si>
  <si>
    <t>　注１）「区内」の移動には，同じ行政区での移動のうち「本所から支所へ」又は「支所から本所へ」などのように管轄の異なる地域の移動も含むので，「転入」と「転出」の数値は一致しない場合がある。　注２）「他府県」には国外又は不詳を含む。</t>
    <phoneticPr fontId="2"/>
  </si>
  <si>
    <r>
      <t>平成</t>
    </r>
    <r>
      <rPr>
        <b/>
        <sz val="8"/>
        <rFont val="ＭＳ ゴシック"/>
        <family val="3"/>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</si>
  <si>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</si>
  <si>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r>
      <t>平成</t>
    </r>
    <r>
      <rPr>
        <sz val="8"/>
        <rFont val="ＭＳ 明朝"/>
        <family val="1"/>
        <charset val="128"/>
      </rPr>
      <t>19年</t>
    </r>
    <r>
      <rPr>
        <sz val="11"/>
        <rFont val="ＭＳ Ｐゴシック"/>
        <family val="3"/>
        <charset val="128"/>
      </rPr>
      <t/>
    </r>
    <phoneticPr fontId="2"/>
  </si>
  <si>
    <r>
      <t>平成</t>
    </r>
    <r>
      <rPr>
        <sz val="8"/>
        <rFont val="ＭＳ 明朝"/>
        <family val="1"/>
        <charset val="128"/>
      </rPr>
      <t>18年</t>
    </r>
    <r>
      <rPr>
        <sz val="11"/>
        <rFont val="ＭＳ Ｐゴシック"/>
        <family val="3"/>
        <charset val="128"/>
      </rPr>
      <t/>
    </r>
    <phoneticPr fontId="2"/>
  </si>
  <si>
    <t>平成17年</t>
    <phoneticPr fontId="2"/>
  </si>
  <si>
    <t>年 　次</t>
    <phoneticPr fontId="2"/>
  </si>
  <si>
    <t>年　　 次</t>
    <phoneticPr fontId="2"/>
  </si>
  <si>
    <t>（２）　社会動態の内訳（転入出人口）</t>
    <rPh sb="12" eb="14">
      <t>テンニュウ</t>
    </rPh>
    <rPh sb="14" eb="15">
      <t>シュツ</t>
    </rPh>
    <rPh sb="15" eb="17">
      <t>ジンコウ</t>
    </rPh>
    <phoneticPr fontId="2"/>
  </si>
  <si>
    <t>の移動も含むので，「転入」と「転出」の数値は一致しない場合がある。　注２）「他府県」には国外又は不詳を含む。</t>
    <rPh sb="1" eb="3">
      <t>イドウ</t>
    </rPh>
    <rPh sb="34" eb="35">
      <t>チュウ</t>
    </rPh>
    <phoneticPr fontId="2"/>
  </si>
  <si>
    <t>　注１）「区内」の移動には，同じ行政区での移動のうち「本所から支所へ」又は「支所から本所へ」などのように管轄の異なる地域</t>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</si>
  <si>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</si>
  <si>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</si>
  <si>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</si>
  <si>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</si>
  <si>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</si>
  <si>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</si>
  <si>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</si>
  <si>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</si>
  <si>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</si>
  <si>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</si>
  <si>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</si>
  <si>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r>
      <t>平成</t>
    </r>
    <r>
      <rPr>
        <b/>
        <sz val="8"/>
        <rFont val="ＭＳ ゴシック"/>
        <family val="3"/>
        <charset val="128"/>
      </rPr>
      <t>22年</t>
    </r>
    <r>
      <rPr>
        <sz val="11"/>
        <rFont val="ＭＳ Ｐゴシック"/>
        <family val="3"/>
        <charset val="128"/>
      </rPr>
      <t/>
    </r>
    <phoneticPr fontId="2"/>
  </si>
  <si>
    <r>
      <t>平成</t>
    </r>
    <r>
      <rPr>
        <sz val="8"/>
        <rFont val="ＭＳ 明朝"/>
        <family val="1"/>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</si>
  <si>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</si>
  <si>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r>
      <t>平成</t>
    </r>
    <r>
      <rPr>
        <sz val="8"/>
        <rFont val="ＭＳ 明朝"/>
        <family val="1"/>
        <charset val="128"/>
      </rPr>
      <t>19年</t>
    </r>
    <r>
      <rPr>
        <sz val="11"/>
        <rFont val="ＭＳ Ｐゴシック"/>
        <family val="3"/>
        <charset val="128"/>
      </rPr>
      <t/>
    </r>
    <phoneticPr fontId="2"/>
  </si>
  <si>
    <t>平成18年</t>
    <phoneticPr fontId="2"/>
  </si>
  <si>
    <t>　注２）「その他」は「職権による記載又は消除」などによる異動である。　</t>
    <rPh sb="12" eb="13">
      <t>ケン</t>
    </rPh>
    <phoneticPr fontId="2"/>
  </si>
  <si>
    <t>　注１）「他府県」には国外又は不詳を含む。</t>
    <rPh sb="1" eb="2">
      <t>チュウ</t>
    </rPh>
    <phoneticPr fontId="2"/>
  </si>
  <si>
    <t>伏見区</t>
    <phoneticPr fontId="2"/>
  </si>
  <si>
    <t>西京区</t>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</si>
  <si>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</si>
  <si>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</si>
  <si>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</si>
  <si>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</si>
  <si>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</si>
  <si>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</si>
  <si>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</si>
  <si>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</si>
  <si>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</si>
  <si>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r>
      <t>平成</t>
    </r>
    <r>
      <rPr>
        <b/>
        <sz val="8"/>
        <rFont val="ＭＳ ゴシック"/>
        <family val="3"/>
        <charset val="128"/>
      </rPr>
      <t>23年</t>
    </r>
    <r>
      <rPr>
        <sz val="11"/>
        <rFont val="ＭＳ Ｐゴシック"/>
        <family val="3"/>
        <charset val="128"/>
      </rPr>
      <t/>
    </r>
    <phoneticPr fontId="2"/>
  </si>
  <si>
    <r>
      <t>平成</t>
    </r>
    <r>
      <rPr>
        <sz val="8"/>
        <rFont val="ＭＳ 明朝"/>
        <family val="1"/>
        <charset val="128"/>
      </rPr>
      <t>22年</t>
    </r>
    <r>
      <rPr>
        <sz val="11"/>
        <rFont val="ＭＳ Ｐゴシック"/>
        <family val="3"/>
        <charset val="128"/>
      </rPr>
      <t/>
    </r>
    <phoneticPr fontId="2"/>
  </si>
  <si>
    <r>
      <t>平成</t>
    </r>
    <r>
      <rPr>
        <sz val="8"/>
        <rFont val="ＭＳ 明朝"/>
        <family val="1"/>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</si>
  <si>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</si>
  <si>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r>
      <t>平成19年</t>
    </r>
    <r>
      <rPr>
        <sz val="11"/>
        <rFont val="ＭＳ Ｐゴシック"/>
        <family val="3"/>
        <charset val="128"/>
      </rPr>
      <t/>
    </r>
    <phoneticPr fontId="2"/>
  </si>
  <si>
    <t>３　　人　口  動　態</t>
    <phoneticPr fontId="2"/>
  </si>
  <si>
    <t>　注）「他府県」には国外又は不詳を含む。</t>
    <rPh sb="1" eb="2">
      <t>チュウ</t>
    </rPh>
    <phoneticPr fontId="2"/>
  </si>
  <si>
    <t>（醍醐支所）</t>
    <rPh sb="1" eb="3">
      <t>ダイゴ</t>
    </rPh>
    <rPh sb="3" eb="5">
      <t>シショ</t>
    </rPh>
    <phoneticPr fontId="2"/>
  </si>
  <si>
    <t>（深草支所）</t>
    <rPh sb="1" eb="3">
      <t>フカクサ</t>
    </rPh>
    <rPh sb="3" eb="5">
      <t>シショ</t>
    </rPh>
    <phoneticPr fontId="2"/>
  </si>
  <si>
    <t>（本　　所）</t>
    <rPh sb="1" eb="2">
      <t>ホン</t>
    </rPh>
    <rPh sb="4" eb="5">
      <t>トコロ</t>
    </rPh>
    <phoneticPr fontId="2"/>
  </si>
  <si>
    <t>（洛西支所）</t>
    <rPh sb="1" eb="3">
      <t>ラクサイ</t>
    </rPh>
    <rPh sb="3" eb="5">
      <t>シショ</t>
    </rPh>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</si>
  <si>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</si>
  <si>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</si>
  <si>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</si>
  <si>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</si>
  <si>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</si>
  <si>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</si>
  <si>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</si>
  <si>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</si>
  <si>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</si>
  <si>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年間</t>
    <rPh sb="0" eb="2">
      <t>ネンカン</t>
    </rPh>
    <phoneticPr fontId="2"/>
  </si>
  <si>
    <t>市外</t>
    <rPh sb="0" eb="2">
      <t>シガイ</t>
    </rPh>
    <phoneticPr fontId="2"/>
  </si>
  <si>
    <t>市内</t>
    <rPh sb="0" eb="2">
      <t>シナイ</t>
    </rPh>
    <phoneticPr fontId="2"/>
  </si>
  <si>
    <t>年　次
行政区</t>
    <rPh sb="4" eb="7">
      <t>ギョウセイク</t>
    </rPh>
    <phoneticPr fontId="2"/>
  </si>
  <si>
    <t>右京区</t>
    <phoneticPr fontId="2"/>
  </si>
  <si>
    <t>南区</t>
    <phoneticPr fontId="2"/>
  </si>
  <si>
    <t>下京区</t>
    <phoneticPr fontId="2"/>
  </si>
  <si>
    <t>山科区</t>
    <phoneticPr fontId="2"/>
  </si>
  <si>
    <t>東山区</t>
    <phoneticPr fontId="2"/>
  </si>
  <si>
    <t>中京区</t>
    <phoneticPr fontId="2"/>
  </si>
  <si>
    <t>左京区</t>
    <phoneticPr fontId="2"/>
  </si>
  <si>
    <t>上京区</t>
    <phoneticPr fontId="2"/>
  </si>
  <si>
    <t>北区</t>
    <phoneticPr fontId="2"/>
  </si>
  <si>
    <t>平成２４年１０月～平成２５年９月</t>
    <phoneticPr fontId="2"/>
  </si>
  <si>
    <t>７　転入出人口の内訳</t>
    <rPh sb="2" eb="4">
      <t>テンニュウ</t>
    </rPh>
    <rPh sb="4" eb="5">
      <t>シュツ</t>
    </rPh>
    <rPh sb="5" eb="7">
      <t>ジンコウ</t>
    </rPh>
    <phoneticPr fontId="2"/>
  </si>
  <si>
    <t>（Ⅱ）　人口異動状況</t>
    <rPh sb="6" eb="7">
      <t>コト</t>
    </rPh>
    <rPh sb="8" eb="10">
      <t>ジョウキョウ</t>
    </rPh>
    <phoneticPr fontId="2"/>
  </si>
  <si>
    <t>　本表は，住民基本台帳法に基づき住民票に記載されている項目を集計したものである。</t>
    <rPh sb="1" eb="2">
      <t>ホン</t>
    </rPh>
    <rPh sb="2" eb="3">
      <t>ヒョウ</t>
    </rPh>
    <rPh sb="5" eb="7">
      <t>ジュウミン</t>
    </rPh>
    <rPh sb="7" eb="9">
      <t>キホン</t>
    </rPh>
    <rPh sb="9" eb="11">
      <t>ダイチョウ</t>
    </rPh>
    <rPh sb="11" eb="12">
      <t>ホウ</t>
    </rPh>
    <rPh sb="13" eb="14">
      <t>モト</t>
    </rPh>
    <rPh sb="16" eb="19">
      <t>ジュウミンヒョウ</t>
    </rPh>
    <rPh sb="20" eb="22">
      <t>キサイ</t>
    </rPh>
    <rPh sb="27" eb="29">
      <t>コウモク</t>
    </rPh>
    <rPh sb="30" eb="32">
      <t>シュウケイ</t>
    </rPh>
    <phoneticPr fontId="2"/>
  </si>
  <si>
    <t>平成２５年１０月～平成２６年９月</t>
    <phoneticPr fontId="2"/>
  </si>
  <si>
    <t>総数</t>
    <rPh sb="0" eb="2">
      <t>ソウスウ</t>
    </rPh>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</si>
  <si>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</si>
  <si>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</si>
  <si>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</si>
  <si>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</si>
  <si>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</si>
  <si>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</si>
  <si>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</si>
  <si>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</si>
  <si>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</si>
  <si>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平成２６年１０月～平成２７年９月</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</si>
  <si>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</si>
  <si>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</si>
  <si>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</si>
  <si>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</si>
  <si>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</si>
  <si>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</si>
  <si>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</si>
  <si>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</si>
  <si>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</si>
  <si>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平成２７年１０月～平成２８年９月</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</si>
  <si>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</si>
  <si>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</si>
  <si>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</si>
  <si>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</si>
  <si>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</si>
  <si>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</si>
  <si>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</si>
  <si>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</si>
  <si>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</si>
  <si>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平成２８年１０月～平成２９年９月</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</si>
  <si>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</si>
  <si>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</si>
  <si>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</si>
  <si>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</si>
  <si>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</si>
  <si>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</si>
  <si>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</si>
  <si>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</si>
  <si>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</si>
  <si>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北区</t>
    <phoneticPr fontId="2"/>
  </si>
  <si>
    <t>上京区</t>
    <phoneticPr fontId="2"/>
  </si>
  <si>
    <t>左京区</t>
    <phoneticPr fontId="2"/>
  </si>
  <si>
    <t>中京区</t>
    <phoneticPr fontId="2"/>
  </si>
  <si>
    <t>東山区</t>
    <phoneticPr fontId="2"/>
  </si>
  <si>
    <t>山科区</t>
    <phoneticPr fontId="2"/>
  </si>
  <si>
    <t>下京区</t>
    <phoneticPr fontId="2"/>
  </si>
  <si>
    <t>南区</t>
    <phoneticPr fontId="2"/>
  </si>
  <si>
    <t>右京区</t>
    <phoneticPr fontId="2"/>
  </si>
  <si>
    <t>　資料：京都市総合企画局情報化推進室統計解析担当</t>
    <rPh sb="20" eb="22">
      <t>カイセキ</t>
    </rPh>
    <rPh sb="22" eb="24">
      <t>タントウ</t>
    </rPh>
    <phoneticPr fontId="2"/>
  </si>
  <si>
    <t>（Ⅱ）　人口動態</t>
    <rPh sb="6" eb="8">
      <t>ドウタイ</t>
    </rPh>
    <phoneticPr fontId="2"/>
  </si>
  <si>
    <t>平成２９年１０月～平成３０年９月</t>
    <phoneticPr fontId="2"/>
  </si>
  <si>
    <t>平成３０年１０月～令和元年９月</t>
    <rPh sb="9" eb="11">
      <t>レイワ</t>
    </rPh>
    <rPh sb="11" eb="12">
      <t>ガン</t>
    </rPh>
    <phoneticPr fontId="2"/>
  </si>
  <si>
    <t>　注２）「その他」増減を除いているため，「転入，転出の差」は社会増減ではない。</t>
    <rPh sb="1" eb="2">
      <t>チュウ</t>
    </rPh>
    <rPh sb="7" eb="8">
      <t>タ</t>
    </rPh>
    <rPh sb="9" eb="11">
      <t>ゾウゲン</t>
    </rPh>
    <rPh sb="12" eb="13">
      <t>ノゾ</t>
    </rPh>
    <rPh sb="21" eb="23">
      <t>テンニュウ</t>
    </rPh>
    <rPh sb="24" eb="26">
      <t>テンシュツ</t>
    </rPh>
    <rPh sb="27" eb="28">
      <t>サ</t>
    </rPh>
    <rPh sb="30" eb="32">
      <t>シャカイ</t>
    </rPh>
    <rPh sb="32" eb="34">
      <t>ゾウゲン</t>
    </rPh>
    <phoneticPr fontId="2"/>
  </si>
  <si>
    <t>７　転入，転出人口の内訳</t>
    <rPh sb="2" eb="4">
      <t>テンニュウ</t>
    </rPh>
    <rPh sb="5" eb="6">
      <t>テン</t>
    </rPh>
    <rPh sb="6" eb="7">
      <t>シュツ</t>
    </rPh>
    <rPh sb="7" eb="9">
      <t>ジンコウ</t>
    </rPh>
    <phoneticPr fontId="2"/>
  </si>
  <si>
    <t>令和元年１０月～令和２年９月</t>
    <rPh sb="0" eb="2">
      <t>レイワ</t>
    </rPh>
    <rPh sb="2" eb="3">
      <t>モト</t>
    </rPh>
    <rPh sb="8" eb="10">
      <t>レイワ</t>
    </rPh>
    <phoneticPr fontId="2"/>
  </si>
  <si>
    <t>　本表は，住民票に記載されている項目を集計したものである。</t>
    <rPh sb="1" eb="2">
      <t>ホン</t>
    </rPh>
    <rPh sb="2" eb="3">
      <t>ヒョウ</t>
    </rPh>
    <rPh sb="5" eb="8">
      <t>ジュウミンヒョウ</t>
    </rPh>
    <rPh sb="9" eb="11">
      <t>キサイ</t>
    </rPh>
    <rPh sb="16" eb="18">
      <t>コウモク</t>
    </rPh>
    <rPh sb="19" eb="21">
      <t>シュウケイ</t>
    </rPh>
    <phoneticPr fontId="2"/>
  </si>
  <si>
    <t>令和２年１０月～令和３年９月</t>
    <rPh sb="0" eb="2">
      <t>レイワ</t>
    </rPh>
    <rPh sb="8" eb="10">
      <t>レイワ</t>
    </rPh>
    <phoneticPr fontId="2"/>
  </si>
  <si>
    <t>６　転入，転出人口の内訳</t>
    <rPh sb="2" eb="4">
      <t>テンニュウ</t>
    </rPh>
    <rPh sb="5" eb="6">
      <t>テン</t>
    </rPh>
    <rPh sb="6" eb="7">
      <t>シュツ</t>
    </rPh>
    <rPh sb="7" eb="9">
      <t>ジンコウ</t>
    </rPh>
    <phoneticPr fontId="2"/>
  </si>
  <si>
    <t>７　転入、転出人口の内訳</t>
    <rPh sb="2" eb="4">
      <t>テンニュウ</t>
    </rPh>
    <rPh sb="5" eb="6">
      <t>テン</t>
    </rPh>
    <rPh sb="6" eb="7">
      <t>シュツ</t>
    </rPh>
    <rPh sb="7" eb="9">
      <t>ジンコウ</t>
    </rPh>
    <phoneticPr fontId="2"/>
  </si>
  <si>
    <t>令和３年１０月～令和４年９月</t>
    <rPh sb="0" eb="2">
      <t>レイワ</t>
    </rPh>
    <rPh sb="8" eb="10">
      <t>レイワ</t>
    </rPh>
    <phoneticPr fontId="2"/>
  </si>
  <si>
    <t>転入、転出の差</t>
    <rPh sb="0" eb="2">
      <t>テンニュウ</t>
    </rPh>
    <rPh sb="3" eb="5">
      <t>テンシュツ</t>
    </rPh>
    <rPh sb="6" eb="7">
      <t>サ</t>
    </rPh>
    <phoneticPr fontId="2"/>
  </si>
  <si>
    <t>　注２）「その他」増減を除いているため、「転入、転出の差」は社会増減ではない。</t>
    <rPh sb="1" eb="2">
      <t>チュウ</t>
    </rPh>
    <rPh sb="7" eb="8">
      <t>タ</t>
    </rPh>
    <rPh sb="9" eb="11">
      <t>ゾウゲン</t>
    </rPh>
    <rPh sb="12" eb="13">
      <t>ノゾ</t>
    </rPh>
    <rPh sb="21" eb="23">
      <t>テンニュウ</t>
    </rPh>
    <rPh sb="24" eb="26">
      <t>テンシュツ</t>
    </rPh>
    <rPh sb="27" eb="28">
      <t>サ</t>
    </rPh>
    <rPh sb="30" eb="32">
      <t>シャカイ</t>
    </rPh>
    <rPh sb="32" eb="34">
      <t>ゾウゲン</t>
    </rPh>
    <phoneticPr fontId="2"/>
  </si>
  <si>
    <t>　本表は、住民票に記載されている項目を集計したものである。</t>
    <rPh sb="1" eb="2">
      <t>ホン</t>
    </rPh>
    <rPh sb="2" eb="3">
      <t>ヒョウ</t>
    </rPh>
    <rPh sb="5" eb="8">
      <t>ジュウミンヒョウ</t>
    </rPh>
    <rPh sb="9" eb="11">
      <t>キサイ</t>
    </rPh>
    <rPh sb="16" eb="18">
      <t>コウモク</t>
    </rPh>
    <rPh sb="19" eb="21">
      <t>シュウケイ</t>
    </rPh>
    <phoneticPr fontId="2"/>
  </si>
  <si>
    <t>令和４年１０月～令和５年９月</t>
    <rPh sb="0" eb="2">
      <t>レイワ</t>
    </rPh>
    <rPh sb="8" eb="9">
      <t>レイ</t>
    </rPh>
    <rPh sb="9" eb="10">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</si>
</sst>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_ * #,##0_ ;_ * &quot;△&quot;#,##0_ ;_ * &quot;－&quot;_ ;_ @_ "/>
  </numFmts>
  <fonts count="12">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b/>
      <sz val="8"/>
      <name val="ＭＳ 明朝"/>
      <family val="1"/>
      <charset val="128"/>
    </font>
    <font>
      <sz val="8"/>
      <name val="ＭＳ ゴシック"/>
      <family val="3"/>
      <charset val="128"/>
    </font>
    <font>
      <b/>
      <sz val="14"/>
      <name val="ＭＳ ゴシック"/>
      <family val="3"/>
      <charset val="128"/>
    </font>
    <font>
      <b/>
      <sz val="8"/>
      <name val="ＭＳ Ｐゴシック"/>
      <family val="3"/>
      <charset val="128"/>
    </font>
  </fonts>
  <fills count="2">
    <fill>
      <patternFill patternType="none"/>
    </fill>
    <fill>
      <patternFill patternType="gray125"/>
    </fill>
  </fills>
  <borders count="15">
    <border>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214">
    <xf numFmtId="0" fontId="0" fillId="0" borderId="0" xfId="0"/>
    <xf numFmtId="38" fontId="4" fillId="0" borderId="0" xfId="1" applyFont="1" applyAlignment="1">
      <alignment vertical="center"/>
    </xf>
    <xf numFmtId="38" fontId="3" fillId="0" borderId="0" xfId="1" applyFont="1" applyAlignment="1">
      <alignment vertical="center"/>
    </xf>
    <xf numFmtId="38" fontId="3" fillId="0" borderId="0" xfId="1" applyFont="1" applyBorder="1" applyAlignment="1">
      <alignment vertical="center"/>
    </xf>
    <xf numFmtId="38" fontId="3" fillId="0" borderId="1" xfId="1" applyFont="1" applyBorder="1" applyAlignment="1">
      <alignment horizontal="distributed" vertical="center"/>
    </xf>
    <xf numFmtId="38" fontId="3" fillId="0" borderId="2" xfId="1" applyFont="1" applyBorder="1" applyAlignment="1">
      <alignment horizontal="distributed" vertical="center"/>
    </xf>
    <xf numFmtId="38" fontId="3" fillId="0" borderId="1" xfId="1" applyFont="1" applyBorder="1" applyAlignment="1">
      <alignment horizontal="right" vertical="center"/>
    </xf>
    <xf numFmtId="38" fontId="5" fillId="0" borderId="1" xfId="1" applyFont="1" applyBorder="1" applyAlignment="1">
      <alignment horizontal="distributed" vertical="center"/>
    </xf>
    <xf numFmtId="38" fontId="6" fillId="0" borderId="1" xfId="1" applyFont="1" applyBorder="1" applyAlignment="1">
      <alignment horizontal="distributed" vertical="center"/>
    </xf>
    <xf numFmtId="38" fontId="3" fillId="0" borderId="3" xfId="1" applyFont="1" applyBorder="1" applyAlignment="1">
      <alignment horizontal="center" vertical="center"/>
    </xf>
    <xf numFmtId="38" fontId="3" fillId="0" borderId="4" xfId="1" applyFont="1" applyBorder="1" applyAlignment="1">
      <alignment horizontal="distributed" vertical="center"/>
    </xf>
    <xf numFmtId="38" fontId="3" fillId="0" borderId="5" xfId="1" applyFont="1" applyBorder="1" applyAlignment="1">
      <alignment horizontal="center" vertical="center"/>
    </xf>
    <xf numFmtId="38" fontId="3" fillId="0" borderId="0" xfId="1" applyFont="1" applyBorder="1" applyAlignment="1">
      <alignment horizontal="right" vertical="center"/>
    </xf>
    <xf numFmtId="38" fontId="3" fillId="0" borderId="0" xfId="1" applyFont="1" applyBorder="1" applyAlignment="1">
      <alignment horizontal="distributed" vertical="center"/>
    </xf>
    <xf numFmtId="38" fontId="3" fillId="0" borderId="2" xfId="1" applyFont="1" applyBorder="1" applyAlignment="1">
      <alignment horizontal="center" vertical="center"/>
    </xf>
    <xf numFmtId="176" fontId="3" fillId="0" borderId="0" xfId="1" applyNumberFormat="1" applyFont="1" applyBorder="1" applyAlignment="1">
      <alignment horizontal="right" vertical="center"/>
    </xf>
    <xf numFmtId="38" fontId="8" fillId="0" borderId="0" xfId="1" applyFont="1" applyAlignment="1">
      <alignment vertical="center"/>
    </xf>
    <xf numFmtId="0" fontId="3" fillId="0" borderId="0" xfId="1" applyNumberFormat="1" applyFont="1" applyAlignment="1">
      <alignment vertical="center"/>
    </xf>
    <xf numFmtId="176" fontId="3" fillId="0" borderId="4" xfId="1" applyNumberFormat="1" applyFont="1" applyBorder="1" applyAlignment="1">
      <alignment horizontal="right" vertical="center"/>
    </xf>
    <xf numFmtId="176" fontId="3" fillId="0" borderId="0" xfId="1" applyNumberFormat="1" applyFont="1" applyAlignment="1">
      <alignment horizontal="right" vertical="center"/>
    </xf>
    <xf numFmtId="176" fontId="3" fillId="0" borderId="1" xfId="1" applyNumberFormat="1" applyFont="1" applyBorder="1" applyAlignment="1">
      <alignment horizontal="right" vertical="center"/>
    </xf>
    <xf numFmtId="38" fontId="6" fillId="0" borderId="0" xfId="1" applyFont="1" applyBorder="1" applyAlignment="1">
      <alignment horizontal="distributed" vertical="center"/>
    </xf>
    <xf numFmtId="0" fontId="8" fillId="0" borderId="0" xfId="1" applyNumberFormat="1" applyFont="1" applyAlignment="1">
      <alignment vertical="center"/>
    </xf>
    <xf numFmtId="38" fontId="5" fillId="0" borderId="0" xfId="1" applyFont="1" applyBorder="1" applyAlignment="1">
      <alignment horizontal="distributed" vertical="center"/>
    </xf>
    <xf numFmtId="38" fontId="3" fillId="0" borderId="3" xfId="1" applyFont="1" applyBorder="1" applyAlignment="1">
      <alignment horizontal="distributed" vertical="center" justifyLastLine="1"/>
    </xf>
    <xf numFmtId="176" fontId="3" fillId="0" borderId="0" xfId="1" applyNumberFormat="1" applyFont="1" applyBorder="1" applyAlignment="1" applyProtection="1">
      <alignment horizontal="right" vertical="center"/>
    </xf>
    <xf numFmtId="176" fontId="3" fillId="0" borderId="6" xfId="1" applyNumberFormat="1" applyFont="1" applyBorder="1" applyAlignment="1" applyProtection="1">
      <alignment horizontal="right" vertical="center"/>
    </xf>
    <xf numFmtId="176" fontId="3" fillId="0" borderId="0" xfId="1" applyNumberFormat="1" applyFont="1" applyAlignment="1" applyProtection="1">
      <alignment horizontal="right" vertical="center"/>
    </xf>
    <xf numFmtId="176" fontId="3" fillId="0" borderId="1" xfId="1" applyNumberFormat="1" applyFont="1" applyBorder="1" applyAlignment="1" applyProtection="1">
      <alignment horizontal="right" vertical="center"/>
    </xf>
    <xf numFmtId="176" fontId="3" fillId="0" borderId="7" xfId="1" applyNumberFormat="1" applyFont="1" applyBorder="1" applyAlignment="1" applyProtection="1">
      <alignment horizontal="right" vertical="center"/>
    </xf>
    <xf numFmtId="176" fontId="3" fillId="0" borderId="4" xfId="1" applyNumberFormat="1" applyFont="1" applyBorder="1" applyAlignment="1" applyProtection="1">
      <alignment horizontal="right" vertical="center"/>
    </xf>
    <xf numFmtId="176" fontId="3" fillId="0" borderId="2" xfId="1" applyNumberFormat="1" applyFont="1" applyBorder="1" applyAlignment="1" applyProtection="1">
      <alignment horizontal="right" vertical="center"/>
    </xf>
    <xf numFmtId="176" fontId="7" fillId="0" borderId="0" xfId="1" applyNumberFormat="1" applyFont="1" applyBorder="1" applyAlignment="1" applyProtection="1">
      <alignment horizontal="right" vertical="center"/>
    </xf>
    <xf numFmtId="176" fontId="7" fillId="0" borderId="0" xfId="1" applyNumberFormat="1" applyFont="1" applyBorder="1" applyAlignment="1">
      <alignment horizontal="right" vertical="center"/>
    </xf>
    <xf numFmtId="176" fontId="7" fillId="0" borderId="0" xfId="1" applyNumberFormat="1" applyFont="1" applyAlignment="1" applyProtection="1">
      <alignment horizontal="right" vertical="center"/>
    </xf>
    <xf numFmtId="176" fontId="7" fillId="0" borderId="1" xfId="1" applyNumberFormat="1" applyFont="1" applyBorder="1" applyAlignment="1" applyProtection="1">
      <alignment horizontal="right" vertical="center"/>
    </xf>
    <xf numFmtId="38" fontId="3" fillId="0" borderId="8" xfId="1" applyFont="1" applyBorder="1" applyAlignment="1">
      <alignment horizontal="center" vertical="center"/>
    </xf>
    <xf numFmtId="38" fontId="3" fillId="0" borderId="0" xfId="1" applyFont="1" applyFill="1" applyAlignment="1">
      <alignment vertical="center"/>
    </xf>
    <xf numFmtId="38" fontId="3" fillId="0" borderId="0" xfId="1" applyFont="1" applyFill="1" applyBorder="1" applyAlignment="1">
      <alignment vertical="center"/>
    </xf>
    <xf numFmtId="38" fontId="3" fillId="0" borderId="4" xfId="1" applyFont="1" applyFill="1" applyBorder="1" applyAlignment="1">
      <alignment horizontal="distributed" vertical="center"/>
    </xf>
    <xf numFmtId="176" fontId="3" fillId="0" borderId="2" xfId="1" applyNumberFormat="1" applyFont="1" applyFill="1" applyBorder="1" applyAlignment="1" applyProtection="1">
      <alignment horizontal="right"/>
    </xf>
    <xf numFmtId="176" fontId="3" fillId="0" borderId="4" xfId="1" applyNumberFormat="1" applyFont="1" applyFill="1" applyBorder="1" applyAlignment="1" applyProtection="1">
      <alignment horizontal="right"/>
    </xf>
    <xf numFmtId="176" fontId="3" fillId="0" borderId="4" xfId="1" applyNumberFormat="1" applyFont="1" applyFill="1" applyBorder="1" applyAlignment="1">
      <alignment horizontal="right" vertical="center"/>
    </xf>
    <xf numFmtId="176" fontId="3" fillId="0" borderId="7" xfId="1" applyNumberFormat="1" applyFont="1" applyFill="1" applyBorder="1" applyAlignment="1" applyProtection="1">
      <alignment horizontal="right"/>
    </xf>
    <xf numFmtId="38" fontId="3" fillId="0" borderId="2" xfId="1" applyFont="1" applyFill="1" applyBorder="1" applyAlignment="1">
      <alignment horizontal="distributed" vertical="center"/>
    </xf>
    <xf numFmtId="38" fontId="3" fillId="0" borderId="0" xfId="1" applyFont="1" applyFill="1" applyBorder="1" applyAlignment="1">
      <alignment horizontal="distributed" vertical="center"/>
    </xf>
    <xf numFmtId="176" fontId="3" fillId="0" borderId="1" xfId="1" applyNumberFormat="1" applyFont="1" applyFill="1" applyBorder="1" applyAlignment="1" applyProtection="1">
      <alignment horizontal="right"/>
    </xf>
    <xf numFmtId="176" fontId="3" fillId="0" borderId="0" xfId="1" applyNumberFormat="1" applyFont="1" applyFill="1" applyAlignment="1" applyProtection="1">
      <alignment horizontal="right"/>
    </xf>
    <xf numFmtId="176" fontId="3" fillId="0" borderId="0" xfId="1" applyNumberFormat="1" applyFont="1" applyFill="1" applyBorder="1" applyAlignment="1">
      <alignment horizontal="right" vertical="center"/>
    </xf>
    <xf numFmtId="176" fontId="3" fillId="0" borderId="0" xfId="1" applyNumberFormat="1" applyFont="1" applyFill="1" applyBorder="1" applyAlignment="1" applyProtection="1">
      <alignment horizontal="right"/>
    </xf>
    <xf numFmtId="176" fontId="3" fillId="0" borderId="6" xfId="1" applyNumberFormat="1" applyFont="1" applyFill="1" applyBorder="1" applyAlignment="1" applyProtection="1">
      <alignment horizontal="right"/>
    </xf>
    <xf numFmtId="38" fontId="3" fillId="0" borderId="1" xfId="1" applyFont="1" applyFill="1" applyBorder="1" applyAlignment="1">
      <alignment horizontal="distributed" vertical="center"/>
    </xf>
    <xf numFmtId="38" fontId="3" fillId="0" borderId="0" xfId="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38" fontId="3" fillId="0" borderId="1" xfId="1" applyFont="1" applyFill="1" applyBorder="1" applyAlignment="1">
      <alignment horizontal="right" vertical="center"/>
    </xf>
    <xf numFmtId="38" fontId="8" fillId="0" borderId="0" xfId="1" applyFont="1" applyFill="1" applyAlignment="1">
      <alignment vertical="center"/>
    </xf>
    <xf numFmtId="38" fontId="8" fillId="0" borderId="0" xfId="1" applyFont="1" applyFill="1" applyBorder="1" applyAlignment="1">
      <alignment vertical="center"/>
    </xf>
    <xf numFmtId="38" fontId="7" fillId="0" borderId="0" xfId="1" applyFont="1" applyFill="1" applyBorder="1" applyAlignment="1">
      <alignment horizontal="distributed" vertical="center"/>
    </xf>
    <xf numFmtId="176" fontId="8" fillId="0" borderId="1" xfId="1" applyNumberFormat="1" applyFont="1" applyFill="1" applyBorder="1" applyAlignment="1" applyProtection="1">
      <alignment horizontal="right"/>
    </xf>
    <xf numFmtId="176" fontId="8" fillId="0" borderId="0" xfId="1" applyNumberFormat="1" applyFont="1" applyFill="1" applyAlignment="1" applyProtection="1">
      <alignment horizontal="right"/>
    </xf>
    <xf numFmtId="176" fontId="8" fillId="0" borderId="0" xfId="1" applyNumberFormat="1" applyFont="1" applyFill="1" applyBorder="1" applyAlignment="1">
      <alignment horizontal="right" vertical="center"/>
    </xf>
    <xf numFmtId="176" fontId="8" fillId="0" borderId="0" xfId="1" applyNumberFormat="1" applyFont="1" applyFill="1" applyBorder="1" applyAlignment="1" applyProtection="1">
      <alignment horizontal="right"/>
    </xf>
    <xf numFmtId="38" fontId="7" fillId="0" borderId="1" xfId="1" applyFont="1" applyFill="1" applyBorder="1" applyAlignment="1">
      <alignment horizontal="distributed" vertical="center"/>
    </xf>
    <xf numFmtId="38" fontId="9" fillId="0" borderId="0" xfId="1" applyFont="1" applyFill="1" applyBorder="1" applyAlignment="1">
      <alignment horizontal="distributed" vertical="center"/>
    </xf>
    <xf numFmtId="38" fontId="9" fillId="0" borderId="1" xfId="1" applyFont="1" applyFill="1" applyBorder="1" applyAlignment="1">
      <alignment horizontal="distributed"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0" xfId="1" applyFont="1" applyFill="1" applyBorder="1" applyAlignment="1">
      <alignment horizontal="distributed" vertical="center"/>
    </xf>
    <xf numFmtId="38" fontId="3" fillId="0" borderId="11" xfId="1" applyFont="1" applyFill="1" applyBorder="1" applyAlignment="1">
      <alignment horizontal="distributed" vertical="center"/>
    </xf>
    <xf numFmtId="38" fontId="4" fillId="0" borderId="0" xfId="1" applyFont="1" applyFill="1" applyAlignment="1">
      <alignment vertical="center"/>
    </xf>
    <xf numFmtId="38" fontId="9" fillId="0" borderId="0" xfId="1" applyFont="1" applyAlignment="1">
      <alignment vertical="center"/>
    </xf>
    <xf numFmtId="38" fontId="9" fillId="0" borderId="0" xfId="1" applyFont="1" applyBorder="1" applyAlignment="1">
      <alignment vertical="center"/>
    </xf>
    <xf numFmtId="38" fontId="10" fillId="0" borderId="0" xfId="1" applyFont="1" applyAlignment="1">
      <alignment vertical="center"/>
    </xf>
    <xf numFmtId="176" fontId="3" fillId="0" borderId="4" xfId="1" applyNumberFormat="1" applyFont="1" applyBorder="1" applyAlignment="1">
      <alignment vertical="center"/>
    </xf>
    <xf numFmtId="176" fontId="3" fillId="0" borderId="7" xfId="1" applyNumberFormat="1" applyFont="1" applyBorder="1" applyAlignment="1">
      <alignment vertical="center"/>
    </xf>
    <xf numFmtId="176" fontId="3" fillId="0" borderId="0" xfId="1" applyNumberFormat="1" applyFont="1" applyBorder="1" applyAlignment="1">
      <alignment vertical="center"/>
    </xf>
    <xf numFmtId="176" fontId="3" fillId="0" borderId="6" xfId="1" applyNumberFormat="1" applyFont="1" applyBorder="1" applyAlignment="1">
      <alignment vertical="center"/>
    </xf>
    <xf numFmtId="176" fontId="7" fillId="0" borderId="0" xfId="1" applyNumberFormat="1" applyFont="1" applyFill="1" applyBorder="1" applyAlignment="1">
      <alignment horizontal="right" vertical="center"/>
    </xf>
    <xf numFmtId="176" fontId="7" fillId="0" borderId="0" xfId="1" applyNumberFormat="1" applyFont="1" applyBorder="1" applyAlignment="1">
      <alignment vertical="center"/>
    </xf>
    <xf numFmtId="38" fontId="3" fillId="0" borderId="7" xfId="1" applyFont="1" applyBorder="1" applyAlignment="1">
      <alignment horizontal="distributed" vertical="center"/>
    </xf>
    <xf numFmtId="38" fontId="3" fillId="0" borderId="6" xfId="1" applyFont="1" applyBorder="1" applyAlignment="1">
      <alignment horizontal="distributed" vertical="center"/>
    </xf>
    <xf numFmtId="38" fontId="3" fillId="0" borderId="6" xfId="1" applyFont="1" applyBorder="1" applyAlignment="1">
      <alignment horizontal="right" vertical="center"/>
    </xf>
    <xf numFmtId="38" fontId="7" fillId="0" borderId="0" xfId="1" applyFont="1" applyAlignment="1">
      <alignment vertical="center"/>
    </xf>
    <xf numFmtId="38" fontId="6" fillId="0" borderId="6" xfId="1" applyFont="1" applyBorder="1" applyAlignment="1">
      <alignment horizontal="distributed" vertical="center"/>
    </xf>
    <xf numFmtId="38" fontId="5" fillId="0" borderId="6" xfId="1" applyFont="1" applyBorder="1" applyAlignment="1">
      <alignment horizontal="distributed" vertical="center"/>
    </xf>
    <xf numFmtId="38" fontId="3" fillId="0" borderId="12" xfId="1" applyFont="1" applyBorder="1" applyAlignment="1">
      <alignment horizontal="distributed" vertical="center" justifyLastLine="1"/>
    </xf>
    <xf numFmtId="38" fontId="3" fillId="0" borderId="0" xfId="1" applyFont="1" applyBorder="1" applyAlignment="1">
      <alignment horizontal="center" vertical="center"/>
    </xf>
    <xf numFmtId="38" fontId="3" fillId="0" borderId="1" xfId="1" applyFont="1" applyBorder="1" applyAlignment="1">
      <alignment horizontal="distributed" vertical="center" justifyLastLine="1"/>
    </xf>
    <xf numFmtId="38" fontId="3" fillId="0" borderId="7" xfId="1" applyFont="1" applyBorder="1" applyAlignment="1">
      <alignment horizontal="distributed" vertical="center" justifyLastLine="1"/>
    </xf>
    <xf numFmtId="38" fontId="3" fillId="0" borderId="2" xfId="1" applyFont="1" applyBorder="1" applyAlignment="1">
      <alignment horizontal="distributed" vertical="center" justifyLastLine="1"/>
    </xf>
    <xf numFmtId="38" fontId="3" fillId="0" borderId="9" xfId="1" applyFont="1" applyBorder="1" applyAlignment="1">
      <alignment horizontal="center" vertical="center"/>
    </xf>
    <xf numFmtId="38" fontId="3" fillId="0" borderId="13" xfId="1" applyFont="1" applyBorder="1" applyAlignment="1">
      <alignment horizontal="center" vertical="center"/>
    </xf>
    <xf numFmtId="38" fontId="3" fillId="0" borderId="11" xfId="1" applyFont="1" applyBorder="1" applyAlignment="1">
      <alignment horizontal="distributed" vertical="center" justifyLastLine="1"/>
    </xf>
    <xf numFmtId="38" fontId="4" fillId="0" borderId="0" xfId="1" applyFont="1" applyAlignment="1">
      <alignment horizontal="distributed" vertical="center"/>
    </xf>
    <xf numFmtId="38" fontId="10" fillId="0" borderId="0" xfId="1" applyFont="1" applyFill="1" applyAlignment="1">
      <alignment vertical="center"/>
    </xf>
    <xf numFmtId="38" fontId="3" fillId="0" borderId="6" xfId="1" applyFont="1" applyFill="1" applyBorder="1" applyAlignment="1">
      <alignment horizontal="distributed" vertical="center"/>
    </xf>
    <xf numFmtId="176" fontId="3" fillId="0" borderId="0" xfId="1" applyNumberFormat="1" applyFont="1" applyFill="1" applyBorder="1" applyAlignment="1">
      <alignment vertical="center"/>
    </xf>
    <xf numFmtId="176" fontId="3" fillId="0" borderId="6" xfId="1" applyNumberFormat="1" applyFont="1" applyFill="1" applyBorder="1" applyAlignment="1">
      <alignment vertical="center"/>
    </xf>
    <xf numFmtId="38" fontId="3" fillId="0" borderId="6" xfId="1" applyFont="1" applyFill="1" applyBorder="1" applyAlignment="1">
      <alignment horizontal="right" vertical="center"/>
    </xf>
    <xf numFmtId="38" fontId="7" fillId="0" borderId="0" xfId="1" applyFont="1" applyFill="1" applyAlignment="1">
      <alignment vertical="center"/>
    </xf>
    <xf numFmtId="38" fontId="6" fillId="0" borderId="6" xfId="1" applyFont="1" applyFill="1" applyBorder="1" applyAlignment="1">
      <alignment horizontal="distributed" vertical="center"/>
    </xf>
    <xf numFmtId="176" fontId="7" fillId="0" borderId="0" xfId="1" applyNumberFormat="1" applyFont="1" applyFill="1" applyBorder="1" applyAlignment="1">
      <alignment vertical="center"/>
    </xf>
    <xf numFmtId="38" fontId="6" fillId="0" borderId="1" xfId="1" applyFont="1" applyFill="1" applyBorder="1" applyAlignment="1">
      <alignment horizontal="distributed" vertical="center"/>
    </xf>
    <xf numFmtId="38" fontId="5" fillId="0" borderId="6" xfId="1" applyFont="1" applyFill="1" applyBorder="1" applyAlignment="1">
      <alignment horizontal="distributed" vertical="center"/>
    </xf>
    <xf numFmtId="38" fontId="5" fillId="0" borderId="1" xfId="1" applyFont="1" applyFill="1" applyBorder="1" applyAlignment="1">
      <alignment horizontal="distributed" vertical="center"/>
    </xf>
    <xf numFmtId="38" fontId="4" fillId="0" borderId="0" xfId="1" applyFont="1" applyFill="1" applyAlignment="1">
      <alignment horizontal="left" vertical="center"/>
    </xf>
    <xf numFmtId="0" fontId="0" fillId="0" borderId="0" xfId="0" applyAlignment="1">
      <alignment vertical="center"/>
    </xf>
    <xf numFmtId="38" fontId="4" fillId="0" borderId="0" xfId="1" applyFont="1" applyAlignment="1">
      <alignment horizontal="left" vertical="center"/>
    </xf>
    <xf numFmtId="38" fontId="7" fillId="0" borderId="0" xfId="1" applyFont="1" applyFill="1" applyBorder="1" applyAlignment="1">
      <alignment vertical="center"/>
    </xf>
    <xf numFmtId="38" fontId="4" fillId="0" borderId="0" xfId="1" applyFont="1" applyFill="1" applyAlignment="1">
      <alignment horizontal="right" vertical="center"/>
    </xf>
    <xf numFmtId="0" fontId="0" fillId="0" borderId="0" xfId="0" applyFill="1" applyAlignment="1">
      <alignment vertical="center"/>
    </xf>
    <xf numFmtId="176" fontId="3" fillId="0" borderId="7" xfId="1" applyNumberFormat="1" applyFont="1" applyFill="1" applyBorder="1" applyAlignment="1">
      <alignment horizontal="right" vertical="center"/>
    </xf>
    <xf numFmtId="177" fontId="3" fillId="0" borderId="0" xfId="1" applyNumberFormat="1" applyFont="1" applyFill="1" applyBorder="1" applyAlignment="1">
      <alignment horizontal="right" vertical="center"/>
    </xf>
    <xf numFmtId="177" fontId="3" fillId="0" borderId="6" xfId="1" applyNumberFormat="1" applyFont="1" applyFill="1" applyBorder="1" applyAlignment="1">
      <alignment horizontal="right" vertical="center"/>
    </xf>
    <xf numFmtId="177" fontId="7" fillId="0" borderId="0" xfId="1" applyNumberFormat="1" applyFont="1" applyFill="1" applyBorder="1" applyAlignment="1">
      <alignment vertical="center"/>
    </xf>
    <xf numFmtId="177" fontId="7" fillId="0" borderId="6" xfId="1" applyNumberFormat="1" applyFont="1" applyFill="1" applyBorder="1" applyAlignment="1">
      <alignment vertical="center"/>
    </xf>
    <xf numFmtId="38" fontId="7" fillId="0" borderId="0" xfId="1" applyFont="1" applyFill="1" applyBorder="1" applyAlignment="1">
      <alignment horizontal="distributed" vertical="center" shrinkToFit="1"/>
    </xf>
    <xf numFmtId="38" fontId="3" fillId="0" borderId="6" xfId="1" applyFont="1" applyBorder="1" applyAlignment="1">
      <alignment horizontal="center" vertical="center"/>
    </xf>
    <xf numFmtId="38" fontId="3" fillId="0" borderId="0" xfId="1" applyFont="1" applyBorder="1" applyAlignment="1">
      <alignment horizontal="distributed" vertical="center" justifyLastLine="1"/>
    </xf>
    <xf numFmtId="38" fontId="3" fillId="0" borderId="4" xfId="1" applyFont="1" applyBorder="1" applyAlignment="1">
      <alignment horizontal="center" vertical="center"/>
    </xf>
    <xf numFmtId="176" fontId="3" fillId="0" borderId="7" xfId="1" applyNumberFormat="1" applyFont="1" applyBorder="1" applyAlignment="1">
      <alignment horizontal="right" vertical="center"/>
    </xf>
    <xf numFmtId="177" fontId="3" fillId="0" borderId="0" xfId="1" applyNumberFormat="1" applyFont="1" applyFill="1" applyBorder="1" applyAlignment="1">
      <alignment vertical="center"/>
    </xf>
    <xf numFmtId="177" fontId="3" fillId="0" borderId="6" xfId="1" applyNumberFormat="1" applyFont="1" applyFill="1" applyBorder="1" applyAlignment="1">
      <alignment vertical="center"/>
    </xf>
    <xf numFmtId="0" fontId="3" fillId="0" borderId="0" xfId="0" applyFont="1" applyAlignment="1">
      <alignment horizontal="right" vertical="center"/>
    </xf>
    <xf numFmtId="38" fontId="11" fillId="0" borderId="0" xfId="1" applyFont="1" applyFill="1" applyBorder="1" applyAlignment="1">
      <alignment horizontal="distributed" vertical="center" shrinkToFit="1"/>
    </xf>
    <xf numFmtId="177" fontId="11" fillId="0" borderId="6" xfId="1" applyNumberFormat="1" applyFont="1" applyFill="1" applyBorder="1" applyAlignment="1">
      <alignment vertical="center"/>
    </xf>
    <xf numFmtId="177" fontId="11" fillId="0" borderId="0" xfId="1" applyNumberFormat="1" applyFont="1" applyFill="1" applyBorder="1" applyAlignment="1">
      <alignment vertical="center"/>
    </xf>
    <xf numFmtId="38" fontId="3" fillId="0" borderId="8" xfId="1" applyFont="1" applyBorder="1" applyAlignment="1">
      <alignment horizontal="center" vertical="center"/>
    </xf>
    <xf numFmtId="38" fontId="3" fillId="0" borderId="8" xfId="1" applyFont="1" applyBorder="1" applyAlignment="1">
      <alignment horizontal="center" vertical="center"/>
    </xf>
    <xf numFmtId="38" fontId="3" fillId="0" borderId="8" xfId="1" applyFont="1" applyBorder="1" applyAlignment="1">
      <alignment horizontal="center" vertical="center"/>
    </xf>
    <xf numFmtId="38" fontId="4" fillId="0" borderId="0" xfId="1" applyFont="1" applyAlignment="1" applyProtection="1">
      <alignment vertical="center"/>
      <protection locked="0"/>
    </xf>
    <xf numFmtId="38" fontId="3" fillId="0" borderId="0" xfId="1" applyFont="1" applyBorder="1" applyAlignment="1" applyProtection="1">
      <alignment vertical="center"/>
      <protection locked="0"/>
    </xf>
    <xf numFmtId="38" fontId="3" fillId="0" borderId="0" xfId="1" applyFont="1" applyAlignment="1" applyProtection="1">
      <alignment vertical="center"/>
      <protection locked="0"/>
    </xf>
    <xf numFmtId="0" fontId="3" fillId="0" borderId="0" xfId="0" applyFont="1" applyAlignment="1" applyProtection="1">
      <alignment horizontal="right" vertical="center"/>
      <protection locked="0"/>
    </xf>
    <xf numFmtId="38" fontId="3" fillId="0" borderId="5" xfId="1" applyFont="1" applyBorder="1" applyAlignment="1" applyProtection="1">
      <alignment horizontal="center" vertical="center"/>
      <protection locked="0"/>
    </xf>
    <xf numFmtId="38" fontId="3" fillId="0" borderId="3" xfId="1" applyFont="1" applyBorder="1" applyAlignment="1" applyProtection="1">
      <alignment horizontal="center" vertical="center"/>
      <protection locked="0"/>
    </xf>
    <xf numFmtId="38" fontId="3" fillId="0" borderId="13" xfId="1" applyFont="1" applyBorder="1" applyAlignment="1" applyProtection="1">
      <alignment horizontal="center" vertical="center"/>
      <protection locked="0"/>
    </xf>
    <xf numFmtId="38" fontId="3" fillId="0" borderId="0" xfId="1" applyFont="1" applyBorder="1" applyAlignment="1" applyProtection="1">
      <alignment horizontal="distributed" vertical="center" justifyLastLine="1"/>
      <protection locked="0"/>
    </xf>
    <xf numFmtId="38" fontId="3" fillId="0" borderId="6" xfId="1" applyFont="1" applyBorder="1" applyAlignment="1" applyProtection="1">
      <alignment horizontal="center" vertical="center"/>
      <protection locked="0"/>
    </xf>
    <xf numFmtId="38" fontId="3" fillId="0" borderId="0" xfId="1" applyFont="1" applyBorder="1" applyAlignment="1" applyProtection="1">
      <alignment horizontal="center" vertical="center"/>
      <protection locked="0"/>
    </xf>
    <xf numFmtId="38" fontId="11" fillId="0" borderId="0" xfId="1" applyFont="1" applyFill="1" applyBorder="1" applyAlignment="1" applyProtection="1">
      <alignment horizontal="distributed" vertical="center" shrinkToFit="1"/>
      <protection locked="0"/>
    </xf>
    <xf numFmtId="177" fontId="11" fillId="0" borderId="6" xfId="1" applyNumberFormat="1" applyFont="1" applyFill="1" applyBorder="1" applyAlignment="1" applyProtection="1">
      <alignment vertical="center"/>
      <protection locked="0"/>
    </xf>
    <xf numFmtId="177" fontId="11" fillId="0" borderId="0" xfId="1" applyNumberFormat="1" applyFont="1" applyFill="1" applyBorder="1" applyAlignment="1" applyProtection="1">
      <alignment vertical="center"/>
      <protection locked="0"/>
    </xf>
    <xf numFmtId="38" fontId="7" fillId="0" borderId="0" xfId="1" applyFont="1" applyFill="1" applyBorder="1" applyAlignment="1" applyProtection="1">
      <alignment vertical="center"/>
      <protection locked="0"/>
    </xf>
    <xf numFmtId="38" fontId="3" fillId="0" borderId="0" xfId="1" applyFont="1" applyFill="1" applyAlignment="1" applyProtection="1">
      <alignment vertical="center"/>
      <protection locked="0"/>
    </xf>
    <xf numFmtId="38" fontId="7" fillId="0" borderId="0" xfId="1" applyFont="1" applyFill="1" applyAlignment="1" applyProtection="1">
      <alignment vertical="center"/>
      <protection locked="0"/>
    </xf>
    <xf numFmtId="38" fontId="3" fillId="0" borderId="0" xfId="1" applyFont="1" applyFill="1" applyBorder="1" applyAlignment="1" applyProtection="1">
      <alignment horizontal="right" vertical="center"/>
      <protection locked="0"/>
    </xf>
    <xf numFmtId="177" fontId="3" fillId="0" borderId="6" xfId="1" applyNumberFormat="1" applyFont="1" applyFill="1" applyBorder="1" applyAlignment="1" applyProtection="1">
      <alignment vertical="center"/>
      <protection locked="0"/>
    </xf>
    <xf numFmtId="177" fontId="3" fillId="0" borderId="0" xfId="1" applyNumberFormat="1" applyFont="1" applyFill="1" applyBorder="1" applyAlignment="1" applyProtection="1">
      <alignment vertical="center"/>
      <protection locked="0"/>
    </xf>
    <xf numFmtId="38" fontId="3" fillId="0" borderId="0" xfId="1" applyFont="1" applyFill="1" applyBorder="1" applyAlignment="1" applyProtection="1">
      <alignment vertical="center"/>
      <protection locked="0"/>
    </xf>
    <xf numFmtId="38" fontId="3" fillId="0" borderId="0" xfId="1" applyFont="1" applyFill="1" applyBorder="1" applyAlignment="1" applyProtection="1">
      <alignment horizontal="distributed" vertical="center"/>
      <protection locked="0"/>
    </xf>
    <xf numFmtId="38" fontId="3" fillId="0" borderId="0" xfId="1" applyFont="1" applyBorder="1" applyAlignment="1" applyProtection="1">
      <alignment horizontal="distributed" vertical="center"/>
      <protection locked="0"/>
    </xf>
    <xf numFmtId="38" fontId="3" fillId="0" borderId="4" xfId="1" applyFont="1" applyBorder="1" applyAlignment="1" applyProtection="1">
      <alignment horizontal="distributed" vertical="center"/>
      <protection locked="0"/>
    </xf>
    <xf numFmtId="176" fontId="3" fillId="0" borderId="7" xfId="1" applyNumberFormat="1" applyFont="1" applyBorder="1" applyAlignment="1" applyProtection="1">
      <alignment vertical="center"/>
      <protection locked="0"/>
    </xf>
    <xf numFmtId="176" fontId="3" fillId="0" borderId="4" xfId="1" applyNumberFormat="1" applyFont="1" applyBorder="1" applyAlignment="1" applyProtection="1">
      <alignment vertical="center"/>
      <protection locked="0"/>
    </xf>
    <xf numFmtId="38" fontId="3" fillId="0" borderId="9" xfId="1" applyFont="1" applyBorder="1" applyAlignment="1" applyProtection="1">
      <alignment horizontal="center" vertical="center"/>
      <protection locked="0"/>
    </xf>
    <xf numFmtId="177" fontId="3" fillId="0" borderId="6" xfId="1" applyNumberFormat="1" applyFont="1" applyFill="1" applyBorder="1" applyAlignment="1" applyProtection="1">
      <alignment horizontal="right" vertical="center"/>
      <protection locked="0"/>
    </xf>
    <xf numFmtId="176" fontId="3" fillId="0" borderId="7" xfId="1" applyNumberFormat="1" applyFont="1" applyBorder="1" applyAlignment="1" applyProtection="1">
      <alignment horizontal="right" vertical="center"/>
      <protection locked="0"/>
    </xf>
    <xf numFmtId="38" fontId="3" fillId="0" borderId="8" xfId="1" applyFont="1" applyBorder="1" applyAlignment="1" applyProtection="1">
      <alignment horizontal="center" vertical="center"/>
      <protection locked="0"/>
    </xf>
    <xf numFmtId="38" fontId="3" fillId="0" borderId="2" xfId="1" applyFont="1" applyBorder="1" applyAlignment="1" applyProtection="1">
      <alignment horizontal="center" vertical="center"/>
      <protection locked="0"/>
    </xf>
    <xf numFmtId="38" fontId="3" fillId="0" borderId="4" xfId="1" applyFont="1" applyBorder="1" applyAlignment="1" applyProtection="1">
      <alignment horizontal="center" vertical="center"/>
      <protection locked="0"/>
    </xf>
    <xf numFmtId="177" fontId="3" fillId="0" borderId="0" xfId="1" applyNumberFormat="1" applyFont="1" applyFill="1" applyBorder="1" applyAlignment="1" applyProtection="1">
      <alignment horizontal="right" vertical="center"/>
      <protection locked="0"/>
    </xf>
    <xf numFmtId="176" fontId="3" fillId="0" borderId="7" xfId="1" applyNumberFormat="1" applyFont="1" applyFill="1" applyBorder="1" applyAlignment="1" applyProtection="1">
      <alignment horizontal="right" vertical="center"/>
      <protection locked="0"/>
    </xf>
    <xf numFmtId="176" fontId="3" fillId="0" borderId="4" xfId="1" applyNumberFormat="1" applyFont="1" applyFill="1" applyBorder="1" applyAlignment="1" applyProtection="1">
      <alignment horizontal="right" vertical="center"/>
      <protection locked="0"/>
    </xf>
    <xf numFmtId="176" fontId="3" fillId="0" borderId="7" xfId="1" applyNumberFormat="1" applyFont="1" applyFill="1" applyBorder="1" applyAlignment="1" applyProtection="1">
      <alignment vertical="center"/>
      <protection locked="0"/>
    </xf>
    <xf numFmtId="176" fontId="3" fillId="0" borderId="4" xfId="1" applyNumberFormat="1" applyFont="1" applyFill="1" applyBorder="1" applyAlignment="1" applyProtection="1">
      <alignment vertical="center"/>
      <protection locked="0"/>
    </xf>
    <xf numFmtId="38" fontId="3" fillId="0" borderId="5" xfId="1" applyFont="1" applyFill="1" applyBorder="1" applyAlignment="1" applyProtection="1">
      <alignment horizontal="center" vertical="center"/>
      <protection locked="0"/>
    </xf>
    <xf numFmtId="38" fontId="3" fillId="0" borderId="3" xfId="1" applyFont="1" applyFill="1" applyBorder="1" applyAlignment="1" applyProtection="1">
      <alignment horizontal="center" vertical="center"/>
      <protection locked="0"/>
    </xf>
    <xf numFmtId="38" fontId="3" fillId="0" borderId="9" xfId="1" applyFont="1" applyFill="1" applyBorder="1" applyAlignment="1" applyProtection="1">
      <alignment horizontal="center" vertical="center"/>
      <protection locked="0"/>
    </xf>
    <xf numFmtId="38" fontId="3" fillId="0" borderId="6"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protection locked="0"/>
    </xf>
    <xf numFmtId="38" fontId="10" fillId="0" borderId="0" xfId="1" applyFont="1" applyFill="1" applyAlignment="1" applyProtection="1">
      <alignment vertical="center"/>
      <protection locked="0"/>
    </xf>
    <xf numFmtId="38" fontId="3" fillId="0" borderId="10" xfId="1" applyFont="1" applyBorder="1" applyAlignment="1" applyProtection="1">
      <alignment horizontal="distributed" vertical="center" wrapText="1" indent="1"/>
      <protection locked="0"/>
    </xf>
    <xf numFmtId="38" fontId="3" fillId="0" borderId="0" xfId="1" applyFont="1" applyBorder="1" applyAlignment="1" applyProtection="1">
      <alignment horizontal="distributed" vertical="center" wrapText="1" indent="1"/>
      <protection locked="0"/>
    </xf>
    <xf numFmtId="38" fontId="3" fillId="0" borderId="4" xfId="1" applyFont="1" applyBorder="1" applyAlignment="1" applyProtection="1">
      <alignment horizontal="distributed" vertical="center" wrapText="1" indent="1"/>
      <protection locked="0"/>
    </xf>
    <xf numFmtId="38" fontId="3" fillId="0" borderId="9" xfId="1" applyFont="1" applyFill="1" applyBorder="1" applyAlignment="1" applyProtection="1">
      <alignment horizontal="distributed" vertical="center" justifyLastLine="1"/>
      <protection locked="0"/>
    </xf>
    <xf numFmtId="38" fontId="3" fillId="0" borderId="13" xfId="1" applyFont="1" applyFill="1" applyBorder="1" applyAlignment="1" applyProtection="1">
      <alignment horizontal="distributed" vertical="center" justifyLastLine="1"/>
      <protection locked="0"/>
    </xf>
    <xf numFmtId="38" fontId="3" fillId="0" borderId="12" xfId="1" applyFont="1" applyFill="1" applyBorder="1" applyAlignment="1" applyProtection="1">
      <alignment horizontal="center" vertical="center"/>
      <protection locked="0"/>
    </xf>
    <xf numFmtId="38" fontId="3" fillId="0" borderId="7" xfId="1" applyFont="1" applyFill="1" applyBorder="1" applyAlignment="1" applyProtection="1">
      <alignment horizontal="center" vertical="center"/>
      <protection locked="0"/>
    </xf>
    <xf numFmtId="38" fontId="3" fillId="0" borderId="3" xfId="1" applyFont="1" applyFill="1" applyBorder="1" applyAlignment="1" applyProtection="1">
      <alignment horizontal="distributed" vertical="center" justifyLastLine="1"/>
      <protection locked="0"/>
    </xf>
    <xf numFmtId="38" fontId="3" fillId="0" borderId="9" xfId="1" applyFont="1" applyBorder="1" applyAlignment="1" applyProtection="1">
      <alignment horizontal="distributed" vertical="center" justifyLastLine="1"/>
      <protection locked="0"/>
    </xf>
    <xf numFmtId="38" fontId="3" fillId="0" borderId="13" xfId="1" applyFont="1" applyBorder="1" applyAlignment="1" applyProtection="1">
      <alignment horizontal="distributed" vertical="center" justifyLastLine="1"/>
      <protection locked="0"/>
    </xf>
    <xf numFmtId="38" fontId="3" fillId="0" borderId="12" xfId="1" applyFont="1" applyBorder="1" applyAlignment="1" applyProtection="1">
      <alignment horizontal="center" vertical="center"/>
      <protection locked="0"/>
    </xf>
    <xf numFmtId="38" fontId="3" fillId="0" borderId="7" xfId="1" applyFont="1" applyBorder="1" applyAlignment="1" applyProtection="1">
      <alignment horizontal="center" vertical="center"/>
      <protection locked="0"/>
    </xf>
    <xf numFmtId="38" fontId="3" fillId="0" borderId="3" xfId="1" applyFont="1" applyBorder="1" applyAlignment="1" applyProtection="1">
      <alignment horizontal="distributed" vertical="center" justifyLastLine="1"/>
      <protection locked="0"/>
    </xf>
    <xf numFmtId="38" fontId="3" fillId="0" borderId="10" xfId="1" applyFont="1" applyBorder="1" applyAlignment="1">
      <alignment horizontal="center" vertical="center" wrapText="1" justifyLastLine="1"/>
    </xf>
    <xf numFmtId="38" fontId="3" fillId="0" borderId="0" xfId="1" applyFont="1" applyBorder="1" applyAlignment="1">
      <alignment horizontal="center" vertical="center" wrapText="1" justifyLastLine="1"/>
    </xf>
    <xf numFmtId="38" fontId="3" fillId="0" borderId="4" xfId="1" applyFont="1" applyBorder="1" applyAlignment="1">
      <alignment horizontal="center" vertical="center" wrapText="1" justifyLastLine="1"/>
    </xf>
    <xf numFmtId="38" fontId="3" fillId="0" borderId="9" xfId="1" applyFont="1" applyBorder="1" applyAlignment="1">
      <alignment horizontal="distributed" vertical="center" justifyLastLine="1"/>
    </xf>
    <xf numFmtId="38" fontId="3" fillId="0" borderId="13" xfId="1" applyFont="1" applyBorder="1" applyAlignment="1">
      <alignment horizontal="distributed" vertical="center" justifyLastLine="1"/>
    </xf>
    <xf numFmtId="38" fontId="3" fillId="0" borderId="12" xfId="1" applyFont="1" applyBorder="1" applyAlignment="1">
      <alignment horizontal="center" vertical="center"/>
    </xf>
    <xf numFmtId="38" fontId="3" fillId="0" borderId="7" xfId="1" applyFont="1" applyBorder="1" applyAlignment="1">
      <alignment horizontal="center" vertical="center"/>
    </xf>
    <xf numFmtId="38" fontId="3" fillId="0" borderId="3" xfId="1" applyFont="1" applyBorder="1" applyAlignment="1">
      <alignment horizontal="distributed" vertical="center" justifyLastLine="1"/>
    </xf>
    <xf numFmtId="38" fontId="4" fillId="0" borderId="0" xfId="1" applyFont="1" applyAlignment="1">
      <alignment horizontal="left" vertical="center"/>
    </xf>
    <xf numFmtId="38" fontId="3" fillId="0" borderId="13" xfId="1" applyFont="1" applyBorder="1" applyAlignment="1">
      <alignment horizontal="distributed" vertical="center"/>
    </xf>
    <xf numFmtId="0" fontId="0" fillId="0" borderId="13" xfId="0" applyBorder="1" applyAlignment="1">
      <alignment horizontal="distributed" vertical="center"/>
    </xf>
    <xf numFmtId="38" fontId="4" fillId="0" borderId="0" xfId="1" applyFont="1" applyAlignment="1">
      <alignment horizontal="distributed" vertical="center"/>
    </xf>
    <xf numFmtId="38" fontId="3" fillId="0" borderId="12"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14"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12" xfId="1" applyFont="1" applyBorder="1" applyAlignment="1">
      <alignment horizontal="distributed" vertical="center" wrapText="1"/>
    </xf>
    <xf numFmtId="0" fontId="3" fillId="0" borderId="7" xfId="0" applyFont="1" applyBorder="1" applyAlignment="1">
      <alignment horizontal="distributed" vertical="center" wrapText="1"/>
    </xf>
    <xf numFmtId="38" fontId="3" fillId="0" borderId="0" xfId="1" applyFont="1" applyAlignment="1">
      <alignment vertical="center" wrapText="1"/>
    </xf>
    <xf numFmtId="38" fontId="3" fillId="0" borderId="14" xfId="1" applyFont="1" applyBorder="1" applyAlignment="1">
      <alignment horizontal="center" vertical="center"/>
    </xf>
    <xf numFmtId="38" fontId="3" fillId="0" borderId="8" xfId="1" applyFont="1" applyBorder="1" applyAlignment="1">
      <alignment horizontal="center" vertical="center"/>
    </xf>
    <xf numFmtId="38" fontId="3" fillId="0" borderId="11" xfId="1" applyFont="1" applyBorder="1" applyAlignment="1">
      <alignment horizontal="distributed" vertical="center" wrapText="1"/>
    </xf>
    <xf numFmtId="0" fontId="3" fillId="0" borderId="2"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47A46-452D-44FE-BBDB-D347ADFB19B4}">
  <dimension ref="A1:O80"/>
  <sheetViews>
    <sheetView tabSelected="1" zoomScaleNormal="100" zoomScaleSheetLayoutView="100" workbookViewId="0"/>
  </sheetViews>
  <sheetFormatPr defaultRowHeight="10.5"/>
  <cols>
    <col min="1" max="6" width="15" style="135" customWidth="1"/>
    <col min="7" max="7" width="3.25" style="135" customWidth="1"/>
    <col min="8" max="15" width="7.625" style="135" customWidth="1"/>
    <col min="16" max="16384" width="9" style="135"/>
  </cols>
  <sheetData>
    <row r="1" spans="1:15" s="147" customFormat="1" ht="17.25" customHeight="1">
      <c r="A1" s="174" t="s">
        <v>271</v>
      </c>
      <c r="B1" s="174"/>
      <c r="C1" s="174"/>
      <c r="D1" s="174"/>
      <c r="E1" s="174"/>
      <c r="F1" s="174"/>
      <c r="G1" s="174"/>
      <c r="H1" s="174"/>
      <c r="I1" s="174"/>
      <c r="J1" s="174"/>
      <c r="K1" s="174"/>
      <c r="L1" s="174"/>
      <c r="M1" s="174"/>
    </row>
    <row r="2" spans="1:15" s="147" customFormat="1" ht="9" customHeight="1"/>
    <row r="3" spans="1:15" s="147" customFormat="1">
      <c r="A3" s="147" t="s">
        <v>284</v>
      </c>
    </row>
    <row r="4" spans="1:15" s="147" customFormat="1" ht="9" customHeight="1"/>
    <row r="5" spans="1:15" ht="13.5" customHeight="1">
      <c r="A5" s="133" t="s">
        <v>280</v>
      </c>
      <c r="B5" s="133"/>
      <c r="C5" s="133"/>
      <c r="D5" s="133"/>
      <c r="E5" s="133"/>
      <c r="F5" s="133"/>
      <c r="G5" s="134"/>
    </row>
    <row r="6" spans="1:15" ht="10.5" customHeight="1">
      <c r="A6" s="133"/>
      <c r="B6" s="133"/>
      <c r="C6" s="133"/>
      <c r="D6" s="133"/>
      <c r="E6" s="133"/>
      <c r="F6" s="133"/>
      <c r="G6" s="134"/>
    </row>
    <row r="7" spans="1:15">
      <c r="F7" s="136" t="s">
        <v>285</v>
      </c>
      <c r="G7" s="134"/>
    </row>
    <row r="8" spans="1:15" ht="12" customHeight="1">
      <c r="A8" s="175" t="s">
        <v>206</v>
      </c>
      <c r="B8" s="183" t="s">
        <v>107</v>
      </c>
      <c r="C8" s="184"/>
      <c r="D8" s="184"/>
      <c r="E8" s="184"/>
      <c r="F8" s="184"/>
      <c r="G8" s="134"/>
    </row>
    <row r="9" spans="1:15" ht="12" customHeight="1">
      <c r="A9" s="176"/>
      <c r="B9" s="185" t="s">
        <v>98</v>
      </c>
      <c r="C9" s="183" t="s">
        <v>205</v>
      </c>
      <c r="D9" s="187"/>
      <c r="E9" s="184" t="s">
        <v>204</v>
      </c>
      <c r="F9" s="184"/>
      <c r="G9" s="134"/>
    </row>
    <row r="10" spans="1:15" ht="12" customHeight="1">
      <c r="A10" s="177"/>
      <c r="B10" s="186"/>
      <c r="C10" s="137" t="s">
        <v>102</v>
      </c>
      <c r="D10" s="138" t="s">
        <v>101</v>
      </c>
      <c r="E10" s="138" t="s">
        <v>100</v>
      </c>
      <c r="F10" s="139" t="s">
        <v>99</v>
      </c>
      <c r="G10" s="134"/>
    </row>
    <row r="11" spans="1:15" ht="6" customHeight="1">
      <c r="A11" s="140"/>
      <c r="B11" s="141"/>
      <c r="C11" s="142"/>
      <c r="D11" s="142"/>
      <c r="E11" s="142"/>
      <c r="F11" s="142"/>
      <c r="G11" s="134"/>
    </row>
    <row r="12" spans="1:15" s="148" customFormat="1" ht="10.5" customHeight="1">
      <c r="A12" s="143" t="s">
        <v>221</v>
      </c>
      <c r="B12" s="144">
        <v>105567</v>
      </c>
      <c r="C12" s="145">
        <v>20750</v>
      </c>
      <c r="D12" s="145">
        <v>26498</v>
      </c>
      <c r="E12" s="145">
        <v>6547</v>
      </c>
      <c r="F12" s="145">
        <v>51772</v>
      </c>
      <c r="G12" s="146"/>
      <c r="H12" s="147"/>
      <c r="I12" s="135"/>
      <c r="J12" s="135"/>
      <c r="K12" s="135"/>
      <c r="L12" s="135"/>
      <c r="M12" s="135"/>
      <c r="N12" s="147"/>
      <c r="O12" s="147"/>
    </row>
    <row r="13" spans="1:15" s="147" customFormat="1" ht="6" customHeight="1">
      <c r="A13" s="149"/>
      <c r="B13" s="150"/>
      <c r="C13" s="151"/>
      <c r="D13" s="151"/>
      <c r="E13" s="151"/>
      <c r="F13" s="151"/>
      <c r="G13" s="152"/>
    </row>
    <row r="14" spans="1:15" s="147" customFormat="1">
      <c r="A14" s="153" t="s">
        <v>70</v>
      </c>
      <c r="B14" s="150">
        <v>7054</v>
      </c>
      <c r="C14" s="151">
        <v>1166</v>
      </c>
      <c r="D14" s="151">
        <v>2082</v>
      </c>
      <c r="E14" s="151">
        <v>284</v>
      </c>
      <c r="F14" s="151">
        <v>3522</v>
      </c>
      <c r="G14" s="152"/>
    </row>
    <row r="15" spans="1:15" s="147" customFormat="1">
      <c r="A15" s="153" t="s">
        <v>69</v>
      </c>
      <c r="B15" s="150">
        <v>7768</v>
      </c>
      <c r="C15" s="151">
        <v>970</v>
      </c>
      <c r="D15" s="151">
        <v>2163</v>
      </c>
      <c r="E15" s="151">
        <v>267</v>
      </c>
      <c r="F15" s="151">
        <v>4368</v>
      </c>
      <c r="G15" s="152"/>
    </row>
    <row r="16" spans="1:15" s="147" customFormat="1">
      <c r="A16" s="153" t="s">
        <v>68</v>
      </c>
      <c r="B16" s="150">
        <v>12919</v>
      </c>
      <c r="C16" s="151">
        <v>2583</v>
      </c>
      <c r="D16" s="151">
        <v>2412</v>
      </c>
      <c r="E16" s="151">
        <v>351</v>
      </c>
      <c r="F16" s="151">
        <v>7573</v>
      </c>
      <c r="G16" s="152"/>
    </row>
    <row r="17" spans="1:7" s="147" customFormat="1">
      <c r="A17" s="153" t="s">
        <v>67</v>
      </c>
      <c r="B17" s="150">
        <v>10480</v>
      </c>
      <c r="C17" s="151">
        <v>1580</v>
      </c>
      <c r="D17" s="151">
        <v>3288</v>
      </c>
      <c r="E17" s="151">
        <v>527</v>
      </c>
      <c r="F17" s="151">
        <v>5085</v>
      </c>
      <c r="G17" s="152"/>
    </row>
    <row r="18" spans="1:7" s="147" customFormat="1">
      <c r="A18" s="153" t="s">
        <v>66</v>
      </c>
      <c r="B18" s="150">
        <v>3357</v>
      </c>
      <c r="C18" s="151">
        <v>372</v>
      </c>
      <c r="D18" s="151">
        <v>1006</v>
      </c>
      <c r="E18" s="151">
        <v>130</v>
      </c>
      <c r="F18" s="151">
        <v>1849</v>
      </c>
      <c r="G18" s="152"/>
    </row>
    <row r="19" spans="1:7" s="147" customFormat="1">
      <c r="A19" s="153" t="s">
        <v>65</v>
      </c>
      <c r="B19" s="150">
        <v>7452</v>
      </c>
      <c r="C19" s="151">
        <v>2067</v>
      </c>
      <c r="D19" s="151">
        <v>1693</v>
      </c>
      <c r="E19" s="151">
        <v>408</v>
      </c>
      <c r="F19" s="151">
        <v>3284</v>
      </c>
      <c r="G19" s="152"/>
    </row>
    <row r="20" spans="1:7" s="147" customFormat="1">
      <c r="A20" s="153" t="s">
        <v>64</v>
      </c>
      <c r="B20" s="150">
        <v>8999</v>
      </c>
      <c r="C20" s="151">
        <v>1140</v>
      </c>
      <c r="D20" s="151">
        <v>2709</v>
      </c>
      <c r="E20" s="151">
        <v>417</v>
      </c>
      <c r="F20" s="151">
        <v>4733</v>
      </c>
      <c r="G20" s="152"/>
    </row>
    <row r="21" spans="1:7" s="147" customFormat="1">
      <c r="A21" s="153" t="s">
        <v>63</v>
      </c>
      <c r="B21" s="150">
        <v>8908</v>
      </c>
      <c r="C21" s="151">
        <v>1201</v>
      </c>
      <c r="D21" s="151">
        <v>2341</v>
      </c>
      <c r="E21" s="151">
        <v>698</v>
      </c>
      <c r="F21" s="151">
        <v>4668</v>
      </c>
      <c r="G21" s="152"/>
    </row>
    <row r="22" spans="1:7" s="147" customFormat="1">
      <c r="A22" s="153" t="s">
        <v>62</v>
      </c>
      <c r="B22" s="150">
        <v>12682</v>
      </c>
      <c r="C22" s="151">
        <v>2796</v>
      </c>
      <c r="D22" s="151">
        <v>3593</v>
      </c>
      <c r="E22" s="151">
        <v>735</v>
      </c>
      <c r="F22" s="151">
        <v>5558</v>
      </c>
      <c r="G22" s="152"/>
    </row>
    <row r="23" spans="1:7" s="147" customFormat="1">
      <c r="A23" s="154" t="s">
        <v>23</v>
      </c>
      <c r="B23" s="150">
        <v>7587</v>
      </c>
      <c r="C23" s="151">
        <v>1972</v>
      </c>
      <c r="D23" s="151">
        <v>1902</v>
      </c>
      <c r="E23" s="151">
        <v>771</v>
      </c>
      <c r="F23" s="151">
        <v>2942</v>
      </c>
      <c r="G23" s="152"/>
    </row>
    <row r="24" spans="1:7" s="147" customFormat="1">
      <c r="A24" s="154" t="s">
        <v>192</v>
      </c>
      <c r="B24" s="150">
        <v>5722</v>
      </c>
      <c r="C24" s="151">
        <v>1385</v>
      </c>
      <c r="D24" s="151">
        <v>1453</v>
      </c>
      <c r="E24" s="151">
        <v>534</v>
      </c>
      <c r="F24" s="151">
        <v>2350</v>
      </c>
      <c r="G24" s="152"/>
    </row>
    <row r="25" spans="1:7" s="147" customFormat="1">
      <c r="A25" s="154" t="s">
        <v>193</v>
      </c>
      <c r="B25" s="150">
        <v>1865</v>
      </c>
      <c r="C25" s="151">
        <v>587</v>
      </c>
      <c r="D25" s="151">
        <v>449</v>
      </c>
      <c r="E25" s="151">
        <v>237</v>
      </c>
      <c r="F25" s="151">
        <v>592</v>
      </c>
      <c r="G25" s="152"/>
    </row>
    <row r="26" spans="1:7" s="147" customFormat="1">
      <c r="A26" s="154" t="s">
        <v>24</v>
      </c>
      <c r="B26" s="150">
        <v>18361</v>
      </c>
      <c r="C26" s="151">
        <v>4903</v>
      </c>
      <c r="D26" s="151">
        <v>3309</v>
      </c>
      <c r="E26" s="151">
        <v>1959</v>
      </c>
      <c r="F26" s="151">
        <v>8190</v>
      </c>
      <c r="G26" s="152"/>
    </row>
    <row r="27" spans="1:7" s="147" customFormat="1">
      <c r="A27" s="154" t="s">
        <v>192</v>
      </c>
      <c r="B27" s="150">
        <v>10549</v>
      </c>
      <c r="C27" s="151">
        <v>2810</v>
      </c>
      <c r="D27" s="151">
        <v>1770</v>
      </c>
      <c r="E27" s="151">
        <v>1295</v>
      </c>
      <c r="F27" s="151">
        <v>4674</v>
      </c>
      <c r="G27" s="152"/>
    </row>
    <row r="28" spans="1:7" s="147" customFormat="1">
      <c r="A28" s="154" t="s">
        <v>191</v>
      </c>
      <c r="B28" s="150">
        <v>5320</v>
      </c>
      <c r="C28" s="151">
        <v>1163</v>
      </c>
      <c r="D28" s="151">
        <v>941</v>
      </c>
      <c r="E28" s="151">
        <v>420</v>
      </c>
      <c r="F28" s="151">
        <v>2796</v>
      </c>
      <c r="G28" s="152"/>
    </row>
    <row r="29" spans="1:7" s="147" customFormat="1">
      <c r="A29" s="154" t="s">
        <v>190</v>
      </c>
      <c r="B29" s="150">
        <v>2492</v>
      </c>
      <c r="C29" s="151">
        <v>930</v>
      </c>
      <c r="D29" s="151">
        <v>598</v>
      </c>
      <c r="E29" s="151">
        <v>244</v>
      </c>
      <c r="F29" s="151">
        <v>720</v>
      </c>
      <c r="G29" s="152"/>
    </row>
    <row r="30" spans="1:7" s="134" customFormat="1" ht="6" customHeight="1">
      <c r="A30" s="155"/>
      <c r="B30" s="167"/>
      <c r="C30" s="168"/>
      <c r="D30" s="168"/>
      <c r="E30" s="168"/>
      <c r="F30" s="168"/>
    </row>
    <row r="31" spans="1:7" s="134" customFormat="1" ht="10.5" customHeight="1">
      <c r="A31" s="175" t="s">
        <v>206</v>
      </c>
      <c r="B31" s="178" t="s">
        <v>106</v>
      </c>
      <c r="C31" s="179"/>
      <c r="D31" s="179"/>
      <c r="E31" s="179"/>
      <c r="F31" s="179"/>
    </row>
    <row r="32" spans="1:7" s="134" customFormat="1" ht="10.5" customHeight="1">
      <c r="A32" s="176"/>
      <c r="B32" s="180" t="s">
        <v>98</v>
      </c>
      <c r="C32" s="178" t="s">
        <v>205</v>
      </c>
      <c r="D32" s="182"/>
      <c r="E32" s="179" t="s">
        <v>204</v>
      </c>
      <c r="F32" s="179"/>
    </row>
    <row r="33" spans="1:6" s="134" customFormat="1" ht="10.5" customHeight="1">
      <c r="A33" s="177"/>
      <c r="B33" s="181"/>
      <c r="C33" s="169" t="s">
        <v>102</v>
      </c>
      <c r="D33" s="170" t="s">
        <v>101</v>
      </c>
      <c r="E33" s="170" t="s">
        <v>100</v>
      </c>
      <c r="F33" s="171" t="s">
        <v>99</v>
      </c>
    </row>
    <row r="34" spans="1:6" s="134" customFormat="1" ht="6" customHeight="1">
      <c r="A34" s="140"/>
      <c r="B34" s="172"/>
      <c r="C34" s="173"/>
      <c r="D34" s="173"/>
      <c r="E34" s="173"/>
      <c r="F34" s="173"/>
    </row>
    <row r="35" spans="1:6" s="134" customFormat="1" ht="10.5" customHeight="1">
      <c r="A35" s="143" t="s">
        <v>221</v>
      </c>
      <c r="B35" s="144">
        <v>101230</v>
      </c>
      <c r="C35" s="145">
        <v>20746</v>
      </c>
      <c r="D35" s="145">
        <v>26488</v>
      </c>
      <c r="E35" s="145">
        <v>7943</v>
      </c>
      <c r="F35" s="145">
        <v>46053</v>
      </c>
    </row>
    <row r="36" spans="1:6" s="134" customFormat="1" ht="6" customHeight="1">
      <c r="A36" s="149"/>
      <c r="B36" s="159"/>
      <c r="C36" s="151"/>
      <c r="D36" s="151"/>
      <c r="E36" s="151"/>
      <c r="F36" s="151"/>
    </row>
    <row r="37" spans="1:6" s="134" customFormat="1" ht="10.5" customHeight="1">
      <c r="A37" s="153" t="s">
        <v>70</v>
      </c>
      <c r="B37" s="159">
        <v>6977</v>
      </c>
      <c r="C37" s="151">
        <v>1165</v>
      </c>
      <c r="D37" s="151">
        <v>2184</v>
      </c>
      <c r="E37" s="151">
        <v>294</v>
      </c>
      <c r="F37" s="151">
        <v>3334</v>
      </c>
    </row>
    <row r="38" spans="1:6" s="134" customFormat="1" ht="10.5" customHeight="1">
      <c r="A38" s="153" t="s">
        <v>69</v>
      </c>
      <c r="B38" s="159">
        <v>6863</v>
      </c>
      <c r="C38" s="151">
        <v>970</v>
      </c>
      <c r="D38" s="151">
        <v>2259</v>
      </c>
      <c r="E38" s="151">
        <v>278</v>
      </c>
      <c r="F38" s="151">
        <v>3356</v>
      </c>
    </row>
    <row r="39" spans="1:6" s="134" customFormat="1" ht="10.5" customHeight="1">
      <c r="A39" s="153" t="s">
        <v>68</v>
      </c>
      <c r="B39" s="159">
        <v>12019</v>
      </c>
      <c r="C39" s="151">
        <v>2583</v>
      </c>
      <c r="D39" s="151">
        <v>2632</v>
      </c>
      <c r="E39" s="151">
        <v>379</v>
      </c>
      <c r="F39" s="151">
        <v>6425</v>
      </c>
    </row>
    <row r="40" spans="1:6" s="134" customFormat="1" ht="10.5" customHeight="1">
      <c r="A40" s="153" t="s">
        <v>67</v>
      </c>
      <c r="B40" s="159">
        <v>9443</v>
      </c>
      <c r="C40" s="151">
        <v>1580</v>
      </c>
      <c r="D40" s="151">
        <v>3190</v>
      </c>
      <c r="E40" s="151">
        <v>430</v>
      </c>
      <c r="F40" s="151">
        <v>4243</v>
      </c>
    </row>
    <row r="41" spans="1:6" s="134" customFormat="1" ht="10.5" customHeight="1">
      <c r="A41" s="153" t="s">
        <v>66</v>
      </c>
      <c r="B41" s="159">
        <v>2950</v>
      </c>
      <c r="C41" s="151">
        <v>372</v>
      </c>
      <c r="D41" s="151">
        <v>1134</v>
      </c>
      <c r="E41" s="151">
        <v>132</v>
      </c>
      <c r="F41" s="151">
        <v>1312</v>
      </c>
    </row>
    <row r="42" spans="1:6" s="134" customFormat="1" ht="10.5" customHeight="1">
      <c r="A42" s="153" t="s">
        <v>65</v>
      </c>
      <c r="B42" s="159">
        <v>7812</v>
      </c>
      <c r="C42" s="151">
        <v>2067</v>
      </c>
      <c r="D42" s="151">
        <v>1712</v>
      </c>
      <c r="E42" s="151">
        <v>507</v>
      </c>
      <c r="F42" s="151">
        <v>3526</v>
      </c>
    </row>
    <row r="43" spans="1:6" s="134" customFormat="1" ht="10.5" customHeight="1">
      <c r="A43" s="153" t="s">
        <v>64</v>
      </c>
      <c r="B43" s="159">
        <v>7905</v>
      </c>
      <c r="C43" s="151">
        <v>1140</v>
      </c>
      <c r="D43" s="151">
        <v>2739</v>
      </c>
      <c r="E43" s="151">
        <v>419</v>
      </c>
      <c r="F43" s="151">
        <v>3607</v>
      </c>
    </row>
    <row r="44" spans="1:6" s="134" customFormat="1" ht="10.5" customHeight="1">
      <c r="A44" s="153" t="s">
        <v>63</v>
      </c>
      <c r="B44" s="159">
        <v>8083</v>
      </c>
      <c r="C44" s="151">
        <v>1201</v>
      </c>
      <c r="D44" s="151">
        <v>2345</v>
      </c>
      <c r="E44" s="151">
        <v>865</v>
      </c>
      <c r="F44" s="151">
        <v>3672</v>
      </c>
    </row>
    <row r="45" spans="1:6" s="134" customFormat="1" ht="10.5" customHeight="1">
      <c r="A45" s="153" t="s">
        <v>62</v>
      </c>
      <c r="B45" s="159">
        <v>12237</v>
      </c>
      <c r="C45" s="151">
        <v>2796</v>
      </c>
      <c r="D45" s="151">
        <v>3355</v>
      </c>
      <c r="E45" s="151">
        <v>918</v>
      </c>
      <c r="F45" s="151">
        <v>5168</v>
      </c>
    </row>
    <row r="46" spans="1:6" s="134" customFormat="1" ht="10.5" customHeight="1">
      <c r="A46" s="154" t="s">
        <v>23</v>
      </c>
      <c r="B46" s="159">
        <v>8626</v>
      </c>
      <c r="C46" s="151">
        <v>1970</v>
      </c>
      <c r="D46" s="151">
        <v>2041</v>
      </c>
      <c r="E46" s="151">
        <v>1059</v>
      </c>
      <c r="F46" s="151">
        <v>3556</v>
      </c>
    </row>
    <row r="47" spans="1:6" s="134" customFormat="1" ht="10.5" customHeight="1">
      <c r="A47" s="154" t="s">
        <v>192</v>
      </c>
      <c r="B47" s="159">
        <v>6377</v>
      </c>
      <c r="C47" s="151">
        <v>1374</v>
      </c>
      <c r="D47" s="151">
        <v>1516</v>
      </c>
      <c r="E47" s="151">
        <v>758</v>
      </c>
      <c r="F47" s="151">
        <v>2729</v>
      </c>
    </row>
    <row r="48" spans="1:6" s="134" customFormat="1" ht="10.5" customHeight="1">
      <c r="A48" s="154" t="s">
        <v>193</v>
      </c>
      <c r="B48" s="159">
        <v>2249</v>
      </c>
      <c r="C48" s="151">
        <v>596</v>
      </c>
      <c r="D48" s="151">
        <v>525</v>
      </c>
      <c r="E48" s="151">
        <v>301</v>
      </c>
      <c r="F48" s="151">
        <v>827</v>
      </c>
    </row>
    <row r="49" spans="1:6" s="134" customFormat="1" ht="10.5" customHeight="1">
      <c r="A49" s="154" t="s">
        <v>24</v>
      </c>
      <c r="B49" s="159">
        <v>18315</v>
      </c>
      <c r="C49" s="151">
        <v>4902</v>
      </c>
      <c r="D49" s="151">
        <v>2897</v>
      </c>
      <c r="E49" s="151">
        <v>2662</v>
      </c>
      <c r="F49" s="151">
        <v>7854</v>
      </c>
    </row>
    <row r="50" spans="1:6" s="134" customFormat="1" ht="10.5" customHeight="1">
      <c r="A50" s="154" t="s">
        <v>192</v>
      </c>
      <c r="B50" s="159">
        <v>10689</v>
      </c>
      <c r="C50" s="151">
        <v>2779</v>
      </c>
      <c r="D50" s="151">
        <v>1442</v>
      </c>
      <c r="E50" s="151">
        <v>1781</v>
      </c>
      <c r="F50" s="151">
        <v>4687</v>
      </c>
    </row>
    <row r="51" spans="1:6" s="134" customFormat="1" ht="10.5" customHeight="1">
      <c r="A51" s="154" t="s">
        <v>191</v>
      </c>
      <c r="B51" s="159">
        <v>5059</v>
      </c>
      <c r="C51" s="151">
        <v>1183</v>
      </c>
      <c r="D51" s="151">
        <v>958</v>
      </c>
      <c r="E51" s="151">
        <v>579</v>
      </c>
      <c r="F51" s="151">
        <v>2339</v>
      </c>
    </row>
    <row r="52" spans="1:6" s="134" customFormat="1" ht="10.5" customHeight="1">
      <c r="A52" s="154" t="s">
        <v>190</v>
      </c>
      <c r="B52" s="159">
        <v>2567</v>
      </c>
      <c r="C52" s="151">
        <v>940</v>
      </c>
      <c r="D52" s="151">
        <v>497</v>
      </c>
      <c r="E52" s="151">
        <v>302</v>
      </c>
      <c r="F52" s="151">
        <v>828</v>
      </c>
    </row>
    <row r="53" spans="1:6" s="134" customFormat="1" ht="6" customHeight="1">
      <c r="A53" s="155"/>
      <c r="B53" s="160"/>
      <c r="C53" s="157"/>
      <c r="D53" s="157"/>
      <c r="E53" s="157"/>
      <c r="F53" s="157"/>
    </row>
    <row r="54" spans="1:6" s="134" customFormat="1" ht="10.5" customHeight="1">
      <c r="A54" s="175" t="s">
        <v>206</v>
      </c>
      <c r="B54" s="183" t="s">
        <v>282</v>
      </c>
      <c r="C54" s="184"/>
      <c r="D54" s="184"/>
      <c r="E54" s="184"/>
      <c r="F54" s="184"/>
    </row>
    <row r="55" spans="1:6" s="134" customFormat="1" ht="10.5" customHeight="1">
      <c r="A55" s="176"/>
      <c r="B55" s="185" t="s">
        <v>98</v>
      </c>
      <c r="C55" s="183" t="s">
        <v>205</v>
      </c>
      <c r="D55" s="184"/>
      <c r="E55" s="183" t="s">
        <v>204</v>
      </c>
      <c r="F55" s="184"/>
    </row>
    <row r="56" spans="1:6" s="134" customFormat="1" ht="10.5" customHeight="1">
      <c r="A56" s="177"/>
      <c r="B56" s="186"/>
      <c r="C56" s="161" t="s">
        <v>102</v>
      </c>
      <c r="D56" s="162" t="s">
        <v>101</v>
      </c>
      <c r="E56" s="162" t="s">
        <v>100</v>
      </c>
      <c r="F56" s="163" t="s">
        <v>99</v>
      </c>
    </row>
    <row r="57" spans="1:6" s="134" customFormat="1" ht="6" customHeight="1">
      <c r="A57" s="140"/>
      <c r="B57" s="141"/>
      <c r="C57" s="142"/>
      <c r="D57" s="142"/>
      <c r="E57" s="142"/>
      <c r="F57" s="142"/>
    </row>
    <row r="58" spans="1:6" s="134" customFormat="1" ht="10.5" customHeight="1">
      <c r="A58" s="143" t="s">
        <v>221</v>
      </c>
      <c r="B58" s="144">
        <v>4337</v>
      </c>
      <c r="C58" s="145">
        <v>4</v>
      </c>
      <c r="D58" s="145">
        <v>10</v>
      </c>
      <c r="E58" s="145">
        <v>-1396</v>
      </c>
      <c r="F58" s="145">
        <v>5719</v>
      </c>
    </row>
    <row r="59" spans="1:6" s="134" customFormat="1" ht="6" customHeight="1">
      <c r="A59" s="149"/>
      <c r="B59" s="159"/>
      <c r="C59" s="164"/>
      <c r="D59" s="164"/>
      <c r="E59" s="164"/>
      <c r="F59" s="164"/>
    </row>
    <row r="60" spans="1:6" s="134" customFormat="1" ht="10.5" customHeight="1">
      <c r="A60" s="153" t="s">
        <v>70</v>
      </c>
      <c r="B60" s="159">
        <v>77</v>
      </c>
      <c r="C60" s="164">
        <v>1</v>
      </c>
      <c r="D60" s="164">
        <v>-102</v>
      </c>
      <c r="E60" s="164">
        <v>-10</v>
      </c>
      <c r="F60" s="164">
        <v>188</v>
      </c>
    </row>
    <row r="61" spans="1:6" s="134" customFormat="1" ht="10.5" customHeight="1">
      <c r="A61" s="153" t="s">
        <v>69</v>
      </c>
      <c r="B61" s="159">
        <v>905</v>
      </c>
      <c r="C61" s="164">
        <v>0</v>
      </c>
      <c r="D61" s="164">
        <v>-96</v>
      </c>
      <c r="E61" s="164">
        <v>-11</v>
      </c>
      <c r="F61" s="164">
        <v>1012</v>
      </c>
    </row>
    <row r="62" spans="1:6" s="134" customFormat="1" ht="10.5" customHeight="1">
      <c r="A62" s="153" t="s">
        <v>68</v>
      </c>
      <c r="B62" s="159">
        <v>900</v>
      </c>
      <c r="C62" s="164">
        <v>0</v>
      </c>
      <c r="D62" s="164">
        <v>-220</v>
      </c>
      <c r="E62" s="164">
        <v>-28</v>
      </c>
      <c r="F62" s="164">
        <v>1148</v>
      </c>
    </row>
    <row r="63" spans="1:6" s="134" customFormat="1" ht="10.5" customHeight="1">
      <c r="A63" s="153" t="s">
        <v>67</v>
      </c>
      <c r="B63" s="159">
        <v>1037</v>
      </c>
      <c r="C63" s="164">
        <v>0</v>
      </c>
      <c r="D63" s="164">
        <v>98</v>
      </c>
      <c r="E63" s="164">
        <v>97</v>
      </c>
      <c r="F63" s="164">
        <v>842</v>
      </c>
    </row>
    <row r="64" spans="1:6" s="134" customFormat="1" ht="10.5" customHeight="1">
      <c r="A64" s="153" t="s">
        <v>66</v>
      </c>
      <c r="B64" s="159">
        <v>407</v>
      </c>
      <c r="C64" s="164">
        <v>0</v>
      </c>
      <c r="D64" s="164">
        <v>-128</v>
      </c>
      <c r="E64" s="164">
        <v>-2</v>
      </c>
      <c r="F64" s="164">
        <v>537</v>
      </c>
    </row>
    <row r="65" spans="1:7" s="134" customFormat="1" ht="10.5" customHeight="1">
      <c r="A65" s="153" t="s">
        <v>65</v>
      </c>
      <c r="B65" s="159">
        <v>-360</v>
      </c>
      <c r="C65" s="164">
        <v>0</v>
      </c>
      <c r="D65" s="164">
        <v>-19</v>
      </c>
      <c r="E65" s="164">
        <v>-99</v>
      </c>
      <c r="F65" s="164">
        <v>-242</v>
      </c>
    </row>
    <row r="66" spans="1:7" s="134" customFormat="1" ht="10.5" customHeight="1">
      <c r="A66" s="153" t="s">
        <v>64</v>
      </c>
      <c r="B66" s="159">
        <v>1094</v>
      </c>
      <c r="C66" s="164">
        <v>0</v>
      </c>
      <c r="D66" s="164">
        <v>-30</v>
      </c>
      <c r="E66" s="164">
        <v>-2</v>
      </c>
      <c r="F66" s="164">
        <v>1126</v>
      </c>
    </row>
    <row r="67" spans="1:7" s="134" customFormat="1" ht="10.5" customHeight="1">
      <c r="A67" s="153" t="s">
        <v>63</v>
      </c>
      <c r="B67" s="159">
        <v>825</v>
      </c>
      <c r="C67" s="164">
        <v>0</v>
      </c>
      <c r="D67" s="164">
        <v>-4</v>
      </c>
      <c r="E67" s="164">
        <v>-167</v>
      </c>
      <c r="F67" s="164">
        <v>996</v>
      </c>
    </row>
    <row r="68" spans="1:7" s="134" customFormat="1" ht="10.5" customHeight="1">
      <c r="A68" s="153" t="s">
        <v>62</v>
      </c>
      <c r="B68" s="159">
        <v>445</v>
      </c>
      <c r="C68" s="164">
        <v>0</v>
      </c>
      <c r="D68" s="164">
        <v>238</v>
      </c>
      <c r="E68" s="164">
        <v>-183</v>
      </c>
      <c r="F68" s="164">
        <v>390</v>
      </c>
    </row>
    <row r="69" spans="1:7" s="134" customFormat="1" ht="10.5" customHeight="1">
      <c r="A69" s="154" t="s">
        <v>23</v>
      </c>
      <c r="B69" s="159">
        <v>-1039</v>
      </c>
      <c r="C69" s="164">
        <v>2</v>
      </c>
      <c r="D69" s="164">
        <v>-139</v>
      </c>
      <c r="E69" s="164">
        <v>-288</v>
      </c>
      <c r="F69" s="164">
        <v>-614</v>
      </c>
    </row>
    <row r="70" spans="1:7" s="134" customFormat="1" ht="10.5" customHeight="1">
      <c r="A70" s="154" t="s">
        <v>192</v>
      </c>
      <c r="B70" s="159">
        <v>-655</v>
      </c>
      <c r="C70" s="164">
        <v>11</v>
      </c>
      <c r="D70" s="164">
        <v>-63</v>
      </c>
      <c r="E70" s="164">
        <v>-224</v>
      </c>
      <c r="F70" s="164">
        <v>-379</v>
      </c>
    </row>
    <row r="71" spans="1:7" s="134" customFormat="1" ht="10.5" customHeight="1">
      <c r="A71" s="154" t="s">
        <v>193</v>
      </c>
      <c r="B71" s="159">
        <v>-384</v>
      </c>
      <c r="C71" s="164">
        <v>-9</v>
      </c>
      <c r="D71" s="164">
        <v>-76</v>
      </c>
      <c r="E71" s="164">
        <v>-64</v>
      </c>
      <c r="F71" s="164">
        <v>-235</v>
      </c>
    </row>
    <row r="72" spans="1:7" s="134" customFormat="1" ht="10.5" customHeight="1">
      <c r="A72" s="154" t="s">
        <v>24</v>
      </c>
      <c r="B72" s="159">
        <v>46</v>
      </c>
      <c r="C72" s="164">
        <v>1</v>
      </c>
      <c r="D72" s="164">
        <v>412</v>
      </c>
      <c r="E72" s="164">
        <v>-703</v>
      </c>
      <c r="F72" s="164">
        <v>336</v>
      </c>
    </row>
    <row r="73" spans="1:7" s="134" customFormat="1" ht="10.5" customHeight="1">
      <c r="A73" s="154" t="s">
        <v>192</v>
      </c>
      <c r="B73" s="159">
        <v>-140</v>
      </c>
      <c r="C73" s="164">
        <v>31</v>
      </c>
      <c r="D73" s="164">
        <v>328</v>
      </c>
      <c r="E73" s="164">
        <v>-486</v>
      </c>
      <c r="F73" s="164">
        <v>-13</v>
      </c>
    </row>
    <row r="74" spans="1:7" s="134" customFormat="1" ht="10.5" customHeight="1">
      <c r="A74" s="154" t="s">
        <v>191</v>
      </c>
      <c r="B74" s="159">
        <v>261</v>
      </c>
      <c r="C74" s="164">
        <v>-20</v>
      </c>
      <c r="D74" s="164">
        <v>-17</v>
      </c>
      <c r="E74" s="164">
        <v>-159</v>
      </c>
      <c r="F74" s="164">
        <v>457</v>
      </c>
    </row>
    <row r="75" spans="1:7" s="134" customFormat="1" ht="10.5" customHeight="1">
      <c r="A75" s="154" t="s">
        <v>190</v>
      </c>
      <c r="B75" s="159">
        <v>-75</v>
      </c>
      <c r="C75" s="164">
        <v>-10</v>
      </c>
      <c r="D75" s="164">
        <v>101</v>
      </c>
      <c r="E75" s="164">
        <v>-58</v>
      </c>
      <c r="F75" s="164">
        <v>-108</v>
      </c>
    </row>
    <row r="76" spans="1:7" s="134" customFormat="1" ht="6" customHeight="1">
      <c r="A76" s="155"/>
      <c r="B76" s="165"/>
      <c r="C76" s="166"/>
      <c r="D76" s="166"/>
      <c r="E76" s="166"/>
      <c r="F76" s="166"/>
    </row>
    <row r="77" spans="1:7">
      <c r="A77" s="135" t="s">
        <v>270</v>
      </c>
      <c r="G77" s="134"/>
    </row>
    <row r="78" spans="1:7">
      <c r="A78" s="135" t="s">
        <v>171</v>
      </c>
      <c r="G78" s="134"/>
    </row>
    <row r="79" spans="1:7">
      <c r="A79" s="135" t="s">
        <v>283</v>
      </c>
      <c r="G79" s="134"/>
    </row>
    <row r="80" spans="1:7">
      <c r="G80" s="134"/>
    </row>
  </sheetData>
  <sheetProtection sheet="1" formatCells="0" formatRows="0" insertRows="0" deleteRows="0"/>
  <mergeCells count="15">
    <mergeCell ref="A8:A10"/>
    <mergeCell ref="B8:F8"/>
    <mergeCell ref="B9:B10"/>
    <mergeCell ref="C9:D9"/>
    <mergeCell ref="E9:F9"/>
    <mergeCell ref="A54:A56"/>
    <mergeCell ref="B54:F54"/>
    <mergeCell ref="B55:B56"/>
    <mergeCell ref="C55:D55"/>
    <mergeCell ref="E55:F55"/>
    <mergeCell ref="A31:A33"/>
    <mergeCell ref="B31:F31"/>
    <mergeCell ref="B32:B33"/>
    <mergeCell ref="C32:D32"/>
    <mergeCell ref="E32:F32"/>
  </mergeCells>
  <phoneticPr fontId="2"/>
  <pageMargins left="0.6692913385826772" right="0.6692913385826772" top="0.78740157480314965" bottom="0.86614173228346458" header="0.51181102362204722" footer="0.51181102362204722"/>
  <pageSetup paperSize="9" scale="98"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9"/>
  <sheetViews>
    <sheetView zoomScaleNormal="100" zoomScaleSheetLayoutView="100" workbookViewId="0"/>
  </sheetViews>
  <sheetFormatPr defaultRowHeight="10.5"/>
  <cols>
    <col min="1" max="6" width="15" style="2" customWidth="1"/>
    <col min="7" max="7" width="3.25" style="2" customWidth="1"/>
    <col min="8" max="15" width="7.625" style="2" customWidth="1"/>
    <col min="16" max="16384" width="9" style="2"/>
  </cols>
  <sheetData>
    <row r="1" spans="1:15" s="37" customFormat="1" ht="17.25" customHeight="1">
      <c r="A1" s="97" t="s">
        <v>218</v>
      </c>
      <c r="B1" s="97"/>
      <c r="C1" s="97"/>
      <c r="D1" s="97"/>
      <c r="E1" s="97"/>
      <c r="F1" s="97"/>
      <c r="G1" s="97"/>
      <c r="H1" s="97"/>
      <c r="I1" s="97"/>
      <c r="J1" s="97"/>
      <c r="K1" s="97"/>
      <c r="L1" s="97"/>
      <c r="M1" s="97"/>
    </row>
    <row r="2" spans="1:15" s="37" customFormat="1" ht="9" customHeight="1"/>
    <row r="3" spans="1:15" s="37" customFormat="1">
      <c r="A3" s="37" t="s">
        <v>219</v>
      </c>
    </row>
    <row r="4" spans="1:15" s="37" customFormat="1" ht="9" customHeight="1"/>
    <row r="5" spans="1:15" ht="13.5" customHeight="1">
      <c r="A5" s="1" t="s">
        <v>217</v>
      </c>
      <c r="B5" s="1"/>
      <c r="C5" s="1"/>
      <c r="D5" s="1"/>
      <c r="E5" s="1"/>
      <c r="F5" s="1"/>
      <c r="G5" s="3"/>
    </row>
    <row r="6" spans="1:15" ht="10.5" customHeight="1">
      <c r="A6" s="1"/>
      <c r="B6" s="1"/>
      <c r="C6" s="1"/>
      <c r="D6" s="1"/>
      <c r="E6" s="1"/>
      <c r="F6" s="1"/>
      <c r="G6" s="3"/>
    </row>
    <row r="7" spans="1:15">
      <c r="A7" s="2" t="s">
        <v>108</v>
      </c>
      <c r="F7" s="126" t="s">
        <v>220</v>
      </c>
      <c r="G7" s="3"/>
    </row>
    <row r="8" spans="1:15" ht="12" customHeight="1">
      <c r="A8" s="188" t="s">
        <v>206</v>
      </c>
      <c r="B8" s="191" t="s">
        <v>107</v>
      </c>
      <c r="C8" s="192"/>
      <c r="D8" s="192"/>
      <c r="E8" s="192"/>
      <c r="F8" s="192"/>
      <c r="G8" s="3"/>
    </row>
    <row r="9" spans="1:15" ht="12" customHeight="1">
      <c r="A9" s="189"/>
      <c r="B9" s="193" t="s">
        <v>98</v>
      </c>
      <c r="C9" s="191" t="s">
        <v>205</v>
      </c>
      <c r="D9" s="195"/>
      <c r="E9" s="192" t="s">
        <v>204</v>
      </c>
      <c r="F9" s="192"/>
      <c r="G9" s="3"/>
    </row>
    <row r="10" spans="1:15" ht="12" customHeight="1">
      <c r="A10" s="190"/>
      <c r="B10" s="194"/>
      <c r="C10" s="11" t="s">
        <v>102</v>
      </c>
      <c r="D10" s="9" t="s">
        <v>101</v>
      </c>
      <c r="E10" s="9" t="s">
        <v>100</v>
      </c>
      <c r="F10" s="94" t="s">
        <v>99</v>
      </c>
      <c r="G10" s="3"/>
    </row>
    <row r="11" spans="1:15" ht="6" customHeight="1">
      <c r="A11" s="121"/>
      <c r="B11" s="120"/>
      <c r="C11" s="89"/>
      <c r="D11" s="89"/>
      <c r="E11" s="89"/>
      <c r="F11" s="89"/>
      <c r="G11" s="3"/>
    </row>
    <row r="12" spans="1:15" s="102" customFormat="1" ht="10.5" customHeight="1">
      <c r="A12" s="119" t="s">
        <v>221</v>
      </c>
      <c r="B12" s="118">
        <v>105882</v>
      </c>
      <c r="C12" s="117">
        <v>25778</v>
      </c>
      <c r="D12" s="117">
        <v>29736</v>
      </c>
      <c r="E12" s="117">
        <v>7825</v>
      </c>
      <c r="F12" s="117">
        <v>42543</v>
      </c>
      <c r="G12" s="111"/>
      <c r="H12" s="37"/>
      <c r="I12" s="2"/>
      <c r="J12" s="2"/>
      <c r="K12" s="2"/>
      <c r="L12" s="2"/>
      <c r="M12" s="2"/>
      <c r="N12" s="37"/>
      <c r="O12" s="37"/>
    </row>
    <row r="13" spans="1:15" s="37" customFormat="1" ht="6" customHeight="1">
      <c r="A13" s="52"/>
      <c r="B13" s="125"/>
      <c r="C13" s="124"/>
      <c r="D13" s="124"/>
      <c r="E13" s="124"/>
      <c r="F13" s="124"/>
      <c r="G13" s="38"/>
    </row>
    <row r="14" spans="1:15" s="37" customFormat="1">
      <c r="A14" s="45" t="s">
        <v>70</v>
      </c>
      <c r="B14" s="125">
        <v>7190</v>
      </c>
      <c r="C14" s="124">
        <v>1519</v>
      </c>
      <c r="D14" s="124">
        <v>2454</v>
      </c>
      <c r="E14" s="124">
        <v>305</v>
      </c>
      <c r="F14" s="124">
        <v>2912</v>
      </c>
      <c r="G14" s="38"/>
    </row>
    <row r="15" spans="1:15" s="37" customFormat="1">
      <c r="A15" s="45" t="s">
        <v>69</v>
      </c>
      <c r="B15" s="125">
        <v>7243</v>
      </c>
      <c r="C15" s="124">
        <v>1090</v>
      </c>
      <c r="D15" s="124">
        <v>2400</v>
      </c>
      <c r="E15" s="124">
        <v>359</v>
      </c>
      <c r="F15" s="124">
        <v>3394</v>
      </c>
      <c r="G15" s="38"/>
    </row>
    <row r="16" spans="1:15" s="37" customFormat="1">
      <c r="A16" s="45" t="s">
        <v>68</v>
      </c>
      <c r="B16" s="125">
        <v>12846</v>
      </c>
      <c r="C16" s="124">
        <v>3137</v>
      </c>
      <c r="D16" s="124">
        <v>2843</v>
      </c>
      <c r="E16" s="124">
        <v>513</v>
      </c>
      <c r="F16" s="124">
        <v>6353</v>
      </c>
      <c r="G16" s="38"/>
    </row>
    <row r="17" spans="1:7" s="37" customFormat="1">
      <c r="A17" s="45" t="s">
        <v>67</v>
      </c>
      <c r="B17" s="125">
        <v>10522</v>
      </c>
      <c r="C17" s="124">
        <v>1746</v>
      </c>
      <c r="D17" s="124">
        <v>3826</v>
      </c>
      <c r="E17" s="124">
        <v>622</v>
      </c>
      <c r="F17" s="124">
        <v>4328</v>
      </c>
      <c r="G17" s="38"/>
    </row>
    <row r="18" spans="1:7" s="37" customFormat="1">
      <c r="A18" s="45" t="s">
        <v>66</v>
      </c>
      <c r="B18" s="125">
        <v>3056</v>
      </c>
      <c r="C18" s="124">
        <v>429</v>
      </c>
      <c r="D18" s="124">
        <v>1056</v>
      </c>
      <c r="E18" s="124">
        <v>144</v>
      </c>
      <c r="F18" s="124">
        <v>1427</v>
      </c>
      <c r="G18" s="38"/>
    </row>
    <row r="19" spans="1:7" s="37" customFormat="1">
      <c r="A19" s="45" t="s">
        <v>65</v>
      </c>
      <c r="B19" s="125">
        <v>8040</v>
      </c>
      <c r="C19" s="124">
        <v>2722</v>
      </c>
      <c r="D19" s="124">
        <v>2000</v>
      </c>
      <c r="E19" s="124">
        <v>448</v>
      </c>
      <c r="F19" s="124">
        <v>2870</v>
      </c>
      <c r="G19" s="38"/>
    </row>
    <row r="20" spans="1:7" s="37" customFormat="1">
      <c r="A20" s="45" t="s">
        <v>64</v>
      </c>
      <c r="B20" s="125">
        <v>8432</v>
      </c>
      <c r="C20" s="124">
        <v>1177</v>
      </c>
      <c r="D20" s="124">
        <v>2854</v>
      </c>
      <c r="E20" s="124">
        <v>515</v>
      </c>
      <c r="F20" s="124">
        <v>3886</v>
      </c>
      <c r="G20" s="38"/>
    </row>
    <row r="21" spans="1:7" s="37" customFormat="1">
      <c r="A21" s="45" t="s">
        <v>63</v>
      </c>
      <c r="B21" s="125">
        <v>7536</v>
      </c>
      <c r="C21" s="124">
        <v>1419</v>
      </c>
      <c r="D21" s="124">
        <v>2324</v>
      </c>
      <c r="E21" s="124">
        <v>707</v>
      </c>
      <c r="F21" s="124">
        <v>3086</v>
      </c>
      <c r="G21" s="38"/>
    </row>
    <row r="22" spans="1:7" s="37" customFormat="1">
      <c r="A22" s="45" t="s">
        <v>62</v>
      </c>
      <c r="B22" s="125">
        <v>12651</v>
      </c>
      <c r="C22" s="124">
        <v>3364</v>
      </c>
      <c r="D22" s="124">
        <v>4016</v>
      </c>
      <c r="E22" s="124">
        <v>818</v>
      </c>
      <c r="F22" s="124">
        <v>4453</v>
      </c>
      <c r="G22" s="38"/>
    </row>
    <row r="23" spans="1:7" s="37" customFormat="1">
      <c r="A23" s="13" t="s">
        <v>23</v>
      </c>
      <c r="B23" s="125">
        <v>9387</v>
      </c>
      <c r="C23" s="124">
        <v>2659</v>
      </c>
      <c r="D23" s="124">
        <v>2462</v>
      </c>
      <c r="E23" s="124">
        <v>1018</v>
      </c>
      <c r="F23" s="124">
        <v>3248</v>
      </c>
      <c r="G23" s="38"/>
    </row>
    <row r="24" spans="1:7" s="37" customFormat="1">
      <c r="A24" s="13" t="s">
        <v>192</v>
      </c>
      <c r="B24" s="125">
        <v>6785</v>
      </c>
      <c r="C24" s="124">
        <v>1838</v>
      </c>
      <c r="D24" s="124">
        <v>1854</v>
      </c>
      <c r="E24" s="124">
        <v>650</v>
      </c>
      <c r="F24" s="124">
        <v>2443</v>
      </c>
      <c r="G24" s="38"/>
    </row>
    <row r="25" spans="1:7" s="37" customFormat="1">
      <c r="A25" s="13" t="s">
        <v>193</v>
      </c>
      <c r="B25" s="125">
        <v>2602</v>
      </c>
      <c r="C25" s="124">
        <v>821</v>
      </c>
      <c r="D25" s="124">
        <v>608</v>
      </c>
      <c r="E25" s="124">
        <v>368</v>
      </c>
      <c r="F25" s="124">
        <v>805</v>
      </c>
      <c r="G25" s="38"/>
    </row>
    <row r="26" spans="1:7" s="37" customFormat="1">
      <c r="A26" s="13" t="s">
        <v>24</v>
      </c>
      <c r="B26" s="125">
        <v>18979</v>
      </c>
      <c r="C26" s="124">
        <v>6516</v>
      </c>
      <c r="D26" s="124">
        <v>3501</v>
      </c>
      <c r="E26" s="124">
        <v>2376</v>
      </c>
      <c r="F26" s="124">
        <v>6586</v>
      </c>
      <c r="G26" s="38"/>
    </row>
    <row r="27" spans="1:7" s="37" customFormat="1">
      <c r="A27" s="13" t="s">
        <v>192</v>
      </c>
      <c r="B27" s="125">
        <v>10932</v>
      </c>
      <c r="C27" s="124">
        <v>3679</v>
      </c>
      <c r="D27" s="124">
        <v>1854</v>
      </c>
      <c r="E27" s="124">
        <v>1594</v>
      </c>
      <c r="F27" s="124">
        <v>3805</v>
      </c>
      <c r="G27" s="38"/>
    </row>
    <row r="28" spans="1:7" s="37" customFormat="1">
      <c r="A28" s="13" t="s">
        <v>191</v>
      </c>
      <c r="B28" s="125">
        <v>5248</v>
      </c>
      <c r="C28" s="124">
        <v>1669</v>
      </c>
      <c r="D28" s="124">
        <v>904</v>
      </c>
      <c r="E28" s="124">
        <v>493</v>
      </c>
      <c r="F28" s="124">
        <v>2182</v>
      </c>
      <c r="G28" s="38"/>
    </row>
    <row r="29" spans="1:7" s="37" customFormat="1">
      <c r="A29" s="13" t="s">
        <v>190</v>
      </c>
      <c r="B29" s="125">
        <v>2799</v>
      </c>
      <c r="C29" s="124">
        <v>1168</v>
      </c>
      <c r="D29" s="124">
        <v>743</v>
      </c>
      <c r="E29" s="124">
        <v>289</v>
      </c>
      <c r="F29" s="124">
        <v>599</v>
      </c>
      <c r="G29" s="38"/>
    </row>
    <row r="30" spans="1:7" s="3" customFormat="1" ht="6" customHeight="1">
      <c r="A30" s="10"/>
      <c r="B30" s="77"/>
      <c r="C30" s="76"/>
      <c r="D30" s="76"/>
      <c r="E30" s="76"/>
      <c r="F30" s="76"/>
    </row>
    <row r="31" spans="1:7" s="3" customFormat="1" ht="10.5" customHeight="1">
      <c r="A31" s="188" t="s">
        <v>206</v>
      </c>
      <c r="B31" s="191" t="s">
        <v>106</v>
      </c>
      <c r="C31" s="192"/>
      <c r="D31" s="192"/>
      <c r="E31" s="192"/>
      <c r="F31" s="192"/>
    </row>
    <row r="32" spans="1:7" s="3" customFormat="1" ht="10.5" customHeight="1">
      <c r="A32" s="189"/>
      <c r="B32" s="193" t="s">
        <v>98</v>
      </c>
      <c r="C32" s="191" t="s">
        <v>205</v>
      </c>
      <c r="D32" s="195"/>
      <c r="E32" s="192" t="s">
        <v>204</v>
      </c>
      <c r="F32" s="192"/>
    </row>
    <row r="33" spans="1:6" s="3" customFormat="1" ht="10.5" customHeight="1">
      <c r="A33" s="190"/>
      <c r="B33" s="194"/>
      <c r="C33" s="11" t="s">
        <v>102</v>
      </c>
      <c r="D33" s="9" t="s">
        <v>101</v>
      </c>
      <c r="E33" s="9" t="s">
        <v>100</v>
      </c>
      <c r="F33" s="93" t="s">
        <v>99</v>
      </c>
    </row>
    <row r="34" spans="1:6" s="3" customFormat="1" ht="6" customHeight="1">
      <c r="A34" s="121"/>
      <c r="B34" s="120"/>
      <c r="C34" s="89"/>
      <c r="D34" s="89"/>
      <c r="E34" s="89"/>
      <c r="F34" s="89"/>
    </row>
    <row r="35" spans="1:6" s="3" customFormat="1" ht="10.5" customHeight="1">
      <c r="A35" s="119" t="s">
        <v>221</v>
      </c>
      <c r="B35" s="118">
        <v>103137</v>
      </c>
      <c r="C35" s="117">
        <v>25772</v>
      </c>
      <c r="D35" s="117">
        <v>29708</v>
      </c>
      <c r="E35" s="117">
        <v>7565</v>
      </c>
      <c r="F35" s="117">
        <v>40092</v>
      </c>
    </row>
    <row r="36" spans="1:6" s="3" customFormat="1" ht="6" customHeight="1">
      <c r="A36" s="52"/>
      <c r="B36" s="116"/>
      <c r="C36" s="124"/>
      <c r="D36" s="124"/>
      <c r="E36" s="124"/>
      <c r="F36" s="124"/>
    </row>
    <row r="37" spans="1:6" s="3" customFormat="1" ht="10.5" customHeight="1">
      <c r="A37" s="45" t="s">
        <v>222</v>
      </c>
      <c r="B37" s="116">
        <v>7119</v>
      </c>
      <c r="C37" s="124">
        <v>1519</v>
      </c>
      <c r="D37" s="124">
        <v>2534</v>
      </c>
      <c r="E37" s="124">
        <v>333</v>
      </c>
      <c r="F37" s="124">
        <v>2733</v>
      </c>
    </row>
    <row r="38" spans="1:6" s="3" customFormat="1" ht="10.5" customHeight="1">
      <c r="A38" s="45" t="s">
        <v>223</v>
      </c>
      <c r="B38" s="116">
        <v>6693</v>
      </c>
      <c r="C38" s="124">
        <v>1090</v>
      </c>
      <c r="D38" s="124">
        <v>2524</v>
      </c>
      <c r="E38" s="124">
        <v>265</v>
      </c>
      <c r="F38" s="124">
        <v>2814</v>
      </c>
    </row>
    <row r="39" spans="1:6" s="3" customFormat="1" ht="10.5" customHeight="1">
      <c r="A39" s="45" t="s">
        <v>224</v>
      </c>
      <c r="B39" s="116">
        <v>12405</v>
      </c>
      <c r="C39" s="124">
        <v>3135</v>
      </c>
      <c r="D39" s="124">
        <v>3196</v>
      </c>
      <c r="E39" s="124">
        <v>461</v>
      </c>
      <c r="F39" s="124">
        <v>5613</v>
      </c>
    </row>
    <row r="40" spans="1:6" s="3" customFormat="1" ht="10.5" customHeight="1">
      <c r="A40" s="45" t="s">
        <v>225</v>
      </c>
      <c r="B40" s="116">
        <v>9032</v>
      </c>
      <c r="C40" s="124">
        <v>1745</v>
      </c>
      <c r="D40" s="124">
        <v>3356</v>
      </c>
      <c r="E40" s="124">
        <v>383</v>
      </c>
      <c r="F40" s="124">
        <v>3548</v>
      </c>
    </row>
    <row r="41" spans="1:6" s="3" customFormat="1" ht="10.5" customHeight="1">
      <c r="A41" s="45" t="s">
        <v>226</v>
      </c>
      <c r="B41" s="116">
        <v>3121</v>
      </c>
      <c r="C41" s="124">
        <v>429</v>
      </c>
      <c r="D41" s="124">
        <v>1291</v>
      </c>
      <c r="E41" s="124">
        <v>162</v>
      </c>
      <c r="F41" s="124">
        <v>1239</v>
      </c>
    </row>
    <row r="42" spans="1:6" s="3" customFormat="1" ht="10.5" customHeight="1">
      <c r="A42" s="45" t="s">
        <v>227</v>
      </c>
      <c r="B42" s="116">
        <v>8396</v>
      </c>
      <c r="C42" s="124">
        <v>2722</v>
      </c>
      <c r="D42" s="124">
        <v>1952</v>
      </c>
      <c r="E42" s="124">
        <v>515</v>
      </c>
      <c r="F42" s="124">
        <v>3207</v>
      </c>
    </row>
    <row r="43" spans="1:6" s="3" customFormat="1" ht="10.5" customHeight="1">
      <c r="A43" s="45" t="s">
        <v>228</v>
      </c>
      <c r="B43" s="116">
        <v>7768</v>
      </c>
      <c r="C43" s="124">
        <v>1176</v>
      </c>
      <c r="D43" s="124">
        <v>2894</v>
      </c>
      <c r="E43" s="124">
        <v>383</v>
      </c>
      <c r="F43" s="124">
        <v>3315</v>
      </c>
    </row>
    <row r="44" spans="1:6" s="3" customFormat="1" ht="10.5" customHeight="1">
      <c r="A44" s="45" t="s">
        <v>229</v>
      </c>
      <c r="B44" s="116">
        <v>7208</v>
      </c>
      <c r="C44" s="124">
        <v>1419</v>
      </c>
      <c r="D44" s="124">
        <v>2310</v>
      </c>
      <c r="E44" s="124">
        <v>666</v>
      </c>
      <c r="F44" s="124">
        <v>2813</v>
      </c>
    </row>
    <row r="45" spans="1:6" s="3" customFormat="1" ht="10.5" customHeight="1">
      <c r="A45" s="45" t="s">
        <v>230</v>
      </c>
      <c r="B45" s="116">
        <v>12479</v>
      </c>
      <c r="C45" s="124">
        <v>3364</v>
      </c>
      <c r="D45" s="124">
        <v>3783</v>
      </c>
      <c r="E45" s="124">
        <v>847</v>
      </c>
      <c r="F45" s="124">
        <v>4485</v>
      </c>
    </row>
    <row r="46" spans="1:6" s="3" customFormat="1" ht="10.5" customHeight="1">
      <c r="A46" s="13" t="s">
        <v>23</v>
      </c>
      <c r="B46" s="116">
        <v>9610</v>
      </c>
      <c r="C46" s="124">
        <v>2659</v>
      </c>
      <c r="D46" s="124">
        <v>2358</v>
      </c>
      <c r="E46" s="124">
        <v>1069</v>
      </c>
      <c r="F46" s="124">
        <v>3524</v>
      </c>
    </row>
    <row r="47" spans="1:6" s="3" customFormat="1" ht="10.5" customHeight="1">
      <c r="A47" s="13" t="s">
        <v>192</v>
      </c>
      <c r="B47" s="116">
        <v>6656</v>
      </c>
      <c r="C47" s="124">
        <v>1808</v>
      </c>
      <c r="D47" s="124">
        <v>1668</v>
      </c>
      <c r="E47" s="124">
        <v>670</v>
      </c>
      <c r="F47" s="124">
        <v>2510</v>
      </c>
    </row>
    <row r="48" spans="1:6" s="3" customFormat="1" ht="10.5" customHeight="1">
      <c r="A48" s="13" t="s">
        <v>193</v>
      </c>
      <c r="B48" s="116">
        <v>2954</v>
      </c>
      <c r="C48" s="124">
        <v>851</v>
      </c>
      <c r="D48" s="124">
        <v>690</v>
      </c>
      <c r="E48" s="124">
        <v>399</v>
      </c>
      <c r="F48" s="124">
        <v>1014</v>
      </c>
    </row>
    <row r="49" spans="1:6" s="3" customFormat="1" ht="10.5" customHeight="1">
      <c r="A49" s="13" t="s">
        <v>24</v>
      </c>
      <c r="B49" s="116">
        <v>19306</v>
      </c>
      <c r="C49" s="124">
        <v>6514</v>
      </c>
      <c r="D49" s="124">
        <v>3510</v>
      </c>
      <c r="E49" s="124">
        <v>2481</v>
      </c>
      <c r="F49" s="124">
        <v>6801</v>
      </c>
    </row>
    <row r="50" spans="1:6" s="3" customFormat="1" ht="10.5" customHeight="1">
      <c r="A50" s="13" t="s">
        <v>192</v>
      </c>
      <c r="B50" s="116">
        <v>11099</v>
      </c>
      <c r="C50" s="124">
        <v>3737</v>
      </c>
      <c r="D50" s="124">
        <v>1789</v>
      </c>
      <c r="E50" s="124">
        <v>1614</v>
      </c>
      <c r="F50" s="124">
        <v>3959</v>
      </c>
    </row>
    <row r="51" spans="1:6" s="3" customFormat="1" ht="10.5" customHeight="1">
      <c r="A51" s="13" t="s">
        <v>191</v>
      </c>
      <c r="B51" s="116">
        <v>5184</v>
      </c>
      <c r="C51" s="124">
        <v>1587</v>
      </c>
      <c r="D51" s="124">
        <v>1047</v>
      </c>
      <c r="E51" s="124">
        <v>502</v>
      </c>
      <c r="F51" s="124">
        <v>2048</v>
      </c>
    </row>
    <row r="52" spans="1:6" s="3" customFormat="1" ht="10.5" customHeight="1">
      <c r="A52" s="13" t="s">
        <v>190</v>
      </c>
      <c r="B52" s="116">
        <v>3023</v>
      </c>
      <c r="C52" s="124">
        <v>1190</v>
      </c>
      <c r="D52" s="124">
        <v>674</v>
      </c>
      <c r="E52" s="124">
        <v>365</v>
      </c>
      <c r="F52" s="124">
        <v>794</v>
      </c>
    </row>
    <row r="53" spans="1:6" s="3" customFormat="1" ht="6" customHeight="1">
      <c r="A53" s="10"/>
      <c r="B53" s="123"/>
      <c r="C53" s="76"/>
      <c r="D53" s="76"/>
      <c r="E53" s="76"/>
      <c r="F53" s="76"/>
    </row>
    <row r="54" spans="1:6" s="3" customFormat="1" ht="10.5" customHeight="1">
      <c r="A54" s="188" t="s">
        <v>206</v>
      </c>
      <c r="B54" s="191" t="s">
        <v>105</v>
      </c>
      <c r="C54" s="192"/>
      <c r="D54" s="192"/>
      <c r="E54" s="192"/>
      <c r="F54" s="192"/>
    </row>
    <row r="55" spans="1:6" s="3" customFormat="1" ht="10.5" customHeight="1">
      <c r="A55" s="189"/>
      <c r="B55" s="193" t="s">
        <v>98</v>
      </c>
      <c r="C55" s="191" t="s">
        <v>205</v>
      </c>
      <c r="D55" s="192"/>
      <c r="E55" s="191" t="s">
        <v>204</v>
      </c>
      <c r="F55" s="192"/>
    </row>
    <row r="56" spans="1:6" s="3" customFormat="1" ht="10.5" customHeight="1">
      <c r="A56" s="190"/>
      <c r="B56" s="194"/>
      <c r="C56" s="36" t="s">
        <v>102</v>
      </c>
      <c r="D56" s="14" t="s">
        <v>101</v>
      </c>
      <c r="E56" s="14" t="s">
        <v>100</v>
      </c>
      <c r="F56" s="122" t="s">
        <v>99</v>
      </c>
    </row>
    <row r="57" spans="1:6" s="3" customFormat="1" ht="6" customHeight="1">
      <c r="A57" s="121"/>
      <c r="B57" s="120"/>
      <c r="C57" s="89"/>
      <c r="D57" s="89"/>
      <c r="E57" s="89"/>
      <c r="F57" s="89"/>
    </row>
    <row r="58" spans="1:6" s="3" customFormat="1" ht="10.5" customHeight="1">
      <c r="A58" s="119" t="s">
        <v>221</v>
      </c>
      <c r="B58" s="118">
        <v>2745</v>
      </c>
      <c r="C58" s="117">
        <v>6</v>
      </c>
      <c r="D58" s="117">
        <v>28</v>
      </c>
      <c r="E58" s="117">
        <v>260</v>
      </c>
      <c r="F58" s="117">
        <v>2451</v>
      </c>
    </row>
    <row r="59" spans="1:6" s="3" customFormat="1" ht="6" customHeight="1">
      <c r="A59" s="52"/>
      <c r="B59" s="116"/>
      <c r="C59" s="115"/>
      <c r="D59" s="115"/>
      <c r="E59" s="115"/>
      <c r="F59" s="115"/>
    </row>
    <row r="60" spans="1:6" s="3" customFormat="1" ht="10.5" customHeight="1">
      <c r="A60" s="45" t="s">
        <v>222</v>
      </c>
      <c r="B60" s="116">
        <v>71</v>
      </c>
      <c r="C60" s="115">
        <v>0</v>
      </c>
      <c r="D60" s="115">
        <v>-80</v>
      </c>
      <c r="E60" s="115">
        <v>-28</v>
      </c>
      <c r="F60" s="115">
        <v>179</v>
      </c>
    </row>
    <row r="61" spans="1:6" s="3" customFormat="1" ht="10.5" customHeight="1">
      <c r="A61" s="45" t="s">
        <v>223</v>
      </c>
      <c r="B61" s="116">
        <v>550</v>
      </c>
      <c r="C61" s="115">
        <v>0</v>
      </c>
      <c r="D61" s="115">
        <v>-124</v>
      </c>
      <c r="E61" s="115">
        <v>94</v>
      </c>
      <c r="F61" s="115">
        <v>580</v>
      </c>
    </row>
    <row r="62" spans="1:6" s="3" customFormat="1" ht="10.5" customHeight="1">
      <c r="A62" s="45" t="s">
        <v>224</v>
      </c>
      <c r="B62" s="116">
        <v>441</v>
      </c>
      <c r="C62" s="115">
        <v>2</v>
      </c>
      <c r="D62" s="115">
        <v>-353</v>
      </c>
      <c r="E62" s="115">
        <v>52</v>
      </c>
      <c r="F62" s="115">
        <v>740</v>
      </c>
    </row>
    <row r="63" spans="1:6" s="3" customFormat="1" ht="10.5" customHeight="1">
      <c r="A63" s="45" t="s">
        <v>225</v>
      </c>
      <c r="B63" s="116">
        <v>1490</v>
      </c>
      <c r="C63" s="115">
        <v>1</v>
      </c>
      <c r="D63" s="115">
        <v>470</v>
      </c>
      <c r="E63" s="115">
        <v>239</v>
      </c>
      <c r="F63" s="115">
        <v>780</v>
      </c>
    </row>
    <row r="64" spans="1:6" s="3" customFormat="1" ht="10.5" customHeight="1">
      <c r="A64" s="45" t="s">
        <v>226</v>
      </c>
      <c r="B64" s="116">
        <v>-65</v>
      </c>
      <c r="C64" s="115">
        <v>0</v>
      </c>
      <c r="D64" s="115">
        <v>-235</v>
      </c>
      <c r="E64" s="115">
        <v>-18</v>
      </c>
      <c r="F64" s="115">
        <v>188</v>
      </c>
    </row>
    <row r="65" spans="1:7" s="3" customFormat="1" ht="10.5" customHeight="1">
      <c r="A65" s="45" t="s">
        <v>227</v>
      </c>
      <c r="B65" s="116">
        <v>-356</v>
      </c>
      <c r="C65" s="115">
        <v>0</v>
      </c>
      <c r="D65" s="115">
        <v>48</v>
      </c>
      <c r="E65" s="115">
        <v>-67</v>
      </c>
      <c r="F65" s="115">
        <v>-337</v>
      </c>
    </row>
    <row r="66" spans="1:7" s="3" customFormat="1" ht="10.5" customHeight="1">
      <c r="A66" s="45" t="s">
        <v>228</v>
      </c>
      <c r="B66" s="116">
        <v>664</v>
      </c>
      <c r="C66" s="115">
        <v>1</v>
      </c>
      <c r="D66" s="115">
        <v>-40</v>
      </c>
      <c r="E66" s="115">
        <v>132</v>
      </c>
      <c r="F66" s="115">
        <v>571</v>
      </c>
    </row>
    <row r="67" spans="1:7" s="3" customFormat="1" ht="10.5" customHeight="1">
      <c r="A67" s="45" t="s">
        <v>229</v>
      </c>
      <c r="B67" s="116">
        <v>328</v>
      </c>
      <c r="C67" s="115">
        <v>0</v>
      </c>
      <c r="D67" s="115">
        <v>14</v>
      </c>
      <c r="E67" s="115">
        <v>41</v>
      </c>
      <c r="F67" s="115">
        <v>273</v>
      </c>
    </row>
    <row r="68" spans="1:7" s="3" customFormat="1" ht="10.5" customHeight="1">
      <c r="A68" s="45" t="s">
        <v>230</v>
      </c>
      <c r="B68" s="116">
        <v>172</v>
      </c>
      <c r="C68" s="115">
        <v>0</v>
      </c>
      <c r="D68" s="115">
        <v>233</v>
      </c>
      <c r="E68" s="115">
        <v>-29</v>
      </c>
      <c r="F68" s="115">
        <v>-32</v>
      </c>
    </row>
    <row r="69" spans="1:7" s="3" customFormat="1" ht="10.5" customHeight="1">
      <c r="A69" s="13" t="s">
        <v>23</v>
      </c>
      <c r="B69" s="116">
        <v>-223</v>
      </c>
      <c r="C69" s="115">
        <v>0</v>
      </c>
      <c r="D69" s="115">
        <v>104</v>
      </c>
      <c r="E69" s="115">
        <v>-51</v>
      </c>
      <c r="F69" s="115">
        <v>-276</v>
      </c>
    </row>
    <row r="70" spans="1:7" s="3" customFormat="1" ht="10.5" customHeight="1">
      <c r="A70" s="13" t="s">
        <v>192</v>
      </c>
      <c r="B70" s="116">
        <v>129</v>
      </c>
      <c r="C70" s="115">
        <v>30</v>
      </c>
      <c r="D70" s="115">
        <v>186</v>
      </c>
      <c r="E70" s="115">
        <v>-20</v>
      </c>
      <c r="F70" s="115">
        <v>-67</v>
      </c>
    </row>
    <row r="71" spans="1:7" s="3" customFormat="1" ht="10.5" customHeight="1">
      <c r="A71" s="13" t="s">
        <v>193</v>
      </c>
      <c r="B71" s="116">
        <v>-352</v>
      </c>
      <c r="C71" s="115">
        <v>-30</v>
      </c>
      <c r="D71" s="115">
        <v>-82</v>
      </c>
      <c r="E71" s="115">
        <v>-31</v>
      </c>
      <c r="F71" s="115">
        <v>-209</v>
      </c>
    </row>
    <row r="72" spans="1:7" s="3" customFormat="1" ht="10.5" customHeight="1">
      <c r="A72" s="13" t="s">
        <v>24</v>
      </c>
      <c r="B72" s="116">
        <v>-327</v>
      </c>
      <c r="C72" s="115">
        <v>2</v>
      </c>
      <c r="D72" s="115">
        <v>-9</v>
      </c>
      <c r="E72" s="115">
        <v>-105</v>
      </c>
      <c r="F72" s="115">
        <v>-215</v>
      </c>
    </row>
    <row r="73" spans="1:7" s="3" customFormat="1" ht="10.5" customHeight="1">
      <c r="A73" s="13" t="s">
        <v>192</v>
      </c>
      <c r="B73" s="116">
        <v>-167</v>
      </c>
      <c r="C73" s="115">
        <v>-58</v>
      </c>
      <c r="D73" s="115">
        <v>65</v>
      </c>
      <c r="E73" s="115">
        <v>-20</v>
      </c>
      <c r="F73" s="115">
        <v>-154</v>
      </c>
    </row>
    <row r="74" spans="1:7" s="3" customFormat="1" ht="10.5" customHeight="1">
      <c r="A74" s="13" t="s">
        <v>191</v>
      </c>
      <c r="B74" s="116">
        <v>64</v>
      </c>
      <c r="C74" s="115">
        <v>82</v>
      </c>
      <c r="D74" s="115">
        <v>-143</v>
      </c>
      <c r="E74" s="115">
        <v>-9</v>
      </c>
      <c r="F74" s="115">
        <v>134</v>
      </c>
    </row>
    <row r="75" spans="1:7" s="3" customFormat="1" ht="10.5" customHeight="1">
      <c r="A75" s="13" t="s">
        <v>190</v>
      </c>
      <c r="B75" s="116">
        <v>-224</v>
      </c>
      <c r="C75" s="115">
        <v>-22</v>
      </c>
      <c r="D75" s="115">
        <v>69</v>
      </c>
      <c r="E75" s="115">
        <v>-76</v>
      </c>
      <c r="F75" s="115">
        <v>-195</v>
      </c>
    </row>
    <row r="76" spans="1:7" s="3" customFormat="1" ht="6" customHeight="1">
      <c r="A76" s="10"/>
      <c r="B76" s="114"/>
      <c r="C76" s="42"/>
      <c r="D76" s="42"/>
      <c r="E76" s="42"/>
      <c r="F76" s="42"/>
    </row>
    <row r="77" spans="1:7">
      <c r="A77" s="2" t="s">
        <v>134</v>
      </c>
      <c r="G77" s="3"/>
    </row>
    <row r="78" spans="1:7">
      <c r="A78" s="2" t="s">
        <v>189</v>
      </c>
      <c r="G78" s="3"/>
    </row>
    <row r="79" spans="1:7">
      <c r="G79" s="3"/>
    </row>
  </sheetData>
  <mergeCells count="15">
    <mergeCell ref="A31:A33"/>
    <mergeCell ref="B31:F31"/>
    <mergeCell ref="B32:B33"/>
    <mergeCell ref="C32:D32"/>
    <mergeCell ref="E32:F32"/>
    <mergeCell ref="A8:A10"/>
    <mergeCell ref="B8:F8"/>
    <mergeCell ref="B9:B10"/>
    <mergeCell ref="C9:D9"/>
    <mergeCell ref="E9:F9"/>
    <mergeCell ref="A54:A56"/>
    <mergeCell ref="B54:F54"/>
    <mergeCell ref="B55:B56"/>
    <mergeCell ref="C55:D55"/>
    <mergeCell ref="E55:F55"/>
  </mergeCells>
  <phoneticPr fontId="2"/>
  <pageMargins left="0.6692913385826772" right="0.6692913385826772" top="0.78740157480314965" bottom="0.86614173228346458" header="0.51181102362204722" footer="0.51181102362204722"/>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9"/>
  <sheetViews>
    <sheetView zoomScaleNormal="100" zoomScaleSheetLayoutView="100" workbookViewId="0"/>
  </sheetViews>
  <sheetFormatPr defaultRowHeight="10.5"/>
  <cols>
    <col min="1" max="6" width="15" style="2" customWidth="1"/>
    <col min="7" max="7" width="3.25" style="2" customWidth="1"/>
    <col min="8" max="11" width="7.625" style="2" customWidth="1"/>
    <col min="12" max="16384" width="9" style="2"/>
  </cols>
  <sheetData>
    <row r="1" spans="1:13" s="37" customFormat="1" ht="17.25" customHeight="1">
      <c r="A1" s="97" t="s">
        <v>218</v>
      </c>
      <c r="B1" s="97"/>
      <c r="C1" s="97"/>
      <c r="D1" s="97"/>
      <c r="E1" s="97"/>
      <c r="F1" s="97"/>
      <c r="G1" s="97"/>
      <c r="H1" s="97"/>
      <c r="I1" s="97"/>
      <c r="J1" s="97"/>
      <c r="K1" s="97"/>
      <c r="L1" s="97"/>
      <c r="M1" s="97"/>
    </row>
    <row r="2" spans="1:13" s="37" customFormat="1" ht="9" customHeight="1"/>
    <row r="3" spans="1:13" s="37" customFormat="1">
      <c r="A3" s="37" t="s">
        <v>219</v>
      </c>
    </row>
    <row r="4" spans="1:13" s="37" customFormat="1" ht="9" customHeight="1"/>
    <row r="5" spans="1:13" ht="13.5" customHeight="1">
      <c r="A5" s="1" t="s">
        <v>217</v>
      </c>
      <c r="B5" s="1"/>
      <c r="C5" s="1"/>
      <c r="D5" s="1"/>
      <c r="E5" s="1"/>
      <c r="F5" s="1"/>
      <c r="G5" s="3"/>
    </row>
    <row r="6" spans="1:13" ht="10.5" customHeight="1">
      <c r="A6" s="1"/>
      <c r="B6" s="1"/>
      <c r="C6" s="1"/>
      <c r="D6" s="1"/>
      <c r="E6" s="1"/>
      <c r="F6" s="1"/>
      <c r="G6" s="3"/>
    </row>
    <row r="7" spans="1:13">
      <c r="A7" s="2" t="s">
        <v>108</v>
      </c>
      <c r="F7" s="126" t="s">
        <v>216</v>
      </c>
      <c r="G7" s="3"/>
    </row>
    <row r="8" spans="1:13" ht="12" customHeight="1">
      <c r="A8" s="188" t="s">
        <v>206</v>
      </c>
      <c r="B8" s="191" t="s">
        <v>107</v>
      </c>
      <c r="C8" s="192"/>
      <c r="D8" s="192"/>
      <c r="E8" s="192"/>
      <c r="F8" s="192"/>
      <c r="G8" s="3"/>
    </row>
    <row r="9" spans="1:13" ht="12" customHeight="1">
      <c r="A9" s="189"/>
      <c r="B9" s="193" t="s">
        <v>98</v>
      </c>
      <c r="C9" s="191" t="s">
        <v>205</v>
      </c>
      <c r="D9" s="195"/>
      <c r="E9" s="192" t="s">
        <v>204</v>
      </c>
      <c r="F9" s="192"/>
      <c r="G9" s="3"/>
    </row>
    <row r="10" spans="1:13" ht="12" customHeight="1">
      <c r="A10" s="190"/>
      <c r="B10" s="194"/>
      <c r="C10" s="11" t="s">
        <v>102</v>
      </c>
      <c r="D10" s="9" t="s">
        <v>101</v>
      </c>
      <c r="E10" s="9" t="s">
        <v>100</v>
      </c>
      <c r="F10" s="94" t="s">
        <v>99</v>
      </c>
      <c r="G10" s="3"/>
    </row>
    <row r="11" spans="1:13" ht="6" customHeight="1">
      <c r="A11" s="121"/>
      <c r="B11" s="120"/>
      <c r="C11" s="89"/>
      <c r="D11" s="89"/>
      <c r="E11" s="89"/>
      <c r="F11" s="89"/>
      <c r="G11" s="3"/>
    </row>
    <row r="12" spans="1:13" s="102" customFormat="1" ht="10.5" customHeight="1">
      <c r="A12" s="119" t="s">
        <v>203</v>
      </c>
      <c r="B12" s="118">
        <v>105715</v>
      </c>
      <c r="C12" s="117">
        <v>25939</v>
      </c>
      <c r="D12" s="117">
        <v>29375</v>
      </c>
      <c r="E12" s="117">
        <v>8098</v>
      </c>
      <c r="F12" s="117">
        <v>42303</v>
      </c>
      <c r="G12" s="111"/>
      <c r="H12" s="2"/>
      <c r="I12" s="2"/>
      <c r="J12" s="37"/>
      <c r="K12" s="37"/>
    </row>
    <row r="13" spans="1:13" s="37" customFormat="1" ht="6" customHeight="1">
      <c r="A13" s="52"/>
      <c r="B13" s="125"/>
      <c r="C13" s="124"/>
      <c r="D13" s="124"/>
      <c r="E13" s="124"/>
      <c r="F13" s="124"/>
      <c r="G13" s="38"/>
    </row>
    <row r="14" spans="1:13" s="37" customFormat="1">
      <c r="A14" s="45" t="s">
        <v>215</v>
      </c>
      <c r="B14" s="125">
        <v>7238</v>
      </c>
      <c r="C14" s="124">
        <v>1596</v>
      </c>
      <c r="D14" s="124">
        <v>2346</v>
      </c>
      <c r="E14" s="124">
        <v>377</v>
      </c>
      <c r="F14" s="124">
        <v>2919</v>
      </c>
      <c r="G14" s="38"/>
    </row>
    <row r="15" spans="1:13" s="37" customFormat="1">
      <c r="A15" s="45" t="s">
        <v>214</v>
      </c>
      <c r="B15" s="125">
        <v>7259</v>
      </c>
      <c r="C15" s="124">
        <v>1080</v>
      </c>
      <c r="D15" s="124">
        <v>2244</v>
      </c>
      <c r="E15" s="124">
        <v>504</v>
      </c>
      <c r="F15" s="124">
        <v>3431</v>
      </c>
      <c r="G15" s="38"/>
    </row>
    <row r="16" spans="1:13" s="37" customFormat="1">
      <c r="A16" s="45" t="s">
        <v>213</v>
      </c>
      <c r="B16" s="125">
        <v>12931</v>
      </c>
      <c r="C16" s="124">
        <v>3219</v>
      </c>
      <c r="D16" s="124">
        <v>2881</v>
      </c>
      <c r="E16" s="124">
        <v>513</v>
      </c>
      <c r="F16" s="124">
        <v>6318</v>
      </c>
      <c r="G16" s="38"/>
    </row>
    <row r="17" spans="1:7" s="37" customFormat="1">
      <c r="A17" s="45" t="s">
        <v>212</v>
      </c>
      <c r="B17" s="125">
        <v>9830</v>
      </c>
      <c r="C17" s="124">
        <v>1620</v>
      </c>
      <c r="D17" s="124">
        <v>3580</v>
      </c>
      <c r="E17" s="124">
        <v>623</v>
      </c>
      <c r="F17" s="124">
        <v>4007</v>
      </c>
      <c r="G17" s="38"/>
    </row>
    <row r="18" spans="1:7" s="37" customFormat="1">
      <c r="A18" s="45" t="s">
        <v>211</v>
      </c>
      <c r="B18" s="125">
        <v>3139</v>
      </c>
      <c r="C18" s="124">
        <v>468</v>
      </c>
      <c r="D18" s="124">
        <v>1111</v>
      </c>
      <c r="E18" s="124">
        <v>202</v>
      </c>
      <c r="F18" s="124">
        <v>1358</v>
      </c>
      <c r="G18" s="38"/>
    </row>
    <row r="19" spans="1:7" s="37" customFormat="1">
      <c r="A19" s="45" t="s">
        <v>210</v>
      </c>
      <c r="B19" s="125">
        <v>8250</v>
      </c>
      <c r="C19" s="124">
        <v>2795</v>
      </c>
      <c r="D19" s="124">
        <v>2007</v>
      </c>
      <c r="E19" s="124">
        <v>445</v>
      </c>
      <c r="F19" s="124">
        <v>3003</v>
      </c>
      <c r="G19" s="38"/>
    </row>
    <row r="20" spans="1:7" s="37" customFormat="1">
      <c r="A20" s="45" t="s">
        <v>209</v>
      </c>
      <c r="B20" s="125">
        <v>8328</v>
      </c>
      <c r="C20" s="124">
        <v>1154</v>
      </c>
      <c r="D20" s="124">
        <v>2830</v>
      </c>
      <c r="E20" s="124">
        <v>544</v>
      </c>
      <c r="F20" s="124">
        <v>3800</v>
      </c>
      <c r="G20" s="38"/>
    </row>
    <row r="21" spans="1:7" s="37" customFormat="1">
      <c r="A21" s="45" t="s">
        <v>208</v>
      </c>
      <c r="B21" s="125">
        <v>7291</v>
      </c>
      <c r="C21" s="124">
        <v>1337</v>
      </c>
      <c r="D21" s="124">
        <v>2372</v>
      </c>
      <c r="E21" s="124">
        <v>655</v>
      </c>
      <c r="F21" s="124">
        <v>2927</v>
      </c>
      <c r="G21" s="38"/>
    </row>
    <row r="22" spans="1:7" s="37" customFormat="1">
      <c r="A22" s="45" t="s">
        <v>207</v>
      </c>
      <c r="B22" s="125">
        <v>13263</v>
      </c>
      <c r="C22" s="124">
        <v>3539</v>
      </c>
      <c r="D22" s="124">
        <v>4107</v>
      </c>
      <c r="E22" s="124">
        <v>895</v>
      </c>
      <c r="F22" s="124">
        <v>4722</v>
      </c>
      <c r="G22" s="38"/>
    </row>
    <row r="23" spans="1:7" s="37" customFormat="1">
      <c r="A23" s="13" t="s">
        <v>23</v>
      </c>
      <c r="B23" s="125">
        <v>9324</v>
      </c>
      <c r="C23" s="124">
        <v>2794</v>
      </c>
      <c r="D23" s="124">
        <v>2334</v>
      </c>
      <c r="E23" s="124">
        <v>1027</v>
      </c>
      <c r="F23" s="124">
        <v>3169</v>
      </c>
      <c r="G23" s="38"/>
    </row>
    <row r="24" spans="1:7" s="37" customFormat="1">
      <c r="A24" s="13" t="s">
        <v>192</v>
      </c>
      <c r="B24" s="125">
        <v>6670</v>
      </c>
      <c r="C24" s="124">
        <v>1841</v>
      </c>
      <c r="D24" s="124">
        <v>1775</v>
      </c>
      <c r="E24" s="124">
        <v>642</v>
      </c>
      <c r="F24" s="124">
        <v>2412</v>
      </c>
      <c r="G24" s="38"/>
    </row>
    <row r="25" spans="1:7" s="37" customFormat="1">
      <c r="A25" s="13" t="s">
        <v>193</v>
      </c>
      <c r="B25" s="125">
        <v>2654</v>
      </c>
      <c r="C25" s="124">
        <v>953</v>
      </c>
      <c r="D25" s="124">
        <v>559</v>
      </c>
      <c r="E25" s="124">
        <v>385</v>
      </c>
      <c r="F25" s="124">
        <v>757</v>
      </c>
      <c r="G25" s="38"/>
    </row>
    <row r="26" spans="1:7" s="37" customFormat="1">
      <c r="A26" s="13" t="s">
        <v>24</v>
      </c>
      <c r="B26" s="125">
        <v>18862</v>
      </c>
      <c r="C26" s="124">
        <v>6337</v>
      </c>
      <c r="D26" s="124">
        <v>3563</v>
      </c>
      <c r="E26" s="124">
        <v>2313</v>
      </c>
      <c r="F26" s="124">
        <v>6649</v>
      </c>
      <c r="G26" s="38"/>
    </row>
    <row r="27" spans="1:7" s="37" customFormat="1">
      <c r="A27" s="13" t="s">
        <v>192</v>
      </c>
      <c r="B27" s="125">
        <v>10986</v>
      </c>
      <c r="C27" s="124">
        <v>3608</v>
      </c>
      <c r="D27" s="124">
        <v>1966</v>
      </c>
      <c r="E27" s="124">
        <v>1506</v>
      </c>
      <c r="F27" s="124">
        <v>3906</v>
      </c>
      <c r="G27" s="38"/>
    </row>
    <row r="28" spans="1:7" s="37" customFormat="1">
      <c r="A28" s="13" t="s">
        <v>191</v>
      </c>
      <c r="B28" s="125">
        <v>5125</v>
      </c>
      <c r="C28" s="124">
        <v>1556</v>
      </c>
      <c r="D28" s="124">
        <v>931</v>
      </c>
      <c r="E28" s="124">
        <v>505</v>
      </c>
      <c r="F28" s="124">
        <v>2133</v>
      </c>
      <c r="G28" s="38"/>
    </row>
    <row r="29" spans="1:7" s="37" customFormat="1">
      <c r="A29" s="13" t="s">
        <v>190</v>
      </c>
      <c r="B29" s="125">
        <v>2751</v>
      </c>
      <c r="C29" s="124">
        <v>1173</v>
      </c>
      <c r="D29" s="124">
        <v>666</v>
      </c>
      <c r="E29" s="124">
        <v>302</v>
      </c>
      <c r="F29" s="124">
        <v>610</v>
      </c>
      <c r="G29" s="38"/>
    </row>
    <row r="30" spans="1:7" s="3" customFormat="1" ht="6" customHeight="1">
      <c r="A30" s="10"/>
      <c r="B30" s="77"/>
      <c r="C30" s="76"/>
      <c r="D30" s="76"/>
      <c r="E30" s="76"/>
      <c r="F30" s="76"/>
    </row>
    <row r="31" spans="1:7" s="3" customFormat="1" ht="10.5" customHeight="1">
      <c r="A31" s="188" t="s">
        <v>206</v>
      </c>
      <c r="B31" s="191" t="s">
        <v>106</v>
      </c>
      <c r="C31" s="192"/>
      <c r="D31" s="192"/>
      <c r="E31" s="192"/>
      <c r="F31" s="192"/>
    </row>
    <row r="32" spans="1:7" s="3" customFormat="1" ht="10.5" customHeight="1">
      <c r="A32" s="189"/>
      <c r="B32" s="193" t="s">
        <v>98</v>
      </c>
      <c r="C32" s="191" t="s">
        <v>205</v>
      </c>
      <c r="D32" s="195"/>
      <c r="E32" s="192" t="s">
        <v>204</v>
      </c>
      <c r="F32" s="192"/>
    </row>
    <row r="33" spans="1:6" s="3" customFormat="1" ht="10.5" customHeight="1">
      <c r="A33" s="190"/>
      <c r="B33" s="194"/>
      <c r="C33" s="11" t="s">
        <v>102</v>
      </c>
      <c r="D33" s="9" t="s">
        <v>101</v>
      </c>
      <c r="E33" s="9" t="s">
        <v>100</v>
      </c>
      <c r="F33" s="93" t="s">
        <v>99</v>
      </c>
    </row>
    <row r="34" spans="1:6" s="3" customFormat="1" ht="6" customHeight="1">
      <c r="A34" s="121"/>
      <c r="B34" s="120"/>
      <c r="C34" s="89"/>
      <c r="D34" s="89"/>
      <c r="E34" s="89"/>
      <c r="F34" s="89"/>
    </row>
    <row r="35" spans="1:6" s="3" customFormat="1" ht="10.5" customHeight="1">
      <c r="A35" s="119" t="s">
        <v>203</v>
      </c>
      <c r="B35" s="118">
        <v>103235</v>
      </c>
      <c r="C35" s="117">
        <v>25930</v>
      </c>
      <c r="D35" s="117">
        <v>29348</v>
      </c>
      <c r="E35" s="117">
        <v>7795</v>
      </c>
      <c r="F35" s="117">
        <v>40162</v>
      </c>
    </row>
    <row r="36" spans="1:6" s="3" customFormat="1" ht="6" customHeight="1">
      <c r="A36" s="52"/>
      <c r="B36" s="116"/>
      <c r="C36" s="124"/>
      <c r="D36" s="124"/>
      <c r="E36" s="124"/>
      <c r="F36" s="124"/>
    </row>
    <row r="37" spans="1:6" s="3" customFormat="1" ht="10.5" customHeight="1">
      <c r="A37" s="45" t="s">
        <v>215</v>
      </c>
      <c r="B37" s="116">
        <v>7157</v>
      </c>
      <c r="C37" s="124">
        <v>1596</v>
      </c>
      <c r="D37" s="124">
        <v>2480</v>
      </c>
      <c r="E37" s="124">
        <v>316</v>
      </c>
      <c r="F37" s="124">
        <v>2765</v>
      </c>
    </row>
    <row r="38" spans="1:6" s="3" customFormat="1" ht="10.5" customHeight="1">
      <c r="A38" s="45" t="s">
        <v>214</v>
      </c>
      <c r="B38" s="116">
        <v>6898</v>
      </c>
      <c r="C38" s="124">
        <v>1079</v>
      </c>
      <c r="D38" s="124">
        <v>2657</v>
      </c>
      <c r="E38" s="124">
        <v>279</v>
      </c>
      <c r="F38" s="124">
        <v>2883</v>
      </c>
    </row>
    <row r="39" spans="1:6" s="3" customFormat="1" ht="10.5" customHeight="1">
      <c r="A39" s="45" t="s">
        <v>213</v>
      </c>
      <c r="B39" s="116">
        <v>12143</v>
      </c>
      <c r="C39" s="124">
        <v>3217</v>
      </c>
      <c r="D39" s="124">
        <v>3100</v>
      </c>
      <c r="E39" s="124">
        <v>421</v>
      </c>
      <c r="F39" s="124">
        <v>5405</v>
      </c>
    </row>
    <row r="40" spans="1:6" s="3" customFormat="1" ht="10.5" customHeight="1">
      <c r="A40" s="45" t="s">
        <v>212</v>
      </c>
      <c r="B40" s="116">
        <v>9057</v>
      </c>
      <c r="C40" s="124">
        <v>1619</v>
      </c>
      <c r="D40" s="124">
        <v>3389</v>
      </c>
      <c r="E40" s="124">
        <v>483</v>
      </c>
      <c r="F40" s="124">
        <v>3566</v>
      </c>
    </row>
    <row r="41" spans="1:6" s="3" customFormat="1" ht="10.5" customHeight="1">
      <c r="A41" s="45" t="s">
        <v>211</v>
      </c>
      <c r="B41" s="116">
        <v>2985</v>
      </c>
      <c r="C41" s="124">
        <v>467</v>
      </c>
      <c r="D41" s="124">
        <v>1198</v>
      </c>
      <c r="E41" s="124">
        <v>148</v>
      </c>
      <c r="F41" s="124">
        <v>1172</v>
      </c>
    </row>
    <row r="42" spans="1:6" s="3" customFormat="1" ht="10.5" customHeight="1">
      <c r="A42" s="45" t="s">
        <v>210</v>
      </c>
      <c r="B42" s="116">
        <v>8172</v>
      </c>
      <c r="C42" s="124">
        <v>2795</v>
      </c>
      <c r="D42" s="124">
        <v>1779</v>
      </c>
      <c r="E42" s="124">
        <v>481</v>
      </c>
      <c r="F42" s="124">
        <v>3117</v>
      </c>
    </row>
    <row r="43" spans="1:6" s="3" customFormat="1" ht="10.5" customHeight="1">
      <c r="A43" s="45" t="s">
        <v>209</v>
      </c>
      <c r="B43" s="116">
        <v>7707</v>
      </c>
      <c r="C43" s="124">
        <v>1153</v>
      </c>
      <c r="D43" s="124">
        <v>2785</v>
      </c>
      <c r="E43" s="124">
        <v>410</v>
      </c>
      <c r="F43" s="124">
        <v>3359</v>
      </c>
    </row>
    <row r="44" spans="1:6" s="3" customFormat="1" ht="10.5" customHeight="1">
      <c r="A44" s="45" t="s">
        <v>208</v>
      </c>
      <c r="B44" s="116">
        <v>7242</v>
      </c>
      <c r="C44" s="124">
        <v>1337</v>
      </c>
      <c r="D44" s="124">
        <v>2366</v>
      </c>
      <c r="E44" s="124">
        <v>715</v>
      </c>
      <c r="F44" s="124">
        <v>2824</v>
      </c>
    </row>
    <row r="45" spans="1:6" s="3" customFormat="1" ht="10.5" customHeight="1">
      <c r="A45" s="45" t="s">
        <v>207</v>
      </c>
      <c r="B45" s="116">
        <v>12449</v>
      </c>
      <c r="C45" s="124">
        <v>3539</v>
      </c>
      <c r="D45" s="124">
        <v>3491</v>
      </c>
      <c r="E45" s="124">
        <v>880</v>
      </c>
      <c r="F45" s="124">
        <v>4539</v>
      </c>
    </row>
    <row r="46" spans="1:6" s="3" customFormat="1" ht="10.5" customHeight="1">
      <c r="A46" s="13" t="s">
        <v>23</v>
      </c>
      <c r="B46" s="116">
        <v>10035</v>
      </c>
      <c r="C46" s="124">
        <v>2794</v>
      </c>
      <c r="D46" s="124">
        <v>2394</v>
      </c>
      <c r="E46" s="124">
        <v>1113</v>
      </c>
      <c r="F46" s="124">
        <v>3734</v>
      </c>
    </row>
    <row r="47" spans="1:6" s="3" customFormat="1" ht="10.5" customHeight="1">
      <c r="A47" s="13" t="s">
        <v>192</v>
      </c>
      <c r="B47" s="116">
        <v>6878</v>
      </c>
      <c r="C47" s="124">
        <v>1814</v>
      </c>
      <c r="D47" s="124">
        <v>1712</v>
      </c>
      <c r="E47" s="124">
        <v>687</v>
      </c>
      <c r="F47" s="124">
        <v>2665</v>
      </c>
    </row>
    <row r="48" spans="1:6" s="3" customFormat="1" ht="10.5" customHeight="1">
      <c r="A48" s="13" t="s">
        <v>193</v>
      </c>
      <c r="B48" s="116">
        <v>3157</v>
      </c>
      <c r="C48" s="124">
        <v>980</v>
      </c>
      <c r="D48" s="124">
        <v>682</v>
      </c>
      <c r="E48" s="124">
        <v>426</v>
      </c>
      <c r="F48" s="124">
        <v>1069</v>
      </c>
    </row>
    <row r="49" spans="1:6" s="3" customFormat="1" ht="10.5" customHeight="1">
      <c r="A49" s="13" t="s">
        <v>24</v>
      </c>
      <c r="B49" s="116">
        <v>19390</v>
      </c>
      <c r="C49" s="124">
        <v>6334</v>
      </c>
      <c r="D49" s="124">
        <v>3709</v>
      </c>
      <c r="E49" s="124">
        <v>2549</v>
      </c>
      <c r="F49" s="124">
        <v>6798</v>
      </c>
    </row>
    <row r="50" spans="1:6" s="3" customFormat="1" ht="10.5" customHeight="1">
      <c r="A50" s="13" t="s">
        <v>192</v>
      </c>
      <c r="B50" s="116">
        <v>11136</v>
      </c>
      <c r="C50" s="124">
        <v>3672</v>
      </c>
      <c r="D50" s="124">
        <v>1850</v>
      </c>
      <c r="E50" s="124">
        <v>1681</v>
      </c>
      <c r="F50" s="124">
        <v>3933</v>
      </c>
    </row>
    <row r="51" spans="1:6" s="3" customFormat="1" ht="10.5" customHeight="1">
      <c r="A51" s="13" t="s">
        <v>191</v>
      </c>
      <c r="B51" s="116">
        <v>5102</v>
      </c>
      <c r="C51" s="124">
        <v>1467</v>
      </c>
      <c r="D51" s="124">
        <v>1101</v>
      </c>
      <c r="E51" s="124">
        <v>477</v>
      </c>
      <c r="F51" s="124">
        <v>2057</v>
      </c>
    </row>
    <row r="52" spans="1:6" s="3" customFormat="1" ht="10.5" customHeight="1">
      <c r="A52" s="13" t="s">
        <v>190</v>
      </c>
      <c r="B52" s="116">
        <v>3152</v>
      </c>
      <c r="C52" s="124">
        <v>1195</v>
      </c>
      <c r="D52" s="124">
        <v>758</v>
      </c>
      <c r="E52" s="124">
        <v>391</v>
      </c>
      <c r="F52" s="124">
        <v>808</v>
      </c>
    </row>
    <row r="53" spans="1:6" s="3" customFormat="1" ht="6" customHeight="1">
      <c r="A53" s="10"/>
      <c r="B53" s="123"/>
      <c r="C53" s="76"/>
      <c r="D53" s="76"/>
      <c r="E53" s="76"/>
      <c r="F53" s="76"/>
    </row>
    <row r="54" spans="1:6" s="3" customFormat="1" ht="10.5" customHeight="1">
      <c r="A54" s="188" t="s">
        <v>206</v>
      </c>
      <c r="B54" s="191" t="s">
        <v>105</v>
      </c>
      <c r="C54" s="192"/>
      <c r="D54" s="192"/>
      <c r="E54" s="192"/>
      <c r="F54" s="192"/>
    </row>
    <row r="55" spans="1:6" s="3" customFormat="1" ht="10.5" customHeight="1">
      <c r="A55" s="189"/>
      <c r="B55" s="193" t="s">
        <v>98</v>
      </c>
      <c r="C55" s="191" t="s">
        <v>205</v>
      </c>
      <c r="D55" s="192"/>
      <c r="E55" s="191" t="s">
        <v>204</v>
      </c>
      <c r="F55" s="192"/>
    </row>
    <row r="56" spans="1:6" s="3" customFormat="1" ht="10.5" customHeight="1">
      <c r="A56" s="190"/>
      <c r="B56" s="194"/>
      <c r="C56" s="36" t="s">
        <v>102</v>
      </c>
      <c r="D56" s="14" t="s">
        <v>101</v>
      </c>
      <c r="E56" s="14" t="s">
        <v>100</v>
      </c>
      <c r="F56" s="122" t="s">
        <v>99</v>
      </c>
    </row>
    <row r="57" spans="1:6" s="3" customFormat="1" ht="6" customHeight="1">
      <c r="A57" s="121"/>
      <c r="B57" s="120"/>
      <c r="C57" s="89"/>
      <c r="D57" s="89"/>
      <c r="E57" s="89"/>
      <c r="F57" s="89"/>
    </row>
    <row r="58" spans="1:6" s="3" customFormat="1" ht="10.5" customHeight="1">
      <c r="A58" s="119" t="s">
        <v>203</v>
      </c>
      <c r="B58" s="118">
        <v>2480</v>
      </c>
      <c r="C58" s="117">
        <v>9</v>
      </c>
      <c r="D58" s="117">
        <v>27</v>
      </c>
      <c r="E58" s="117">
        <v>303</v>
      </c>
      <c r="F58" s="117">
        <v>2141</v>
      </c>
    </row>
    <row r="59" spans="1:6" s="3" customFormat="1" ht="6" customHeight="1">
      <c r="A59" s="52"/>
      <c r="B59" s="116"/>
      <c r="C59" s="115"/>
      <c r="D59" s="115"/>
      <c r="E59" s="115"/>
      <c r="F59" s="115"/>
    </row>
    <row r="60" spans="1:6" s="3" customFormat="1" ht="10.5" customHeight="1">
      <c r="A60" s="45" t="s">
        <v>202</v>
      </c>
      <c r="B60" s="116">
        <v>81</v>
      </c>
      <c r="C60" s="115">
        <v>0</v>
      </c>
      <c r="D60" s="115">
        <v>-134</v>
      </c>
      <c r="E60" s="115">
        <v>61</v>
      </c>
      <c r="F60" s="115">
        <v>154</v>
      </c>
    </row>
    <row r="61" spans="1:6" s="3" customFormat="1" ht="10.5" customHeight="1">
      <c r="A61" s="45" t="s">
        <v>201</v>
      </c>
      <c r="B61" s="116">
        <v>361</v>
      </c>
      <c r="C61" s="115">
        <v>1</v>
      </c>
      <c r="D61" s="115">
        <v>-413</v>
      </c>
      <c r="E61" s="115">
        <v>225</v>
      </c>
      <c r="F61" s="115">
        <v>548</v>
      </c>
    </row>
    <row r="62" spans="1:6" s="3" customFormat="1" ht="10.5" customHeight="1">
      <c r="A62" s="45" t="s">
        <v>200</v>
      </c>
      <c r="B62" s="116">
        <v>788</v>
      </c>
      <c r="C62" s="115">
        <v>2</v>
      </c>
      <c r="D62" s="115">
        <v>-219</v>
      </c>
      <c r="E62" s="115">
        <v>92</v>
      </c>
      <c r="F62" s="115">
        <v>913</v>
      </c>
    </row>
    <row r="63" spans="1:6" s="3" customFormat="1" ht="10.5" customHeight="1">
      <c r="A63" s="45" t="s">
        <v>199</v>
      </c>
      <c r="B63" s="116">
        <v>773</v>
      </c>
      <c r="C63" s="115">
        <v>1</v>
      </c>
      <c r="D63" s="115">
        <v>191</v>
      </c>
      <c r="E63" s="115">
        <v>140</v>
      </c>
      <c r="F63" s="115">
        <v>441</v>
      </c>
    </row>
    <row r="64" spans="1:6" s="3" customFormat="1" ht="10.5" customHeight="1">
      <c r="A64" s="45" t="s">
        <v>198</v>
      </c>
      <c r="B64" s="116">
        <v>154</v>
      </c>
      <c r="C64" s="115">
        <v>1</v>
      </c>
      <c r="D64" s="115">
        <v>-87</v>
      </c>
      <c r="E64" s="115">
        <v>54</v>
      </c>
      <c r="F64" s="115">
        <v>186</v>
      </c>
    </row>
    <row r="65" spans="1:7" s="3" customFormat="1" ht="10.5" customHeight="1">
      <c r="A65" s="45" t="s">
        <v>197</v>
      </c>
      <c r="B65" s="116">
        <v>78</v>
      </c>
      <c r="C65" s="115">
        <v>0</v>
      </c>
      <c r="D65" s="115">
        <v>228</v>
      </c>
      <c r="E65" s="115">
        <v>-36</v>
      </c>
      <c r="F65" s="115">
        <v>-114</v>
      </c>
    </row>
    <row r="66" spans="1:7" s="3" customFormat="1" ht="10.5" customHeight="1">
      <c r="A66" s="45" t="s">
        <v>196</v>
      </c>
      <c r="B66" s="116">
        <v>621</v>
      </c>
      <c r="C66" s="115">
        <v>1</v>
      </c>
      <c r="D66" s="115">
        <v>45</v>
      </c>
      <c r="E66" s="115">
        <v>134</v>
      </c>
      <c r="F66" s="115">
        <v>441</v>
      </c>
    </row>
    <row r="67" spans="1:7" s="3" customFormat="1" ht="10.5" customHeight="1">
      <c r="A67" s="45" t="s">
        <v>195</v>
      </c>
      <c r="B67" s="116">
        <v>49</v>
      </c>
      <c r="C67" s="115">
        <v>0</v>
      </c>
      <c r="D67" s="115">
        <v>6</v>
      </c>
      <c r="E67" s="115">
        <v>-60</v>
      </c>
      <c r="F67" s="115">
        <v>103</v>
      </c>
    </row>
    <row r="68" spans="1:7" s="3" customFormat="1" ht="10.5" customHeight="1">
      <c r="A68" s="45" t="s">
        <v>194</v>
      </c>
      <c r="B68" s="116">
        <v>814</v>
      </c>
      <c r="C68" s="115">
        <v>0</v>
      </c>
      <c r="D68" s="115">
        <v>616</v>
      </c>
      <c r="E68" s="115">
        <v>15</v>
      </c>
      <c r="F68" s="115">
        <v>183</v>
      </c>
    </row>
    <row r="69" spans="1:7" s="3" customFormat="1" ht="10.5" customHeight="1">
      <c r="A69" s="13" t="s">
        <v>23</v>
      </c>
      <c r="B69" s="116">
        <v>-711</v>
      </c>
      <c r="C69" s="115">
        <v>0</v>
      </c>
      <c r="D69" s="115">
        <v>-60</v>
      </c>
      <c r="E69" s="115">
        <v>-86</v>
      </c>
      <c r="F69" s="115">
        <v>-565</v>
      </c>
    </row>
    <row r="70" spans="1:7" s="3" customFormat="1" ht="10.5" customHeight="1">
      <c r="A70" s="13" t="s">
        <v>192</v>
      </c>
      <c r="B70" s="116">
        <v>-208</v>
      </c>
      <c r="C70" s="115">
        <v>27</v>
      </c>
      <c r="D70" s="115">
        <v>63</v>
      </c>
      <c r="E70" s="115">
        <v>-45</v>
      </c>
      <c r="F70" s="115">
        <v>-253</v>
      </c>
    </row>
    <row r="71" spans="1:7" s="3" customFormat="1" ht="10.5" customHeight="1">
      <c r="A71" s="13" t="s">
        <v>193</v>
      </c>
      <c r="B71" s="116">
        <v>-503</v>
      </c>
      <c r="C71" s="115">
        <v>-27</v>
      </c>
      <c r="D71" s="115">
        <v>-123</v>
      </c>
      <c r="E71" s="115">
        <v>-41</v>
      </c>
      <c r="F71" s="115">
        <v>-312</v>
      </c>
    </row>
    <row r="72" spans="1:7" s="3" customFormat="1" ht="10.5" customHeight="1">
      <c r="A72" s="13" t="s">
        <v>24</v>
      </c>
      <c r="B72" s="116">
        <v>-528</v>
      </c>
      <c r="C72" s="115">
        <v>3</v>
      </c>
      <c r="D72" s="115">
        <v>-146</v>
      </c>
      <c r="E72" s="115">
        <v>-236</v>
      </c>
      <c r="F72" s="115">
        <v>-149</v>
      </c>
    </row>
    <row r="73" spans="1:7" s="3" customFormat="1" ht="10.5" customHeight="1">
      <c r="A73" s="13" t="s">
        <v>192</v>
      </c>
      <c r="B73" s="116">
        <v>-150</v>
      </c>
      <c r="C73" s="115">
        <v>-64</v>
      </c>
      <c r="D73" s="115">
        <v>116</v>
      </c>
      <c r="E73" s="115">
        <v>-175</v>
      </c>
      <c r="F73" s="115">
        <v>-27</v>
      </c>
    </row>
    <row r="74" spans="1:7" s="3" customFormat="1" ht="10.5" customHeight="1">
      <c r="A74" s="13" t="s">
        <v>191</v>
      </c>
      <c r="B74" s="116">
        <v>23</v>
      </c>
      <c r="C74" s="115">
        <v>89</v>
      </c>
      <c r="D74" s="115">
        <v>-170</v>
      </c>
      <c r="E74" s="115">
        <v>28</v>
      </c>
      <c r="F74" s="115">
        <v>76</v>
      </c>
    </row>
    <row r="75" spans="1:7" s="3" customFormat="1" ht="10.5" customHeight="1">
      <c r="A75" s="13" t="s">
        <v>190</v>
      </c>
      <c r="B75" s="116">
        <v>-401</v>
      </c>
      <c r="C75" s="115">
        <v>-22</v>
      </c>
      <c r="D75" s="115">
        <v>-92</v>
      </c>
      <c r="E75" s="115">
        <v>-89</v>
      </c>
      <c r="F75" s="115">
        <v>-198</v>
      </c>
    </row>
    <row r="76" spans="1:7" s="3" customFormat="1" ht="6" customHeight="1">
      <c r="A76" s="10"/>
      <c r="B76" s="114"/>
      <c r="C76" s="42"/>
      <c r="D76" s="42"/>
      <c r="E76" s="42"/>
      <c r="F76" s="42"/>
    </row>
    <row r="77" spans="1:7">
      <c r="A77" s="2" t="s">
        <v>134</v>
      </c>
      <c r="G77" s="3"/>
    </row>
    <row r="78" spans="1:7">
      <c r="A78" s="2" t="s">
        <v>189</v>
      </c>
      <c r="G78" s="3"/>
    </row>
    <row r="79" spans="1:7">
      <c r="G79" s="3"/>
    </row>
  </sheetData>
  <mergeCells count="15">
    <mergeCell ref="E55:F55"/>
    <mergeCell ref="A31:A33"/>
    <mergeCell ref="B8:F8"/>
    <mergeCell ref="B31:F31"/>
    <mergeCell ref="B9:B10"/>
    <mergeCell ref="B32:B33"/>
    <mergeCell ref="C9:D9"/>
    <mergeCell ref="E9:F9"/>
    <mergeCell ref="C32:D32"/>
    <mergeCell ref="E32:F32"/>
    <mergeCell ref="A54:A56"/>
    <mergeCell ref="A8:A10"/>
    <mergeCell ref="B54:F54"/>
    <mergeCell ref="B55:B56"/>
    <mergeCell ref="C55:D55"/>
  </mergeCells>
  <phoneticPr fontId="2"/>
  <pageMargins left="0.6692913385826772" right="0.6692913385826772" top="0.78740157480314965" bottom="0.86614173228346458"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0"/>
  <sheetViews>
    <sheetView workbookViewId="0"/>
  </sheetViews>
  <sheetFormatPr defaultRowHeight="10.5"/>
  <cols>
    <col min="1" max="1" width="15.75" style="2" customWidth="1"/>
    <col min="2" max="20" width="8.25" style="2" customWidth="1"/>
    <col min="21" max="21" width="7.5" style="2" customWidth="1"/>
    <col min="22" max="16384" width="9" style="2"/>
  </cols>
  <sheetData>
    <row r="1" spans="1:21" s="37" customFormat="1"/>
    <row r="2" spans="1:21" s="37" customFormat="1" ht="13.5">
      <c r="A2" s="72" t="s">
        <v>188</v>
      </c>
      <c r="K2" s="113"/>
      <c r="M2" s="72"/>
      <c r="O2" s="72"/>
    </row>
    <row r="3" spans="1:21" s="37" customFormat="1">
      <c r="O3" s="38"/>
    </row>
    <row r="4" spans="1:21" ht="13.5" customHeight="1">
      <c r="A4" s="1" t="s">
        <v>109</v>
      </c>
      <c r="B4" s="1"/>
      <c r="C4" s="1"/>
      <c r="D4" s="1"/>
      <c r="E4" s="1"/>
      <c r="F4" s="1"/>
      <c r="G4" s="1"/>
      <c r="I4" s="1"/>
      <c r="J4" s="1"/>
      <c r="K4" s="1"/>
      <c r="L4" s="1"/>
    </row>
    <row r="5" spans="1:21" ht="10.5" customHeight="1">
      <c r="A5" s="1"/>
      <c r="B5" s="1"/>
      <c r="C5" s="1"/>
      <c r="D5" s="1"/>
      <c r="E5" s="1"/>
      <c r="F5" s="1"/>
      <c r="G5" s="1"/>
      <c r="H5" s="96"/>
      <c r="I5" s="96"/>
      <c r="J5" s="96"/>
      <c r="K5" s="96"/>
      <c r="L5" s="96"/>
    </row>
    <row r="6" spans="1:21">
      <c r="A6" s="2" t="s">
        <v>108</v>
      </c>
    </row>
    <row r="7" spans="1:21" ht="12" customHeight="1">
      <c r="A7" s="95" t="s">
        <v>150</v>
      </c>
      <c r="B7" s="93"/>
      <c r="C7" s="192" t="s">
        <v>107</v>
      </c>
      <c r="D7" s="192"/>
      <c r="E7" s="192"/>
      <c r="F7" s="9"/>
      <c r="G7" s="93"/>
      <c r="H7" s="192" t="s">
        <v>106</v>
      </c>
      <c r="I7" s="192"/>
      <c r="J7" s="192"/>
      <c r="K7" s="94"/>
      <c r="L7" s="93"/>
      <c r="M7" s="197" t="s">
        <v>105</v>
      </c>
      <c r="N7" s="198"/>
      <c r="O7" s="198"/>
      <c r="P7" s="9"/>
      <c r="Q7" s="192" t="s">
        <v>104</v>
      </c>
      <c r="R7" s="192"/>
      <c r="S7" s="195"/>
      <c r="T7" s="193" t="s">
        <v>103</v>
      </c>
      <c r="U7" s="88" t="s">
        <v>149</v>
      </c>
    </row>
    <row r="8" spans="1:21" ht="12" customHeight="1">
      <c r="A8" s="92" t="s">
        <v>41</v>
      </c>
      <c r="B8" s="11" t="s">
        <v>102</v>
      </c>
      <c r="C8" s="9" t="s">
        <v>101</v>
      </c>
      <c r="D8" s="9" t="s">
        <v>100</v>
      </c>
      <c r="E8" s="9" t="s">
        <v>99</v>
      </c>
      <c r="F8" s="9" t="s">
        <v>98</v>
      </c>
      <c r="G8" s="11" t="s">
        <v>102</v>
      </c>
      <c r="H8" s="9" t="s">
        <v>101</v>
      </c>
      <c r="I8" s="9" t="s">
        <v>100</v>
      </c>
      <c r="J8" s="11" t="s">
        <v>99</v>
      </c>
      <c r="K8" s="9" t="s">
        <v>98</v>
      </c>
      <c r="L8" s="36" t="s">
        <v>102</v>
      </c>
      <c r="M8" s="14" t="s">
        <v>101</v>
      </c>
      <c r="N8" s="14" t="s">
        <v>100</v>
      </c>
      <c r="O8" s="14" t="s">
        <v>99</v>
      </c>
      <c r="P8" s="14" t="s">
        <v>98</v>
      </c>
      <c r="Q8" s="11" t="s">
        <v>97</v>
      </c>
      <c r="R8" s="9" t="s">
        <v>96</v>
      </c>
      <c r="S8" s="14" t="s">
        <v>95</v>
      </c>
      <c r="T8" s="194"/>
      <c r="U8" s="91" t="s">
        <v>41</v>
      </c>
    </row>
    <row r="9" spans="1:21" ht="6" customHeight="1">
      <c r="A9" s="90"/>
      <c r="B9" s="89"/>
      <c r="C9" s="89"/>
      <c r="D9" s="89"/>
      <c r="E9" s="89"/>
      <c r="F9" s="89"/>
      <c r="G9" s="89"/>
      <c r="H9" s="89"/>
      <c r="I9" s="89"/>
      <c r="J9" s="89"/>
      <c r="K9" s="89"/>
      <c r="L9" s="89"/>
      <c r="M9" s="89"/>
      <c r="N9" s="89"/>
      <c r="O9" s="89"/>
      <c r="P9" s="89"/>
      <c r="Q9" s="89"/>
      <c r="R9" s="89"/>
      <c r="S9" s="89"/>
      <c r="T9" s="89"/>
      <c r="U9" s="88"/>
    </row>
    <row r="10" spans="1:21" s="37" customFormat="1" ht="10.5" customHeight="1">
      <c r="A10" s="51" t="s">
        <v>187</v>
      </c>
      <c r="B10" s="99">
        <v>25788</v>
      </c>
      <c r="C10" s="99">
        <v>31033</v>
      </c>
      <c r="D10" s="99">
        <v>8591</v>
      </c>
      <c r="E10" s="99">
        <v>41815</v>
      </c>
      <c r="F10" s="99">
        <v>107227</v>
      </c>
      <c r="G10" s="99">
        <v>26397</v>
      </c>
      <c r="H10" s="99">
        <v>31103</v>
      </c>
      <c r="I10" s="99">
        <v>8858</v>
      </c>
      <c r="J10" s="99">
        <v>44528</v>
      </c>
      <c r="K10" s="48">
        <v>110886</v>
      </c>
      <c r="L10" s="48">
        <v>-609</v>
      </c>
      <c r="M10" s="48">
        <v>-70</v>
      </c>
      <c r="N10" s="48">
        <v>-267</v>
      </c>
      <c r="O10" s="48">
        <v>-2713</v>
      </c>
      <c r="P10" s="48">
        <v>-3659</v>
      </c>
      <c r="Q10" s="48">
        <v>1986</v>
      </c>
      <c r="R10" s="48">
        <v>537</v>
      </c>
      <c r="S10" s="48">
        <v>1449</v>
      </c>
      <c r="T10" s="48">
        <v>-2210</v>
      </c>
      <c r="U10" s="98" t="s">
        <v>187</v>
      </c>
    </row>
    <row r="11" spans="1:21" s="37" customFormat="1" ht="10.5" customHeight="1">
      <c r="A11" s="107" t="s">
        <v>186</v>
      </c>
      <c r="B11" s="99">
        <v>25768</v>
      </c>
      <c r="C11" s="99">
        <v>30574</v>
      </c>
      <c r="D11" s="99">
        <v>8463</v>
      </c>
      <c r="E11" s="99">
        <v>41791</v>
      </c>
      <c r="F11" s="99">
        <v>106596</v>
      </c>
      <c r="G11" s="99">
        <v>26253</v>
      </c>
      <c r="H11" s="99">
        <v>30338</v>
      </c>
      <c r="I11" s="99">
        <v>8445</v>
      </c>
      <c r="J11" s="99">
        <v>43274</v>
      </c>
      <c r="K11" s="48">
        <v>108310</v>
      </c>
      <c r="L11" s="48">
        <v>-485</v>
      </c>
      <c r="M11" s="48">
        <v>236</v>
      </c>
      <c r="N11" s="48">
        <v>18</v>
      </c>
      <c r="O11" s="48">
        <v>-1483</v>
      </c>
      <c r="P11" s="48">
        <v>-1714</v>
      </c>
      <c r="Q11" s="48">
        <v>1807</v>
      </c>
      <c r="R11" s="48">
        <v>619</v>
      </c>
      <c r="S11" s="48">
        <v>1188</v>
      </c>
      <c r="T11" s="48">
        <v>-526</v>
      </c>
      <c r="U11" s="106" t="s">
        <v>186</v>
      </c>
    </row>
    <row r="12" spans="1:21" s="37" customFormat="1" ht="10.5" customHeight="1">
      <c r="A12" s="107" t="s">
        <v>185</v>
      </c>
      <c r="B12" s="99">
        <v>26824</v>
      </c>
      <c r="C12" s="99">
        <v>31149</v>
      </c>
      <c r="D12" s="99">
        <v>8242</v>
      </c>
      <c r="E12" s="99">
        <v>40977</v>
      </c>
      <c r="F12" s="99">
        <v>107192</v>
      </c>
      <c r="G12" s="99">
        <v>27293</v>
      </c>
      <c r="H12" s="99">
        <v>31108</v>
      </c>
      <c r="I12" s="99">
        <v>8567</v>
      </c>
      <c r="J12" s="99">
        <v>41892</v>
      </c>
      <c r="K12" s="48">
        <v>108860</v>
      </c>
      <c r="L12" s="48">
        <v>-469</v>
      </c>
      <c r="M12" s="48">
        <v>41</v>
      </c>
      <c r="N12" s="48">
        <v>-325</v>
      </c>
      <c r="O12" s="48">
        <v>-915</v>
      </c>
      <c r="P12" s="48">
        <v>-1668</v>
      </c>
      <c r="Q12" s="48">
        <v>1832</v>
      </c>
      <c r="R12" s="48">
        <v>928</v>
      </c>
      <c r="S12" s="48">
        <v>904</v>
      </c>
      <c r="T12" s="48">
        <v>-764</v>
      </c>
      <c r="U12" s="106" t="s">
        <v>185</v>
      </c>
    </row>
    <row r="13" spans="1:21" s="37" customFormat="1" ht="10.5" customHeight="1">
      <c r="A13" s="107" t="s">
        <v>184</v>
      </c>
      <c r="B13" s="99">
        <v>25853</v>
      </c>
      <c r="C13" s="99">
        <v>30707</v>
      </c>
      <c r="D13" s="99">
        <v>7960</v>
      </c>
      <c r="E13" s="99">
        <v>40214</v>
      </c>
      <c r="F13" s="99">
        <v>104734</v>
      </c>
      <c r="G13" s="99">
        <v>26221</v>
      </c>
      <c r="H13" s="99">
        <v>30639</v>
      </c>
      <c r="I13" s="99">
        <v>7882</v>
      </c>
      <c r="J13" s="99">
        <v>40725</v>
      </c>
      <c r="K13" s="48">
        <v>105467</v>
      </c>
      <c r="L13" s="48">
        <f>+B13-G13</f>
        <v>-368</v>
      </c>
      <c r="M13" s="48">
        <f>+C13-H13</f>
        <v>68</v>
      </c>
      <c r="N13" s="48">
        <f>+D13-I13</f>
        <v>78</v>
      </c>
      <c r="O13" s="48">
        <f>+E13-J13</f>
        <v>-511</v>
      </c>
      <c r="P13" s="48">
        <f>+F13-K13</f>
        <v>-733</v>
      </c>
      <c r="Q13" s="48">
        <v>1544</v>
      </c>
      <c r="R13" s="48">
        <v>922</v>
      </c>
      <c r="S13" s="48">
        <v>622</v>
      </c>
      <c r="T13" s="48">
        <v>-111</v>
      </c>
      <c r="U13" s="106" t="s">
        <v>184</v>
      </c>
    </row>
    <row r="14" spans="1:21" s="102" customFormat="1" ht="10.5" customHeight="1">
      <c r="A14" s="105" t="s">
        <v>183</v>
      </c>
      <c r="B14" s="104">
        <f t="shared" ref="B14:T14" si="0">SUM(B16:B26)</f>
        <v>24830</v>
      </c>
      <c r="C14" s="104">
        <f t="shared" si="0"/>
        <v>30244</v>
      </c>
      <c r="D14" s="104">
        <f t="shared" si="0"/>
        <v>7979</v>
      </c>
      <c r="E14" s="104">
        <f t="shared" si="0"/>
        <v>41536</v>
      </c>
      <c r="F14" s="104">
        <f t="shared" si="0"/>
        <v>104589</v>
      </c>
      <c r="G14" s="104">
        <f t="shared" si="0"/>
        <v>25146</v>
      </c>
      <c r="H14" s="104">
        <f t="shared" si="0"/>
        <v>29961</v>
      </c>
      <c r="I14" s="104">
        <f t="shared" si="0"/>
        <v>7906</v>
      </c>
      <c r="J14" s="104">
        <f t="shared" si="0"/>
        <v>40699</v>
      </c>
      <c r="K14" s="80">
        <f t="shared" si="0"/>
        <v>103712</v>
      </c>
      <c r="L14" s="80">
        <f t="shared" si="0"/>
        <v>-316</v>
      </c>
      <c r="M14" s="80">
        <f t="shared" si="0"/>
        <v>283</v>
      </c>
      <c r="N14" s="80">
        <f t="shared" si="0"/>
        <v>73</v>
      </c>
      <c r="O14" s="80">
        <f t="shared" si="0"/>
        <v>837</v>
      </c>
      <c r="P14" s="80">
        <f t="shared" si="0"/>
        <v>877</v>
      </c>
      <c r="Q14" s="80">
        <f t="shared" si="0"/>
        <v>1652</v>
      </c>
      <c r="R14" s="80">
        <f t="shared" si="0"/>
        <v>1002</v>
      </c>
      <c r="S14" s="80">
        <f t="shared" si="0"/>
        <v>650</v>
      </c>
      <c r="T14" s="80">
        <f t="shared" si="0"/>
        <v>1527</v>
      </c>
      <c r="U14" s="103" t="s">
        <v>183</v>
      </c>
    </row>
    <row r="15" spans="1:21" s="37" customFormat="1" ht="6" customHeight="1">
      <c r="A15" s="55"/>
      <c r="B15" s="99"/>
      <c r="C15" s="99"/>
      <c r="D15" s="99"/>
      <c r="E15" s="99"/>
      <c r="F15" s="99"/>
      <c r="G15" s="99"/>
      <c r="H15" s="99"/>
      <c r="I15" s="99"/>
      <c r="J15" s="99"/>
      <c r="K15" s="48"/>
      <c r="L15" s="48"/>
      <c r="M15" s="48"/>
      <c r="N15" s="48"/>
      <c r="O15" s="48"/>
      <c r="P15" s="48"/>
      <c r="Q15" s="48"/>
      <c r="R15" s="48"/>
      <c r="S15" s="48"/>
      <c r="T15" s="48"/>
      <c r="U15" s="101"/>
    </row>
    <row r="16" spans="1:21" s="37" customFormat="1">
      <c r="A16" s="51" t="s">
        <v>182</v>
      </c>
      <c r="B16" s="99">
        <v>1506</v>
      </c>
      <c r="C16" s="99">
        <v>2394</v>
      </c>
      <c r="D16" s="99">
        <v>314</v>
      </c>
      <c r="E16" s="99">
        <v>2893</v>
      </c>
      <c r="F16" s="99">
        <f t="shared" ref="F16:F26" si="1">SUM(B16:E16)</f>
        <v>7107</v>
      </c>
      <c r="G16" s="99">
        <v>1527</v>
      </c>
      <c r="H16" s="99">
        <v>2694</v>
      </c>
      <c r="I16" s="99">
        <v>348</v>
      </c>
      <c r="J16" s="99">
        <v>2932</v>
      </c>
      <c r="K16" s="48">
        <f t="shared" ref="K16:K26" si="2">SUM(G16:J16)</f>
        <v>7501</v>
      </c>
      <c r="L16" s="48">
        <f t="shared" ref="L16:L26" si="3">+B16-G16</f>
        <v>-21</v>
      </c>
      <c r="M16" s="48">
        <f t="shared" ref="M16:M26" si="4">+C16-H16</f>
        <v>-300</v>
      </c>
      <c r="N16" s="48">
        <f t="shared" ref="N16:N26" si="5">+D16-I16</f>
        <v>-34</v>
      </c>
      <c r="O16" s="48">
        <f t="shared" ref="O16:O26" si="6">+E16-J16</f>
        <v>-39</v>
      </c>
      <c r="P16" s="48">
        <f t="shared" ref="P16:P26" si="7">+F16-K16</f>
        <v>-394</v>
      </c>
      <c r="Q16" s="48">
        <v>96</v>
      </c>
      <c r="R16" s="48">
        <v>69</v>
      </c>
      <c r="S16" s="48">
        <f t="shared" ref="S16:S26" si="8">Q16-R16</f>
        <v>27</v>
      </c>
      <c r="T16" s="48">
        <f t="shared" ref="T16:T26" si="9">P16+S16</f>
        <v>-367</v>
      </c>
      <c r="U16" s="98" t="s">
        <v>182</v>
      </c>
    </row>
    <row r="17" spans="1:21" s="37" customFormat="1">
      <c r="A17" s="51" t="s">
        <v>181</v>
      </c>
      <c r="B17" s="99">
        <v>1051</v>
      </c>
      <c r="C17" s="99">
        <v>2497</v>
      </c>
      <c r="D17" s="99">
        <v>421</v>
      </c>
      <c r="E17" s="99">
        <v>3162</v>
      </c>
      <c r="F17" s="99">
        <f t="shared" si="1"/>
        <v>7131</v>
      </c>
      <c r="G17" s="99">
        <v>1059</v>
      </c>
      <c r="H17" s="99">
        <v>2513</v>
      </c>
      <c r="I17" s="99">
        <v>287</v>
      </c>
      <c r="J17" s="99">
        <v>2991</v>
      </c>
      <c r="K17" s="48">
        <f t="shared" si="2"/>
        <v>6850</v>
      </c>
      <c r="L17" s="48">
        <f t="shared" si="3"/>
        <v>-8</v>
      </c>
      <c r="M17" s="48">
        <f t="shared" si="4"/>
        <v>-16</v>
      </c>
      <c r="N17" s="48">
        <f t="shared" si="5"/>
        <v>134</v>
      </c>
      <c r="O17" s="48">
        <f t="shared" si="6"/>
        <v>171</v>
      </c>
      <c r="P17" s="48">
        <f t="shared" si="7"/>
        <v>281</v>
      </c>
      <c r="Q17" s="48">
        <v>68</v>
      </c>
      <c r="R17" s="48">
        <v>51</v>
      </c>
      <c r="S17" s="48">
        <f t="shared" si="8"/>
        <v>17</v>
      </c>
      <c r="T17" s="48">
        <f t="shared" si="9"/>
        <v>298</v>
      </c>
      <c r="U17" s="98" t="s">
        <v>181</v>
      </c>
    </row>
    <row r="18" spans="1:21" s="37" customFormat="1">
      <c r="A18" s="51" t="s">
        <v>180</v>
      </c>
      <c r="B18" s="99">
        <v>3171</v>
      </c>
      <c r="C18" s="99">
        <v>2950</v>
      </c>
      <c r="D18" s="99">
        <v>537</v>
      </c>
      <c r="E18" s="99">
        <v>6089</v>
      </c>
      <c r="F18" s="99">
        <f t="shared" si="1"/>
        <v>12747</v>
      </c>
      <c r="G18" s="99">
        <v>3197</v>
      </c>
      <c r="H18" s="99">
        <v>3197</v>
      </c>
      <c r="I18" s="99">
        <v>449</v>
      </c>
      <c r="J18" s="99">
        <v>5602</v>
      </c>
      <c r="K18" s="48">
        <f t="shared" si="2"/>
        <v>12445</v>
      </c>
      <c r="L18" s="48">
        <f t="shared" si="3"/>
        <v>-26</v>
      </c>
      <c r="M18" s="48">
        <f t="shared" si="4"/>
        <v>-247</v>
      </c>
      <c r="N18" s="48">
        <f t="shared" si="5"/>
        <v>88</v>
      </c>
      <c r="O18" s="48">
        <f t="shared" si="6"/>
        <v>487</v>
      </c>
      <c r="P18" s="48">
        <f t="shared" si="7"/>
        <v>302</v>
      </c>
      <c r="Q18" s="48">
        <v>176</v>
      </c>
      <c r="R18" s="48">
        <v>128</v>
      </c>
      <c r="S18" s="48">
        <f t="shared" si="8"/>
        <v>48</v>
      </c>
      <c r="T18" s="48">
        <f t="shared" si="9"/>
        <v>350</v>
      </c>
      <c r="U18" s="98" t="s">
        <v>180</v>
      </c>
    </row>
    <row r="19" spans="1:21" s="37" customFormat="1">
      <c r="A19" s="51" t="s">
        <v>179</v>
      </c>
      <c r="B19" s="99">
        <v>1543</v>
      </c>
      <c r="C19" s="99">
        <v>3604</v>
      </c>
      <c r="D19" s="99">
        <v>591</v>
      </c>
      <c r="E19" s="99">
        <v>3969</v>
      </c>
      <c r="F19" s="99">
        <f t="shared" si="1"/>
        <v>9707</v>
      </c>
      <c r="G19" s="99">
        <v>1565</v>
      </c>
      <c r="H19" s="99">
        <v>3250</v>
      </c>
      <c r="I19" s="99">
        <v>396</v>
      </c>
      <c r="J19" s="99">
        <v>3451</v>
      </c>
      <c r="K19" s="48">
        <f t="shared" si="2"/>
        <v>8662</v>
      </c>
      <c r="L19" s="48">
        <f t="shared" si="3"/>
        <v>-22</v>
      </c>
      <c r="M19" s="48">
        <f t="shared" si="4"/>
        <v>354</v>
      </c>
      <c r="N19" s="48">
        <f t="shared" si="5"/>
        <v>195</v>
      </c>
      <c r="O19" s="48">
        <f t="shared" si="6"/>
        <v>518</v>
      </c>
      <c r="P19" s="48">
        <f t="shared" si="7"/>
        <v>1045</v>
      </c>
      <c r="Q19" s="48">
        <v>175</v>
      </c>
      <c r="R19" s="48">
        <v>72</v>
      </c>
      <c r="S19" s="48">
        <f t="shared" si="8"/>
        <v>103</v>
      </c>
      <c r="T19" s="48">
        <f t="shared" si="9"/>
        <v>1148</v>
      </c>
      <c r="U19" s="98" t="s">
        <v>179</v>
      </c>
    </row>
    <row r="20" spans="1:21" s="37" customFormat="1">
      <c r="A20" s="51" t="s">
        <v>178</v>
      </c>
      <c r="B20" s="99">
        <v>406</v>
      </c>
      <c r="C20" s="99">
        <v>1126</v>
      </c>
      <c r="D20" s="99">
        <v>167</v>
      </c>
      <c r="E20" s="99">
        <v>1400</v>
      </c>
      <c r="F20" s="99">
        <f t="shared" si="1"/>
        <v>3099</v>
      </c>
      <c r="G20" s="99">
        <v>407</v>
      </c>
      <c r="H20" s="99">
        <v>1174</v>
      </c>
      <c r="I20" s="99">
        <v>155</v>
      </c>
      <c r="J20" s="99">
        <v>1168</v>
      </c>
      <c r="K20" s="48">
        <f t="shared" si="2"/>
        <v>2904</v>
      </c>
      <c r="L20" s="48">
        <f t="shared" si="3"/>
        <v>-1</v>
      </c>
      <c r="M20" s="48">
        <f t="shared" si="4"/>
        <v>-48</v>
      </c>
      <c r="N20" s="48">
        <f t="shared" si="5"/>
        <v>12</v>
      </c>
      <c r="O20" s="48">
        <f t="shared" si="6"/>
        <v>232</v>
      </c>
      <c r="P20" s="48">
        <f t="shared" si="7"/>
        <v>195</v>
      </c>
      <c r="Q20" s="48">
        <v>41</v>
      </c>
      <c r="R20" s="48">
        <v>72</v>
      </c>
      <c r="S20" s="48">
        <f t="shared" si="8"/>
        <v>-31</v>
      </c>
      <c r="T20" s="48">
        <f t="shared" si="9"/>
        <v>164</v>
      </c>
      <c r="U20" s="98" t="s">
        <v>178</v>
      </c>
    </row>
    <row r="21" spans="1:21" s="37" customFormat="1">
      <c r="A21" s="51" t="s">
        <v>177</v>
      </c>
      <c r="B21" s="99">
        <v>2638</v>
      </c>
      <c r="C21" s="99">
        <v>2080</v>
      </c>
      <c r="D21" s="99">
        <v>427</v>
      </c>
      <c r="E21" s="99">
        <v>2938</v>
      </c>
      <c r="F21" s="99">
        <f t="shared" si="1"/>
        <v>8083</v>
      </c>
      <c r="G21" s="99">
        <v>2652</v>
      </c>
      <c r="H21" s="99">
        <v>1951</v>
      </c>
      <c r="I21" s="99">
        <v>445</v>
      </c>
      <c r="J21" s="99">
        <v>3429</v>
      </c>
      <c r="K21" s="48">
        <f t="shared" si="2"/>
        <v>8477</v>
      </c>
      <c r="L21" s="48">
        <f t="shared" si="3"/>
        <v>-14</v>
      </c>
      <c r="M21" s="48">
        <f t="shared" si="4"/>
        <v>129</v>
      </c>
      <c r="N21" s="48">
        <f t="shared" si="5"/>
        <v>-18</v>
      </c>
      <c r="O21" s="48">
        <f t="shared" si="6"/>
        <v>-491</v>
      </c>
      <c r="P21" s="48">
        <f t="shared" si="7"/>
        <v>-394</v>
      </c>
      <c r="Q21" s="48">
        <v>121</v>
      </c>
      <c r="R21" s="48">
        <v>71</v>
      </c>
      <c r="S21" s="48">
        <f t="shared" si="8"/>
        <v>50</v>
      </c>
      <c r="T21" s="48">
        <f t="shared" si="9"/>
        <v>-344</v>
      </c>
      <c r="U21" s="98" t="s">
        <v>177</v>
      </c>
    </row>
    <row r="22" spans="1:21" s="37" customFormat="1">
      <c r="A22" s="51" t="s">
        <v>176</v>
      </c>
      <c r="B22" s="99">
        <v>1195</v>
      </c>
      <c r="C22" s="99">
        <v>2910</v>
      </c>
      <c r="D22" s="99">
        <v>514</v>
      </c>
      <c r="E22" s="99">
        <v>3806</v>
      </c>
      <c r="F22" s="99">
        <f t="shared" si="1"/>
        <v>8425</v>
      </c>
      <c r="G22" s="99">
        <v>1223</v>
      </c>
      <c r="H22" s="99">
        <v>2982</v>
      </c>
      <c r="I22" s="99">
        <v>380</v>
      </c>
      <c r="J22" s="99">
        <v>3311</v>
      </c>
      <c r="K22" s="48">
        <f t="shared" si="2"/>
        <v>7896</v>
      </c>
      <c r="L22" s="48">
        <f t="shared" si="3"/>
        <v>-28</v>
      </c>
      <c r="M22" s="48">
        <f t="shared" si="4"/>
        <v>-72</v>
      </c>
      <c r="N22" s="48">
        <f t="shared" si="5"/>
        <v>134</v>
      </c>
      <c r="O22" s="48">
        <f t="shared" si="6"/>
        <v>495</v>
      </c>
      <c r="P22" s="48">
        <f t="shared" si="7"/>
        <v>529</v>
      </c>
      <c r="Q22" s="48">
        <v>113</v>
      </c>
      <c r="R22" s="48">
        <v>51</v>
      </c>
      <c r="S22" s="48">
        <f t="shared" si="8"/>
        <v>62</v>
      </c>
      <c r="T22" s="48">
        <f t="shared" si="9"/>
        <v>591</v>
      </c>
      <c r="U22" s="98" t="s">
        <v>176</v>
      </c>
    </row>
    <row r="23" spans="1:21" s="37" customFormat="1">
      <c r="A23" s="51" t="s">
        <v>175</v>
      </c>
      <c r="B23" s="99">
        <v>1326</v>
      </c>
      <c r="C23" s="99">
        <v>2254</v>
      </c>
      <c r="D23" s="99">
        <v>663</v>
      </c>
      <c r="E23" s="99">
        <v>2793</v>
      </c>
      <c r="F23" s="99">
        <f t="shared" si="1"/>
        <v>7036</v>
      </c>
      <c r="G23" s="99">
        <v>1373</v>
      </c>
      <c r="H23" s="99">
        <v>2302</v>
      </c>
      <c r="I23" s="99">
        <v>691</v>
      </c>
      <c r="J23" s="99">
        <v>2703</v>
      </c>
      <c r="K23" s="48">
        <f t="shared" si="2"/>
        <v>7069</v>
      </c>
      <c r="L23" s="48">
        <f t="shared" si="3"/>
        <v>-47</v>
      </c>
      <c r="M23" s="48">
        <f t="shared" si="4"/>
        <v>-48</v>
      </c>
      <c r="N23" s="48">
        <f t="shared" si="5"/>
        <v>-28</v>
      </c>
      <c r="O23" s="48">
        <f t="shared" si="6"/>
        <v>90</v>
      </c>
      <c r="P23" s="48">
        <f t="shared" si="7"/>
        <v>-33</v>
      </c>
      <c r="Q23" s="48">
        <v>146</v>
      </c>
      <c r="R23" s="48">
        <v>43</v>
      </c>
      <c r="S23" s="48">
        <f t="shared" si="8"/>
        <v>103</v>
      </c>
      <c r="T23" s="48">
        <f t="shared" si="9"/>
        <v>70</v>
      </c>
      <c r="U23" s="98" t="s">
        <v>175</v>
      </c>
    </row>
    <row r="24" spans="1:21" s="37" customFormat="1">
      <c r="A24" s="51" t="s">
        <v>174</v>
      </c>
      <c r="B24" s="99">
        <v>3427</v>
      </c>
      <c r="C24" s="99">
        <v>4325</v>
      </c>
      <c r="D24" s="99">
        <v>912</v>
      </c>
      <c r="E24" s="99">
        <v>4448</v>
      </c>
      <c r="F24" s="99">
        <f t="shared" si="1"/>
        <v>13112</v>
      </c>
      <c r="G24" s="99">
        <v>3472</v>
      </c>
      <c r="H24" s="99">
        <v>3752</v>
      </c>
      <c r="I24" s="99">
        <v>904</v>
      </c>
      <c r="J24" s="99">
        <v>4406</v>
      </c>
      <c r="K24" s="48">
        <f t="shared" si="2"/>
        <v>12534</v>
      </c>
      <c r="L24" s="48">
        <f t="shared" si="3"/>
        <v>-45</v>
      </c>
      <c r="M24" s="48">
        <f t="shared" si="4"/>
        <v>573</v>
      </c>
      <c r="N24" s="48">
        <f t="shared" si="5"/>
        <v>8</v>
      </c>
      <c r="O24" s="48">
        <f t="shared" si="6"/>
        <v>42</v>
      </c>
      <c r="P24" s="48">
        <f t="shared" si="7"/>
        <v>578</v>
      </c>
      <c r="Q24" s="48">
        <v>208</v>
      </c>
      <c r="R24" s="48">
        <v>210</v>
      </c>
      <c r="S24" s="48">
        <f t="shared" si="8"/>
        <v>-2</v>
      </c>
      <c r="T24" s="48">
        <f t="shared" si="9"/>
        <v>576</v>
      </c>
      <c r="U24" s="98" t="s">
        <v>174</v>
      </c>
    </row>
    <row r="25" spans="1:21" s="37" customFormat="1">
      <c r="A25" s="51" t="s">
        <v>173</v>
      </c>
      <c r="B25" s="100">
        <v>2764</v>
      </c>
      <c r="C25" s="99">
        <v>2436</v>
      </c>
      <c r="D25" s="99">
        <v>1033</v>
      </c>
      <c r="E25" s="99">
        <v>3378</v>
      </c>
      <c r="F25" s="99">
        <f t="shared" si="1"/>
        <v>9611</v>
      </c>
      <c r="G25" s="99">
        <v>2799</v>
      </c>
      <c r="H25" s="99">
        <v>2480</v>
      </c>
      <c r="I25" s="99">
        <v>1134</v>
      </c>
      <c r="J25" s="99">
        <v>3727</v>
      </c>
      <c r="K25" s="48">
        <f t="shared" si="2"/>
        <v>10140</v>
      </c>
      <c r="L25" s="48">
        <f t="shared" si="3"/>
        <v>-35</v>
      </c>
      <c r="M25" s="48">
        <f t="shared" si="4"/>
        <v>-44</v>
      </c>
      <c r="N25" s="48">
        <f t="shared" si="5"/>
        <v>-101</v>
      </c>
      <c r="O25" s="48">
        <f t="shared" si="6"/>
        <v>-349</v>
      </c>
      <c r="P25" s="48">
        <f t="shared" si="7"/>
        <v>-529</v>
      </c>
      <c r="Q25" s="48">
        <v>142</v>
      </c>
      <c r="R25" s="48">
        <v>59</v>
      </c>
      <c r="S25" s="48">
        <f t="shared" si="8"/>
        <v>83</v>
      </c>
      <c r="T25" s="48">
        <f t="shared" si="9"/>
        <v>-446</v>
      </c>
      <c r="U25" s="98" t="s">
        <v>173</v>
      </c>
    </row>
    <row r="26" spans="1:21" s="37" customFormat="1">
      <c r="A26" s="51" t="s">
        <v>172</v>
      </c>
      <c r="B26" s="100">
        <v>5803</v>
      </c>
      <c r="C26" s="99">
        <v>3668</v>
      </c>
      <c r="D26" s="99">
        <v>2400</v>
      </c>
      <c r="E26" s="99">
        <v>6660</v>
      </c>
      <c r="F26" s="99">
        <f t="shared" si="1"/>
        <v>18531</v>
      </c>
      <c r="G26" s="99">
        <v>5872</v>
      </c>
      <c r="H26" s="99">
        <v>3666</v>
      </c>
      <c r="I26" s="99">
        <v>2717</v>
      </c>
      <c r="J26" s="99">
        <v>6979</v>
      </c>
      <c r="K26" s="48">
        <f t="shared" si="2"/>
        <v>19234</v>
      </c>
      <c r="L26" s="48">
        <f t="shared" si="3"/>
        <v>-69</v>
      </c>
      <c r="M26" s="48">
        <f t="shared" si="4"/>
        <v>2</v>
      </c>
      <c r="N26" s="48">
        <f t="shared" si="5"/>
        <v>-317</v>
      </c>
      <c r="O26" s="48">
        <f t="shared" si="6"/>
        <v>-319</v>
      </c>
      <c r="P26" s="48">
        <f t="shared" si="7"/>
        <v>-703</v>
      </c>
      <c r="Q26" s="48">
        <v>366</v>
      </c>
      <c r="R26" s="48">
        <v>176</v>
      </c>
      <c r="S26" s="48">
        <f t="shared" si="8"/>
        <v>190</v>
      </c>
      <c r="T26" s="48">
        <f t="shared" si="9"/>
        <v>-513</v>
      </c>
      <c r="U26" s="98" t="s">
        <v>172</v>
      </c>
    </row>
    <row r="27" spans="1:21" s="3" customFormat="1" ht="6" customHeight="1">
      <c r="A27" s="10"/>
      <c r="B27" s="77"/>
      <c r="C27" s="76"/>
      <c r="D27" s="76"/>
      <c r="E27" s="76"/>
      <c r="F27" s="76"/>
      <c r="G27" s="76"/>
      <c r="H27" s="76"/>
      <c r="I27" s="76"/>
      <c r="J27" s="76"/>
      <c r="K27" s="18"/>
      <c r="L27" s="42"/>
      <c r="M27" s="42"/>
      <c r="N27" s="42"/>
      <c r="O27" s="42"/>
      <c r="P27" s="42"/>
      <c r="Q27" s="42"/>
      <c r="R27" s="42"/>
      <c r="S27" s="42"/>
      <c r="T27" s="42"/>
      <c r="U27" s="82"/>
    </row>
    <row r="28" spans="1:21">
      <c r="A28" s="2" t="s">
        <v>134</v>
      </c>
    </row>
    <row r="29" spans="1:21">
      <c r="A29" s="2" t="s">
        <v>171</v>
      </c>
    </row>
    <row r="30" spans="1:21">
      <c r="A30" s="2" t="s">
        <v>170</v>
      </c>
    </row>
  </sheetData>
  <mergeCells count="5">
    <mergeCell ref="T7:T8"/>
    <mergeCell ref="Q7:S7"/>
    <mergeCell ref="C7:E7"/>
    <mergeCell ref="H7:J7"/>
    <mergeCell ref="M7:O7"/>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1"/>
  <sheetViews>
    <sheetView workbookViewId="0"/>
  </sheetViews>
  <sheetFormatPr defaultRowHeight="10.5"/>
  <cols>
    <col min="1" max="1" width="15.75" style="2" customWidth="1"/>
    <col min="2" max="20" width="8.25" style="2" customWidth="1"/>
    <col min="21" max="21" width="7.5" style="2" customWidth="1"/>
    <col min="22" max="22" width="3.25" style="2" customWidth="1"/>
    <col min="23" max="16384" width="9" style="2"/>
  </cols>
  <sheetData>
    <row r="1" spans="1:22" ht="10.5" customHeight="1">
      <c r="A1" s="1"/>
      <c r="B1" s="1"/>
      <c r="C1" s="1"/>
      <c r="D1" s="1"/>
      <c r="E1" s="1"/>
      <c r="F1" s="1"/>
      <c r="G1" s="1"/>
      <c r="H1" s="96"/>
      <c r="I1" s="96"/>
      <c r="J1" s="96"/>
      <c r="K1" s="96"/>
      <c r="L1" s="96"/>
      <c r="V1" s="3"/>
    </row>
    <row r="2" spans="1:22" s="37" customFormat="1" ht="13.5">
      <c r="A2" s="108" t="s">
        <v>110</v>
      </c>
      <c r="K2" s="113"/>
      <c r="L2" s="113"/>
      <c r="M2" s="112"/>
      <c r="N2" s="72"/>
      <c r="P2" s="72"/>
    </row>
    <row r="3" spans="1:22" s="37" customFormat="1" ht="13.5">
      <c r="A3" s="108"/>
      <c r="K3" s="113"/>
      <c r="L3" s="113"/>
      <c r="M3" s="112"/>
      <c r="N3" s="72"/>
      <c r="P3" s="72"/>
    </row>
    <row r="4" spans="1:22" ht="13.5" customHeight="1">
      <c r="A4" s="1" t="s">
        <v>109</v>
      </c>
      <c r="B4" s="1"/>
      <c r="C4" s="1"/>
      <c r="D4" s="1"/>
      <c r="E4" s="1"/>
      <c r="F4" s="1"/>
      <c r="G4" s="1"/>
      <c r="H4" s="1"/>
      <c r="I4" s="1"/>
      <c r="J4" s="1"/>
      <c r="K4" s="1"/>
      <c r="L4" s="1"/>
      <c r="V4" s="3"/>
    </row>
    <row r="5" spans="1:22" ht="10.5" customHeight="1">
      <c r="A5" s="1"/>
      <c r="B5" s="1"/>
      <c r="C5" s="1"/>
      <c r="D5" s="1"/>
      <c r="E5" s="1"/>
      <c r="F5" s="1"/>
      <c r="G5" s="1"/>
      <c r="H5" s="96"/>
      <c r="I5" s="96"/>
      <c r="J5" s="96"/>
      <c r="K5" s="96"/>
      <c r="L5" s="96"/>
      <c r="V5" s="3"/>
    </row>
    <row r="6" spans="1:22">
      <c r="A6" s="2" t="s">
        <v>108</v>
      </c>
      <c r="V6" s="3"/>
    </row>
    <row r="7" spans="1:22" ht="12" customHeight="1">
      <c r="A7" s="95" t="s">
        <v>150</v>
      </c>
      <c r="B7" s="93"/>
      <c r="C7" s="192" t="s">
        <v>107</v>
      </c>
      <c r="D7" s="192"/>
      <c r="E7" s="192"/>
      <c r="F7" s="9"/>
      <c r="G7" s="93"/>
      <c r="H7" s="192" t="s">
        <v>106</v>
      </c>
      <c r="I7" s="192"/>
      <c r="J7" s="192"/>
      <c r="K7" s="94"/>
      <c r="L7" s="93"/>
      <c r="M7" s="197" t="s">
        <v>105</v>
      </c>
      <c r="N7" s="198"/>
      <c r="O7" s="198"/>
      <c r="P7" s="9"/>
      <c r="Q7" s="192" t="s">
        <v>104</v>
      </c>
      <c r="R7" s="192"/>
      <c r="S7" s="195"/>
      <c r="T7" s="193" t="s">
        <v>103</v>
      </c>
      <c r="U7" s="88" t="s">
        <v>149</v>
      </c>
      <c r="V7" s="3"/>
    </row>
    <row r="8" spans="1:22" ht="12" customHeight="1">
      <c r="A8" s="92" t="s">
        <v>41</v>
      </c>
      <c r="B8" s="11" t="s">
        <v>102</v>
      </c>
      <c r="C8" s="9" t="s">
        <v>101</v>
      </c>
      <c r="D8" s="9" t="s">
        <v>100</v>
      </c>
      <c r="E8" s="9" t="s">
        <v>99</v>
      </c>
      <c r="F8" s="9" t="s">
        <v>98</v>
      </c>
      <c r="G8" s="11" t="s">
        <v>102</v>
      </c>
      <c r="H8" s="9" t="s">
        <v>101</v>
      </c>
      <c r="I8" s="9" t="s">
        <v>100</v>
      </c>
      <c r="J8" s="11" t="s">
        <v>99</v>
      </c>
      <c r="K8" s="9" t="s">
        <v>98</v>
      </c>
      <c r="L8" s="36" t="s">
        <v>102</v>
      </c>
      <c r="M8" s="14" t="s">
        <v>101</v>
      </c>
      <c r="N8" s="14" t="s">
        <v>100</v>
      </c>
      <c r="O8" s="14" t="s">
        <v>99</v>
      </c>
      <c r="P8" s="14" t="s">
        <v>98</v>
      </c>
      <c r="Q8" s="11" t="s">
        <v>97</v>
      </c>
      <c r="R8" s="9" t="s">
        <v>96</v>
      </c>
      <c r="S8" s="14" t="s">
        <v>95</v>
      </c>
      <c r="T8" s="194"/>
      <c r="U8" s="91" t="s">
        <v>41</v>
      </c>
      <c r="V8" s="3"/>
    </row>
    <row r="9" spans="1:22" ht="6" customHeight="1">
      <c r="A9" s="90"/>
      <c r="B9" s="89"/>
      <c r="C9" s="89"/>
      <c r="D9" s="89"/>
      <c r="E9" s="89"/>
      <c r="F9" s="89"/>
      <c r="G9" s="89"/>
      <c r="H9" s="89"/>
      <c r="I9" s="89"/>
      <c r="J9" s="89"/>
      <c r="K9" s="89"/>
      <c r="L9" s="89"/>
      <c r="M9" s="89"/>
      <c r="N9" s="89"/>
      <c r="O9" s="89"/>
      <c r="P9" s="89"/>
      <c r="Q9" s="89"/>
      <c r="R9" s="89"/>
      <c r="S9" s="89"/>
      <c r="T9" s="89"/>
      <c r="U9" s="88"/>
      <c r="V9" s="3"/>
    </row>
    <row r="10" spans="1:22" ht="10.5" customHeight="1">
      <c r="A10" s="4" t="s">
        <v>169</v>
      </c>
      <c r="B10" s="99">
        <v>27545</v>
      </c>
      <c r="C10" s="99">
        <v>32174</v>
      </c>
      <c r="D10" s="99">
        <v>9045</v>
      </c>
      <c r="E10" s="99">
        <v>42567</v>
      </c>
      <c r="F10" s="99">
        <v>111331</v>
      </c>
      <c r="G10" s="99">
        <v>28063</v>
      </c>
      <c r="H10" s="99">
        <v>32185</v>
      </c>
      <c r="I10" s="99">
        <v>9728</v>
      </c>
      <c r="J10" s="99">
        <v>44174</v>
      </c>
      <c r="K10" s="48">
        <v>114150</v>
      </c>
      <c r="L10" s="48">
        <v>-518</v>
      </c>
      <c r="M10" s="48">
        <v>-11</v>
      </c>
      <c r="N10" s="48">
        <v>-683</v>
      </c>
      <c r="O10" s="48">
        <v>-1607</v>
      </c>
      <c r="P10" s="48">
        <v>-2819</v>
      </c>
      <c r="Q10" s="48">
        <v>2055</v>
      </c>
      <c r="R10" s="48">
        <v>888</v>
      </c>
      <c r="S10" s="48">
        <v>1167</v>
      </c>
      <c r="T10" s="48">
        <v>-1652</v>
      </c>
      <c r="U10" s="83" t="s">
        <v>169</v>
      </c>
      <c r="V10" s="3"/>
    </row>
    <row r="11" spans="1:22" s="37" customFormat="1" ht="10.5" customHeight="1">
      <c r="A11" s="107" t="s">
        <v>168</v>
      </c>
      <c r="B11" s="99">
        <v>25788</v>
      </c>
      <c r="C11" s="99">
        <v>31033</v>
      </c>
      <c r="D11" s="99">
        <v>8591</v>
      </c>
      <c r="E11" s="99">
        <v>41815</v>
      </c>
      <c r="F11" s="99">
        <v>107227</v>
      </c>
      <c r="G11" s="99">
        <v>26397</v>
      </c>
      <c r="H11" s="99">
        <v>31103</v>
      </c>
      <c r="I11" s="99">
        <v>8858</v>
      </c>
      <c r="J11" s="99">
        <v>44528</v>
      </c>
      <c r="K11" s="48">
        <v>110886</v>
      </c>
      <c r="L11" s="48">
        <v>-609</v>
      </c>
      <c r="M11" s="48">
        <v>-70</v>
      </c>
      <c r="N11" s="48">
        <v>-267</v>
      </c>
      <c r="O11" s="48">
        <v>-2713</v>
      </c>
      <c r="P11" s="48">
        <v>-3659</v>
      </c>
      <c r="Q11" s="48">
        <v>1986</v>
      </c>
      <c r="R11" s="48">
        <v>537</v>
      </c>
      <c r="S11" s="48">
        <v>1449</v>
      </c>
      <c r="T11" s="48">
        <v>-2210</v>
      </c>
      <c r="U11" s="106" t="s">
        <v>168</v>
      </c>
      <c r="V11" s="38"/>
    </row>
    <row r="12" spans="1:22" s="37" customFormat="1" ht="10.5" customHeight="1">
      <c r="A12" s="107" t="s">
        <v>167</v>
      </c>
      <c r="B12" s="99">
        <v>25768</v>
      </c>
      <c r="C12" s="99">
        <v>30574</v>
      </c>
      <c r="D12" s="99">
        <v>8463</v>
      </c>
      <c r="E12" s="99">
        <v>41791</v>
      </c>
      <c r="F12" s="99">
        <v>106596</v>
      </c>
      <c r="G12" s="99">
        <v>26253</v>
      </c>
      <c r="H12" s="99">
        <v>30338</v>
      </c>
      <c r="I12" s="99">
        <v>8445</v>
      </c>
      <c r="J12" s="99">
        <v>43274</v>
      </c>
      <c r="K12" s="48">
        <v>108310</v>
      </c>
      <c r="L12" s="48">
        <v>-485</v>
      </c>
      <c r="M12" s="48">
        <v>236</v>
      </c>
      <c r="N12" s="48">
        <v>18</v>
      </c>
      <c r="O12" s="48">
        <v>-1483</v>
      </c>
      <c r="P12" s="48">
        <v>-1714</v>
      </c>
      <c r="Q12" s="48">
        <v>1807</v>
      </c>
      <c r="R12" s="48">
        <v>619</v>
      </c>
      <c r="S12" s="48">
        <v>1188</v>
      </c>
      <c r="T12" s="48">
        <v>-526</v>
      </c>
      <c r="U12" s="106" t="s">
        <v>167</v>
      </c>
      <c r="V12" s="38"/>
    </row>
    <row r="13" spans="1:22" s="37" customFormat="1" ht="10.5" customHeight="1">
      <c r="A13" s="107" t="s">
        <v>166</v>
      </c>
      <c r="B13" s="99">
        <v>26824</v>
      </c>
      <c r="C13" s="99">
        <v>31149</v>
      </c>
      <c r="D13" s="99">
        <v>8242</v>
      </c>
      <c r="E13" s="99">
        <v>40977</v>
      </c>
      <c r="F13" s="99">
        <v>107192</v>
      </c>
      <c r="G13" s="99">
        <v>27293</v>
      </c>
      <c r="H13" s="99">
        <v>31108</v>
      </c>
      <c r="I13" s="99">
        <v>8567</v>
      </c>
      <c r="J13" s="99">
        <v>41892</v>
      </c>
      <c r="K13" s="48">
        <v>108860</v>
      </c>
      <c r="L13" s="48">
        <v>-469</v>
      </c>
      <c r="M13" s="48">
        <v>41</v>
      </c>
      <c r="N13" s="48">
        <v>-325</v>
      </c>
      <c r="O13" s="48">
        <v>-915</v>
      </c>
      <c r="P13" s="48">
        <v>-1668</v>
      </c>
      <c r="Q13" s="48">
        <v>1832</v>
      </c>
      <c r="R13" s="48">
        <v>928</v>
      </c>
      <c r="S13" s="48">
        <v>904</v>
      </c>
      <c r="T13" s="48">
        <v>-764</v>
      </c>
      <c r="U13" s="106" t="s">
        <v>166</v>
      </c>
      <c r="V13" s="38"/>
    </row>
    <row r="14" spans="1:22" s="102" customFormat="1" ht="10.5" customHeight="1">
      <c r="A14" s="105" t="s">
        <v>165</v>
      </c>
      <c r="B14" s="104">
        <v>25853</v>
      </c>
      <c r="C14" s="104">
        <v>30707</v>
      </c>
      <c r="D14" s="104">
        <v>7960</v>
      </c>
      <c r="E14" s="104">
        <v>40214</v>
      </c>
      <c r="F14" s="104">
        <v>104734</v>
      </c>
      <c r="G14" s="104">
        <v>26221</v>
      </c>
      <c r="H14" s="104">
        <v>30639</v>
      </c>
      <c r="I14" s="104">
        <v>7882</v>
      </c>
      <c r="J14" s="104">
        <v>40725</v>
      </c>
      <c r="K14" s="80">
        <v>105467</v>
      </c>
      <c r="L14" s="80">
        <v>-368</v>
      </c>
      <c r="M14" s="80">
        <v>68</v>
      </c>
      <c r="N14" s="80">
        <v>78</v>
      </c>
      <c r="O14" s="80">
        <v>-511</v>
      </c>
      <c r="P14" s="80">
        <v>-733</v>
      </c>
      <c r="Q14" s="80">
        <v>1544</v>
      </c>
      <c r="R14" s="80">
        <v>922</v>
      </c>
      <c r="S14" s="80">
        <v>622</v>
      </c>
      <c r="T14" s="80">
        <v>-111</v>
      </c>
      <c r="U14" s="103" t="s">
        <v>165</v>
      </c>
      <c r="V14" s="111"/>
    </row>
    <row r="15" spans="1:22" s="37" customFormat="1" ht="6" customHeight="1">
      <c r="A15" s="55"/>
      <c r="B15" s="99"/>
      <c r="C15" s="99"/>
      <c r="D15" s="99"/>
      <c r="E15" s="99"/>
      <c r="F15" s="99"/>
      <c r="G15" s="99"/>
      <c r="H15" s="99"/>
      <c r="I15" s="99"/>
      <c r="J15" s="99"/>
      <c r="K15" s="48"/>
      <c r="L15" s="48"/>
      <c r="M15" s="48"/>
      <c r="N15" s="48"/>
      <c r="O15" s="48"/>
      <c r="P15" s="48"/>
      <c r="Q15" s="48"/>
      <c r="R15" s="48"/>
      <c r="S15" s="48"/>
      <c r="T15" s="48"/>
      <c r="U15" s="101"/>
      <c r="V15" s="38"/>
    </row>
    <row r="16" spans="1:22" s="37" customFormat="1">
      <c r="A16" s="51" t="s">
        <v>164</v>
      </c>
      <c r="B16" s="99">
        <v>1687</v>
      </c>
      <c r="C16" s="99">
        <v>2576</v>
      </c>
      <c r="D16" s="99">
        <v>324</v>
      </c>
      <c r="E16" s="99">
        <v>2895</v>
      </c>
      <c r="F16" s="99">
        <v>7482</v>
      </c>
      <c r="G16" s="99">
        <v>1701</v>
      </c>
      <c r="H16" s="99">
        <v>2681</v>
      </c>
      <c r="I16" s="99">
        <v>354</v>
      </c>
      <c r="J16" s="99">
        <v>2874</v>
      </c>
      <c r="K16" s="48">
        <v>7610</v>
      </c>
      <c r="L16" s="48">
        <v>-14</v>
      </c>
      <c r="M16" s="48">
        <v>-105</v>
      </c>
      <c r="N16" s="48">
        <v>-30</v>
      </c>
      <c r="O16" s="48">
        <v>21</v>
      </c>
      <c r="P16" s="48">
        <v>-128</v>
      </c>
      <c r="Q16" s="48">
        <v>97</v>
      </c>
      <c r="R16" s="48">
        <v>62</v>
      </c>
      <c r="S16" s="48">
        <v>35</v>
      </c>
      <c r="T16" s="48">
        <v>-93</v>
      </c>
      <c r="U16" s="98" t="s">
        <v>164</v>
      </c>
      <c r="V16" s="38"/>
    </row>
    <row r="17" spans="1:22" s="37" customFormat="1">
      <c r="A17" s="51" t="s">
        <v>163</v>
      </c>
      <c r="B17" s="99">
        <v>1073</v>
      </c>
      <c r="C17" s="99">
        <v>2451</v>
      </c>
      <c r="D17" s="99">
        <v>437</v>
      </c>
      <c r="E17" s="99">
        <v>3028</v>
      </c>
      <c r="F17" s="99">
        <v>6989</v>
      </c>
      <c r="G17" s="99">
        <v>1096</v>
      </c>
      <c r="H17" s="99">
        <v>2514</v>
      </c>
      <c r="I17" s="99">
        <v>293</v>
      </c>
      <c r="J17" s="99">
        <v>2857</v>
      </c>
      <c r="K17" s="48">
        <v>6760</v>
      </c>
      <c r="L17" s="48">
        <v>-23</v>
      </c>
      <c r="M17" s="48">
        <v>-63</v>
      </c>
      <c r="N17" s="48">
        <v>144</v>
      </c>
      <c r="O17" s="48">
        <v>171</v>
      </c>
      <c r="P17" s="48">
        <v>229</v>
      </c>
      <c r="Q17" s="48">
        <v>71</v>
      </c>
      <c r="R17" s="48">
        <v>21</v>
      </c>
      <c r="S17" s="48">
        <v>50</v>
      </c>
      <c r="T17" s="48">
        <v>279</v>
      </c>
      <c r="U17" s="98" t="s">
        <v>163</v>
      </c>
      <c r="V17" s="38"/>
    </row>
    <row r="18" spans="1:22" s="37" customFormat="1">
      <c r="A18" s="51" t="s">
        <v>162</v>
      </c>
      <c r="B18" s="99">
        <v>3006</v>
      </c>
      <c r="C18" s="99">
        <v>2937</v>
      </c>
      <c r="D18" s="99">
        <v>561</v>
      </c>
      <c r="E18" s="99">
        <v>5911</v>
      </c>
      <c r="F18" s="99">
        <v>12415</v>
      </c>
      <c r="G18" s="99">
        <v>3054</v>
      </c>
      <c r="H18" s="99">
        <v>3211</v>
      </c>
      <c r="I18" s="99">
        <v>519</v>
      </c>
      <c r="J18" s="99">
        <v>5510</v>
      </c>
      <c r="K18" s="48">
        <v>12294</v>
      </c>
      <c r="L18" s="48">
        <v>-48</v>
      </c>
      <c r="M18" s="48">
        <v>-274</v>
      </c>
      <c r="N18" s="48">
        <v>42</v>
      </c>
      <c r="O18" s="48">
        <v>401</v>
      </c>
      <c r="P18" s="48">
        <v>121</v>
      </c>
      <c r="Q18" s="48">
        <v>147</v>
      </c>
      <c r="R18" s="48">
        <v>121</v>
      </c>
      <c r="S18" s="48">
        <v>26</v>
      </c>
      <c r="T18" s="48">
        <v>147</v>
      </c>
      <c r="U18" s="98" t="s">
        <v>162</v>
      </c>
      <c r="V18" s="38"/>
    </row>
    <row r="19" spans="1:22" s="37" customFormat="1">
      <c r="A19" s="51" t="s">
        <v>161</v>
      </c>
      <c r="B19" s="99">
        <v>1622</v>
      </c>
      <c r="C19" s="99">
        <v>3625</v>
      </c>
      <c r="D19" s="99">
        <v>563</v>
      </c>
      <c r="E19" s="99">
        <v>3671</v>
      </c>
      <c r="F19" s="99">
        <v>9481</v>
      </c>
      <c r="G19" s="99">
        <v>1649</v>
      </c>
      <c r="H19" s="99">
        <v>3364</v>
      </c>
      <c r="I19" s="99">
        <v>399</v>
      </c>
      <c r="J19" s="99">
        <v>3450</v>
      </c>
      <c r="K19" s="48">
        <v>8862</v>
      </c>
      <c r="L19" s="48">
        <v>-27</v>
      </c>
      <c r="M19" s="48">
        <v>261</v>
      </c>
      <c r="N19" s="48">
        <v>164</v>
      </c>
      <c r="O19" s="48">
        <v>221</v>
      </c>
      <c r="P19" s="48">
        <v>619</v>
      </c>
      <c r="Q19" s="48">
        <v>131</v>
      </c>
      <c r="R19" s="48">
        <v>101</v>
      </c>
      <c r="S19" s="48">
        <v>30</v>
      </c>
      <c r="T19" s="48">
        <v>649</v>
      </c>
      <c r="U19" s="98" t="s">
        <v>161</v>
      </c>
      <c r="V19" s="38"/>
    </row>
    <row r="20" spans="1:22" s="37" customFormat="1">
      <c r="A20" s="51" t="s">
        <v>160</v>
      </c>
      <c r="B20" s="99">
        <v>401</v>
      </c>
      <c r="C20" s="99">
        <v>1176</v>
      </c>
      <c r="D20" s="99">
        <v>149</v>
      </c>
      <c r="E20" s="99">
        <v>1249</v>
      </c>
      <c r="F20" s="99">
        <v>2975</v>
      </c>
      <c r="G20" s="99">
        <v>403</v>
      </c>
      <c r="H20" s="99">
        <v>1355</v>
      </c>
      <c r="I20" s="99">
        <v>123</v>
      </c>
      <c r="J20" s="99">
        <v>1282</v>
      </c>
      <c r="K20" s="48">
        <v>3163</v>
      </c>
      <c r="L20" s="48">
        <v>-2</v>
      </c>
      <c r="M20" s="48">
        <v>-179</v>
      </c>
      <c r="N20" s="48">
        <v>26</v>
      </c>
      <c r="O20" s="48">
        <v>-33</v>
      </c>
      <c r="P20" s="48">
        <v>-188</v>
      </c>
      <c r="Q20" s="48">
        <v>40</v>
      </c>
      <c r="R20" s="48">
        <v>42</v>
      </c>
      <c r="S20" s="48">
        <v>-2</v>
      </c>
      <c r="T20" s="48">
        <v>-190</v>
      </c>
      <c r="U20" s="98" t="s">
        <v>160</v>
      </c>
      <c r="V20" s="38"/>
    </row>
    <row r="21" spans="1:22" s="37" customFormat="1">
      <c r="A21" s="51" t="s">
        <v>159</v>
      </c>
      <c r="B21" s="99">
        <v>2702</v>
      </c>
      <c r="C21" s="99">
        <v>2194</v>
      </c>
      <c r="D21" s="99">
        <v>500</v>
      </c>
      <c r="E21" s="99">
        <v>2963</v>
      </c>
      <c r="F21" s="99">
        <v>8359</v>
      </c>
      <c r="G21" s="99">
        <v>2731</v>
      </c>
      <c r="H21" s="99">
        <v>2005</v>
      </c>
      <c r="I21" s="99">
        <v>457</v>
      </c>
      <c r="J21" s="99">
        <v>3428</v>
      </c>
      <c r="K21" s="48">
        <v>8621</v>
      </c>
      <c r="L21" s="48">
        <v>-29</v>
      </c>
      <c r="M21" s="48">
        <v>189</v>
      </c>
      <c r="N21" s="48">
        <v>43</v>
      </c>
      <c r="O21" s="48">
        <v>-465</v>
      </c>
      <c r="P21" s="48">
        <v>-262</v>
      </c>
      <c r="Q21" s="48">
        <v>119</v>
      </c>
      <c r="R21" s="48">
        <v>81</v>
      </c>
      <c r="S21" s="48">
        <v>38</v>
      </c>
      <c r="T21" s="48">
        <v>-224</v>
      </c>
      <c r="U21" s="98" t="s">
        <v>159</v>
      </c>
      <c r="V21" s="38"/>
    </row>
    <row r="22" spans="1:22" s="37" customFormat="1">
      <c r="A22" s="51" t="s">
        <v>158</v>
      </c>
      <c r="B22" s="99">
        <v>1120</v>
      </c>
      <c r="C22" s="99">
        <v>2863</v>
      </c>
      <c r="D22" s="99">
        <v>520</v>
      </c>
      <c r="E22" s="99">
        <v>3710</v>
      </c>
      <c r="F22" s="99">
        <v>8213</v>
      </c>
      <c r="G22" s="99">
        <v>1136</v>
      </c>
      <c r="H22" s="99">
        <v>2812</v>
      </c>
      <c r="I22" s="99">
        <v>364</v>
      </c>
      <c r="J22" s="99">
        <v>3209</v>
      </c>
      <c r="K22" s="48">
        <v>7521</v>
      </c>
      <c r="L22" s="48">
        <v>-16</v>
      </c>
      <c r="M22" s="48">
        <v>51</v>
      </c>
      <c r="N22" s="48">
        <v>156</v>
      </c>
      <c r="O22" s="48">
        <v>501</v>
      </c>
      <c r="P22" s="48">
        <v>692</v>
      </c>
      <c r="Q22" s="48">
        <v>108</v>
      </c>
      <c r="R22" s="48">
        <v>78</v>
      </c>
      <c r="S22" s="48">
        <v>30</v>
      </c>
      <c r="T22" s="48">
        <v>722</v>
      </c>
      <c r="U22" s="98" t="s">
        <v>158</v>
      </c>
      <c r="V22" s="38"/>
    </row>
    <row r="23" spans="1:22" s="37" customFormat="1">
      <c r="A23" s="51" t="s">
        <v>157</v>
      </c>
      <c r="B23" s="99">
        <v>1404</v>
      </c>
      <c r="C23" s="99">
        <v>2323</v>
      </c>
      <c r="D23" s="99">
        <v>642</v>
      </c>
      <c r="E23" s="99">
        <v>2688</v>
      </c>
      <c r="F23" s="99">
        <v>7057</v>
      </c>
      <c r="G23" s="99">
        <v>1458</v>
      </c>
      <c r="H23" s="99">
        <v>2581</v>
      </c>
      <c r="I23" s="99">
        <v>597</v>
      </c>
      <c r="J23" s="99">
        <v>2890</v>
      </c>
      <c r="K23" s="48">
        <v>7526</v>
      </c>
      <c r="L23" s="48">
        <v>-54</v>
      </c>
      <c r="M23" s="48">
        <v>-258</v>
      </c>
      <c r="N23" s="48">
        <v>45</v>
      </c>
      <c r="O23" s="48">
        <v>-202</v>
      </c>
      <c r="P23" s="48">
        <v>-469</v>
      </c>
      <c r="Q23" s="48">
        <v>170</v>
      </c>
      <c r="R23" s="48">
        <v>114</v>
      </c>
      <c r="S23" s="48">
        <v>56</v>
      </c>
      <c r="T23" s="48">
        <v>-413</v>
      </c>
      <c r="U23" s="98" t="s">
        <v>157</v>
      </c>
      <c r="V23" s="38"/>
    </row>
    <row r="24" spans="1:22" s="37" customFormat="1">
      <c r="A24" s="51" t="s">
        <v>156</v>
      </c>
      <c r="B24" s="99">
        <v>3463</v>
      </c>
      <c r="C24" s="99">
        <v>4131</v>
      </c>
      <c r="D24" s="99">
        <v>887</v>
      </c>
      <c r="E24" s="99">
        <v>4312</v>
      </c>
      <c r="F24" s="99">
        <v>12793</v>
      </c>
      <c r="G24" s="99">
        <v>3519</v>
      </c>
      <c r="H24" s="99">
        <v>3805</v>
      </c>
      <c r="I24" s="99">
        <v>959</v>
      </c>
      <c r="J24" s="99">
        <v>4493</v>
      </c>
      <c r="K24" s="48">
        <v>12776</v>
      </c>
      <c r="L24" s="48">
        <v>-56</v>
      </c>
      <c r="M24" s="48">
        <v>326</v>
      </c>
      <c r="N24" s="48">
        <v>-72</v>
      </c>
      <c r="O24" s="48">
        <v>-181</v>
      </c>
      <c r="P24" s="48">
        <v>17</v>
      </c>
      <c r="Q24" s="48">
        <v>231</v>
      </c>
      <c r="R24" s="48">
        <v>108</v>
      </c>
      <c r="S24" s="48">
        <v>123</v>
      </c>
      <c r="T24" s="48">
        <v>140</v>
      </c>
      <c r="U24" s="98" t="s">
        <v>156</v>
      </c>
      <c r="V24" s="38"/>
    </row>
    <row r="25" spans="1:22" s="37" customFormat="1">
      <c r="A25" s="51" t="s">
        <v>155</v>
      </c>
      <c r="B25" s="100">
        <v>2912</v>
      </c>
      <c r="C25" s="99">
        <v>2457</v>
      </c>
      <c r="D25" s="99">
        <v>1030</v>
      </c>
      <c r="E25" s="99">
        <v>3059</v>
      </c>
      <c r="F25" s="99">
        <v>9458</v>
      </c>
      <c r="G25" s="99">
        <v>2945</v>
      </c>
      <c r="H25" s="99">
        <v>2599</v>
      </c>
      <c r="I25" s="99">
        <v>1238</v>
      </c>
      <c r="J25" s="99">
        <v>3771</v>
      </c>
      <c r="K25" s="48">
        <v>10553</v>
      </c>
      <c r="L25" s="48">
        <v>-33</v>
      </c>
      <c r="M25" s="48">
        <v>-142</v>
      </c>
      <c r="N25" s="48">
        <v>-208</v>
      </c>
      <c r="O25" s="48">
        <v>-712</v>
      </c>
      <c r="P25" s="48">
        <v>-1095</v>
      </c>
      <c r="Q25" s="48">
        <v>129</v>
      </c>
      <c r="R25" s="48">
        <v>44</v>
      </c>
      <c r="S25" s="48">
        <v>85</v>
      </c>
      <c r="T25" s="48">
        <v>-1010</v>
      </c>
      <c r="U25" s="98" t="s">
        <v>155</v>
      </c>
      <c r="V25" s="38"/>
    </row>
    <row r="26" spans="1:22" s="37" customFormat="1">
      <c r="A26" s="51" t="s">
        <v>154</v>
      </c>
      <c r="B26" s="100">
        <v>6463</v>
      </c>
      <c r="C26" s="99">
        <v>3974</v>
      </c>
      <c r="D26" s="99">
        <v>2347</v>
      </c>
      <c r="E26" s="99">
        <v>6728</v>
      </c>
      <c r="F26" s="99">
        <v>19512</v>
      </c>
      <c r="G26" s="99">
        <v>6529</v>
      </c>
      <c r="H26" s="99">
        <v>3712</v>
      </c>
      <c r="I26" s="99">
        <v>2579</v>
      </c>
      <c r="J26" s="99">
        <v>6961</v>
      </c>
      <c r="K26" s="48">
        <v>19781</v>
      </c>
      <c r="L26" s="48">
        <v>-66</v>
      </c>
      <c r="M26" s="48">
        <v>262</v>
      </c>
      <c r="N26" s="48">
        <v>-232</v>
      </c>
      <c r="O26" s="48">
        <v>-233</v>
      </c>
      <c r="P26" s="48">
        <v>-269</v>
      </c>
      <c r="Q26" s="48">
        <v>301</v>
      </c>
      <c r="R26" s="48">
        <v>150</v>
      </c>
      <c r="S26" s="48">
        <v>151</v>
      </c>
      <c r="T26" s="48">
        <v>-118</v>
      </c>
      <c r="U26" s="98" t="s">
        <v>154</v>
      </c>
      <c r="V26" s="38"/>
    </row>
    <row r="27" spans="1:22" s="3" customFormat="1" ht="6" customHeight="1">
      <c r="A27" s="10"/>
      <c r="B27" s="77"/>
      <c r="C27" s="76"/>
      <c r="D27" s="76"/>
      <c r="E27" s="76"/>
      <c r="F27" s="76"/>
      <c r="G27" s="76"/>
      <c r="H27" s="76"/>
      <c r="I27" s="76"/>
      <c r="J27" s="76"/>
      <c r="K27" s="18"/>
      <c r="L27" s="42"/>
      <c r="M27" s="42"/>
      <c r="N27" s="42"/>
      <c r="O27" s="42"/>
      <c r="P27" s="42"/>
      <c r="Q27" s="42"/>
      <c r="R27" s="42"/>
      <c r="S27" s="42"/>
      <c r="T27" s="42"/>
      <c r="U27" s="82"/>
    </row>
    <row r="28" spans="1:22">
      <c r="A28" s="2" t="s">
        <v>134</v>
      </c>
      <c r="V28" s="3"/>
    </row>
    <row r="29" spans="1:22">
      <c r="A29" s="2" t="s">
        <v>153</v>
      </c>
      <c r="K29" s="2" t="s">
        <v>152</v>
      </c>
      <c r="V29" s="3"/>
    </row>
    <row r="30" spans="1:22">
      <c r="A30" s="2" t="s">
        <v>142</v>
      </c>
      <c r="V30" s="3"/>
    </row>
    <row r="31" spans="1:22">
      <c r="V31" s="3"/>
    </row>
  </sheetData>
  <mergeCells count="5">
    <mergeCell ref="C7:E7"/>
    <mergeCell ref="H7:J7"/>
    <mergeCell ref="M7:O7"/>
    <mergeCell ref="T7:T8"/>
    <mergeCell ref="Q7:S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U30"/>
  <sheetViews>
    <sheetView zoomScaleNormal="100" workbookViewId="0"/>
  </sheetViews>
  <sheetFormatPr defaultRowHeight="10.5"/>
  <cols>
    <col min="1" max="1" width="15.75" style="2" customWidth="1"/>
    <col min="2" max="20" width="8.25" style="2" customWidth="1"/>
    <col min="21" max="21" width="7.5" style="2" customWidth="1"/>
    <col min="22" max="16384" width="9" style="2"/>
  </cols>
  <sheetData>
    <row r="1" spans="1:21" ht="13.5" customHeight="1">
      <c r="A1" s="37"/>
      <c r="B1" s="1"/>
      <c r="C1" s="1"/>
      <c r="D1" s="1"/>
      <c r="E1" s="1"/>
      <c r="F1" s="1"/>
      <c r="G1" s="1"/>
      <c r="H1" s="96"/>
      <c r="I1" s="96"/>
      <c r="J1" s="96"/>
      <c r="K1" s="96"/>
      <c r="L1" s="96"/>
    </row>
    <row r="2" spans="1:21" ht="13.5" customHeight="1">
      <c r="A2" s="108" t="s">
        <v>110</v>
      </c>
      <c r="B2" s="1"/>
      <c r="C2" s="1"/>
      <c r="D2" s="1"/>
      <c r="E2" s="1"/>
      <c r="F2" s="1"/>
      <c r="G2" s="1"/>
      <c r="H2" s="96"/>
      <c r="I2" s="96"/>
      <c r="J2" s="96"/>
      <c r="K2" s="96"/>
      <c r="L2" s="96"/>
    </row>
    <row r="3" spans="1:21" ht="13.5" customHeight="1">
      <c r="A3" s="37"/>
      <c r="B3" s="1"/>
      <c r="C3" s="1"/>
      <c r="D3" s="1"/>
      <c r="E3" s="1"/>
      <c r="F3" s="1"/>
      <c r="G3" s="1"/>
      <c r="H3" s="96"/>
      <c r="I3" s="96"/>
      <c r="J3" s="96"/>
      <c r="K3" s="96"/>
      <c r="L3" s="96"/>
    </row>
    <row r="4" spans="1:21" ht="13.5" customHeight="1">
      <c r="A4" s="110" t="s">
        <v>151</v>
      </c>
      <c r="B4" s="110"/>
      <c r="C4" s="110"/>
      <c r="D4" s="1"/>
      <c r="E4" s="1"/>
      <c r="F4" s="1"/>
      <c r="G4" s="1"/>
      <c r="K4" s="199"/>
      <c r="L4" s="199"/>
    </row>
    <row r="5" spans="1:21" ht="13.5" customHeight="1">
      <c r="A5" s="1"/>
      <c r="B5" s="1"/>
      <c r="C5" s="1"/>
      <c r="D5" s="1"/>
      <c r="E5" s="1"/>
      <c r="F5" s="1"/>
      <c r="G5" s="1"/>
      <c r="H5" s="96"/>
      <c r="I5" s="96"/>
      <c r="J5" s="96"/>
      <c r="K5" s="96"/>
      <c r="L5" s="96"/>
    </row>
    <row r="6" spans="1:21" ht="13.5" customHeight="1">
      <c r="A6" s="2" t="s">
        <v>108</v>
      </c>
    </row>
    <row r="7" spans="1:21" ht="12" customHeight="1">
      <c r="A7" s="95" t="s">
        <v>150</v>
      </c>
      <c r="B7" s="93"/>
      <c r="C7" s="192" t="s">
        <v>107</v>
      </c>
      <c r="D7" s="192"/>
      <c r="E7" s="192"/>
      <c r="F7" s="9"/>
      <c r="G7" s="93"/>
      <c r="H7" s="192" t="s">
        <v>106</v>
      </c>
      <c r="I7" s="192"/>
      <c r="J7" s="192"/>
      <c r="K7" s="94"/>
      <c r="L7" s="93"/>
      <c r="M7" s="197" t="s">
        <v>105</v>
      </c>
      <c r="N7" s="198"/>
      <c r="O7" s="198"/>
      <c r="P7" s="9"/>
      <c r="Q7" s="192" t="s">
        <v>104</v>
      </c>
      <c r="R7" s="192"/>
      <c r="S7" s="195"/>
      <c r="T7" s="193" t="s">
        <v>103</v>
      </c>
      <c r="U7" s="88" t="s">
        <v>149</v>
      </c>
    </row>
    <row r="8" spans="1:21" ht="12" customHeight="1">
      <c r="A8" s="92" t="s">
        <v>41</v>
      </c>
      <c r="B8" s="11" t="s">
        <v>102</v>
      </c>
      <c r="C8" s="9" t="s">
        <v>101</v>
      </c>
      <c r="D8" s="9" t="s">
        <v>100</v>
      </c>
      <c r="E8" s="9" t="s">
        <v>99</v>
      </c>
      <c r="F8" s="9" t="s">
        <v>98</v>
      </c>
      <c r="G8" s="11" t="s">
        <v>102</v>
      </c>
      <c r="H8" s="9" t="s">
        <v>101</v>
      </c>
      <c r="I8" s="9" t="s">
        <v>100</v>
      </c>
      <c r="J8" s="11" t="s">
        <v>99</v>
      </c>
      <c r="K8" s="9" t="s">
        <v>98</v>
      </c>
      <c r="L8" s="36" t="s">
        <v>102</v>
      </c>
      <c r="M8" s="14" t="s">
        <v>101</v>
      </c>
      <c r="N8" s="14" t="s">
        <v>100</v>
      </c>
      <c r="O8" s="14" t="s">
        <v>99</v>
      </c>
      <c r="P8" s="14" t="s">
        <v>98</v>
      </c>
      <c r="Q8" s="11" t="s">
        <v>97</v>
      </c>
      <c r="R8" s="9" t="s">
        <v>96</v>
      </c>
      <c r="S8" s="14" t="s">
        <v>95</v>
      </c>
      <c r="T8" s="194"/>
      <c r="U8" s="91" t="s">
        <v>41</v>
      </c>
    </row>
    <row r="9" spans="1:21" ht="6" customHeight="1">
      <c r="A9" s="90"/>
      <c r="B9" s="89"/>
      <c r="C9" s="89"/>
      <c r="D9" s="89"/>
      <c r="E9" s="89"/>
      <c r="F9" s="89"/>
      <c r="G9" s="89"/>
      <c r="H9" s="89"/>
      <c r="I9" s="89"/>
      <c r="J9" s="89"/>
      <c r="K9" s="89"/>
      <c r="L9" s="89"/>
      <c r="M9" s="89"/>
      <c r="N9" s="89"/>
      <c r="O9" s="89"/>
      <c r="P9" s="89"/>
      <c r="Q9" s="89"/>
      <c r="R9" s="89"/>
      <c r="S9" s="89"/>
      <c r="T9" s="89"/>
      <c r="U9" s="88"/>
    </row>
    <row r="10" spans="1:21" ht="10.5" customHeight="1">
      <c r="A10" s="4" t="s">
        <v>148</v>
      </c>
      <c r="B10" s="99">
        <v>27590</v>
      </c>
      <c r="C10" s="99">
        <v>32432</v>
      </c>
      <c r="D10" s="99">
        <v>8917</v>
      </c>
      <c r="E10" s="99">
        <v>42374</v>
      </c>
      <c r="F10" s="99">
        <v>111313</v>
      </c>
      <c r="G10" s="99">
        <v>28237</v>
      </c>
      <c r="H10" s="99">
        <v>32148</v>
      </c>
      <c r="I10" s="99">
        <v>8982</v>
      </c>
      <c r="J10" s="99">
        <v>43577</v>
      </c>
      <c r="K10" s="48">
        <v>112944</v>
      </c>
      <c r="L10" s="48">
        <v>-647</v>
      </c>
      <c r="M10" s="48">
        <v>284</v>
      </c>
      <c r="N10" s="48">
        <v>-65</v>
      </c>
      <c r="O10" s="48">
        <v>-1203</v>
      </c>
      <c r="P10" s="48">
        <v>-1631</v>
      </c>
      <c r="Q10" s="48">
        <v>2209</v>
      </c>
      <c r="R10" s="48">
        <v>754</v>
      </c>
      <c r="S10" s="48">
        <v>1455</v>
      </c>
      <c r="T10" s="48">
        <v>-176</v>
      </c>
      <c r="U10" s="83" t="s">
        <v>148</v>
      </c>
    </row>
    <row r="11" spans="1:21" s="37" customFormat="1" ht="10.5" customHeight="1">
      <c r="A11" s="107" t="s">
        <v>147</v>
      </c>
      <c r="B11" s="99">
        <v>27545</v>
      </c>
      <c r="C11" s="99">
        <v>32174</v>
      </c>
      <c r="D11" s="99">
        <v>9045</v>
      </c>
      <c r="E11" s="99">
        <v>42567</v>
      </c>
      <c r="F11" s="99">
        <v>111331</v>
      </c>
      <c r="G11" s="99">
        <v>28063</v>
      </c>
      <c r="H11" s="99">
        <v>32185</v>
      </c>
      <c r="I11" s="99">
        <v>9728</v>
      </c>
      <c r="J11" s="99">
        <v>44174</v>
      </c>
      <c r="K11" s="48">
        <v>114150</v>
      </c>
      <c r="L11" s="48">
        <v>-518</v>
      </c>
      <c r="M11" s="48">
        <v>-11</v>
      </c>
      <c r="N11" s="48">
        <v>-683</v>
      </c>
      <c r="O11" s="48">
        <v>-1607</v>
      </c>
      <c r="P11" s="48">
        <v>-2819</v>
      </c>
      <c r="Q11" s="48">
        <v>2055</v>
      </c>
      <c r="R11" s="48">
        <v>888</v>
      </c>
      <c r="S11" s="48">
        <v>1167</v>
      </c>
      <c r="T11" s="48">
        <v>-1652</v>
      </c>
      <c r="U11" s="106" t="s">
        <v>147</v>
      </c>
    </row>
    <row r="12" spans="1:21" s="37" customFormat="1" ht="10.5" customHeight="1">
      <c r="A12" s="107" t="s">
        <v>146</v>
      </c>
      <c r="B12" s="99">
        <v>25788</v>
      </c>
      <c r="C12" s="99">
        <v>31033</v>
      </c>
      <c r="D12" s="99">
        <v>8591</v>
      </c>
      <c r="E12" s="99">
        <v>41815</v>
      </c>
      <c r="F12" s="99">
        <v>107227</v>
      </c>
      <c r="G12" s="99">
        <v>26397</v>
      </c>
      <c r="H12" s="99">
        <v>31103</v>
      </c>
      <c r="I12" s="99">
        <v>8858</v>
      </c>
      <c r="J12" s="99">
        <v>44528</v>
      </c>
      <c r="K12" s="48">
        <v>110886</v>
      </c>
      <c r="L12" s="48">
        <v>-609</v>
      </c>
      <c r="M12" s="48">
        <v>-70</v>
      </c>
      <c r="N12" s="48">
        <v>-267</v>
      </c>
      <c r="O12" s="48">
        <v>-2713</v>
      </c>
      <c r="P12" s="48">
        <v>-3659</v>
      </c>
      <c r="Q12" s="48">
        <v>1986</v>
      </c>
      <c r="R12" s="48">
        <v>537</v>
      </c>
      <c r="S12" s="48">
        <v>1449</v>
      </c>
      <c r="T12" s="48">
        <v>-2210</v>
      </c>
      <c r="U12" s="106" t="s">
        <v>146</v>
      </c>
    </row>
    <row r="13" spans="1:21" s="37" customFormat="1" ht="10.5" customHeight="1">
      <c r="A13" s="107" t="s">
        <v>145</v>
      </c>
      <c r="B13" s="99">
        <v>25768</v>
      </c>
      <c r="C13" s="99">
        <v>30574</v>
      </c>
      <c r="D13" s="99">
        <v>8463</v>
      </c>
      <c r="E13" s="99">
        <v>41791</v>
      </c>
      <c r="F13" s="99">
        <v>106596</v>
      </c>
      <c r="G13" s="99">
        <v>26253</v>
      </c>
      <c r="H13" s="99">
        <v>30338</v>
      </c>
      <c r="I13" s="99">
        <v>8445</v>
      </c>
      <c r="J13" s="99">
        <v>43274</v>
      </c>
      <c r="K13" s="48">
        <v>108310</v>
      </c>
      <c r="L13" s="48">
        <v>-485</v>
      </c>
      <c r="M13" s="48">
        <v>236</v>
      </c>
      <c r="N13" s="48">
        <v>18</v>
      </c>
      <c r="O13" s="48">
        <v>-1483</v>
      </c>
      <c r="P13" s="48">
        <v>-1714</v>
      </c>
      <c r="Q13" s="48">
        <v>1807</v>
      </c>
      <c r="R13" s="48">
        <v>619</v>
      </c>
      <c r="S13" s="48">
        <v>1188</v>
      </c>
      <c r="T13" s="48">
        <v>-526</v>
      </c>
      <c r="U13" s="106" t="s">
        <v>145</v>
      </c>
    </row>
    <row r="14" spans="1:21" s="102" customFormat="1" ht="10.5" customHeight="1">
      <c r="A14" s="105" t="s">
        <v>144</v>
      </c>
      <c r="B14" s="104">
        <v>26824</v>
      </c>
      <c r="C14" s="104">
        <v>31149</v>
      </c>
      <c r="D14" s="104">
        <v>8242</v>
      </c>
      <c r="E14" s="104">
        <v>40977</v>
      </c>
      <c r="F14" s="104">
        <v>107192</v>
      </c>
      <c r="G14" s="104">
        <v>27293</v>
      </c>
      <c r="H14" s="104">
        <v>31108</v>
      </c>
      <c r="I14" s="104">
        <v>8567</v>
      </c>
      <c r="J14" s="104">
        <v>41892</v>
      </c>
      <c r="K14" s="80">
        <v>108860</v>
      </c>
      <c r="L14" s="80">
        <v>-469</v>
      </c>
      <c r="M14" s="80">
        <v>41</v>
      </c>
      <c r="N14" s="80">
        <v>-325</v>
      </c>
      <c r="O14" s="80">
        <v>-915</v>
      </c>
      <c r="P14" s="80">
        <v>-1668</v>
      </c>
      <c r="Q14" s="80">
        <v>1832</v>
      </c>
      <c r="R14" s="80">
        <v>928</v>
      </c>
      <c r="S14" s="80">
        <v>904</v>
      </c>
      <c r="T14" s="80">
        <v>-764</v>
      </c>
      <c r="U14" s="103" t="s">
        <v>144</v>
      </c>
    </row>
    <row r="15" spans="1:21" s="37" customFormat="1" ht="6" customHeight="1">
      <c r="A15" s="55"/>
      <c r="B15" s="99"/>
      <c r="C15" s="99"/>
      <c r="D15" s="99"/>
      <c r="E15" s="99"/>
      <c r="F15" s="99"/>
      <c r="G15" s="99"/>
      <c r="H15" s="99"/>
      <c r="I15" s="99"/>
      <c r="J15" s="99"/>
      <c r="K15" s="48"/>
      <c r="L15" s="48"/>
      <c r="M15" s="48"/>
      <c r="N15" s="48"/>
      <c r="O15" s="48"/>
      <c r="P15" s="48"/>
      <c r="Q15" s="48"/>
      <c r="R15" s="48"/>
      <c r="S15" s="48"/>
      <c r="T15" s="48"/>
      <c r="U15" s="101"/>
    </row>
    <row r="16" spans="1:21" s="37" customFormat="1">
      <c r="A16" s="51" t="s">
        <v>91</v>
      </c>
      <c r="B16" s="99">
        <v>1658</v>
      </c>
      <c r="C16" s="99">
        <v>2605</v>
      </c>
      <c r="D16" s="99">
        <v>352</v>
      </c>
      <c r="E16" s="99">
        <v>2836</v>
      </c>
      <c r="F16" s="99">
        <v>7451</v>
      </c>
      <c r="G16" s="99">
        <v>1688</v>
      </c>
      <c r="H16" s="99">
        <v>2757</v>
      </c>
      <c r="I16" s="99">
        <v>443</v>
      </c>
      <c r="J16" s="99">
        <v>2936</v>
      </c>
      <c r="K16" s="48">
        <v>7824</v>
      </c>
      <c r="L16" s="48">
        <v>-30</v>
      </c>
      <c r="M16" s="48">
        <v>-152</v>
      </c>
      <c r="N16" s="48">
        <v>-91</v>
      </c>
      <c r="O16" s="48">
        <v>-100</v>
      </c>
      <c r="P16" s="48">
        <v>-373</v>
      </c>
      <c r="Q16" s="48">
        <v>102</v>
      </c>
      <c r="R16" s="48">
        <v>62</v>
      </c>
      <c r="S16" s="48">
        <v>40</v>
      </c>
      <c r="T16" s="48">
        <v>-333</v>
      </c>
      <c r="U16" s="98" t="s">
        <v>91</v>
      </c>
    </row>
    <row r="17" spans="1:21" s="37" customFormat="1">
      <c r="A17" s="51" t="s">
        <v>90</v>
      </c>
      <c r="B17" s="99">
        <v>1030</v>
      </c>
      <c r="C17" s="99">
        <v>2509</v>
      </c>
      <c r="D17" s="99">
        <v>462</v>
      </c>
      <c r="E17" s="99">
        <v>2953</v>
      </c>
      <c r="F17" s="99">
        <v>6954</v>
      </c>
      <c r="G17" s="99">
        <v>1043</v>
      </c>
      <c r="H17" s="99">
        <v>2506</v>
      </c>
      <c r="I17" s="99">
        <v>308</v>
      </c>
      <c r="J17" s="99">
        <v>2861</v>
      </c>
      <c r="K17" s="48">
        <v>6718</v>
      </c>
      <c r="L17" s="48">
        <v>-13</v>
      </c>
      <c r="M17" s="48">
        <v>3</v>
      </c>
      <c r="N17" s="48">
        <v>154</v>
      </c>
      <c r="O17" s="48">
        <v>92</v>
      </c>
      <c r="P17" s="48">
        <v>236</v>
      </c>
      <c r="Q17" s="48">
        <v>97</v>
      </c>
      <c r="R17" s="48">
        <v>67</v>
      </c>
      <c r="S17" s="48">
        <v>30</v>
      </c>
      <c r="T17" s="48">
        <v>266</v>
      </c>
      <c r="U17" s="98" t="s">
        <v>90</v>
      </c>
    </row>
    <row r="18" spans="1:21" s="37" customFormat="1">
      <c r="A18" s="51" t="s">
        <v>89</v>
      </c>
      <c r="B18" s="99">
        <v>3497</v>
      </c>
      <c r="C18" s="99">
        <v>3098</v>
      </c>
      <c r="D18" s="99">
        <v>559</v>
      </c>
      <c r="E18" s="99">
        <v>5920</v>
      </c>
      <c r="F18" s="99">
        <v>13074</v>
      </c>
      <c r="G18" s="99">
        <v>3558</v>
      </c>
      <c r="H18" s="99">
        <v>3339</v>
      </c>
      <c r="I18" s="99">
        <v>440</v>
      </c>
      <c r="J18" s="99">
        <v>5908</v>
      </c>
      <c r="K18" s="48">
        <v>13245</v>
      </c>
      <c r="L18" s="48">
        <v>-61</v>
      </c>
      <c r="M18" s="48">
        <v>-241</v>
      </c>
      <c r="N18" s="48">
        <v>119</v>
      </c>
      <c r="O18" s="48">
        <v>12</v>
      </c>
      <c r="P18" s="48">
        <v>-171</v>
      </c>
      <c r="Q18" s="48">
        <v>180</v>
      </c>
      <c r="R18" s="48">
        <v>63</v>
      </c>
      <c r="S18" s="48">
        <v>117</v>
      </c>
      <c r="T18" s="48">
        <v>-54</v>
      </c>
      <c r="U18" s="98" t="s">
        <v>89</v>
      </c>
    </row>
    <row r="19" spans="1:21" s="37" customFormat="1">
      <c r="A19" s="51" t="s">
        <v>88</v>
      </c>
      <c r="B19" s="99">
        <v>1516</v>
      </c>
      <c r="C19" s="99">
        <v>3624</v>
      </c>
      <c r="D19" s="99">
        <v>582</v>
      </c>
      <c r="E19" s="99">
        <v>3783</v>
      </c>
      <c r="F19" s="99">
        <v>9505</v>
      </c>
      <c r="G19" s="99">
        <v>1544</v>
      </c>
      <c r="H19" s="99">
        <v>3408</v>
      </c>
      <c r="I19" s="99">
        <v>468</v>
      </c>
      <c r="J19" s="99">
        <v>3419</v>
      </c>
      <c r="K19" s="48">
        <v>8839</v>
      </c>
      <c r="L19" s="48">
        <v>-28</v>
      </c>
      <c r="M19" s="48">
        <v>216</v>
      </c>
      <c r="N19" s="48">
        <v>114</v>
      </c>
      <c r="O19" s="48">
        <v>364</v>
      </c>
      <c r="P19" s="48">
        <v>666</v>
      </c>
      <c r="Q19" s="48">
        <v>149</v>
      </c>
      <c r="R19" s="48">
        <v>62</v>
      </c>
      <c r="S19" s="48">
        <v>87</v>
      </c>
      <c r="T19" s="48">
        <v>753</v>
      </c>
      <c r="U19" s="98" t="s">
        <v>88</v>
      </c>
    </row>
    <row r="20" spans="1:21" s="37" customFormat="1">
      <c r="A20" s="51" t="s">
        <v>87</v>
      </c>
      <c r="B20" s="99">
        <v>407</v>
      </c>
      <c r="C20" s="99">
        <v>1153</v>
      </c>
      <c r="D20" s="99">
        <v>160</v>
      </c>
      <c r="E20" s="99">
        <v>1356</v>
      </c>
      <c r="F20" s="99">
        <v>3076</v>
      </c>
      <c r="G20" s="99">
        <v>416</v>
      </c>
      <c r="H20" s="99">
        <v>1279</v>
      </c>
      <c r="I20" s="99">
        <v>171</v>
      </c>
      <c r="J20" s="99">
        <v>1338</v>
      </c>
      <c r="K20" s="48">
        <v>3204</v>
      </c>
      <c r="L20" s="48">
        <v>-9</v>
      </c>
      <c r="M20" s="48">
        <v>-126</v>
      </c>
      <c r="N20" s="48">
        <v>-11</v>
      </c>
      <c r="O20" s="48">
        <v>18</v>
      </c>
      <c r="P20" s="48">
        <v>-128</v>
      </c>
      <c r="Q20" s="48">
        <v>52</v>
      </c>
      <c r="R20" s="48">
        <v>75</v>
      </c>
      <c r="S20" s="48">
        <v>-23</v>
      </c>
      <c r="T20" s="48">
        <v>-151</v>
      </c>
      <c r="U20" s="98" t="s">
        <v>87</v>
      </c>
    </row>
    <row r="21" spans="1:21" s="37" customFormat="1">
      <c r="A21" s="51" t="s">
        <v>86</v>
      </c>
      <c r="B21" s="99">
        <v>3062</v>
      </c>
      <c r="C21" s="99">
        <v>2280</v>
      </c>
      <c r="D21" s="99">
        <v>500</v>
      </c>
      <c r="E21" s="99">
        <v>3175</v>
      </c>
      <c r="F21" s="99">
        <v>9017</v>
      </c>
      <c r="G21" s="99">
        <v>3085</v>
      </c>
      <c r="H21" s="99">
        <v>2113</v>
      </c>
      <c r="I21" s="99">
        <v>499</v>
      </c>
      <c r="J21" s="99">
        <v>3481</v>
      </c>
      <c r="K21" s="48">
        <v>9178</v>
      </c>
      <c r="L21" s="48">
        <v>-23</v>
      </c>
      <c r="M21" s="48">
        <v>167</v>
      </c>
      <c r="N21" s="48">
        <v>1</v>
      </c>
      <c r="O21" s="48">
        <v>-306</v>
      </c>
      <c r="P21" s="48">
        <v>-161</v>
      </c>
      <c r="Q21" s="48">
        <v>154</v>
      </c>
      <c r="R21" s="48">
        <v>54</v>
      </c>
      <c r="S21" s="48">
        <v>100</v>
      </c>
      <c r="T21" s="48">
        <v>-61</v>
      </c>
      <c r="U21" s="98" t="s">
        <v>86</v>
      </c>
    </row>
    <row r="22" spans="1:21" s="37" customFormat="1">
      <c r="A22" s="51" t="s">
        <v>85</v>
      </c>
      <c r="B22" s="99">
        <v>1318</v>
      </c>
      <c r="C22" s="99">
        <v>3118</v>
      </c>
      <c r="D22" s="99">
        <v>589</v>
      </c>
      <c r="E22" s="99">
        <v>3473</v>
      </c>
      <c r="F22" s="99">
        <v>8498</v>
      </c>
      <c r="G22" s="99">
        <v>1336</v>
      </c>
      <c r="H22" s="99">
        <v>2980</v>
      </c>
      <c r="I22" s="99">
        <v>443</v>
      </c>
      <c r="J22" s="99">
        <v>3156</v>
      </c>
      <c r="K22" s="48">
        <v>7915</v>
      </c>
      <c r="L22" s="48">
        <v>-18</v>
      </c>
      <c r="M22" s="48">
        <v>138</v>
      </c>
      <c r="N22" s="48">
        <v>146</v>
      </c>
      <c r="O22" s="48">
        <v>317</v>
      </c>
      <c r="P22" s="48">
        <v>583</v>
      </c>
      <c r="Q22" s="48">
        <v>82</v>
      </c>
      <c r="R22" s="48">
        <v>90</v>
      </c>
      <c r="S22" s="48">
        <v>-8</v>
      </c>
      <c r="T22" s="48">
        <v>575</v>
      </c>
      <c r="U22" s="98" t="s">
        <v>85</v>
      </c>
    </row>
    <row r="23" spans="1:21" s="37" customFormat="1">
      <c r="A23" s="51" t="s">
        <v>84</v>
      </c>
      <c r="B23" s="99">
        <v>1370</v>
      </c>
      <c r="C23" s="99">
        <v>2498</v>
      </c>
      <c r="D23" s="99">
        <v>673</v>
      </c>
      <c r="E23" s="99">
        <v>2832</v>
      </c>
      <c r="F23" s="99">
        <v>7373</v>
      </c>
      <c r="G23" s="99">
        <v>1434</v>
      </c>
      <c r="H23" s="99">
        <v>2350</v>
      </c>
      <c r="I23" s="99">
        <v>712</v>
      </c>
      <c r="J23" s="99">
        <v>2873</v>
      </c>
      <c r="K23" s="48">
        <v>7369</v>
      </c>
      <c r="L23" s="48">
        <v>-64</v>
      </c>
      <c r="M23" s="48">
        <v>148</v>
      </c>
      <c r="N23" s="48">
        <v>-39</v>
      </c>
      <c r="O23" s="48">
        <v>-41</v>
      </c>
      <c r="P23" s="48">
        <v>4</v>
      </c>
      <c r="Q23" s="48">
        <v>226</v>
      </c>
      <c r="R23" s="48">
        <v>82</v>
      </c>
      <c r="S23" s="48">
        <v>144</v>
      </c>
      <c r="T23" s="48">
        <v>148</v>
      </c>
      <c r="U23" s="98" t="s">
        <v>84</v>
      </c>
    </row>
    <row r="24" spans="1:21" s="37" customFormat="1">
      <c r="A24" s="51" t="s">
        <v>83</v>
      </c>
      <c r="B24" s="99">
        <v>3501</v>
      </c>
      <c r="C24" s="99">
        <v>4030</v>
      </c>
      <c r="D24" s="99">
        <v>886</v>
      </c>
      <c r="E24" s="99">
        <v>4363</v>
      </c>
      <c r="F24" s="99">
        <v>12780</v>
      </c>
      <c r="G24" s="99">
        <v>3590</v>
      </c>
      <c r="H24" s="99">
        <v>3912</v>
      </c>
      <c r="I24" s="99">
        <v>939</v>
      </c>
      <c r="J24" s="99">
        <v>4715</v>
      </c>
      <c r="K24" s="48">
        <v>13156</v>
      </c>
      <c r="L24" s="48">
        <v>-89</v>
      </c>
      <c r="M24" s="48">
        <v>118</v>
      </c>
      <c r="N24" s="48">
        <v>-53</v>
      </c>
      <c r="O24" s="48">
        <v>-352</v>
      </c>
      <c r="P24" s="48">
        <v>-376</v>
      </c>
      <c r="Q24" s="48">
        <v>323</v>
      </c>
      <c r="R24" s="48">
        <v>115</v>
      </c>
      <c r="S24" s="48">
        <v>208</v>
      </c>
      <c r="T24" s="48">
        <v>-168</v>
      </c>
      <c r="U24" s="98" t="s">
        <v>83</v>
      </c>
    </row>
    <row r="25" spans="1:21" s="37" customFormat="1">
      <c r="A25" s="51" t="s">
        <v>82</v>
      </c>
      <c r="B25" s="100">
        <v>2681</v>
      </c>
      <c r="C25" s="99">
        <v>2300</v>
      </c>
      <c r="D25" s="99">
        <v>1011</v>
      </c>
      <c r="E25" s="99">
        <v>3394</v>
      </c>
      <c r="F25" s="99">
        <v>9386</v>
      </c>
      <c r="G25" s="99">
        <v>2730</v>
      </c>
      <c r="H25" s="99">
        <v>2641</v>
      </c>
      <c r="I25" s="99">
        <v>1265</v>
      </c>
      <c r="J25" s="99">
        <v>4004</v>
      </c>
      <c r="K25" s="48">
        <v>10640</v>
      </c>
      <c r="L25" s="48">
        <v>-49</v>
      </c>
      <c r="M25" s="48">
        <v>-341</v>
      </c>
      <c r="N25" s="48">
        <v>-254</v>
      </c>
      <c r="O25" s="48">
        <v>-610</v>
      </c>
      <c r="P25" s="48">
        <v>-1254</v>
      </c>
      <c r="Q25" s="48">
        <v>138</v>
      </c>
      <c r="R25" s="48">
        <v>34</v>
      </c>
      <c r="S25" s="48">
        <v>104</v>
      </c>
      <c r="T25" s="48">
        <v>-1150</v>
      </c>
      <c r="U25" s="98" t="s">
        <v>82</v>
      </c>
    </row>
    <row r="26" spans="1:21" s="37" customFormat="1">
      <c r="A26" s="51" t="s">
        <v>81</v>
      </c>
      <c r="B26" s="100">
        <v>6784</v>
      </c>
      <c r="C26" s="99">
        <v>3934</v>
      </c>
      <c r="D26" s="99">
        <v>2468</v>
      </c>
      <c r="E26" s="99">
        <v>6892</v>
      </c>
      <c r="F26" s="99">
        <v>20078</v>
      </c>
      <c r="G26" s="99">
        <v>6869</v>
      </c>
      <c r="H26" s="99">
        <v>3823</v>
      </c>
      <c r="I26" s="99">
        <v>2879</v>
      </c>
      <c r="J26" s="99">
        <v>7201</v>
      </c>
      <c r="K26" s="48">
        <v>20772</v>
      </c>
      <c r="L26" s="48">
        <v>-85</v>
      </c>
      <c r="M26" s="48">
        <v>111</v>
      </c>
      <c r="N26" s="48">
        <v>-411</v>
      </c>
      <c r="O26" s="48">
        <v>-309</v>
      </c>
      <c r="P26" s="48">
        <v>-694</v>
      </c>
      <c r="Q26" s="48">
        <v>329</v>
      </c>
      <c r="R26" s="48">
        <v>224</v>
      </c>
      <c r="S26" s="48">
        <v>105</v>
      </c>
      <c r="T26" s="48">
        <v>-589</v>
      </c>
      <c r="U26" s="98" t="s">
        <v>81</v>
      </c>
    </row>
    <row r="27" spans="1:21" s="3" customFormat="1" ht="6" customHeight="1">
      <c r="A27" s="10"/>
      <c r="B27" s="77"/>
      <c r="C27" s="76"/>
      <c r="D27" s="76"/>
      <c r="E27" s="76"/>
      <c r="F27" s="76"/>
      <c r="G27" s="76"/>
      <c r="H27" s="76"/>
      <c r="I27" s="76"/>
      <c r="J27" s="76"/>
      <c r="K27" s="18"/>
      <c r="L27" s="42"/>
      <c r="M27" s="42"/>
      <c r="N27" s="42"/>
      <c r="O27" s="42"/>
      <c r="P27" s="42"/>
      <c r="Q27" s="42"/>
      <c r="R27" s="42"/>
      <c r="S27" s="42"/>
      <c r="T27" s="42"/>
      <c r="U27" s="82"/>
    </row>
    <row r="28" spans="1:21">
      <c r="A28" s="2" t="s">
        <v>134</v>
      </c>
    </row>
    <row r="29" spans="1:21">
      <c r="A29" s="2" t="s">
        <v>143</v>
      </c>
    </row>
    <row r="30" spans="1:21">
      <c r="A30" s="2" t="s">
        <v>142</v>
      </c>
    </row>
  </sheetData>
  <mergeCells count="6">
    <mergeCell ref="T7:T8"/>
    <mergeCell ref="K4:L4"/>
    <mergeCell ref="Q7:S7"/>
    <mergeCell ref="C7:E7"/>
    <mergeCell ref="H7:J7"/>
    <mergeCell ref="M7:O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workbookViewId="0"/>
  </sheetViews>
  <sheetFormatPr defaultRowHeight="10.5"/>
  <cols>
    <col min="1" max="1" width="15.75" style="2" customWidth="1"/>
    <col min="2" max="20" width="8.25" style="2" customWidth="1"/>
    <col min="21" max="21" width="7.5" style="2" customWidth="1"/>
    <col min="22" max="16384" width="9" style="2"/>
  </cols>
  <sheetData>
    <row r="1" spans="1:21" ht="13.5">
      <c r="A1" s="108" t="s">
        <v>141</v>
      </c>
    </row>
    <row r="2" spans="1:21">
      <c r="A2" s="37"/>
    </row>
    <row r="3" spans="1:21" ht="13.5" customHeight="1">
      <c r="A3" s="110" t="s">
        <v>140</v>
      </c>
      <c r="B3" s="96"/>
      <c r="C3" s="96"/>
      <c r="D3" s="109"/>
      <c r="E3" s="1"/>
      <c r="F3" s="1"/>
      <c r="G3" s="1"/>
      <c r="H3" s="199"/>
      <c r="I3" s="199"/>
      <c r="J3" s="199"/>
      <c r="K3" s="199"/>
      <c r="L3" s="199"/>
    </row>
    <row r="4" spans="1:21" ht="10.5" customHeight="1">
      <c r="A4" s="1"/>
      <c r="B4" s="1"/>
      <c r="C4" s="1"/>
      <c r="D4" s="1"/>
      <c r="E4" s="1"/>
      <c r="F4" s="1"/>
      <c r="G4" s="1"/>
      <c r="H4" s="96"/>
      <c r="I4" s="96"/>
      <c r="J4" s="96"/>
      <c r="K4" s="96"/>
      <c r="L4" s="96"/>
    </row>
    <row r="5" spans="1:21">
      <c r="A5" s="2" t="s">
        <v>108</v>
      </c>
    </row>
    <row r="6" spans="1:21" ht="12" customHeight="1">
      <c r="A6" s="95" t="s">
        <v>42</v>
      </c>
      <c r="B6" s="93"/>
      <c r="C6" s="192" t="s">
        <v>107</v>
      </c>
      <c r="D6" s="192"/>
      <c r="E6" s="192"/>
      <c r="F6" s="9"/>
      <c r="G6" s="93"/>
      <c r="H6" s="192" t="s">
        <v>106</v>
      </c>
      <c r="I6" s="192"/>
      <c r="J6" s="192"/>
      <c r="K6" s="94"/>
      <c r="L6" s="93"/>
      <c r="M6" s="197" t="s">
        <v>105</v>
      </c>
      <c r="N6" s="198"/>
      <c r="O6" s="198"/>
      <c r="P6" s="9"/>
      <c r="Q6" s="192" t="s">
        <v>104</v>
      </c>
      <c r="R6" s="192"/>
      <c r="S6" s="195"/>
      <c r="T6" s="193" t="s">
        <v>103</v>
      </c>
      <c r="U6" s="88" t="s">
        <v>42</v>
      </c>
    </row>
    <row r="7" spans="1:21" ht="12" customHeight="1">
      <c r="A7" s="92" t="s">
        <v>41</v>
      </c>
      <c r="B7" s="11" t="s">
        <v>102</v>
      </c>
      <c r="C7" s="9" t="s">
        <v>101</v>
      </c>
      <c r="D7" s="9" t="s">
        <v>100</v>
      </c>
      <c r="E7" s="9" t="s">
        <v>99</v>
      </c>
      <c r="F7" s="9" t="s">
        <v>98</v>
      </c>
      <c r="G7" s="11" t="s">
        <v>102</v>
      </c>
      <c r="H7" s="9" t="s">
        <v>101</v>
      </c>
      <c r="I7" s="9" t="s">
        <v>100</v>
      </c>
      <c r="J7" s="11" t="s">
        <v>99</v>
      </c>
      <c r="K7" s="9" t="s">
        <v>98</v>
      </c>
      <c r="L7" s="36" t="s">
        <v>102</v>
      </c>
      <c r="M7" s="14" t="s">
        <v>101</v>
      </c>
      <c r="N7" s="14" t="s">
        <v>100</v>
      </c>
      <c r="O7" s="14" t="s">
        <v>99</v>
      </c>
      <c r="P7" s="14" t="s">
        <v>98</v>
      </c>
      <c r="Q7" s="11" t="s">
        <v>97</v>
      </c>
      <c r="R7" s="9" t="s">
        <v>96</v>
      </c>
      <c r="S7" s="14" t="s">
        <v>95</v>
      </c>
      <c r="T7" s="194"/>
      <c r="U7" s="91" t="s">
        <v>41</v>
      </c>
    </row>
    <row r="8" spans="1:21" ht="6" customHeight="1">
      <c r="A8" s="90"/>
      <c r="B8" s="89"/>
      <c r="C8" s="89"/>
      <c r="D8" s="89"/>
      <c r="E8" s="89"/>
      <c r="F8" s="89"/>
      <c r="G8" s="89"/>
      <c r="H8" s="89"/>
      <c r="I8" s="89"/>
      <c r="J8" s="89"/>
      <c r="K8" s="89"/>
      <c r="L8" s="89"/>
      <c r="M8" s="89"/>
      <c r="N8" s="89"/>
      <c r="O8" s="89"/>
      <c r="P8" s="89"/>
      <c r="Q8" s="89"/>
      <c r="R8" s="89"/>
      <c r="S8" s="89"/>
      <c r="T8" s="89"/>
      <c r="U8" s="88"/>
    </row>
    <row r="9" spans="1:21" ht="10.5" customHeight="1">
      <c r="A9" s="4" t="s">
        <v>139</v>
      </c>
      <c r="B9" s="99">
        <v>28096</v>
      </c>
      <c r="C9" s="99">
        <v>33918</v>
      </c>
      <c r="D9" s="99">
        <v>9113</v>
      </c>
      <c r="E9" s="99">
        <v>43168</v>
      </c>
      <c r="F9" s="99">
        <v>114295</v>
      </c>
      <c r="G9" s="99">
        <v>29003</v>
      </c>
      <c r="H9" s="99">
        <v>33985</v>
      </c>
      <c r="I9" s="99">
        <v>9849</v>
      </c>
      <c r="J9" s="99">
        <v>44493</v>
      </c>
      <c r="K9" s="48">
        <v>117330</v>
      </c>
      <c r="L9" s="48">
        <v>-907</v>
      </c>
      <c r="M9" s="48">
        <v>-67</v>
      </c>
      <c r="N9" s="48">
        <v>-736</v>
      </c>
      <c r="O9" s="48">
        <v>-1325</v>
      </c>
      <c r="P9" s="48">
        <v>-3035</v>
      </c>
      <c r="Q9" s="48">
        <v>2431</v>
      </c>
      <c r="R9" s="48">
        <v>1064</v>
      </c>
      <c r="S9" s="48">
        <v>1367</v>
      </c>
      <c r="T9" s="48">
        <v>-1668</v>
      </c>
      <c r="U9" s="83" t="s">
        <v>139</v>
      </c>
    </row>
    <row r="10" spans="1:21" s="37" customFormat="1" ht="10.5" customHeight="1">
      <c r="A10" s="107" t="s">
        <v>138</v>
      </c>
      <c r="B10" s="99">
        <v>27590</v>
      </c>
      <c r="C10" s="99">
        <v>32432</v>
      </c>
      <c r="D10" s="99">
        <v>8917</v>
      </c>
      <c r="E10" s="99">
        <v>42374</v>
      </c>
      <c r="F10" s="99">
        <v>111313</v>
      </c>
      <c r="G10" s="99">
        <v>28237</v>
      </c>
      <c r="H10" s="99">
        <v>32148</v>
      </c>
      <c r="I10" s="99">
        <v>8982</v>
      </c>
      <c r="J10" s="99">
        <v>43577</v>
      </c>
      <c r="K10" s="48">
        <v>112944</v>
      </c>
      <c r="L10" s="48">
        <v>-647</v>
      </c>
      <c r="M10" s="48">
        <v>284</v>
      </c>
      <c r="N10" s="48">
        <v>-65</v>
      </c>
      <c r="O10" s="48">
        <v>-1203</v>
      </c>
      <c r="P10" s="48">
        <v>-1631</v>
      </c>
      <c r="Q10" s="48">
        <v>2209</v>
      </c>
      <c r="R10" s="48">
        <v>754</v>
      </c>
      <c r="S10" s="48">
        <v>1455</v>
      </c>
      <c r="T10" s="48">
        <v>-176</v>
      </c>
      <c r="U10" s="106" t="s">
        <v>138</v>
      </c>
    </row>
    <row r="11" spans="1:21" s="37" customFormat="1" ht="10.5" customHeight="1">
      <c r="A11" s="107" t="s">
        <v>137</v>
      </c>
      <c r="B11" s="99">
        <v>27545</v>
      </c>
      <c r="C11" s="99">
        <v>32174</v>
      </c>
      <c r="D11" s="99">
        <v>9045</v>
      </c>
      <c r="E11" s="99">
        <v>42567</v>
      </c>
      <c r="F11" s="99">
        <v>111331</v>
      </c>
      <c r="G11" s="99">
        <v>28063</v>
      </c>
      <c r="H11" s="99">
        <v>32185</v>
      </c>
      <c r="I11" s="99">
        <v>9728</v>
      </c>
      <c r="J11" s="99">
        <v>44174</v>
      </c>
      <c r="K11" s="48">
        <v>114150</v>
      </c>
      <c r="L11" s="48">
        <v>-518</v>
      </c>
      <c r="M11" s="48">
        <v>-11</v>
      </c>
      <c r="N11" s="48">
        <v>-683</v>
      </c>
      <c r="O11" s="48">
        <v>-1607</v>
      </c>
      <c r="P11" s="48">
        <v>-2819</v>
      </c>
      <c r="Q11" s="48">
        <v>2055</v>
      </c>
      <c r="R11" s="48">
        <v>888</v>
      </c>
      <c r="S11" s="48">
        <v>1167</v>
      </c>
      <c r="T11" s="48">
        <v>-1652</v>
      </c>
      <c r="U11" s="106" t="s">
        <v>137</v>
      </c>
    </row>
    <row r="12" spans="1:21" s="37" customFormat="1" ht="10.5" customHeight="1">
      <c r="A12" s="107" t="s">
        <v>136</v>
      </c>
      <c r="B12" s="99">
        <v>25788</v>
      </c>
      <c r="C12" s="99">
        <v>31033</v>
      </c>
      <c r="D12" s="99">
        <v>8591</v>
      </c>
      <c r="E12" s="99">
        <v>41815</v>
      </c>
      <c r="F12" s="99">
        <v>107227</v>
      </c>
      <c r="G12" s="99">
        <v>26397</v>
      </c>
      <c r="H12" s="99">
        <v>31103</v>
      </c>
      <c r="I12" s="99">
        <v>8858</v>
      </c>
      <c r="J12" s="99">
        <v>44528</v>
      </c>
      <c r="K12" s="48">
        <v>110886</v>
      </c>
      <c r="L12" s="48">
        <v>-609</v>
      </c>
      <c r="M12" s="48">
        <v>-70</v>
      </c>
      <c r="N12" s="48">
        <v>-267</v>
      </c>
      <c r="O12" s="48">
        <v>-2713</v>
      </c>
      <c r="P12" s="48">
        <v>-3659</v>
      </c>
      <c r="Q12" s="48">
        <v>1986</v>
      </c>
      <c r="R12" s="48">
        <v>537</v>
      </c>
      <c r="S12" s="48">
        <v>1449</v>
      </c>
      <c r="T12" s="48">
        <v>-2210</v>
      </c>
      <c r="U12" s="106" t="s">
        <v>136</v>
      </c>
    </row>
    <row r="13" spans="1:21" s="102" customFormat="1" ht="10.5" customHeight="1">
      <c r="A13" s="105" t="s">
        <v>135</v>
      </c>
      <c r="B13" s="104">
        <v>25768</v>
      </c>
      <c r="C13" s="104">
        <v>30574</v>
      </c>
      <c r="D13" s="104">
        <v>8463</v>
      </c>
      <c r="E13" s="104">
        <v>41791</v>
      </c>
      <c r="F13" s="104">
        <v>106596</v>
      </c>
      <c r="G13" s="104">
        <v>26253</v>
      </c>
      <c r="H13" s="104">
        <v>30338</v>
      </c>
      <c r="I13" s="104">
        <v>8445</v>
      </c>
      <c r="J13" s="104">
        <v>43274</v>
      </c>
      <c r="K13" s="80">
        <v>108310</v>
      </c>
      <c r="L13" s="80">
        <v>-485</v>
      </c>
      <c r="M13" s="80">
        <v>236</v>
      </c>
      <c r="N13" s="80">
        <v>18</v>
      </c>
      <c r="O13" s="80">
        <v>-1483</v>
      </c>
      <c r="P13" s="80">
        <v>-1714</v>
      </c>
      <c r="Q13" s="80">
        <v>1807</v>
      </c>
      <c r="R13" s="80">
        <v>619</v>
      </c>
      <c r="S13" s="80">
        <v>1188</v>
      </c>
      <c r="T13" s="80">
        <v>-526</v>
      </c>
      <c r="U13" s="103" t="s">
        <v>135</v>
      </c>
    </row>
    <row r="14" spans="1:21" s="37" customFormat="1" ht="6" customHeight="1">
      <c r="A14" s="55"/>
      <c r="B14" s="99"/>
      <c r="C14" s="99"/>
      <c r="D14" s="99"/>
      <c r="E14" s="99"/>
      <c r="F14" s="99"/>
      <c r="G14" s="99"/>
      <c r="H14" s="99"/>
      <c r="I14" s="99"/>
      <c r="J14" s="99"/>
      <c r="K14" s="48"/>
      <c r="L14" s="48"/>
      <c r="M14" s="48"/>
      <c r="N14" s="48"/>
      <c r="O14" s="48"/>
      <c r="P14" s="48"/>
      <c r="Q14" s="48"/>
      <c r="R14" s="48"/>
      <c r="S14" s="48"/>
      <c r="T14" s="48"/>
      <c r="U14" s="101"/>
    </row>
    <row r="15" spans="1:21" s="37" customFormat="1">
      <c r="A15" s="51" t="s">
        <v>124</v>
      </c>
      <c r="B15" s="99">
        <v>1573</v>
      </c>
      <c r="C15" s="99">
        <v>2422</v>
      </c>
      <c r="D15" s="99">
        <v>319</v>
      </c>
      <c r="E15" s="99">
        <v>2894</v>
      </c>
      <c r="F15" s="99">
        <v>7208</v>
      </c>
      <c r="G15" s="99">
        <v>1616</v>
      </c>
      <c r="H15" s="99">
        <v>2713</v>
      </c>
      <c r="I15" s="99">
        <v>363</v>
      </c>
      <c r="J15" s="99">
        <v>3167</v>
      </c>
      <c r="K15" s="48">
        <v>7859</v>
      </c>
      <c r="L15" s="48">
        <v>-43</v>
      </c>
      <c r="M15" s="48">
        <v>-291</v>
      </c>
      <c r="N15" s="48">
        <v>-44</v>
      </c>
      <c r="O15" s="48">
        <v>-273</v>
      </c>
      <c r="P15" s="48">
        <v>-651</v>
      </c>
      <c r="Q15" s="48">
        <v>138</v>
      </c>
      <c r="R15" s="48">
        <v>54</v>
      </c>
      <c r="S15" s="48">
        <v>84</v>
      </c>
      <c r="T15" s="48">
        <v>-567</v>
      </c>
      <c r="U15" s="98" t="s">
        <v>124</v>
      </c>
    </row>
    <row r="16" spans="1:21" s="37" customFormat="1">
      <c r="A16" s="51" t="s">
        <v>123</v>
      </c>
      <c r="B16" s="99">
        <v>887</v>
      </c>
      <c r="C16" s="99">
        <v>2352</v>
      </c>
      <c r="D16" s="99">
        <v>395</v>
      </c>
      <c r="E16" s="99">
        <v>3048</v>
      </c>
      <c r="F16" s="99">
        <v>6682</v>
      </c>
      <c r="G16" s="99">
        <v>905</v>
      </c>
      <c r="H16" s="99">
        <v>2486</v>
      </c>
      <c r="I16" s="99">
        <v>314</v>
      </c>
      <c r="J16" s="99">
        <v>2981</v>
      </c>
      <c r="K16" s="48">
        <v>6686</v>
      </c>
      <c r="L16" s="48">
        <v>-18</v>
      </c>
      <c r="M16" s="48">
        <v>-134</v>
      </c>
      <c r="N16" s="48">
        <v>81</v>
      </c>
      <c r="O16" s="48">
        <v>67</v>
      </c>
      <c r="P16" s="48">
        <v>-4</v>
      </c>
      <c r="Q16" s="48">
        <v>78</v>
      </c>
      <c r="R16" s="48">
        <v>35</v>
      </c>
      <c r="S16" s="48">
        <v>43</v>
      </c>
      <c r="T16" s="48">
        <v>39</v>
      </c>
      <c r="U16" s="98" t="s">
        <v>123</v>
      </c>
    </row>
    <row r="17" spans="1:21" s="37" customFormat="1">
      <c r="A17" s="51" t="s">
        <v>122</v>
      </c>
      <c r="B17" s="99">
        <v>3037</v>
      </c>
      <c r="C17" s="99">
        <v>2827</v>
      </c>
      <c r="D17" s="99">
        <v>545</v>
      </c>
      <c r="E17" s="99">
        <v>5869</v>
      </c>
      <c r="F17" s="99">
        <v>12278</v>
      </c>
      <c r="G17" s="99">
        <v>3083</v>
      </c>
      <c r="H17" s="99">
        <v>3295</v>
      </c>
      <c r="I17" s="99">
        <v>487</v>
      </c>
      <c r="J17" s="99">
        <v>6192</v>
      </c>
      <c r="K17" s="48">
        <v>13057</v>
      </c>
      <c r="L17" s="48">
        <v>-46</v>
      </c>
      <c r="M17" s="48">
        <v>-468</v>
      </c>
      <c r="N17" s="48">
        <v>58</v>
      </c>
      <c r="O17" s="48">
        <v>-323</v>
      </c>
      <c r="P17" s="48">
        <v>-779</v>
      </c>
      <c r="Q17" s="48">
        <v>155</v>
      </c>
      <c r="R17" s="48">
        <v>70</v>
      </c>
      <c r="S17" s="48">
        <v>85</v>
      </c>
      <c r="T17" s="48">
        <v>-694</v>
      </c>
      <c r="U17" s="98" t="s">
        <v>122</v>
      </c>
    </row>
    <row r="18" spans="1:21" s="37" customFormat="1">
      <c r="A18" s="51" t="s">
        <v>121</v>
      </c>
      <c r="B18" s="99">
        <v>1507</v>
      </c>
      <c r="C18" s="99">
        <v>3885</v>
      </c>
      <c r="D18" s="99">
        <v>682</v>
      </c>
      <c r="E18" s="99">
        <v>3886</v>
      </c>
      <c r="F18" s="99">
        <v>9960</v>
      </c>
      <c r="G18" s="99">
        <v>1546</v>
      </c>
      <c r="H18" s="99">
        <v>3183</v>
      </c>
      <c r="I18" s="99">
        <v>402</v>
      </c>
      <c r="J18" s="99">
        <v>3429</v>
      </c>
      <c r="K18" s="48">
        <v>8560</v>
      </c>
      <c r="L18" s="48">
        <v>-39</v>
      </c>
      <c r="M18" s="48">
        <v>702</v>
      </c>
      <c r="N18" s="48">
        <v>280</v>
      </c>
      <c r="O18" s="48">
        <v>457</v>
      </c>
      <c r="P18" s="48">
        <v>1400</v>
      </c>
      <c r="Q18" s="48">
        <v>190</v>
      </c>
      <c r="R18" s="48">
        <v>89</v>
      </c>
      <c r="S18" s="48">
        <v>101</v>
      </c>
      <c r="T18" s="48">
        <v>1501</v>
      </c>
      <c r="U18" s="98" t="s">
        <v>121</v>
      </c>
    </row>
    <row r="19" spans="1:21" s="37" customFormat="1">
      <c r="A19" s="51" t="s">
        <v>120</v>
      </c>
      <c r="B19" s="99">
        <v>430</v>
      </c>
      <c r="C19" s="99">
        <v>1139</v>
      </c>
      <c r="D19" s="99">
        <v>171</v>
      </c>
      <c r="E19" s="99">
        <v>1445</v>
      </c>
      <c r="F19" s="99">
        <v>3185</v>
      </c>
      <c r="G19" s="99">
        <v>434</v>
      </c>
      <c r="H19" s="99">
        <v>1313</v>
      </c>
      <c r="I19" s="99">
        <v>158</v>
      </c>
      <c r="J19" s="99">
        <v>1384</v>
      </c>
      <c r="K19" s="48">
        <v>3289</v>
      </c>
      <c r="L19" s="48">
        <v>-4</v>
      </c>
      <c r="M19" s="48">
        <v>-174</v>
      </c>
      <c r="N19" s="48">
        <v>13</v>
      </c>
      <c r="O19" s="48">
        <v>61</v>
      </c>
      <c r="P19" s="48">
        <v>-104</v>
      </c>
      <c r="Q19" s="48">
        <v>55</v>
      </c>
      <c r="R19" s="48">
        <v>26</v>
      </c>
      <c r="S19" s="48">
        <v>29</v>
      </c>
      <c r="T19" s="48">
        <v>-75</v>
      </c>
      <c r="U19" s="98" t="s">
        <v>120</v>
      </c>
    </row>
    <row r="20" spans="1:21" s="37" customFormat="1">
      <c r="A20" s="51" t="s">
        <v>119</v>
      </c>
      <c r="B20" s="99">
        <v>3059</v>
      </c>
      <c r="C20" s="99">
        <v>2255</v>
      </c>
      <c r="D20" s="99">
        <v>487</v>
      </c>
      <c r="E20" s="99">
        <v>3301</v>
      </c>
      <c r="F20" s="99">
        <v>9102</v>
      </c>
      <c r="G20" s="99">
        <v>3086</v>
      </c>
      <c r="H20" s="99">
        <v>2123</v>
      </c>
      <c r="I20" s="99">
        <v>505</v>
      </c>
      <c r="J20" s="99">
        <v>3866</v>
      </c>
      <c r="K20" s="48">
        <v>9580</v>
      </c>
      <c r="L20" s="48">
        <v>-27</v>
      </c>
      <c r="M20" s="48">
        <v>132</v>
      </c>
      <c r="N20" s="48">
        <v>-18</v>
      </c>
      <c r="O20" s="48">
        <v>-565</v>
      </c>
      <c r="P20" s="48">
        <v>-478</v>
      </c>
      <c r="Q20" s="48">
        <v>171</v>
      </c>
      <c r="R20" s="48">
        <v>68</v>
      </c>
      <c r="S20" s="48">
        <v>103</v>
      </c>
      <c r="T20" s="48">
        <v>-375</v>
      </c>
      <c r="U20" s="98" t="s">
        <v>119</v>
      </c>
    </row>
    <row r="21" spans="1:21" s="37" customFormat="1">
      <c r="A21" s="51" t="s">
        <v>118</v>
      </c>
      <c r="B21" s="99">
        <v>1045</v>
      </c>
      <c r="C21" s="99">
        <v>2740</v>
      </c>
      <c r="D21" s="99">
        <v>504</v>
      </c>
      <c r="E21" s="99">
        <v>3624</v>
      </c>
      <c r="F21" s="99">
        <v>7913</v>
      </c>
      <c r="G21" s="99">
        <v>1061</v>
      </c>
      <c r="H21" s="99">
        <v>2820</v>
      </c>
      <c r="I21" s="99">
        <v>443</v>
      </c>
      <c r="J21" s="99">
        <v>3144</v>
      </c>
      <c r="K21" s="48">
        <v>7468</v>
      </c>
      <c r="L21" s="48">
        <v>-16</v>
      </c>
      <c r="M21" s="48">
        <v>-80</v>
      </c>
      <c r="N21" s="48">
        <v>61</v>
      </c>
      <c r="O21" s="48">
        <v>480</v>
      </c>
      <c r="P21" s="48">
        <v>445</v>
      </c>
      <c r="Q21" s="48">
        <v>81</v>
      </c>
      <c r="R21" s="48">
        <v>27</v>
      </c>
      <c r="S21" s="48">
        <v>54</v>
      </c>
      <c r="T21" s="48">
        <v>499</v>
      </c>
      <c r="U21" s="98" t="s">
        <v>118</v>
      </c>
    </row>
    <row r="22" spans="1:21" s="37" customFormat="1">
      <c r="A22" s="51" t="s">
        <v>117</v>
      </c>
      <c r="B22" s="99">
        <v>1456</v>
      </c>
      <c r="C22" s="99">
        <v>2572</v>
      </c>
      <c r="D22" s="99">
        <v>791</v>
      </c>
      <c r="E22" s="99">
        <v>3028</v>
      </c>
      <c r="F22" s="99">
        <v>7847</v>
      </c>
      <c r="G22" s="99">
        <v>1538</v>
      </c>
      <c r="H22" s="99">
        <v>2151</v>
      </c>
      <c r="I22" s="99">
        <v>745</v>
      </c>
      <c r="J22" s="99">
        <v>3077</v>
      </c>
      <c r="K22" s="48">
        <v>7511</v>
      </c>
      <c r="L22" s="48">
        <v>-82</v>
      </c>
      <c r="M22" s="48">
        <v>421</v>
      </c>
      <c r="N22" s="48">
        <v>46</v>
      </c>
      <c r="O22" s="48">
        <v>-49</v>
      </c>
      <c r="P22" s="48">
        <v>336</v>
      </c>
      <c r="Q22" s="48">
        <v>162</v>
      </c>
      <c r="R22" s="48">
        <v>36</v>
      </c>
      <c r="S22" s="48">
        <v>126</v>
      </c>
      <c r="T22" s="48">
        <v>462</v>
      </c>
      <c r="U22" s="98" t="s">
        <v>117</v>
      </c>
    </row>
    <row r="23" spans="1:21" s="37" customFormat="1">
      <c r="A23" s="51" t="s">
        <v>116</v>
      </c>
      <c r="B23" s="99">
        <v>3500</v>
      </c>
      <c r="C23" s="99">
        <v>3953</v>
      </c>
      <c r="D23" s="99">
        <v>923</v>
      </c>
      <c r="E23" s="99">
        <v>4470</v>
      </c>
      <c r="F23" s="99">
        <v>12846</v>
      </c>
      <c r="G23" s="99">
        <v>3564</v>
      </c>
      <c r="H23" s="99">
        <v>3866</v>
      </c>
      <c r="I23" s="99">
        <v>934</v>
      </c>
      <c r="J23" s="99">
        <v>4623</v>
      </c>
      <c r="K23" s="48">
        <v>12987</v>
      </c>
      <c r="L23" s="48">
        <v>-64</v>
      </c>
      <c r="M23" s="48">
        <v>87</v>
      </c>
      <c r="N23" s="48">
        <v>-11</v>
      </c>
      <c r="O23" s="48">
        <v>-153</v>
      </c>
      <c r="P23" s="48">
        <v>-141</v>
      </c>
      <c r="Q23" s="48">
        <v>232</v>
      </c>
      <c r="R23" s="48">
        <v>58</v>
      </c>
      <c r="S23" s="48">
        <v>174</v>
      </c>
      <c r="T23" s="48">
        <v>33</v>
      </c>
      <c r="U23" s="98" t="s">
        <v>116</v>
      </c>
    </row>
    <row r="24" spans="1:21" s="37" customFormat="1">
      <c r="A24" s="51" t="s">
        <v>115</v>
      </c>
      <c r="B24" s="100">
        <v>2909</v>
      </c>
      <c r="C24" s="99">
        <v>2533</v>
      </c>
      <c r="D24" s="99">
        <v>1133</v>
      </c>
      <c r="E24" s="99">
        <v>3330</v>
      </c>
      <c r="F24" s="99">
        <v>9905</v>
      </c>
      <c r="G24" s="99">
        <v>2944</v>
      </c>
      <c r="H24" s="99">
        <v>2627</v>
      </c>
      <c r="I24" s="99">
        <v>1339</v>
      </c>
      <c r="J24" s="99">
        <v>4130</v>
      </c>
      <c r="K24" s="48">
        <v>11040</v>
      </c>
      <c r="L24" s="48">
        <v>-35</v>
      </c>
      <c r="M24" s="48">
        <v>-94</v>
      </c>
      <c r="N24" s="48">
        <v>-206</v>
      </c>
      <c r="O24" s="48">
        <v>-800</v>
      </c>
      <c r="P24" s="48">
        <v>-1135</v>
      </c>
      <c r="Q24" s="48">
        <v>141</v>
      </c>
      <c r="R24" s="48">
        <v>33</v>
      </c>
      <c r="S24" s="48">
        <v>108</v>
      </c>
      <c r="T24" s="48">
        <v>-1027</v>
      </c>
      <c r="U24" s="98" t="s">
        <v>115</v>
      </c>
    </row>
    <row r="25" spans="1:21" s="37" customFormat="1">
      <c r="A25" s="51" t="s">
        <v>114</v>
      </c>
      <c r="B25" s="100">
        <v>6365</v>
      </c>
      <c r="C25" s="99">
        <v>3896</v>
      </c>
      <c r="D25" s="99">
        <v>2513</v>
      </c>
      <c r="E25" s="99">
        <v>6896</v>
      </c>
      <c r="F25" s="99">
        <v>19670</v>
      </c>
      <c r="G25" s="99">
        <v>6476</v>
      </c>
      <c r="H25" s="99">
        <v>3761</v>
      </c>
      <c r="I25" s="99">
        <v>2755</v>
      </c>
      <c r="J25" s="99">
        <v>7281</v>
      </c>
      <c r="K25" s="48">
        <v>20273</v>
      </c>
      <c r="L25" s="48">
        <v>-111</v>
      </c>
      <c r="M25" s="48">
        <v>135</v>
      </c>
      <c r="N25" s="48">
        <v>-242</v>
      </c>
      <c r="O25" s="48">
        <v>-385</v>
      </c>
      <c r="P25" s="48">
        <v>-603</v>
      </c>
      <c r="Q25" s="48">
        <v>404</v>
      </c>
      <c r="R25" s="48">
        <v>123</v>
      </c>
      <c r="S25" s="48">
        <v>281</v>
      </c>
      <c r="T25" s="48">
        <v>-322</v>
      </c>
      <c r="U25" s="98" t="s">
        <v>114</v>
      </c>
    </row>
    <row r="26" spans="1:21" s="3" customFormat="1" ht="6" customHeight="1">
      <c r="A26" s="10"/>
      <c r="B26" s="77"/>
      <c r="C26" s="76"/>
      <c r="D26" s="76"/>
      <c r="E26" s="76"/>
      <c r="F26" s="76"/>
      <c r="G26" s="76"/>
      <c r="H26" s="76"/>
      <c r="I26" s="76"/>
      <c r="J26" s="76"/>
      <c r="K26" s="18"/>
      <c r="L26" s="42"/>
      <c r="M26" s="42"/>
      <c r="N26" s="42"/>
      <c r="O26" s="42"/>
      <c r="P26" s="42"/>
      <c r="Q26" s="42"/>
      <c r="R26" s="42"/>
      <c r="S26" s="42"/>
      <c r="T26" s="42"/>
      <c r="U26" s="82"/>
    </row>
    <row r="27" spans="1:21">
      <c r="A27" s="2" t="s">
        <v>134</v>
      </c>
    </row>
    <row r="28" spans="1:21">
      <c r="A28" s="2" t="s">
        <v>133</v>
      </c>
      <c r="K28" s="2" t="s">
        <v>132</v>
      </c>
    </row>
    <row r="29" spans="1:21">
      <c r="A29" s="2" t="s">
        <v>131</v>
      </c>
      <c r="K29" s="2" t="s">
        <v>130</v>
      </c>
    </row>
  </sheetData>
  <mergeCells count="7">
    <mergeCell ref="T6:T7"/>
    <mergeCell ref="H3:J3"/>
    <mergeCell ref="K3:L3"/>
    <mergeCell ref="Q6:S6"/>
    <mergeCell ref="C6:E6"/>
    <mergeCell ref="H6:J6"/>
    <mergeCell ref="M6:O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9"/>
  <sheetViews>
    <sheetView workbookViewId="0"/>
  </sheetViews>
  <sheetFormatPr defaultRowHeight="10.5"/>
  <cols>
    <col min="1" max="1" width="15.75" style="2" customWidth="1"/>
    <col min="2" max="20" width="8.25" style="2" customWidth="1"/>
    <col min="21" max="21" width="7.5" style="2" customWidth="1"/>
    <col min="22" max="16384" width="9" style="2"/>
  </cols>
  <sheetData>
    <row r="1" spans="1:21" ht="13.5" customHeight="1">
      <c r="A1" s="108" t="s">
        <v>110</v>
      </c>
    </row>
    <row r="3" spans="1:21" ht="13.5" customHeight="1">
      <c r="A3" s="1" t="s">
        <v>109</v>
      </c>
      <c r="B3" s="1"/>
      <c r="C3" s="1"/>
      <c r="D3" s="1"/>
      <c r="E3" s="1"/>
      <c r="F3" s="1"/>
      <c r="G3" s="1"/>
      <c r="I3" s="1"/>
      <c r="J3" s="1"/>
      <c r="K3" s="1"/>
      <c r="L3" s="1"/>
    </row>
    <row r="4" spans="1:21" ht="10.5" customHeight="1">
      <c r="A4" s="1"/>
      <c r="B4" s="1"/>
      <c r="C4" s="1"/>
      <c r="D4" s="1"/>
      <c r="E4" s="1"/>
      <c r="F4" s="1"/>
      <c r="G4" s="1"/>
      <c r="H4" s="96"/>
      <c r="I4" s="96"/>
      <c r="J4" s="96"/>
      <c r="K4" s="96"/>
      <c r="L4" s="96"/>
    </row>
    <row r="5" spans="1:21">
      <c r="A5" s="2" t="s">
        <v>108</v>
      </c>
    </row>
    <row r="6" spans="1:21" ht="12" customHeight="1">
      <c r="A6" s="95" t="s">
        <v>42</v>
      </c>
      <c r="B6" s="93"/>
      <c r="C6" s="192" t="s">
        <v>107</v>
      </c>
      <c r="D6" s="192"/>
      <c r="E6" s="192"/>
      <c r="F6" s="9"/>
      <c r="G6" s="93"/>
      <c r="H6" s="192" t="s">
        <v>106</v>
      </c>
      <c r="I6" s="192"/>
      <c r="J6" s="192"/>
      <c r="K6" s="94"/>
      <c r="L6" s="93"/>
      <c r="M6" s="197" t="s">
        <v>105</v>
      </c>
      <c r="N6" s="198"/>
      <c r="O6" s="198"/>
      <c r="P6" s="9"/>
      <c r="Q6" s="192" t="s">
        <v>104</v>
      </c>
      <c r="R6" s="192"/>
      <c r="S6" s="195"/>
      <c r="T6" s="193" t="s">
        <v>103</v>
      </c>
      <c r="U6" s="88" t="s">
        <v>42</v>
      </c>
    </row>
    <row r="7" spans="1:21" ht="12" customHeight="1">
      <c r="A7" s="92" t="s">
        <v>41</v>
      </c>
      <c r="B7" s="11" t="s">
        <v>102</v>
      </c>
      <c r="C7" s="9" t="s">
        <v>101</v>
      </c>
      <c r="D7" s="9" t="s">
        <v>100</v>
      </c>
      <c r="E7" s="9" t="s">
        <v>99</v>
      </c>
      <c r="F7" s="9" t="s">
        <v>98</v>
      </c>
      <c r="G7" s="11" t="s">
        <v>102</v>
      </c>
      <c r="H7" s="9" t="s">
        <v>101</v>
      </c>
      <c r="I7" s="9" t="s">
        <v>100</v>
      </c>
      <c r="J7" s="11" t="s">
        <v>99</v>
      </c>
      <c r="K7" s="9" t="s">
        <v>98</v>
      </c>
      <c r="L7" s="36" t="s">
        <v>102</v>
      </c>
      <c r="M7" s="14" t="s">
        <v>101</v>
      </c>
      <c r="N7" s="14" t="s">
        <v>100</v>
      </c>
      <c r="O7" s="14" t="s">
        <v>99</v>
      </c>
      <c r="P7" s="14" t="s">
        <v>98</v>
      </c>
      <c r="Q7" s="11" t="s">
        <v>97</v>
      </c>
      <c r="R7" s="9" t="s">
        <v>96</v>
      </c>
      <c r="S7" s="14" t="s">
        <v>95</v>
      </c>
      <c r="T7" s="194"/>
      <c r="U7" s="91" t="s">
        <v>41</v>
      </c>
    </row>
    <row r="8" spans="1:21" ht="6" customHeight="1">
      <c r="A8" s="90"/>
      <c r="B8" s="89"/>
      <c r="C8" s="89"/>
      <c r="D8" s="89"/>
      <c r="E8" s="89"/>
      <c r="F8" s="89"/>
      <c r="G8" s="89"/>
      <c r="H8" s="89"/>
      <c r="I8" s="89"/>
      <c r="J8" s="89"/>
      <c r="K8" s="89"/>
      <c r="L8" s="89"/>
      <c r="M8" s="89"/>
      <c r="N8" s="89"/>
      <c r="O8" s="89"/>
      <c r="P8" s="89"/>
      <c r="Q8" s="89"/>
      <c r="R8" s="89"/>
      <c r="S8" s="89"/>
      <c r="T8" s="89"/>
      <c r="U8" s="88"/>
    </row>
    <row r="9" spans="1:21" ht="10.5" customHeight="1">
      <c r="A9" s="4" t="s">
        <v>129</v>
      </c>
      <c r="B9" s="78">
        <v>30301</v>
      </c>
      <c r="C9" s="78">
        <v>35909</v>
      </c>
      <c r="D9" s="78">
        <v>9743</v>
      </c>
      <c r="E9" s="78">
        <v>43228</v>
      </c>
      <c r="F9" s="78">
        <v>119181</v>
      </c>
      <c r="G9" s="78">
        <v>31126</v>
      </c>
      <c r="H9" s="78">
        <v>35797</v>
      </c>
      <c r="I9" s="78">
        <v>10779</v>
      </c>
      <c r="J9" s="78">
        <v>45154</v>
      </c>
      <c r="K9" s="15">
        <v>122856</v>
      </c>
      <c r="L9" s="15">
        <v>-825</v>
      </c>
      <c r="M9" s="15">
        <v>112</v>
      </c>
      <c r="N9" s="15">
        <v>-1036</v>
      </c>
      <c r="O9" s="15">
        <v>-1926</v>
      </c>
      <c r="P9" s="15">
        <v>-3675</v>
      </c>
      <c r="Q9" s="15">
        <v>2299</v>
      </c>
      <c r="R9" s="15">
        <v>743</v>
      </c>
      <c r="S9" s="15">
        <v>1556</v>
      </c>
      <c r="T9" s="15">
        <v>-2119</v>
      </c>
      <c r="U9" s="83" t="s">
        <v>129</v>
      </c>
    </row>
    <row r="10" spans="1:21" s="37" customFormat="1" ht="10.5" customHeight="1">
      <c r="A10" s="107" t="s">
        <v>128</v>
      </c>
      <c r="B10" s="99">
        <v>28096</v>
      </c>
      <c r="C10" s="99">
        <v>33918</v>
      </c>
      <c r="D10" s="99">
        <v>9113</v>
      </c>
      <c r="E10" s="99">
        <v>43168</v>
      </c>
      <c r="F10" s="99">
        <v>114295</v>
      </c>
      <c r="G10" s="99">
        <v>29003</v>
      </c>
      <c r="H10" s="99">
        <v>33985</v>
      </c>
      <c r="I10" s="99">
        <v>9849</v>
      </c>
      <c r="J10" s="99">
        <v>44493</v>
      </c>
      <c r="K10" s="48">
        <v>117330</v>
      </c>
      <c r="L10" s="48">
        <v>-907</v>
      </c>
      <c r="M10" s="48">
        <v>-67</v>
      </c>
      <c r="N10" s="48">
        <v>-736</v>
      </c>
      <c r="O10" s="48">
        <v>-1325</v>
      </c>
      <c r="P10" s="48">
        <v>-3035</v>
      </c>
      <c r="Q10" s="48">
        <v>2431</v>
      </c>
      <c r="R10" s="48">
        <v>1064</v>
      </c>
      <c r="S10" s="48">
        <v>1367</v>
      </c>
      <c r="T10" s="48">
        <v>-1668</v>
      </c>
      <c r="U10" s="106" t="s">
        <v>128</v>
      </c>
    </row>
    <row r="11" spans="1:21" s="37" customFormat="1" ht="10.5" customHeight="1">
      <c r="A11" s="107" t="s">
        <v>127</v>
      </c>
      <c r="B11" s="99">
        <v>27590</v>
      </c>
      <c r="C11" s="99">
        <v>32432</v>
      </c>
      <c r="D11" s="99">
        <v>8917</v>
      </c>
      <c r="E11" s="99">
        <v>42374</v>
      </c>
      <c r="F11" s="99">
        <v>111313</v>
      </c>
      <c r="G11" s="99">
        <v>28237</v>
      </c>
      <c r="H11" s="99">
        <v>32148</v>
      </c>
      <c r="I11" s="99">
        <v>8982</v>
      </c>
      <c r="J11" s="99">
        <v>43577</v>
      </c>
      <c r="K11" s="48">
        <v>112944</v>
      </c>
      <c r="L11" s="48">
        <v>-647</v>
      </c>
      <c r="M11" s="48">
        <v>284</v>
      </c>
      <c r="N11" s="48">
        <v>-65</v>
      </c>
      <c r="O11" s="48">
        <v>-1203</v>
      </c>
      <c r="P11" s="48">
        <v>-1631</v>
      </c>
      <c r="Q11" s="48">
        <v>2209</v>
      </c>
      <c r="R11" s="48">
        <v>754</v>
      </c>
      <c r="S11" s="48">
        <v>1455</v>
      </c>
      <c r="T11" s="48">
        <v>-176</v>
      </c>
      <c r="U11" s="106" t="s">
        <v>127</v>
      </c>
    </row>
    <row r="12" spans="1:21" s="37" customFormat="1" ht="10.5" customHeight="1">
      <c r="A12" s="107" t="s">
        <v>126</v>
      </c>
      <c r="B12" s="99">
        <v>27545</v>
      </c>
      <c r="C12" s="99">
        <v>32174</v>
      </c>
      <c r="D12" s="99">
        <v>9045</v>
      </c>
      <c r="E12" s="99">
        <v>42567</v>
      </c>
      <c r="F12" s="99">
        <v>111331</v>
      </c>
      <c r="G12" s="99">
        <v>28063</v>
      </c>
      <c r="H12" s="99">
        <v>32185</v>
      </c>
      <c r="I12" s="99">
        <v>9728</v>
      </c>
      <c r="J12" s="99">
        <v>44174</v>
      </c>
      <c r="K12" s="48">
        <v>114150</v>
      </c>
      <c r="L12" s="48">
        <v>-518</v>
      </c>
      <c r="M12" s="48">
        <v>-11</v>
      </c>
      <c r="N12" s="48">
        <v>-683</v>
      </c>
      <c r="O12" s="48">
        <v>-1607</v>
      </c>
      <c r="P12" s="48">
        <v>-2819</v>
      </c>
      <c r="Q12" s="48">
        <v>2055</v>
      </c>
      <c r="R12" s="48">
        <v>888</v>
      </c>
      <c r="S12" s="48">
        <v>1167</v>
      </c>
      <c r="T12" s="48">
        <v>-1652</v>
      </c>
      <c r="U12" s="106" t="s">
        <v>126</v>
      </c>
    </row>
    <row r="13" spans="1:21" s="102" customFormat="1" ht="10.5" customHeight="1">
      <c r="A13" s="105" t="s">
        <v>125</v>
      </c>
      <c r="B13" s="104">
        <v>25788</v>
      </c>
      <c r="C13" s="104">
        <v>31033</v>
      </c>
      <c r="D13" s="104">
        <v>8591</v>
      </c>
      <c r="E13" s="104">
        <v>41815</v>
      </c>
      <c r="F13" s="104">
        <v>107227</v>
      </c>
      <c r="G13" s="104">
        <v>26397</v>
      </c>
      <c r="H13" s="104">
        <v>31103</v>
      </c>
      <c r="I13" s="104">
        <v>8858</v>
      </c>
      <c r="J13" s="104">
        <v>44528</v>
      </c>
      <c r="K13" s="80">
        <v>110886</v>
      </c>
      <c r="L13" s="80">
        <v>-609</v>
      </c>
      <c r="M13" s="80">
        <v>-70</v>
      </c>
      <c r="N13" s="80">
        <v>-267</v>
      </c>
      <c r="O13" s="80">
        <v>-2713</v>
      </c>
      <c r="P13" s="80">
        <v>-3659</v>
      </c>
      <c r="Q13" s="80">
        <v>1986</v>
      </c>
      <c r="R13" s="80">
        <v>537</v>
      </c>
      <c r="S13" s="80">
        <v>1449</v>
      </c>
      <c r="T13" s="80">
        <v>-2210</v>
      </c>
      <c r="U13" s="103" t="s">
        <v>125</v>
      </c>
    </row>
    <row r="14" spans="1:21" s="37" customFormat="1" ht="6" customHeight="1">
      <c r="A14" s="55"/>
      <c r="B14" s="99"/>
      <c r="C14" s="99"/>
      <c r="D14" s="99"/>
      <c r="E14" s="99"/>
      <c r="F14" s="99"/>
      <c r="G14" s="99"/>
      <c r="H14" s="99"/>
      <c r="I14" s="99"/>
      <c r="J14" s="99"/>
      <c r="K14" s="48"/>
      <c r="L14" s="48"/>
      <c r="M14" s="48"/>
      <c r="N14" s="48"/>
      <c r="O14" s="48"/>
      <c r="P14" s="48"/>
      <c r="Q14" s="48"/>
      <c r="R14" s="48"/>
      <c r="S14" s="48"/>
      <c r="T14" s="48"/>
      <c r="U14" s="101"/>
    </row>
    <row r="15" spans="1:21" s="37" customFormat="1">
      <c r="A15" s="51" t="s">
        <v>124</v>
      </c>
      <c r="B15" s="99">
        <v>1723</v>
      </c>
      <c r="C15" s="99">
        <v>2654</v>
      </c>
      <c r="D15" s="99">
        <v>371</v>
      </c>
      <c r="E15" s="99">
        <v>3031</v>
      </c>
      <c r="F15" s="99">
        <v>7779</v>
      </c>
      <c r="G15" s="99">
        <v>1765</v>
      </c>
      <c r="H15" s="99">
        <v>2977</v>
      </c>
      <c r="I15" s="99">
        <v>356</v>
      </c>
      <c r="J15" s="99">
        <v>3209</v>
      </c>
      <c r="K15" s="48">
        <v>8307</v>
      </c>
      <c r="L15" s="48">
        <v>-42</v>
      </c>
      <c r="M15" s="48">
        <v>-323</v>
      </c>
      <c r="N15" s="48">
        <v>15</v>
      </c>
      <c r="O15" s="48">
        <v>-178</v>
      </c>
      <c r="P15" s="48">
        <v>-528</v>
      </c>
      <c r="Q15" s="48">
        <v>145</v>
      </c>
      <c r="R15" s="48">
        <v>49</v>
      </c>
      <c r="S15" s="48">
        <v>96</v>
      </c>
      <c r="T15" s="48">
        <v>-432</v>
      </c>
      <c r="U15" s="98" t="s">
        <v>124</v>
      </c>
    </row>
    <row r="16" spans="1:21" s="37" customFormat="1">
      <c r="A16" s="51" t="s">
        <v>123</v>
      </c>
      <c r="B16" s="99">
        <v>989</v>
      </c>
      <c r="C16" s="99">
        <v>2615</v>
      </c>
      <c r="D16" s="99">
        <v>446</v>
      </c>
      <c r="E16" s="99">
        <v>2929</v>
      </c>
      <c r="F16" s="99">
        <v>6979</v>
      </c>
      <c r="G16" s="99">
        <v>1003</v>
      </c>
      <c r="H16" s="99">
        <v>2498</v>
      </c>
      <c r="I16" s="99">
        <v>334</v>
      </c>
      <c r="J16" s="99">
        <v>3063</v>
      </c>
      <c r="K16" s="48">
        <v>6898</v>
      </c>
      <c r="L16" s="48">
        <v>-14</v>
      </c>
      <c r="M16" s="48">
        <v>117</v>
      </c>
      <c r="N16" s="48">
        <v>112</v>
      </c>
      <c r="O16" s="48">
        <v>-134</v>
      </c>
      <c r="P16" s="48">
        <v>81</v>
      </c>
      <c r="Q16" s="48">
        <v>73</v>
      </c>
      <c r="R16" s="48">
        <v>24</v>
      </c>
      <c r="S16" s="48">
        <v>49</v>
      </c>
      <c r="T16" s="48">
        <v>130</v>
      </c>
      <c r="U16" s="98" t="s">
        <v>123</v>
      </c>
    </row>
    <row r="17" spans="1:21" s="37" customFormat="1">
      <c r="A17" s="51" t="s">
        <v>122</v>
      </c>
      <c r="B17" s="99">
        <v>3132</v>
      </c>
      <c r="C17" s="99">
        <v>2883</v>
      </c>
      <c r="D17" s="99">
        <v>603</v>
      </c>
      <c r="E17" s="99">
        <v>6071</v>
      </c>
      <c r="F17" s="99">
        <v>12689</v>
      </c>
      <c r="G17" s="99">
        <v>3177</v>
      </c>
      <c r="H17" s="99">
        <v>3397</v>
      </c>
      <c r="I17" s="99">
        <v>524</v>
      </c>
      <c r="J17" s="99">
        <v>6261</v>
      </c>
      <c r="K17" s="48">
        <v>13359</v>
      </c>
      <c r="L17" s="48">
        <v>-45</v>
      </c>
      <c r="M17" s="48">
        <v>-514</v>
      </c>
      <c r="N17" s="48">
        <v>79</v>
      </c>
      <c r="O17" s="48">
        <v>-190</v>
      </c>
      <c r="P17" s="48">
        <v>-670</v>
      </c>
      <c r="Q17" s="48">
        <v>168</v>
      </c>
      <c r="R17" s="48">
        <v>49</v>
      </c>
      <c r="S17" s="48">
        <v>119</v>
      </c>
      <c r="T17" s="48">
        <v>-551</v>
      </c>
      <c r="U17" s="98" t="s">
        <v>122</v>
      </c>
    </row>
    <row r="18" spans="1:21" s="37" customFormat="1">
      <c r="A18" s="51" t="s">
        <v>121</v>
      </c>
      <c r="B18" s="99">
        <v>1455</v>
      </c>
      <c r="C18" s="99">
        <v>3543</v>
      </c>
      <c r="D18" s="99">
        <v>634</v>
      </c>
      <c r="E18" s="99">
        <v>3671</v>
      </c>
      <c r="F18" s="99">
        <v>9303</v>
      </c>
      <c r="G18" s="99">
        <v>1487</v>
      </c>
      <c r="H18" s="99">
        <v>3448</v>
      </c>
      <c r="I18" s="99">
        <v>386</v>
      </c>
      <c r="J18" s="99">
        <v>3788</v>
      </c>
      <c r="K18" s="48">
        <v>9109</v>
      </c>
      <c r="L18" s="48">
        <v>-32</v>
      </c>
      <c r="M18" s="48">
        <v>95</v>
      </c>
      <c r="N18" s="48">
        <v>248</v>
      </c>
      <c r="O18" s="48">
        <v>-117</v>
      </c>
      <c r="P18" s="48">
        <v>194</v>
      </c>
      <c r="Q18" s="48">
        <v>165</v>
      </c>
      <c r="R18" s="48">
        <v>54</v>
      </c>
      <c r="S18" s="48">
        <v>111</v>
      </c>
      <c r="T18" s="48">
        <v>305</v>
      </c>
      <c r="U18" s="98" t="s">
        <v>121</v>
      </c>
    </row>
    <row r="19" spans="1:21" s="37" customFormat="1">
      <c r="A19" s="51" t="s">
        <v>120</v>
      </c>
      <c r="B19" s="99">
        <v>401</v>
      </c>
      <c r="C19" s="99">
        <v>1061</v>
      </c>
      <c r="D19" s="99">
        <v>157</v>
      </c>
      <c r="E19" s="99">
        <v>1343</v>
      </c>
      <c r="F19" s="99">
        <v>2962</v>
      </c>
      <c r="G19" s="99">
        <v>407</v>
      </c>
      <c r="H19" s="99">
        <v>1384</v>
      </c>
      <c r="I19" s="99">
        <v>168</v>
      </c>
      <c r="J19" s="99">
        <v>1341</v>
      </c>
      <c r="K19" s="48">
        <v>3300</v>
      </c>
      <c r="L19" s="48">
        <v>-6</v>
      </c>
      <c r="M19" s="48">
        <v>-323</v>
      </c>
      <c r="N19" s="48">
        <v>-11</v>
      </c>
      <c r="O19" s="48">
        <v>2</v>
      </c>
      <c r="P19" s="48">
        <v>-338</v>
      </c>
      <c r="Q19" s="48">
        <v>53</v>
      </c>
      <c r="R19" s="48">
        <v>17</v>
      </c>
      <c r="S19" s="48">
        <v>36</v>
      </c>
      <c r="T19" s="48">
        <v>-302</v>
      </c>
      <c r="U19" s="98" t="s">
        <v>120</v>
      </c>
    </row>
    <row r="20" spans="1:21" s="37" customFormat="1">
      <c r="A20" s="51" t="s">
        <v>119</v>
      </c>
      <c r="B20" s="99">
        <v>2874</v>
      </c>
      <c r="C20" s="99">
        <v>2306</v>
      </c>
      <c r="D20" s="99">
        <v>544</v>
      </c>
      <c r="E20" s="99">
        <v>3529</v>
      </c>
      <c r="F20" s="99">
        <v>9253</v>
      </c>
      <c r="G20" s="99">
        <v>2913</v>
      </c>
      <c r="H20" s="99">
        <v>1964</v>
      </c>
      <c r="I20" s="99">
        <v>582</v>
      </c>
      <c r="J20" s="99">
        <v>4067</v>
      </c>
      <c r="K20" s="48">
        <v>9526</v>
      </c>
      <c r="L20" s="48">
        <v>-39</v>
      </c>
      <c r="M20" s="48">
        <v>342</v>
      </c>
      <c r="N20" s="48">
        <v>-38</v>
      </c>
      <c r="O20" s="48">
        <v>-538</v>
      </c>
      <c r="P20" s="48">
        <v>-273</v>
      </c>
      <c r="Q20" s="48">
        <v>161</v>
      </c>
      <c r="R20" s="48">
        <v>50</v>
      </c>
      <c r="S20" s="48">
        <v>111</v>
      </c>
      <c r="T20" s="48">
        <v>-162</v>
      </c>
      <c r="U20" s="98" t="s">
        <v>119</v>
      </c>
    </row>
    <row r="21" spans="1:21" s="37" customFormat="1">
      <c r="A21" s="51" t="s">
        <v>118</v>
      </c>
      <c r="B21" s="99">
        <v>1012</v>
      </c>
      <c r="C21" s="99">
        <v>2734</v>
      </c>
      <c r="D21" s="99">
        <v>581</v>
      </c>
      <c r="E21" s="99">
        <v>3383</v>
      </c>
      <c r="F21" s="99">
        <v>7710</v>
      </c>
      <c r="G21" s="99">
        <v>1042</v>
      </c>
      <c r="H21" s="99">
        <v>2721</v>
      </c>
      <c r="I21" s="99">
        <v>455</v>
      </c>
      <c r="J21" s="99">
        <v>3167</v>
      </c>
      <c r="K21" s="48">
        <v>7385</v>
      </c>
      <c r="L21" s="48">
        <v>-30</v>
      </c>
      <c r="M21" s="48">
        <v>13</v>
      </c>
      <c r="N21" s="48">
        <v>126</v>
      </c>
      <c r="O21" s="48">
        <v>216</v>
      </c>
      <c r="P21" s="48">
        <v>325</v>
      </c>
      <c r="Q21" s="48">
        <v>122</v>
      </c>
      <c r="R21" s="48">
        <v>21</v>
      </c>
      <c r="S21" s="48">
        <v>101</v>
      </c>
      <c r="T21" s="48">
        <v>426</v>
      </c>
      <c r="U21" s="98" t="s">
        <v>118</v>
      </c>
    </row>
    <row r="22" spans="1:21" s="37" customFormat="1">
      <c r="A22" s="51" t="s">
        <v>117</v>
      </c>
      <c r="B22" s="99">
        <v>1432</v>
      </c>
      <c r="C22" s="99">
        <v>2427</v>
      </c>
      <c r="D22" s="99">
        <v>682</v>
      </c>
      <c r="E22" s="99">
        <v>3073</v>
      </c>
      <c r="F22" s="99">
        <v>7614</v>
      </c>
      <c r="G22" s="99">
        <v>1525</v>
      </c>
      <c r="H22" s="99">
        <v>2312</v>
      </c>
      <c r="I22" s="99">
        <v>685</v>
      </c>
      <c r="J22" s="99">
        <v>2939</v>
      </c>
      <c r="K22" s="48">
        <v>7461</v>
      </c>
      <c r="L22" s="48">
        <v>-93</v>
      </c>
      <c r="M22" s="48">
        <v>115</v>
      </c>
      <c r="N22" s="48">
        <v>-3</v>
      </c>
      <c r="O22" s="48">
        <v>134</v>
      </c>
      <c r="P22" s="48">
        <v>153</v>
      </c>
      <c r="Q22" s="48">
        <v>191</v>
      </c>
      <c r="R22" s="48">
        <v>37</v>
      </c>
      <c r="S22" s="48">
        <v>154</v>
      </c>
      <c r="T22" s="48">
        <v>307</v>
      </c>
      <c r="U22" s="98" t="s">
        <v>117</v>
      </c>
    </row>
    <row r="23" spans="1:21" s="37" customFormat="1">
      <c r="A23" s="51" t="s">
        <v>116</v>
      </c>
      <c r="B23" s="99">
        <v>3519</v>
      </c>
      <c r="C23" s="99">
        <v>4396</v>
      </c>
      <c r="D23" s="99">
        <v>951</v>
      </c>
      <c r="E23" s="99">
        <v>4421</v>
      </c>
      <c r="F23" s="99">
        <v>13287</v>
      </c>
      <c r="G23" s="99">
        <v>3624</v>
      </c>
      <c r="H23" s="99">
        <v>3862</v>
      </c>
      <c r="I23" s="99">
        <v>884</v>
      </c>
      <c r="J23" s="99">
        <v>4978</v>
      </c>
      <c r="K23" s="48">
        <v>13348</v>
      </c>
      <c r="L23" s="48">
        <v>-105</v>
      </c>
      <c r="M23" s="48">
        <v>534</v>
      </c>
      <c r="N23" s="48">
        <v>67</v>
      </c>
      <c r="O23" s="48">
        <v>-557</v>
      </c>
      <c r="P23" s="48">
        <v>-61</v>
      </c>
      <c r="Q23" s="48">
        <v>293</v>
      </c>
      <c r="R23" s="48">
        <v>75</v>
      </c>
      <c r="S23" s="48">
        <v>218</v>
      </c>
      <c r="T23" s="48">
        <v>157</v>
      </c>
      <c r="U23" s="98" t="s">
        <v>116</v>
      </c>
    </row>
    <row r="24" spans="1:21" s="37" customFormat="1">
      <c r="A24" s="51" t="s">
        <v>115</v>
      </c>
      <c r="B24" s="100">
        <v>2789</v>
      </c>
      <c r="C24" s="99">
        <v>2570</v>
      </c>
      <c r="D24" s="99">
        <v>1073</v>
      </c>
      <c r="E24" s="99">
        <v>3487</v>
      </c>
      <c r="F24" s="99">
        <v>9919</v>
      </c>
      <c r="G24" s="99">
        <v>2840</v>
      </c>
      <c r="H24" s="99">
        <v>2711</v>
      </c>
      <c r="I24" s="99">
        <v>1264</v>
      </c>
      <c r="J24" s="99">
        <v>4271</v>
      </c>
      <c r="K24" s="48">
        <v>11086</v>
      </c>
      <c r="L24" s="48">
        <v>-51</v>
      </c>
      <c r="M24" s="48">
        <v>-141</v>
      </c>
      <c r="N24" s="48">
        <v>-191</v>
      </c>
      <c r="O24" s="48">
        <v>-784</v>
      </c>
      <c r="P24" s="48">
        <v>-1167</v>
      </c>
      <c r="Q24" s="48">
        <v>173</v>
      </c>
      <c r="R24" s="48">
        <v>29</v>
      </c>
      <c r="S24" s="48">
        <v>144</v>
      </c>
      <c r="T24" s="48">
        <v>-1023</v>
      </c>
      <c r="U24" s="98" t="s">
        <v>115</v>
      </c>
    </row>
    <row r="25" spans="1:21" s="37" customFormat="1">
      <c r="A25" s="51" t="s">
        <v>114</v>
      </c>
      <c r="B25" s="100">
        <v>6462</v>
      </c>
      <c r="C25" s="99">
        <v>3844</v>
      </c>
      <c r="D25" s="99">
        <v>2549</v>
      </c>
      <c r="E25" s="99">
        <v>6877</v>
      </c>
      <c r="F25" s="99">
        <v>19732</v>
      </c>
      <c r="G25" s="99">
        <v>6614</v>
      </c>
      <c r="H25" s="99">
        <v>3829</v>
      </c>
      <c r="I25" s="99">
        <v>3220</v>
      </c>
      <c r="J25" s="99">
        <v>7444</v>
      </c>
      <c r="K25" s="48">
        <v>21107</v>
      </c>
      <c r="L25" s="48">
        <v>-152</v>
      </c>
      <c r="M25" s="48">
        <v>15</v>
      </c>
      <c r="N25" s="48">
        <v>-671</v>
      </c>
      <c r="O25" s="48">
        <v>-567</v>
      </c>
      <c r="P25" s="48">
        <v>-1375</v>
      </c>
      <c r="Q25" s="48">
        <v>442</v>
      </c>
      <c r="R25" s="48">
        <v>132</v>
      </c>
      <c r="S25" s="48">
        <v>310</v>
      </c>
      <c r="T25" s="48">
        <v>-1065</v>
      </c>
      <c r="U25" s="98" t="s">
        <v>114</v>
      </c>
    </row>
    <row r="26" spans="1:21" s="3" customFormat="1" ht="6" customHeight="1">
      <c r="A26" s="10"/>
      <c r="B26" s="77"/>
      <c r="C26" s="76"/>
      <c r="D26" s="76"/>
      <c r="E26" s="76"/>
      <c r="F26" s="76"/>
      <c r="G26" s="76"/>
      <c r="H26" s="76"/>
      <c r="I26" s="76"/>
      <c r="J26" s="76"/>
      <c r="K26" s="18"/>
      <c r="L26" s="42"/>
      <c r="M26" s="42"/>
      <c r="N26" s="42"/>
      <c r="O26" s="42"/>
      <c r="P26" s="42"/>
      <c r="Q26" s="42"/>
      <c r="R26" s="42"/>
      <c r="S26" s="42"/>
      <c r="T26" s="42"/>
      <c r="U26" s="82"/>
    </row>
    <row r="27" spans="1:21">
      <c r="A27" s="2" t="s">
        <v>35</v>
      </c>
    </row>
    <row r="28" spans="1:21">
      <c r="A28" s="2" t="s">
        <v>113</v>
      </c>
    </row>
    <row r="29" spans="1:21">
      <c r="A29" s="2" t="s">
        <v>112</v>
      </c>
    </row>
  </sheetData>
  <mergeCells count="5">
    <mergeCell ref="T6:T7"/>
    <mergeCell ref="Q6:S6"/>
    <mergeCell ref="C6:E6"/>
    <mergeCell ref="H6:J6"/>
    <mergeCell ref="M6:O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34"/>
  <sheetViews>
    <sheetView workbookViewId="0"/>
  </sheetViews>
  <sheetFormatPr defaultRowHeight="10.5"/>
  <cols>
    <col min="1" max="1" width="12.5" style="2" customWidth="1"/>
    <col min="2" max="11" width="8.625" style="2" customWidth="1"/>
    <col min="12" max="12" width="7.75" style="2" customWidth="1"/>
    <col min="13" max="13" width="7.875" style="2" customWidth="1"/>
    <col min="14" max="16" width="8.125" style="2" customWidth="1"/>
    <col min="17" max="19" width="7.75" style="2" customWidth="1"/>
    <col min="20" max="20" width="9.625" style="2" customWidth="1"/>
    <col min="21" max="21" width="8.625" style="2" customWidth="1"/>
    <col min="22" max="16384" width="9" style="2"/>
  </cols>
  <sheetData>
    <row r="1" spans="1:21" ht="15.75" customHeight="1">
      <c r="A1" s="97" t="s">
        <v>111</v>
      </c>
      <c r="B1" s="1"/>
      <c r="C1" s="1"/>
      <c r="D1" s="1"/>
      <c r="E1" s="1"/>
      <c r="F1" s="1"/>
      <c r="G1" s="1"/>
      <c r="H1" s="96"/>
      <c r="I1" s="96"/>
      <c r="J1" s="96"/>
      <c r="K1" s="96"/>
      <c r="L1" s="96"/>
    </row>
    <row r="2" spans="1:21" ht="15.75" customHeight="1">
      <c r="A2" s="97"/>
      <c r="B2" s="1"/>
      <c r="C2" s="1"/>
      <c r="D2" s="1"/>
      <c r="E2" s="1"/>
      <c r="F2" s="1"/>
      <c r="G2" s="1"/>
      <c r="H2" s="96"/>
      <c r="I2" s="96"/>
      <c r="J2" s="96"/>
      <c r="K2" s="96"/>
      <c r="L2" s="96"/>
    </row>
    <row r="3" spans="1:21" ht="10.5" customHeight="1">
      <c r="A3" s="37"/>
      <c r="B3" s="1"/>
      <c r="C3" s="1"/>
      <c r="D3" s="1"/>
      <c r="E3" s="1"/>
      <c r="F3" s="1"/>
      <c r="G3" s="1"/>
      <c r="H3" s="96"/>
      <c r="I3" s="96"/>
      <c r="J3" s="96"/>
      <c r="K3" s="96"/>
      <c r="L3" s="96"/>
    </row>
    <row r="4" spans="1:21" ht="13.5" customHeight="1">
      <c r="A4" s="72" t="s">
        <v>110</v>
      </c>
      <c r="B4" s="1"/>
      <c r="C4" s="1"/>
      <c r="D4" s="1"/>
      <c r="E4" s="1"/>
      <c r="F4" s="1"/>
      <c r="G4" s="1"/>
      <c r="H4" s="96"/>
      <c r="I4" s="96"/>
      <c r="J4" s="96"/>
      <c r="K4" s="96"/>
      <c r="L4" s="96"/>
    </row>
    <row r="5" spans="1:21" ht="10.5" customHeight="1">
      <c r="A5" s="1"/>
      <c r="B5" s="1"/>
      <c r="C5" s="1"/>
      <c r="D5" s="1"/>
      <c r="E5" s="1"/>
      <c r="F5" s="1"/>
      <c r="G5" s="1"/>
      <c r="H5" s="96"/>
      <c r="I5" s="96"/>
      <c r="J5" s="96"/>
      <c r="K5" s="96"/>
      <c r="L5" s="96"/>
    </row>
    <row r="6" spans="1:21" ht="13.5" customHeight="1">
      <c r="A6" s="1"/>
      <c r="B6" s="1"/>
      <c r="C6" s="1"/>
      <c r="D6" s="1"/>
      <c r="E6" s="1"/>
      <c r="F6" s="1"/>
      <c r="G6" s="1"/>
      <c r="H6" s="96"/>
      <c r="I6" s="96"/>
      <c r="J6" s="96"/>
      <c r="K6" s="96"/>
      <c r="L6" s="96"/>
    </row>
    <row r="7" spans="1:21" ht="13.5" customHeight="1">
      <c r="A7" s="1" t="s">
        <v>109</v>
      </c>
      <c r="B7" s="96"/>
      <c r="C7" s="1"/>
      <c r="D7" s="1"/>
      <c r="E7" s="1"/>
      <c r="F7" s="1"/>
      <c r="G7" s="1"/>
      <c r="H7" s="199"/>
      <c r="I7" s="199"/>
      <c r="J7" s="199"/>
    </row>
    <row r="8" spans="1:21" ht="10.5" customHeight="1">
      <c r="A8" s="1"/>
      <c r="B8" s="1"/>
      <c r="C8" s="1"/>
      <c r="D8" s="1"/>
      <c r="E8" s="1"/>
      <c r="F8" s="1"/>
      <c r="G8" s="1"/>
      <c r="H8" s="96"/>
      <c r="I8" s="96"/>
      <c r="J8" s="96"/>
      <c r="K8" s="96"/>
      <c r="L8" s="96"/>
    </row>
    <row r="9" spans="1:21">
      <c r="A9" s="2" t="s">
        <v>108</v>
      </c>
    </row>
    <row r="10" spans="1:21" ht="10.5" customHeight="1">
      <c r="A10" s="95" t="s">
        <v>42</v>
      </c>
      <c r="B10" s="93"/>
      <c r="C10" s="192" t="s">
        <v>107</v>
      </c>
      <c r="D10" s="192"/>
      <c r="E10" s="192"/>
      <c r="F10" s="9"/>
      <c r="G10" s="93"/>
      <c r="H10" s="192" t="s">
        <v>106</v>
      </c>
      <c r="I10" s="192"/>
      <c r="J10" s="192"/>
      <c r="K10" s="94"/>
      <c r="L10" s="93"/>
      <c r="M10" s="197" t="s">
        <v>105</v>
      </c>
      <c r="N10" s="198"/>
      <c r="O10" s="198"/>
      <c r="P10" s="9"/>
      <c r="Q10" s="192" t="s">
        <v>104</v>
      </c>
      <c r="R10" s="192"/>
      <c r="S10" s="195"/>
      <c r="T10" s="193" t="s">
        <v>103</v>
      </c>
      <c r="U10" s="88" t="s">
        <v>42</v>
      </c>
    </row>
    <row r="11" spans="1:21" ht="10.5" customHeight="1">
      <c r="A11" s="92" t="s">
        <v>41</v>
      </c>
      <c r="B11" s="11" t="s">
        <v>102</v>
      </c>
      <c r="C11" s="9" t="s">
        <v>101</v>
      </c>
      <c r="D11" s="9" t="s">
        <v>100</v>
      </c>
      <c r="E11" s="9" t="s">
        <v>99</v>
      </c>
      <c r="F11" s="9" t="s">
        <v>98</v>
      </c>
      <c r="G11" s="11" t="s">
        <v>102</v>
      </c>
      <c r="H11" s="9" t="s">
        <v>101</v>
      </c>
      <c r="I11" s="9" t="s">
        <v>100</v>
      </c>
      <c r="J11" s="11" t="s">
        <v>99</v>
      </c>
      <c r="K11" s="9" t="s">
        <v>98</v>
      </c>
      <c r="L11" s="36" t="s">
        <v>102</v>
      </c>
      <c r="M11" s="14" t="s">
        <v>101</v>
      </c>
      <c r="N11" s="14" t="s">
        <v>100</v>
      </c>
      <c r="O11" s="14" t="s">
        <v>99</v>
      </c>
      <c r="P11" s="14" t="s">
        <v>98</v>
      </c>
      <c r="Q11" s="11" t="s">
        <v>97</v>
      </c>
      <c r="R11" s="9" t="s">
        <v>96</v>
      </c>
      <c r="S11" s="14" t="s">
        <v>95</v>
      </c>
      <c r="T11" s="194"/>
      <c r="U11" s="91" t="s">
        <v>41</v>
      </c>
    </row>
    <row r="12" spans="1:21" ht="6" customHeight="1">
      <c r="A12" s="90"/>
      <c r="B12" s="89"/>
      <c r="C12" s="89"/>
      <c r="D12" s="89"/>
      <c r="E12" s="89"/>
      <c r="F12" s="89"/>
      <c r="G12" s="89"/>
      <c r="H12" s="89"/>
      <c r="I12" s="89"/>
      <c r="J12" s="89"/>
      <c r="K12" s="89"/>
      <c r="L12" s="89"/>
      <c r="M12" s="89"/>
      <c r="N12" s="89"/>
      <c r="O12" s="89"/>
      <c r="P12" s="89"/>
      <c r="Q12" s="89"/>
      <c r="R12" s="89"/>
      <c r="S12" s="89"/>
      <c r="T12" s="89"/>
      <c r="U12" s="88"/>
    </row>
    <row r="13" spans="1:21" ht="10.5" customHeight="1">
      <c r="A13" s="4" t="s">
        <v>94</v>
      </c>
      <c r="B13" s="78">
        <v>30188</v>
      </c>
      <c r="C13" s="78">
        <v>34704</v>
      </c>
      <c r="D13" s="78">
        <v>10002</v>
      </c>
      <c r="E13" s="78">
        <v>42966</v>
      </c>
      <c r="F13" s="78">
        <v>117860</v>
      </c>
      <c r="G13" s="78">
        <v>30811</v>
      </c>
      <c r="H13" s="78">
        <v>34624</v>
      </c>
      <c r="I13" s="78">
        <v>9779</v>
      </c>
      <c r="J13" s="78">
        <v>46300</v>
      </c>
      <c r="K13" s="15">
        <v>123520</v>
      </c>
      <c r="L13" s="15">
        <v>-630</v>
      </c>
      <c r="M13" s="15">
        <v>127</v>
      </c>
      <c r="N13" s="15">
        <v>165</v>
      </c>
      <c r="O13" s="15">
        <v>-2177</v>
      </c>
      <c r="P13" s="15">
        <v>-2515</v>
      </c>
      <c r="Q13" s="15">
        <v>2009</v>
      </c>
      <c r="R13" s="15">
        <v>809</v>
      </c>
      <c r="S13" s="15">
        <v>1200</v>
      </c>
      <c r="T13" s="15">
        <v>-1315</v>
      </c>
      <c r="U13" s="83" t="s">
        <v>94</v>
      </c>
    </row>
    <row r="14" spans="1:21" ht="10.5" customHeight="1">
      <c r="A14" s="7" t="s">
        <v>73</v>
      </c>
      <c r="B14" s="78">
        <v>30301</v>
      </c>
      <c r="C14" s="78">
        <v>35909</v>
      </c>
      <c r="D14" s="78">
        <v>9743</v>
      </c>
      <c r="E14" s="78">
        <v>43228</v>
      </c>
      <c r="F14" s="78">
        <v>119181</v>
      </c>
      <c r="G14" s="78">
        <v>31126</v>
      </c>
      <c r="H14" s="78">
        <v>35797</v>
      </c>
      <c r="I14" s="78">
        <v>10779</v>
      </c>
      <c r="J14" s="78">
        <v>45154</v>
      </c>
      <c r="K14" s="15">
        <v>121514</v>
      </c>
      <c r="L14" s="15">
        <v>-623</v>
      </c>
      <c r="M14" s="15">
        <v>80</v>
      </c>
      <c r="N14" s="15">
        <v>223</v>
      </c>
      <c r="O14" s="15">
        <v>-3334</v>
      </c>
      <c r="P14" s="15">
        <v>-3654</v>
      </c>
      <c r="Q14" s="15">
        <v>2216</v>
      </c>
      <c r="R14" s="15">
        <v>953</v>
      </c>
      <c r="S14" s="15">
        <v>1263</v>
      </c>
      <c r="T14" s="15">
        <v>-2391</v>
      </c>
      <c r="U14" s="87" t="s">
        <v>73</v>
      </c>
    </row>
    <row r="15" spans="1:21" ht="10.5" customHeight="1">
      <c r="A15" s="7" t="s">
        <v>72</v>
      </c>
      <c r="B15" s="78">
        <v>28096</v>
      </c>
      <c r="C15" s="78">
        <v>33918</v>
      </c>
      <c r="D15" s="78">
        <v>9113</v>
      </c>
      <c r="E15" s="78">
        <v>43168</v>
      </c>
      <c r="F15" s="78">
        <v>114295</v>
      </c>
      <c r="G15" s="78">
        <v>29003</v>
      </c>
      <c r="H15" s="78">
        <v>33985</v>
      </c>
      <c r="I15" s="78">
        <v>9849</v>
      </c>
      <c r="J15" s="78">
        <v>44493</v>
      </c>
      <c r="K15" s="15">
        <v>122856</v>
      </c>
      <c r="L15" s="15">
        <v>-825</v>
      </c>
      <c r="M15" s="15">
        <v>112</v>
      </c>
      <c r="N15" s="15">
        <v>-1036</v>
      </c>
      <c r="O15" s="15">
        <v>-1926</v>
      </c>
      <c r="P15" s="15">
        <v>-3675</v>
      </c>
      <c r="Q15" s="15">
        <v>2299</v>
      </c>
      <c r="R15" s="15">
        <v>743</v>
      </c>
      <c r="S15" s="15">
        <v>1556</v>
      </c>
      <c r="T15" s="15">
        <v>-2119</v>
      </c>
      <c r="U15" s="87" t="s">
        <v>72</v>
      </c>
    </row>
    <row r="16" spans="1:21" ht="10.5" customHeight="1">
      <c r="A16" s="7" t="s">
        <v>93</v>
      </c>
      <c r="B16" s="78">
        <v>27590</v>
      </c>
      <c r="C16" s="78">
        <v>32432</v>
      </c>
      <c r="D16" s="78">
        <v>8917</v>
      </c>
      <c r="E16" s="78">
        <v>42374</v>
      </c>
      <c r="F16" s="78">
        <v>111313</v>
      </c>
      <c r="G16" s="78">
        <v>28237</v>
      </c>
      <c r="H16" s="78">
        <v>32148</v>
      </c>
      <c r="I16" s="78">
        <v>8982</v>
      </c>
      <c r="J16" s="78">
        <v>43577</v>
      </c>
      <c r="K16" s="15">
        <v>117330</v>
      </c>
      <c r="L16" s="15">
        <v>-907</v>
      </c>
      <c r="M16" s="15">
        <v>-67</v>
      </c>
      <c r="N16" s="15">
        <v>-736</v>
      </c>
      <c r="O16" s="15">
        <v>-1325</v>
      </c>
      <c r="P16" s="15">
        <v>-3035</v>
      </c>
      <c r="Q16" s="15">
        <v>2431</v>
      </c>
      <c r="R16" s="15">
        <v>1064</v>
      </c>
      <c r="S16" s="15">
        <v>1367</v>
      </c>
      <c r="T16" s="15">
        <v>-1668</v>
      </c>
      <c r="U16" s="87" t="s">
        <v>93</v>
      </c>
    </row>
    <row r="17" spans="1:21" s="85" customFormat="1" ht="10.5" customHeight="1">
      <c r="A17" s="8" t="s">
        <v>92</v>
      </c>
      <c r="B17" s="81">
        <v>27545</v>
      </c>
      <c r="C17" s="81">
        <v>32174</v>
      </c>
      <c r="D17" s="81">
        <v>9045</v>
      </c>
      <c r="E17" s="81">
        <v>42567</v>
      </c>
      <c r="F17" s="81">
        <v>111331</v>
      </c>
      <c r="G17" s="81">
        <v>28063</v>
      </c>
      <c r="H17" s="81">
        <v>32185</v>
      </c>
      <c r="I17" s="81">
        <v>9728</v>
      </c>
      <c r="J17" s="81">
        <v>44174</v>
      </c>
      <c r="K17" s="33">
        <v>114150</v>
      </c>
      <c r="L17" s="80">
        <v>-518</v>
      </c>
      <c r="M17" s="80">
        <v>-11</v>
      </c>
      <c r="N17" s="80">
        <v>-683</v>
      </c>
      <c r="O17" s="80">
        <v>-1607</v>
      </c>
      <c r="P17" s="80">
        <v>-2819</v>
      </c>
      <c r="Q17" s="80">
        <v>2055</v>
      </c>
      <c r="R17" s="80">
        <v>888</v>
      </c>
      <c r="S17" s="80">
        <v>1167</v>
      </c>
      <c r="T17" s="80">
        <v>-1652</v>
      </c>
      <c r="U17" s="86" t="s">
        <v>92</v>
      </c>
    </row>
    <row r="18" spans="1:21" ht="6" customHeight="1">
      <c r="A18" s="6"/>
      <c r="B18" s="78"/>
      <c r="C18" s="78"/>
      <c r="D18" s="78"/>
      <c r="E18" s="78"/>
      <c r="F18" s="78"/>
      <c r="G18" s="78"/>
      <c r="H18" s="78"/>
      <c r="I18" s="78"/>
      <c r="J18" s="78"/>
      <c r="K18" s="15"/>
      <c r="L18" s="48"/>
      <c r="M18" s="48"/>
      <c r="N18" s="48"/>
      <c r="O18" s="48"/>
      <c r="P18" s="48"/>
      <c r="Q18" s="48"/>
      <c r="R18" s="48"/>
      <c r="S18" s="48"/>
      <c r="T18" s="48"/>
      <c r="U18" s="84"/>
    </row>
    <row r="19" spans="1:21">
      <c r="A19" s="4" t="s">
        <v>91</v>
      </c>
      <c r="B19" s="78">
        <v>1822</v>
      </c>
      <c r="C19" s="78">
        <v>2916</v>
      </c>
      <c r="D19" s="78">
        <v>377</v>
      </c>
      <c r="E19" s="78">
        <v>3063</v>
      </c>
      <c r="F19" s="78">
        <v>8178</v>
      </c>
      <c r="G19" s="78">
        <v>1857</v>
      </c>
      <c r="H19" s="78">
        <v>2846</v>
      </c>
      <c r="I19" s="78">
        <v>397</v>
      </c>
      <c r="J19" s="78">
        <v>3256</v>
      </c>
      <c r="K19" s="15">
        <v>8356</v>
      </c>
      <c r="L19" s="48">
        <v>-35</v>
      </c>
      <c r="M19" s="48">
        <v>70</v>
      </c>
      <c r="N19" s="48">
        <v>-20</v>
      </c>
      <c r="O19" s="48">
        <v>-193</v>
      </c>
      <c r="P19" s="48">
        <v>-178</v>
      </c>
      <c r="Q19" s="48">
        <v>136</v>
      </c>
      <c r="R19" s="48">
        <v>76</v>
      </c>
      <c r="S19" s="48">
        <v>60</v>
      </c>
      <c r="T19" s="48">
        <v>-118</v>
      </c>
      <c r="U19" s="83" t="s">
        <v>91</v>
      </c>
    </row>
    <row r="20" spans="1:21">
      <c r="A20" s="4" t="s">
        <v>90</v>
      </c>
      <c r="B20" s="78">
        <v>1108</v>
      </c>
      <c r="C20" s="78">
        <v>2444</v>
      </c>
      <c r="D20" s="78">
        <v>470</v>
      </c>
      <c r="E20" s="78">
        <v>2927</v>
      </c>
      <c r="F20" s="78">
        <v>6949</v>
      </c>
      <c r="G20" s="78">
        <v>1126</v>
      </c>
      <c r="H20" s="78">
        <v>2577</v>
      </c>
      <c r="I20" s="78">
        <v>322</v>
      </c>
      <c r="J20" s="78">
        <v>2912</v>
      </c>
      <c r="K20" s="15">
        <v>6937</v>
      </c>
      <c r="L20" s="48">
        <v>-18</v>
      </c>
      <c r="M20" s="48">
        <v>-133</v>
      </c>
      <c r="N20" s="48">
        <v>148</v>
      </c>
      <c r="O20" s="48">
        <v>15</v>
      </c>
      <c r="P20" s="48">
        <v>12</v>
      </c>
      <c r="Q20" s="48">
        <v>93</v>
      </c>
      <c r="R20" s="48">
        <v>22</v>
      </c>
      <c r="S20" s="48">
        <v>71</v>
      </c>
      <c r="T20" s="48">
        <v>83</v>
      </c>
      <c r="U20" s="83" t="s">
        <v>90</v>
      </c>
    </row>
    <row r="21" spans="1:21">
      <c r="A21" s="4" t="s">
        <v>89</v>
      </c>
      <c r="B21" s="78">
        <v>3371</v>
      </c>
      <c r="C21" s="78">
        <v>3003</v>
      </c>
      <c r="D21" s="78">
        <v>663</v>
      </c>
      <c r="E21" s="78">
        <v>6321</v>
      </c>
      <c r="F21" s="78">
        <v>13358</v>
      </c>
      <c r="G21" s="78">
        <v>3448</v>
      </c>
      <c r="H21" s="78">
        <v>3582</v>
      </c>
      <c r="I21" s="78">
        <v>551</v>
      </c>
      <c r="J21" s="78">
        <v>6251</v>
      </c>
      <c r="K21" s="15">
        <v>13832</v>
      </c>
      <c r="L21" s="48">
        <v>-77</v>
      </c>
      <c r="M21" s="48">
        <v>-579</v>
      </c>
      <c r="N21" s="48">
        <v>112</v>
      </c>
      <c r="O21" s="48">
        <v>70</v>
      </c>
      <c r="P21" s="48">
        <v>-474</v>
      </c>
      <c r="Q21" s="48">
        <v>210</v>
      </c>
      <c r="R21" s="48">
        <v>62</v>
      </c>
      <c r="S21" s="48">
        <v>148</v>
      </c>
      <c r="T21" s="48">
        <v>-326</v>
      </c>
      <c r="U21" s="83" t="s">
        <v>89</v>
      </c>
    </row>
    <row r="22" spans="1:21">
      <c r="A22" s="4" t="s">
        <v>88</v>
      </c>
      <c r="B22" s="78">
        <v>1490</v>
      </c>
      <c r="C22" s="78">
        <v>3649</v>
      </c>
      <c r="D22" s="78">
        <v>575</v>
      </c>
      <c r="E22" s="78">
        <v>3550</v>
      </c>
      <c r="F22" s="78">
        <v>9264</v>
      </c>
      <c r="G22" s="78">
        <v>1539</v>
      </c>
      <c r="H22" s="78">
        <v>3382</v>
      </c>
      <c r="I22" s="78">
        <v>473</v>
      </c>
      <c r="J22" s="78">
        <v>3441</v>
      </c>
      <c r="K22" s="15">
        <v>8835</v>
      </c>
      <c r="L22" s="48">
        <v>-49</v>
      </c>
      <c r="M22" s="48">
        <v>267</v>
      </c>
      <c r="N22" s="48">
        <v>102</v>
      </c>
      <c r="O22" s="48">
        <v>109</v>
      </c>
      <c r="P22" s="48">
        <v>429</v>
      </c>
      <c r="Q22" s="48">
        <v>193</v>
      </c>
      <c r="R22" s="48">
        <v>153</v>
      </c>
      <c r="S22" s="48">
        <v>40</v>
      </c>
      <c r="T22" s="48">
        <v>469</v>
      </c>
      <c r="U22" s="83" t="s">
        <v>88</v>
      </c>
    </row>
    <row r="23" spans="1:21">
      <c r="A23" s="4" t="s">
        <v>87</v>
      </c>
      <c r="B23" s="78">
        <v>580</v>
      </c>
      <c r="C23" s="78">
        <v>1252</v>
      </c>
      <c r="D23" s="78">
        <v>188</v>
      </c>
      <c r="E23" s="78">
        <v>1425</v>
      </c>
      <c r="F23" s="78">
        <v>3445</v>
      </c>
      <c r="G23" s="78">
        <v>586</v>
      </c>
      <c r="H23" s="78">
        <v>1421</v>
      </c>
      <c r="I23" s="78">
        <v>162</v>
      </c>
      <c r="J23" s="78">
        <v>1461</v>
      </c>
      <c r="K23" s="15">
        <v>3630</v>
      </c>
      <c r="L23" s="48">
        <v>-6</v>
      </c>
      <c r="M23" s="48">
        <v>-169</v>
      </c>
      <c r="N23" s="48">
        <v>26</v>
      </c>
      <c r="O23" s="48">
        <v>-36</v>
      </c>
      <c r="P23" s="48">
        <v>-185</v>
      </c>
      <c r="Q23" s="48">
        <v>65</v>
      </c>
      <c r="R23" s="48">
        <v>23</v>
      </c>
      <c r="S23" s="48">
        <v>42</v>
      </c>
      <c r="T23" s="48">
        <v>-143</v>
      </c>
      <c r="U23" s="83" t="s">
        <v>87</v>
      </c>
    </row>
    <row r="24" spans="1:21">
      <c r="A24" s="4" t="s">
        <v>86</v>
      </c>
      <c r="B24" s="78">
        <v>2972</v>
      </c>
      <c r="C24" s="78">
        <v>2243</v>
      </c>
      <c r="D24" s="78">
        <v>524</v>
      </c>
      <c r="E24" s="78">
        <v>3568</v>
      </c>
      <c r="F24" s="78">
        <v>9307</v>
      </c>
      <c r="G24" s="78">
        <v>3000</v>
      </c>
      <c r="H24" s="78">
        <v>2192</v>
      </c>
      <c r="I24" s="78">
        <v>642</v>
      </c>
      <c r="J24" s="78">
        <v>3863</v>
      </c>
      <c r="K24" s="15">
        <v>9697</v>
      </c>
      <c r="L24" s="48">
        <v>-28</v>
      </c>
      <c r="M24" s="48">
        <v>51</v>
      </c>
      <c r="N24" s="48">
        <v>-118</v>
      </c>
      <c r="O24" s="48">
        <v>-295</v>
      </c>
      <c r="P24" s="48">
        <v>-390</v>
      </c>
      <c r="Q24" s="48">
        <v>173</v>
      </c>
      <c r="R24" s="48">
        <v>81</v>
      </c>
      <c r="S24" s="48">
        <v>92</v>
      </c>
      <c r="T24" s="48">
        <v>-298</v>
      </c>
      <c r="U24" s="83" t="s">
        <v>86</v>
      </c>
    </row>
    <row r="25" spans="1:21">
      <c r="A25" s="4" t="s">
        <v>85</v>
      </c>
      <c r="B25" s="78">
        <v>1047</v>
      </c>
      <c r="C25" s="78">
        <v>2790</v>
      </c>
      <c r="D25" s="78">
        <v>561</v>
      </c>
      <c r="E25" s="78">
        <v>3300</v>
      </c>
      <c r="F25" s="78">
        <v>7698</v>
      </c>
      <c r="G25" s="78">
        <v>1071</v>
      </c>
      <c r="H25" s="78">
        <v>2768</v>
      </c>
      <c r="I25" s="78">
        <v>445</v>
      </c>
      <c r="J25" s="78">
        <v>3196</v>
      </c>
      <c r="K25" s="15">
        <v>7480</v>
      </c>
      <c r="L25" s="48">
        <v>-24</v>
      </c>
      <c r="M25" s="48">
        <v>22</v>
      </c>
      <c r="N25" s="48">
        <v>116</v>
      </c>
      <c r="O25" s="48">
        <v>104</v>
      </c>
      <c r="P25" s="48">
        <v>218</v>
      </c>
      <c r="Q25" s="48">
        <v>85</v>
      </c>
      <c r="R25" s="48">
        <v>28</v>
      </c>
      <c r="S25" s="48">
        <v>57</v>
      </c>
      <c r="T25" s="48">
        <v>275</v>
      </c>
      <c r="U25" s="83" t="s">
        <v>85</v>
      </c>
    </row>
    <row r="26" spans="1:21">
      <c r="A26" s="4" t="s">
        <v>84</v>
      </c>
      <c r="B26" s="78">
        <v>1468</v>
      </c>
      <c r="C26" s="78">
        <v>2370</v>
      </c>
      <c r="D26" s="78">
        <v>703</v>
      </c>
      <c r="E26" s="78">
        <v>2986</v>
      </c>
      <c r="F26" s="78">
        <v>7527</v>
      </c>
      <c r="G26" s="78">
        <v>1552</v>
      </c>
      <c r="H26" s="78">
        <v>2508</v>
      </c>
      <c r="I26" s="78">
        <v>710</v>
      </c>
      <c r="J26" s="78">
        <v>2983</v>
      </c>
      <c r="K26" s="15">
        <v>7753</v>
      </c>
      <c r="L26" s="48">
        <v>-84</v>
      </c>
      <c r="M26" s="48">
        <v>-138</v>
      </c>
      <c r="N26" s="48">
        <v>-7</v>
      </c>
      <c r="O26" s="48">
        <v>3</v>
      </c>
      <c r="P26" s="48">
        <v>-226</v>
      </c>
      <c r="Q26" s="48">
        <v>220</v>
      </c>
      <c r="R26" s="48">
        <v>81</v>
      </c>
      <c r="S26" s="48">
        <v>139</v>
      </c>
      <c r="T26" s="48">
        <v>-87</v>
      </c>
      <c r="U26" s="83" t="s">
        <v>84</v>
      </c>
    </row>
    <row r="27" spans="1:21">
      <c r="A27" s="4" t="s">
        <v>83</v>
      </c>
      <c r="B27" s="78">
        <v>3859</v>
      </c>
      <c r="C27" s="78">
        <v>4572</v>
      </c>
      <c r="D27" s="78">
        <v>976</v>
      </c>
      <c r="E27" s="78">
        <v>4565</v>
      </c>
      <c r="F27" s="78">
        <v>13972</v>
      </c>
      <c r="G27" s="78">
        <v>3942</v>
      </c>
      <c r="H27" s="78">
        <v>3941</v>
      </c>
      <c r="I27" s="78">
        <v>1058</v>
      </c>
      <c r="J27" s="78">
        <v>4850</v>
      </c>
      <c r="K27" s="15">
        <v>13791</v>
      </c>
      <c r="L27" s="48">
        <v>-83</v>
      </c>
      <c r="M27" s="48">
        <v>631</v>
      </c>
      <c r="N27" s="48">
        <v>-82</v>
      </c>
      <c r="O27" s="48">
        <v>-285</v>
      </c>
      <c r="P27" s="48">
        <v>181</v>
      </c>
      <c r="Q27" s="48">
        <v>271</v>
      </c>
      <c r="R27" s="48">
        <v>89</v>
      </c>
      <c r="S27" s="48">
        <v>182</v>
      </c>
      <c r="T27" s="48">
        <v>363</v>
      </c>
      <c r="U27" s="83" t="s">
        <v>83</v>
      </c>
    </row>
    <row r="28" spans="1:21">
      <c r="A28" s="4" t="s">
        <v>82</v>
      </c>
      <c r="B28" s="79">
        <v>3040</v>
      </c>
      <c r="C28" s="78">
        <v>2803</v>
      </c>
      <c r="D28" s="78">
        <v>1203</v>
      </c>
      <c r="E28" s="78">
        <v>3575</v>
      </c>
      <c r="F28" s="78">
        <v>10621</v>
      </c>
      <c r="G28" s="78">
        <v>3076</v>
      </c>
      <c r="H28" s="78">
        <v>2862</v>
      </c>
      <c r="I28" s="78">
        <v>1549</v>
      </c>
      <c r="J28" s="78">
        <v>4201</v>
      </c>
      <c r="K28" s="15">
        <v>11688</v>
      </c>
      <c r="L28" s="48">
        <v>-36</v>
      </c>
      <c r="M28" s="48">
        <v>-59</v>
      </c>
      <c r="N28" s="48">
        <v>-346</v>
      </c>
      <c r="O28" s="48">
        <v>-626</v>
      </c>
      <c r="P28" s="48">
        <v>-1067</v>
      </c>
      <c r="Q28" s="48">
        <v>129</v>
      </c>
      <c r="R28" s="48">
        <v>30</v>
      </c>
      <c r="S28" s="48">
        <v>99</v>
      </c>
      <c r="T28" s="48">
        <v>-968</v>
      </c>
      <c r="U28" s="83" t="s">
        <v>82</v>
      </c>
    </row>
    <row r="29" spans="1:21">
      <c r="A29" s="4" t="s">
        <v>81</v>
      </c>
      <c r="B29" s="79">
        <v>6788</v>
      </c>
      <c r="C29" s="78">
        <v>4132</v>
      </c>
      <c r="D29" s="78">
        <v>2805</v>
      </c>
      <c r="E29" s="78">
        <v>7287</v>
      </c>
      <c r="F29" s="78">
        <v>21012</v>
      </c>
      <c r="G29" s="78">
        <v>6866</v>
      </c>
      <c r="H29" s="78">
        <v>4106</v>
      </c>
      <c r="I29" s="78">
        <v>3419</v>
      </c>
      <c r="J29" s="78">
        <v>7760</v>
      </c>
      <c r="K29" s="15">
        <v>22151</v>
      </c>
      <c r="L29" s="48">
        <v>-78</v>
      </c>
      <c r="M29" s="48">
        <v>26</v>
      </c>
      <c r="N29" s="48">
        <v>-614</v>
      </c>
      <c r="O29" s="48">
        <v>-473</v>
      </c>
      <c r="P29" s="48">
        <v>-1139</v>
      </c>
      <c r="Q29" s="48">
        <v>480</v>
      </c>
      <c r="R29" s="48">
        <v>243</v>
      </c>
      <c r="S29" s="48">
        <v>237</v>
      </c>
      <c r="T29" s="48">
        <v>-902</v>
      </c>
      <c r="U29" s="83" t="s">
        <v>81</v>
      </c>
    </row>
    <row r="30" spans="1:21" s="3" customFormat="1" ht="6" customHeight="1">
      <c r="A30" s="10"/>
      <c r="B30" s="77"/>
      <c r="C30" s="76"/>
      <c r="D30" s="76"/>
      <c r="E30" s="76"/>
      <c r="F30" s="76"/>
      <c r="G30" s="76"/>
      <c r="H30" s="76"/>
      <c r="I30" s="76"/>
      <c r="J30" s="76"/>
      <c r="K30" s="18"/>
      <c r="L30" s="42"/>
      <c r="M30" s="42"/>
      <c r="N30" s="42"/>
      <c r="O30" s="42"/>
      <c r="P30" s="42"/>
      <c r="Q30" s="42"/>
      <c r="R30" s="42"/>
      <c r="S30" s="42"/>
      <c r="T30" s="42"/>
      <c r="U30" s="82"/>
    </row>
    <row r="31" spans="1:21">
      <c r="A31" s="2" t="s">
        <v>35</v>
      </c>
    </row>
    <row r="32" spans="1:21">
      <c r="A32" s="2" t="s">
        <v>80</v>
      </c>
      <c r="K32" s="2" t="s">
        <v>77</v>
      </c>
    </row>
    <row r="33" spans="1:11">
      <c r="A33" s="2" t="s">
        <v>79</v>
      </c>
    </row>
    <row r="34" spans="1:11">
      <c r="A34" s="2" t="s">
        <v>78</v>
      </c>
      <c r="K34" s="2" t="s">
        <v>77</v>
      </c>
    </row>
  </sheetData>
  <mergeCells count="6">
    <mergeCell ref="T10:T11"/>
    <mergeCell ref="H7:J7"/>
    <mergeCell ref="Q10:S10"/>
    <mergeCell ref="C10:E10"/>
    <mergeCell ref="H10:J10"/>
    <mergeCell ref="M10:O10"/>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9"/>
  <sheetViews>
    <sheetView workbookViewId="0"/>
  </sheetViews>
  <sheetFormatPr defaultRowHeight="10.5"/>
  <cols>
    <col min="1" max="1" width="10.125" style="37" customWidth="1"/>
    <col min="2" max="9" width="8.875" style="37" customWidth="1"/>
    <col min="10" max="10" width="9.125" style="37" customWidth="1"/>
    <col min="11" max="19" width="7.875" style="37" customWidth="1"/>
    <col min="20" max="20" width="9.125" style="37" customWidth="1"/>
    <col min="21" max="21" width="9" style="38"/>
    <col min="22" max="16384" width="9" style="37"/>
  </cols>
  <sheetData>
    <row r="1" spans="1:21" s="2" customFormat="1" ht="17.25">
      <c r="A1" s="75" t="s">
        <v>76</v>
      </c>
      <c r="U1" s="3"/>
    </row>
    <row r="2" spans="1:21" s="2" customFormat="1">
      <c r="A2" s="2" t="s">
        <v>75</v>
      </c>
    </row>
    <row r="3" spans="1:21" s="2" customFormat="1"/>
    <row r="4" spans="1:21" s="73" customFormat="1" ht="13.5">
      <c r="A4" s="1" t="s">
        <v>49</v>
      </c>
      <c r="P4" s="74"/>
      <c r="U4" s="74"/>
    </row>
    <row r="5" spans="1:21" s="73" customFormat="1" ht="10.5" customHeight="1">
      <c r="A5" s="1"/>
      <c r="P5" s="74"/>
      <c r="U5" s="74"/>
    </row>
    <row r="6" spans="1:21" ht="13.5" customHeight="1">
      <c r="A6" s="72" t="s">
        <v>0</v>
      </c>
      <c r="B6" s="72"/>
      <c r="C6" s="72"/>
      <c r="D6" s="72"/>
      <c r="E6" s="72"/>
      <c r="F6" s="72"/>
      <c r="G6" s="72"/>
      <c r="H6" s="72"/>
      <c r="I6" s="72"/>
      <c r="J6" s="72"/>
      <c r="K6" s="72"/>
    </row>
    <row r="8" spans="1:21" ht="10.5" customHeight="1">
      <c r="A8" s="71" t="s">
        <v>42</v>
      </c>
      <c r="B8" s="202" t="s">
        <v>1</v>
      </c>
      <c r="C8" s="203"/>
      <c r="D8" s="203"/>
      <c r="E8" s="203"/>
      <c r="F8" s="204"/>
      <c r="G8" s="202" t="s">
        <v>2</v>
      </c>
      <c r="H8" s="203"/>
      <c r="I8" s="203"/>
      <c r="J8" s="203"/>
      <c r="K8" s="67"/>
      <c r="L8" s="202" t="s">
        <v>3</v>
      </c>
      <c r="M8" s="203"/>
      <c r="N8" s="203"/>
      <c r="O8" s="203"/>
      <c r="P8" s="204"/>
      <c r="Q8" s="202" t="s">
        <v>4</v>
      </c>
      <c r="R8" s="203"/>
      <c r="S8" s="204"/>
      <c r="T8" s="200" t="s">
        <v>5</v>
      </c>
    </row>
    <row r="9" spans="1:21" ht="10.5" customHeight="1">
      <c r="A9" s="44" t="s">
        <v>41</v>
      </c>
      <c r="B9" s="68" t="s">
        <v>6</v>
      </c>
      <c r="C9" s="67" t="s">
        <v>7</v>
      </c>
      <c r="D9" s="67" t="s">
        <v>8</v>
      </c>
      <c r="E9" s="67" t="s">
        <v>9</v>
      </c>
      <c r="F9" s="67" t="s">
        <v>10</v>
      </c>
      <c r="G9" s="68" t="s">
        <v>6</v>
      </c>
      <c r="H9" s="67" t="s">
        <v>7</v>
      </c>
      <c r="I9" s="67" t="s">
        <v>8</v>
      </c>
      <c r="J9" s="69" t="s">
        <v>9</v>
      </c>
      <c r="K9" s="67" t="s">
        <v>10</v>
      </c>
      <c r="L9" s="68" t="s">
        <v>6</v>
      </c>
      <c r="M9" s="67" t="s">
        <v>7</v>
      </c>
      <c r="N9" s="67" t="s">
        <v>8</v>
      </c>
      <c r="O9" s="67" t="s">
        <v>9</v>
      </c>
      <c r="P9" s="67" t="s">
        <v>10</v>
      </c>
      <c r="Q9" s="68" t="s">
        <v>11</v>
      </c>
      <c r="R9" s="67" t="s">
        <v>12</v>
      </c>
      <c r="S9" s="66" t="s">
        <v>13</v>
      </c>
      <c r="T9" s="201"/>
    </row>
    <row r="10" spans="1:21" ht="10.5" customHeight="1">
      <c r="A10" s="4" t="s">
        <v>74</v>
      </c>
      <c r="B10" s="78">
        <v>30680</v>
      </c>
      <c r="C10" s="78">
        <v>36000</v>
      </c>
      <c r="D10" s="78">
        <v>10530</v>
      </c>
      <c r="E10" s="78">
        <v>43795</v>
      </c>
      <c r="F10" s="78">
        <v>121005</v>
      </c>
      <c r="G10" s="78">
        <v>31310</v>
      </c>
      <c r="H10" s="78">
        <v>35873</v>
      </c>
      <c r="I10" s="78">
        <v>10365</v>
      </c>
      <c r="J10" s="78">
        <v>45972</v>
      </c>
      <c r="K10" s="15">
        <v>123520</v>
      </c>
      <c r="L10" s="15">
        <v>-630</v>
      </c>
      <c r="M10" s="15">
        <v>127</v>
      </c>
      <c r="N10" s="15">
        <v>165</v>
      </c>
      <c r="O10" s="15">
        <v>-2177</v>
      </c>
      <c r="P10" s="15">
        <v>-2515</v>
      </c>
      <c r="Q10" s="15">
        <v>2009</v>
      </c>
      <c r="R10" s="15">
        <v>809</v>
      </c>
      <c r="S10" s="15">
        <v>1200</v>
      </c>
      <c r="T10" s="15">
        <v>-1315</v>
      </c>
    </row>
    <row r="11" spans="1:21" ht="10.5" customHeight="1">
      <c r="A11" s="7" t="s">
        <v>45</v>
      </c>
      <c r="B11" s="78">
        <v>30188</v>
      </c>
      <c r="C11" s="78">
        <v>34704</v>
      </c>
      <c r="D11" s="78">
        <v>10002</v>
      </c>
      <c r="E11" s="78">
        <v>42966</v>
      </c>
      <c r="F11" s="78">
        <v>117860</v>
      </c>
      <c r="G11" s="78">
        <v>30811</v>
      </c>
      <c r="H11" s="78">
        <v>34624</v>
      </c>
      <c r="I11" s="78">
        <v>9779</v>
      </c>
      <c r="J11" s="78">
        <v>46300</v>
      </c>
      <c r="K11" s="15">
        <v>121514</v>
      </c>
      <c r="L11" s="15">
        <v>-623</v>
      </c>
      <c r="M11" s="15">
        <v>80</v>
      </c>
      <c r="N11" s="15">
        <v>223</v>
      </c>
      <c r="O11" s="15">
        <v>-3334</v>
      </c>
      <c r="P11" s="15">
        <v>-3654</v>
      </c>
      <c r="Q11" s="15">
        <v>2216</v>
      </c>
      <c r="R11" s="15">
        <v>953</v>
      </c>
      <c r="S11" s="15">
        <v>1263</v>
      </c>
      <c r="T11" s="15">
        <v>-2391</v>
      </c>
    </row>
    <row r="12" spans="1:21" ht="10.5" customHeight="1">
      <c r="A12" s="7" t="s">
        <v>73</v>
      </c>
      <c r="B12" s="78">
        <v>30301</v>
      </c>
      <c r="C12" s="78">
        <v>35909</v>
      </c>
      <c r="D12" s="78">
        <v>9743</v>
      </c>
      <c r="E12" s="78">
        <v>43228</v>
      </c>
      <c r="F12" s="78">
        <v>119181</v>
      </c>
      <c r="G12" s="78">
        <v>31126</v>
      </c>
      <c r="H12" s="78">
        <v>35797</v>
      </c>
      <c r="I12" s="78">
        <v>10779</v>
      </c>
      <c r="J12" s="78">
        <v>45154</v>
      </c>
      <c r="K12" s="15">
        <v>122856</v>
      </c>
      <c r="L12" s="15">
        <v>-825</v>
      </c>
      <c r="M12" s="15">
        <v>112</v>
      </c>
      <c r="N12" s="15">
        <v>-1036</v>
      </c>
      <c r="O12" s="15">
        <v>-1926</v>
      </c>
      <c r="P12" s="15">
        <v>-3675</v>
      </c>
      <c r="Q12" s="15">
        <v>2299</v>
      </c>
      <c r="R12" s="15">
        <v>743</v>
      </c>
      <c r="S12" s="15">
        <v>1556</v>
      </c>
      <c r="T12" s="15">
        <v>-2119</v>
      </c>
    </row>
    <row r="13" spans="1:21" ht="10.5" customHeight="1">
      <c r="A13" s="7" t="s">
        <v>72</v>
      </c>
      <c r="B13" s="79">
        <v>28096</v>
      </c>
      <c r="C13" s="78">
        <v>33918</v>
      </c>
      <c r="D13" s="78">
        <v>9113</v>
      </c>
      <c r="E13" s="78">
        <v>43168</v>
      </c>
      <c r="F13" s="78">
        <v>114295</v>
      </c>
      <c r="G13" s="78">
        <v>29003</v>
      </c>
      <c r="H13" s="78">
        <v>33985</v>
      </c>
      <c r="I13" s="78">
        <v>9849</v>
      </c>
      <c r="J13" s="78">
        <v>44493</v>
      </c>
      <c r="K13" s="15">
        <v>117330</v>
      </c>
      <c r="L13" s="15">
        <v>-907</v>
      </c>
      <c r="M13" s="15">
        <v>-67</v>
      </c>
      <c r="N13" s="15">
        <v>-736</v>
      </c>
      <c r="O13" s="15">
        <v>-1325</v>
      </c>
      <c r="P13" s="15">
        <v>-3035</v>
      </c>
      <c r="Q13" s="15">
        <v>2431</v>
      </c>
      <c r="R13" s="15">
        <v>1064</v>
      </c>
      <c r="S13" s="15">
        <v>1367</v>
      </c>
      <c r="T13" s="15">
        <v>-1668</v>
      </c>
    </row>
    <row r="14" spans="1:21" s="56" customFormat="1" ht="10.5" customHeight="1">
      <c r="A14" s="8" t="s">
        <v>71</v>
      </c>
      <c r="B14" s="81">
        <v>27590</v>
      </c>
      <c r="C14" s="81">
        <v>32432</v>
      </c>
      <c r="D14" s="81">
        <v>8917</v>
      </c>
      <c r="E14" s="81">
        <v>42374</v>
      </c>
      <c r="F14" s="81">
        <v>111313</v>
      </c>
      <c r="G14" s="81">
        <v>28237</v>
      </c>
      <c r="H14" s="81">
        <v>32148</v>
      </c>
      <c r="I14" s="81">
        <v>8982</v>
      </c>
      <c r="J14" s="81">
        <v>43577</v>
      </c>
      <c r="K14" s="33">
        <v>112944</v>
      </c>
      <c r="L14" s="80">
        <v>-647</v>
      </c>
      <c r="M14" s="80">
        <v>284</v>
      </c>
      <c r="N14" s="80">
        <v>-65</v>
      </c>
      <c r="O14" s="80">
        <v>-1203</v>
      </c>
      <c r="P14" s="80">
        <v>-1631</v>
      </c>
      <c r="Q14" s="80">
        <v>2209</v>
      </c>
      <c r="R14" s="80">
        <v>754</v>
      </c>
      <c r="S14" s="80">
        <v>1455</v>
      </c>
      <c r="T14" s="80">
        <v>-176</v>
      </c>
      <c r="U14" s="57"/>
    </row>
    <row r="15" spans="1:21">
      <c r="A15" s="6"/>
      <c r="B15" s="78"/>
      <c r="C15" s="78"/>
      <c r="D15" s="78"/>
      <c r="E15" s="78"/>
      <c r="F15" s="78"/>
      <c r="G15" s="78"/>
      <c r="H15" s="78"/>
      <c r="I15" s="78"/>
      <c r="J15" s="78"/>
      <c r="K15" s="15"/>
      <c r="L15" s="48"/>
      <c r="M15" s="48"/>
      <c r="N15" s="48"/>
      <c r="O15" s="48"/>
      <c r="P15" s="48"/>
      <c r="Q15" s="48"/>
      <c r="R15" s="48"/>
      <c r="S15" s="48"/>
      <c r="T15" s="48"/>
    </row>
    <row r="16" spans="1:21">
      <c r="A16" s="4" t="s">
        <v>70</v>
      </c>
      <c r="B16" s="79">
        <v>1718</v>
      </c>
      <c r="C16" s="78">
        <v>2708</v>
      </c>
      <c r="D16" s="78">
        <v>376</v>
      </c>
      <c r="E16" s="78">
        <v>2975</v>
      </c>
      <c r="F16" s="78">
        <v>7777</v>
      </c>
      <c r="G16" s="78">
        <v>1742</v>
      </c>
      <c r="H16" s="78">
        <v>3054</v>
      </c>
      <c r="I16" s="78">
        <v>405</v>
      </c>
      <c r="J16" s="78">
        <v>3263</v>
      </c>
      <c r="K16" s="15">
        <v>8464</v>
      </c>
      <c r="L16" s="48">
        <v>-24</v>
      </c>
      <c r="M16" s="48">
        <v>-346</v>
      </c>
      <c r="N16" s="48">
        <v>-29</v>
      </c>
      <c r="O16" s="48">
        <v>-288</v>
      </c>
      <c r="P16" s="48">
        <v>-687</v>
      </c>
      <c r="Q16" s="48">
        <v>109</v>
      </c>
      <c r="R16" s="48">
        <v>49</v>
      </c>
      <c r="S16" s="48">
        <v>60</v>
      </c>
      <c r="T16" s="48">
        <v>-627</v>
      </c>
    </row>
    <row r="17" spans="1:23">
      <c r="A17" s="4" t="s">
        <v>69</v>
      </c>
      <c r="B17" s="79">
        <v>932</v>
      </c>
      <c r="C17" s="78">
        <v>2490</v>
      </c>
      <c r="D17" s="78">
        <v>452</v>
      </c>
      <c r="E17" s="78">
        <v>2861</v>
      </c>
      <c r="F17" s="78">
        <v>6735</v>
      </c>
      <c r="G17" s="78">
        <v>951</v>
      </c>
      <c r="H17" s="78">
        <v>2556</v>
      </c>
      <c r="I17" s="78">
        <v>363</v>
      </c>
      <c r="J17" s="78">
        <v>2854</v>
      </c>
      <c r="K17" s="15">
        <v>6724</v>
      </c>
      <c r="L17" s="48">
        <v>-19</v>
      </c>
      <c r="M17" s="48">
        <v>-66</v>
      </c>
      <c r="N17" s="48">
        <v>89</v>
      </c>
      <c r="O17" s="48">
        <v>7</v>
      </c>
      <c r="P17" s="48">
        <v>11</v>
      </c>
      <c r="Q17" s="48">
        <v>83</v>
      </c>
      <c r="R17" s="48">
        <v>26</v>
      </c>
      <c r="S17" s="48">
        <v>57</v>
      </c>
      <c r="T17" s="48">
        <v>68</v>
      </c>
    </row>
    <row r="18" spans="1:23">
      <c r="A18" s="4" t="s">
        <v>68</v>
      </c>
      <c r="B18" s="79">
        <v>3404</v>
      </c>
      <c r="C18" s="78">
        <v>3175</v>
      </c>
      <c r="D18" s="78">
        <v>644</v>
      </c>
      <c r="E18" s="78">
        <v>6058</v>
      </c>
      <c r="F18" s="78">
        <v>13281</v>
      </c>
      <c r="G18" s="78">
        <v>3479</v>
      </c>
      <c r="H18" s="78">
        <v>3486</v>
      </c>
      <c r="I18" s="78">
        <v>545</v>
      </c>
      <c r="J18" s="78">
        <v>6257</v>
      </c>
      <c r="K18" s="15">
        <v>13767</v>
      </c>
      <c r="L18" s="48">
        <v>-75</v>
      </c>
      <c r="M18" s="48">
        <v>-311</v>
      </c>
      <c r="N18" s="48">
        <v>99</v>
      </c>
      <c r="O18" s="48">
        <v>-199</v>
      </c>
      <c r="P18" s="48">
        <v>-486</v>
      </c>
      <c r="Q18" s="48">
        <v>216</v>
      </c>
      <c r="R18" s="48">
        <v>95</v>
      </c>
      <c r="S18" s="48">
        <v>121</v>
      </c>
      <c r="T18" s="48">
        <v>-365</v>
      </c>
    </row>
    <row r="19" spans="1:23">
      <c r="A19" s="4" t="s">
        <v>67</v>
      </c>
      <c r="B19" s="79">
        <v>1307</v>
      </c>
      <c r="C19" s="78">
        <v>3586</v>
      </c>
      <c r="D19" s="78">
        <v>557</v>
      </c>
      <c r="E19" s="78">
        <v>3405</v>
      </c>
      <c r="F19" s="78">
        <v>8855</v>
      </c>
      <c r="G19" s="78">
        <v>1352</v>
      </c>
      <c r="H19" s="78">
        <v>3274</v>
      </c>
      <c r="I19" s="78">
        <v>441</v>
      </c>
      <c r="J19" s="78">
        <v>3340</v>
      </c>
      <c r="K19" s="15">
        <v>8407</v>
      </c>
      <c r="L19" s="48">
        <v>-45</v>
      </c>
      <c r="M19" s="48">
        <v>312</v>
      </c>
      <c r="N19" s="48">
        <v>116</v>
      </c>
      <c r="O19" s="48">
        <v>65</v>
      </c>
      <c r="P19" s="48">
        <v>448</v>
      </c>
      <c r="Q19" s="48">
        <v>138</v>
      </c>
      <c r="R19" s="48">
        <v>41</v>
      </c>
      <c r="S19" s="48">
        <v>97</v>
      </c>
      <c r="T19" s="48">
        <v>545</v>
      </c>
    </row>
    <row r="20" spans="1:23">
      <c r="A20" s="4" t="s">
        <v>66</v>
      </c>
      <c r="B20" s="79">
        <v>431</v>
      </c>
      <c r="C20" s="78">
        <v>1134</v>
      </c>
      <c r="D20" s="78">
        <v>155</v>
      </c>
      <c r="E20" s="78">
        <v>1516</v>
      </c>
      <c r="F20" s="78">
        <v>3236</v>
      </c>
      <c r="G20" s="78">
        <v>439</v>
      </c>
      <c r="H20" s="78">
        <v>1387</v>
      </c>
      <c r="I20" s="78">
        <v>177</v>
      </c>
      <c r="J20" s="78">
        <v>1396</v>
      </c>
      <c r="K20" s="15">
        <v>3399</v>
      </c>
      <c r="L20" s="48">
        <v>-8</v>
      </c>
      <c r="M20" s="48">
        <v>-253</v>
      </c>
      <c r="N20" s="48">
        <v>-22</v>
      </c>
      <c r="O20" s="48">
        <v>120</v>
      </c>
      <c r="P20" s="48">
        <v>-163</v>
      </c>
      <c r="Q20" s="48">
        <v>38</v>
      </c>
      <c r="R20" s="48">
        <v>28</v>
      </c>
      <c r="S20" s="48">
        <v>10</v>
      </c>
      <c r="T20" s="48">
        <v>-153</v>
      </c>
    </row>
    <row r="21" spans="1:23">
      <c r="A21" s="4" t="s">
        <v>65</v>
      </c>
      <c r="B21" s="79">
        <v>3275</v>
      </c>
      <c r="C21" s="78">
        <v>2355</v>
      </c>
      <c r="D21" s="78">
        <v>450</v>
      </c>
      <c r="E21" s="78">
        <v>3875</v>
      </c>
      <c r="F21" s="78">
        <v>9955</v>
      </c>
      <c r="G21" s="78">
        <v>3313</v>
      </c>
      <c r="H21" s="78">
        <v>2358</v>
      </c>
      <c r="I21" s="78">
        <v>529</v>
      </c>
      <c r="J21" s="78">
        <v>4196</v>
      </c>
      <c r="K21" s="15">
        <v>10396</v>
      </c>
      <c r="L21" s="48">
        <v>-38</v>
      </c>
      <c r="M21" s="48">
        <v>-3</v>
      </c>
      <c r="N21" s="48">
        <v>-79</v>
      </c>
      <c r="O21" s="48">
        <v>-321</v>
      </c>
      <c r="P21" s="48">
        <v>-441</v>
      </c>
      <c r="Q21" s="48">
        <v>222</v>
      </c>
      <c r="R21" s="48">
        <v>93</v>
      </c>
      <c r="S21" s="48">
        <v>129</v>
      </c>
      <c r="T21" s="48">
        <v>-312</v>
      </c>
    </row>
    <row r="22" spans="1:23">
      <c r="A22" s="4" t="s">
        <v>64</v>
      </c>
      <c r="B22" s="79">
        <v>1065</v>
      </c>
      <c r="C22" s="78">
        <v>2906</v>
      </c>
      <c r="D22" s="78">
        <v>563</v>
      </c>
      <c r="E22" s="78">
        <v>3252</v>
      </c>
      <c r="F22" s="78">
        <v>7786</v>
      </c>
      <c r="G22" s="78">
        <v>1089</v>
      </c>
      <c r="H22" s="78">
        <v>2726</v>
      </c>
      <c r="I22" s="78">
        <v>467</v>
      </c>
      <c r="J22" s="78">
        <v>2976</v>
      </c>
      <c r="K22" s="15">
        <v>7258</v>
      </c>
      <c r="L22" s="48">
        <v>-24</v>
      </c>
      <c r="M22" s="48">
        <v>180</v>
      </c>
      <c r="N22" s="48">
        <v>96</v>
      </c>
      <c r="O22" s="48">
        <v>276</v>
      </c>
      <c r="P22" s="48">
        <v>528</v>
      </c>
      <c r="Q22" s="48">
        <v>109</v>
      </c>
      <c r="R22" s="48">
        <v>41</v>
      </c>
      <c r="S22" s="48">
        <v>68</v>
      </c>
      <c r="T22" s="48">
        <v>596</v>
      </c>
    </row>
    <row r="23" spans="1:23">
      <c r="A23" s="4" t="s">
        <v>63</v>
      </c>
      <c r="B23" s="79">
        <v>1531</v>
      </c>
      <c r="C23" s="78">
        <v>2460</v>
      </c>
      <c r="D23" s="78">
        <v>803</v>
      </c>
      <c r="E23" s="78">
        <v>2954</v>
      </c>
      <c r="F23" s="78">
        <v>7748</v>
      </c>
      <c r="G23" s="78">
        <v>1609</v>
      </c>
      <c r="H23" s="78">
        <v>2392</v>
      </c>
      <c r="I23" s="78">
        <v>782</v>
      </c>
      <c r="J23" s="78">
        <v>2815</v>
      </c>
      <c r="K23" s="15">
        <v>7598</v>
      </c>
      <c r="L23" s="48">
        <v>-78</v>
      </c>
      <c r="M23" s="48">
        <v>68</v>
      </c>
      <c r="N23" s="48">
        <v>21</v>
      </c>
      <c r="O23" s="48">
        <v>139</v>
      </c>
      <c r="P23" s="48">
        <v>150</v>
      </c>
      <c r="Q23" s="48">
        <v>174</v>
      </c>
      <c r="R23" s="48">
        <v>42</v>
      </c>
      <c r="S23" s="48">
        <v>132</v>
      </c>
      <c r="T23" s="48">
        <v>282</v>
      </c>
    </row>
    <row r="24" spans="1:23">
      <c r="A24" s="4" t="s">
        <v>62</v>
      </c>
      <c r="B24" s="79">
        <v>3658</v>
      </c>
      <c r="C24" s="78">
        <v>4354</v>
      </c>
      <c r="D24" s="78">
        <v>919</v>
      </c>
      <c r="E24" s="78">
        <v>4527</v>
      </c>
      <c r="F24" s="78">
        <v>13458</v>
      </c>
      <c r="G24" s="78">
        <v>3738</v>
      </c>
      <c r="H24" s="78">
        <v>4163</v>
      </c>
      <c r="I24" s="78">
        <v>912</v>
      </c>
      <c r="J24" s="78">
        <v>4645</v>
      </c>
      <c r="K24" s="15">
        <v>13458</v>
      </c>
      <c r="L24" s="48">
        <v>-80</v>
      </c>
      <c r="M24" s="48">
        <v>191</v>
      </c>
      <c r="N24" s="48">
        <v>7</v>
      </c>
      <c r="O24" s="48">
        <v>-118</v>
      </c>
      <c r="P24" s="48">
        <v>0</v>
      </c>
      <c r="Q24" s="48">
        <v>232</v>
      </c>
      <c r="R24" s="48">
        <v>88</v>
      </c>
      <c r="S24" s="48">
        <v>144</v>
      </c>
      <c r="T24" s="48">
        <v>144</v>
      </c>
    </row>
    <row r="25" spans="1:23">
      <c r="A25" s="4" t="s">
        <v>61</v>
      </c>
      <c r="B25" s="79">
        <v>3173</v>
      </c>
      <c r="C25" s="78">
        <v>2875</v>
      </c>
      <c r="D25" s="78">
        <v>1254</v>
      </c>
      <c r="E25" s="78">
        <v>3883</v>
      </c>
      <c r="F25" s="78">
        <v>11185</v>
      </c>
      <c r="G25" s="78">
        <v>3256</v>
      </c>
      <c r="H25" s="78">
        <v>2663</v>
      </c>
      <c r="I25" s="78">
        <v>1326</v>
      </c>
      <c r="J25" s="78">
        <v>4195</v>
      </c>
      <c r="K25" s="15">
        <v>11440</v>
      </c>
      <c r="L25" s="48">
        <v>-83</v>
      </c>
      <c r="M25" s="48">
        <v>212</v>
      </c>
      <c r="N25" s="48">
        <v>-72</v>
      </c>
      <c r="O25" s="48">
        <v>-312</v>
      </c>
      <c r="P25" s="48">
        <v>-255</v>
      </c>
      <c r="Q25" s="48">
        <v>344</v>
      </c>
      <c r="R25" s="48">
        <v>33</v>
      </c>
      <c r="S25" s="48">
        <v>311</v>
      </c>
      <c r="T25" s="48">
        <v>56</v>
      </c>
    </row>
    <row r="26" spans="1:23">
      <c r="A26" s="5" t="s">
        <v>60</v>
      </c>
      <c r="B26" s="77">
        <v>7096</v>
      </c>
      <c r="C26" s="76">
        <v>4389</v>
      </c>
      <c r="D26" s="76">
        <v>2744</v>
      </c>
      <c r="E26" s="76">
        <v>7068</v>
      </c>
      <c r="F26" s="76">
        <v>21297</v>
      </c>
      <c r="G26" s="76">
        <v>7269</v>
      </c>
      <c r="H26" s="76">
        <v>4089</v>
      </c>
      <c r="I26" s="76">
        <v>3035</v>
      </c>
      <c r="J26" s="76">
        <v>7640</v>
      </c>
      <c r="K26" s="18">
        <v>22033</v>
      </c>
      <c r="L26" s="42">
        <v>-173</v>
      </c>
      <c r="M26" s="42">
        <v>300</v>
      </c>
      <c r="N26" s="42">
        <v>-291</v>
      </c>
      <c r="O26" s="42">
        <v>-572</v>
      </c>
      <c r="P26" s="42">
        <v>-736</v>
      </c>
      <c r="Q26" s="42">
        <v>544</v>
      </c>
      <c r="R26" s="42">
        <v>218</v>
      </c>
      <c r="S26" s="42">
        <v>326</v>
      </c>
      <c r="T26" s="42">
        <v>-410</v>
      </c>
    </row>
    <row r="27" spans="1:23">
      <c r="A27" s="37" t="s">
        <v>35</v>
      </c>
    </row>
    <row r="28" spans="1:23">
      <c r="A28" s="37" t="s">
        <v>59</v>
      </c>
      <c r="J28" s="38"/>
    </row>
    <row r="29" spans="1:23" s="2" customFormat="1">
      <c r="A29" s="2" t="s">
        <v>58</v>
      </c>
      <c r="L29" s="2" t="s">
        <v>57</v>
      </c>
      <c r="W29" s="3"/>
    </row>
  </sheetData>
  <mergeCells count="5">
    <mergeCell ref="T8:T9"/>
    <mergeCell ref="L8:P8"/>
    <mergeCell ref="B8:F8"/>
    <mergeCell ref="Q8:S8"/>
    <mergeCell ref="G8:J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6"/>
  <sheetViews>
    <sheetView workbookViewId="0"/>
  </sheetViews>
  <sheetFormatPr defaultRowHeight="10.5"/>
  <cols>
    <col min="1" max="1" width="10.125" style="37" customWidth="1"/>
    <col min="2" max="9" width="8.875" style="37" customWidth="1"/>
    <col min="10" max="10" width="9.125" style="37" customWidth="1"/>
    <col min="11" max="19" width="7.875" style="37" customWidth="1"/>
    <col min="20" max="20" width="9.125" style="37" customWidth="1"/>
    <col min="21" max="21" width="9" style="38"/>
    <col min="22" max="16384" width="9" style="37"/>
  </cols>
  <sheetData>
    <row r="1" spans="1:21" s="2" customFormat="1" ht="17.25">
      <c r="A1" s="75" t="s">
        <v>50</v>
      </c>
      <c r="U1" s="3"/>
    </row>
    <row r="2" spans="1:21" s="73" customFormat="1" ht="13.5">
      <c r="A2" s="1" t="s">
        <v>49</v>
      </c>
      <c r="P2" s="74"/>
      <c r="U2" s="74"/>
    </row>
    <row r="3" spans="1:21" ht="13.5" customHeight="1">
      <c r="A3" s="72" t="s">
        <v>0</v>
      </c>
      <c r="B3" s="72"/>
      <c r="C3" s="72"/>
      <c r="D3" s="72"/>
      <c r="E3" s="72"/>
      <c r="F3" s="72"/>
      <c r="G3" s="72"/>
      <c r="H3" s="72"/>
      <c r="I3" s="72"/>
      <c r="J3" s="72"/>
      <c r="K3" s="72"/>
    </row>
    <row r="5" spans="1:21" ht="10.5" customHeight="1">
      <c r="A5" s="71" t="s">
        <v>42</v>
      </c>
      <c r="B5" s="202" t="s">
        <v>1</v>
      </c>
      <c r="C5" s="203"/>
      <c r="D5" s="203"/>
      <c r="E5" s="203"/>
      <c r="F5" s="204"/>
      <c r="G5" s="202" t="s">
        <v>2</v>
      </c>
      <c r="H5" s="203"/>
      <c r="I5" s="203"/>
      <c r="J5" s="203"/>
      <c r="K5" s="67"/>
      <c r="L5" s="202" t="s">
        <v>3</v>
      </c>
      <c r="M5" s="203"/>
      <c r="N5" s="203"/>
      <c r="O5" s="203"/>
      <c r="P5" s="204"/>
      <c r="Q5" s="202" t="s">
        <v>4</v>
      </c>
      <c r="R5" s="203"/>
      <c r="S5" s="204"/>
      <c r="T5" s="200" t="s">
        <v>5</v>
      </c>
    </row>
    <row r="6" spans="1:21" ht="10.5" customHeight="1">
      <c r="A6" s="44" t="s">
        <v>41</v>
      </c>
      <c r="B6" s="68" t="s">
        <v>6</v>
      </c>
      <c r="C6" s="67" t="s">
        <v>7</v>
      </c>
      <c r="D6" s="67" t="s">
        <v>8</v>
      </c>
      <c r="E6" s="67" t="s">
        <v>9</v>
      </c>
      <c r="F6" s="67" t="s">
        <v>10</v>
      </c>
      <c r="G6" s="68" t="s">
        <v>6</v>
      </c>
      <c r="H6" s="67" t="s">
        <v>7</v>
      </c>
      <c r="I6" s="67" t="s">
        <v>8</v>
      </c>
      <c r="J6" s="69" t="s">
        <v>9</v>
      </c>
      <c r="K6" s="67" t="s">
        <v>10</v>
      </c>
      <c r="L6" s="68" t="s">
        <v>6</v>
      </c>
      <c r="M6" s="67" t="s">
        <v>7</v>
      </c>
      <c r="N6" s="67" t="s">
        <v>8</v>
      </c>
      <c r="O6" s="67" t="s">
        <v>9</v>
      </c>
      <c r="P6" s="67" t="s">
        <v>10</v>
      </c>
      <c r="Q6" s="68" t="s">
        <v>11</v>
      </c>
      <c r="R6" s="67" t="s">
        <v>12</v>
      </c>
      <c r="S6" s="66" t="s">
        <v>13</v>
      </c>
      <c r="T6" s="201"/>
    </row>
    <row r="7" spans="1:21" ht="10.5" customHeight="1">
      <c r="A7" s="4" t="s">
        <v>56</v>
      </c>
      <c r="B7" s="48">
        <v>30720</v>
      </c>
      <c r="C7" s="48">
        <v>35996</v>
      </c>
      <c r="D7" s="48">
        <v>10259</v>
      </c>
      <c r="E7" s="48">
        <v>43238</v>
      </c>
      <c r="F7" s="48">
        <v>120213</v>
      </c>
      <c r="G7" s="48">
        <v>31355</v>
      </c>
      <c r="H7" s="48">
        <v>35578</v>
      </c>
      <c r="I7" s="48">
        <v>10524</v>
      </c>
      <c r="J7" s="48">
        <v>45748</v>
      </c>
      <c r="K7" s="48">
        <v>123205</v>
      </c>
      <c r="L7" s="49">
        <v>-635</v>
      </c>
      <c r="M7" s="49">
        <v>418</v>
      </c>
      <c r="N7" s="49">
        <v>-265</v>
      </c>
      <c r="O7" s="49">
        <v>-2510</v>
      </c>
      <c r="P7" s="49">
        <v>-2992</v>
      </c>
      <c r="Q7" s="48">
        <v>3264</v>
      </c>
      <c r="R7" s="54">
        <v>778</v>
      </c>
      <c r="S7" s="48">
        <v>2486</v>
      </c>
      <c r="T7" s="48">
        <v>-506</v>
      </c>
    </row>
    <row r="8" spans="1:21" ht="10.5" customHeight="1">
      <c r="A8" s="7" t="s">
        <v>55</v>
      </c>
      <c r="B8" s="48">
        <v>30680</v>
      </c>
      <c r="C8" s="48">
        <v>36000</v>
      </c>
      <c r="D8" s="48">
        <v>10530</v>
      </c>
      <c r="E8" s="48">
        <v>43795</v>
      </c>
      <c r="F8" s="48">
        <v>121005</v>
      </c>
      <c r="G8" s="48">
        <v>31310</v>
      </c>
      <c r="H8" s="48">
        <v>35873</v>
      </c>
      <c r="I8" s="48">
        <v>10365</v>
      </c>
      <c r="J8" s="48">
        <v>45972</v>
      </c>
      <c r="K8" s="48">
        <v>123520</v>
      </c>
      <c r="L8" s="49">
        <v>-630</v>
      </c>
      <c r="M8" s="49">
        <v>127</v>
      </c>
      <c r="N8" s="49">
        <v>165</v>
      </c>
      <c r="O8" s="49">
        <v>-2177</v>
      </c>
      <c r="P8" s="49">
        <v>-2515</v>
      </c>
      <c r="Q8" s="48">
        <v>2009</v>
      </c>
      <c r="R8" s="54">
        <v>809</v>
      </c>
      <c r="S8" s="54">
        <v>1200</v>
      </c>
      <c r="T8" s="48">
        <v>-1315</v>
      </c>
    </row>
    <row r="9" spans="1:21" ht="10.5" customHeight="1">
      <c r="A9" s="7" t="s">
        <v>54</v>
      </c>
      <c r="B9" s="48">
        <v>30188</v>
      </c>
      <c r="C9" s="48">
        <v>34704</v>
      </c>
      <c r="D9" s="48">
        <v>10002</v>
      </c>
      <c r="E9" s="48">
        <v>42966</v>
      </c>
      <c r="F9" s="48">
        <v>117860</v>
      </c>
      <c r="G9" s="48">
        <v>30811</v>
      </c>
      <c r="H9" s="48">
        <v>34624</v>
      </c>
      <c r="I9" s="48">
        <v>9779</v>
      </c>
      <c r="J9" s="48">
        <v>46300</v>
      </c>
      <c r="K9" s="48">
        <v>121514</v>
      </c>
      <c r="L9" s="49">
        <v>-623</v>
      </c>
      <c r="M9" s="49">
        <v>80</v>
      </c>
      <c r="N9" s="49">
        <v>223</v>
      </c>
      <c r="O9" s="49">
        <v>-3334</v>
      </c>
      <c r="P9" s="49">
        <v>-3654</v>
      </c>
      <c r="Q9" s="48">
        <v>2216</v>
      </c>
      <c r="R9" s="54">
        <v>953</v>
      </c>
      <c r="S9" s="54">
        <v>1263</v>
      </c>
      <c r="T9" s="48">
        <v>-2391</v>
      </c>
    </row>
    <row r="10" spans="1:21" ht="10.5" customHeight="1">
      <c r="A10" s="7" t="s">
        <v>53</v>
      </c>
      <c r="B10" s="50">
        <v>30301</v>
      </c>
      <c r="C10" s="49">
        <v>35909</v>
      </c>
      <c r="D10" s="49">
        <v>9743</v>
      </c>
      <c r="E10" s="49">
        <v>43228</v>
      </c>
      <c r="F10" s="49">
        <v>119181</v>
      </c>
      <c r="G10" s="49">
        <v>31126</v>
      </c>
      <c r="H10" s="49">
        <v>35797</v>
      </c>
      <c r="I10" s="49">
        <v>10779</v>
      </c>
      <c r="J10" s="49">
        <v>45154</v>
      </c>
      <c r="K10" s="49">
        <v>122856</v>
      </c>
      <c r="L10" s="49">
        <v>-825</v>
      </c>
      <c r="M10" s="49">
        <v>112</v>
      </c>
      <c r="N10" s="49">
        <v>-1036</v>
      </c>
      <c r="O10" s="49">
        <v>-1926</v>
      </c>
      <c r="P10" s="49">
        <v>-3675</v>
      </c>
      <c r="Q10" s="48">
        <v>2299</v>
      </c>
      <c r="R10" s="47">
        <v>743</v>
      </c>
      <c r="S10" s="47">
        <v>1556</v>
      </c>
      <c r="T10" s="49">
        <v>-2119</v>
      </c>
    </row>
    <row r="11" spans="1:21" s="56" customFormat="1" ht="10.5" customHeight="1">
      <c r="A11" s="8" t="s">
        <v>52</v>
      </c>
      <c r="B11" s="62">
        <v>28096</v>
      </c>
      <c r="C11" s="62">
        <v>33918</v>
      </c>
      <c r="D11" s="62">
        <v>9113</v>
      </c>
      <c r="E11" s="62">
        <v>43168</v>
      </c>
      <c r="F11" s="62">
        <v>114295</v>
      </c>
      <c r="G11" s="62">
        <v>29003</v>
      </c>
      <c r="H11" s="62">
        <v>33985</v>
      </c>
      <c r="I11" s="62">
        <v>9849</v>
      </c>
      <c r="J11" s="62">
        <v>44493</v>
      </c>
      <c r="K11" s="62">
        <v>117330</v>
      </c>
      <c r="L11" s="62">
        <v>-907</v>
      </c>
      <c r="M11" s="62">
        <v>-67</v>
      </c>
      <c r="N11" s="62">
        <v>-736</v>
      </c>
      <c r="O11" s="62">
        <v>-1325</v>
      </c>
      <c r="P11" s="62">
        <v>-3035</v>
      </c>
      <c r="Q11" s="61">
        <v>2431</v>
      </c>
      <c r="R11" s="60">
        <v>1064</v>
      </c>
      <c r="S11" s="60">
        <v>1367</v>
      </c>
      <c r="T11" s="62">
        <v>-1668</v>
      </c>
      <c r="U11" s="57"/>
    </row>
    <row r="12" spans="1:21">
      <c r="A12" s="55"/>
      <c r="B12" s="48"/>
      <c r="C12" s="48"/>
      <c r="D12" s="48"/>
      <c r="E12" s="48"/>
      <c r="F12" s="48"/>
      <c r="G12" s="48"/>
      <c r="H12" s="48"/>
      <c r="I12" s="48"/>
      <c r="J12" s="48"/>
      <c r="K12" s="48"/>
      <c r="L12" s="54"/>
      <c r="M12" s="54"/>
      <c r="N12" s="54"/>
      <c r="O12" s="54"/>
      <c r="P12" s="54"/>
      <c r="Q12" s="48"/>
      <c r="R12" s="54"/>
      <c r="S12" s="54"/>
      <c r="T12" s="48"/>
    </row>
    <row r="13" spans="1:21">
      <c r="A13" s="51" t="s">
        <v>14</v>
      </c>
      <c r="B13" s="50">
        <v>1662</v>
      </c>
      <c r="C13" s="49">
        <v>3096</v>
      </c>
      <c r="D13" s="49">
        <v>433</v>
      </c>
      <c r="E13" s="49">
        <v>3096</v>
      </c>
      <c r="F13" s="49">
        <v>8287</v>
      </c>
      <c r="G13" s="49">
        <v>1714</v>
      </c>
      <c r="H13" s="49">
        <v>3077</v>
      </c>
      <c r="I13" s="49">
        <v>408</v>
      </c>
      <c r="J13" s="49">
        <v>3215</v>
      </c>
      <c r="K13" s="49">
        <v>8414</v>
      </c>
      <c r="L13" s="49">
        <v>-52</v>
      </c>
      <c r="M13" s="49">
        <v>19</v>
      </c>
      <c r="N13" s="49">
        <v>25</v>
      </c>
      <c r="O13" s="49">
        <v>-119</v>
      </c>
      <c r="P13" s="49">
        <v>-127</v>
      </c>
      <c r="Q13" s="48">
        <v>159</v>
      </c>
      <c r="R13" s="47">
        <v>42</v>
      </c>
      <c r="S13" s="47">
        <v>117</v>
      </c>
      <c r="T13" s="49">
        <v>-10</v>
      </c>
    </row>
    <row r="14" spans="1:21">
      <c r="A14" s="51" t="s">
        <v>15</v>
      </c>
      <c r="B14" s="50">
        <v>1014</v>
      </c>
      <c r="C14" s="49">
        <v>2620</v>
      </c>
      <c r="D14" s="49">
        <v>490</v>
      </c>
      <c r="E14" s="49">
        <v>2861</v>
      </c>
      <c r="F14" s="49">
        <v>6985</v>
      </c>
      <c r="G14" s="49">
        <v>1048</v>
      </c>
      <c r="H14" s="49">
        <v>2854</v>
      </c>
      <c r="I14" s="49">
        <v>341</v>
      </c>
      <c r="J14" s="49">
        <v>2879</v>
      </c>
      <c r="K14" s="49">
        <v>7122</v>
      </c>
      <c r="L14" s="49">
        <v>-34</v>
      </c>
      <c r="M14" s="49">
        <v>-234</v>
      </c>
      <c r="N14" s="49">
        <v>149</v>
      </c>
      <c r="O14" s="49">
        <v>-18</v>
      </c>
      <c r="P14" s="49">
        <v>-137</v>
      </c>
      <c r="Q14" s="48">
        <v>95</v>
      </c>
      <c r="R14" s="47">
        <v>20</v>
      </c>
      <c r="S14" s="47">
        <v>75</v>
      </c>
      <c r="T14" s="49">
        <v>-62</v>
      </c>
    </row>
    <row r="15" spans="1:21">
      <c r="A15" s="51" t="s">
        <v>16</v>
      </c>
      <c r="B15" s="50">
        <v>3723</v>
      </c>
      <c r="C15" s="49">
        <v>3114</v>
      </c>
      <c r="D15" s="49">
        <v>653</v>
      </c>
      <c r="E15" s="49">
        <v>6511</v>
      </c>
      <c r="F15" s="49">
        <v>14001</v>
      </c>
      <c r="G15" s="49">
        <v>3812</v>
      </c>
      <c r="H15" s="49">
        <v>3958</v>
      </c>
      <c r="I15" s="49">
        <v>627</v>
      </c>
      <c r="J15" s="49">
        <v>6428</v>
      </c>
      <c r="K15" s="49">
        <v>14825</v>
      </c>
      <c r="L15" s="49">
        <v>-89</v>
      </c>
      <c r="M15" s="49">
        <v>-844</v>
      </c>
      <c r="N15" s="49">
        <v>26</v>
      </c>
      <c r="O15" s="49">
        <v>83</v>
      </c>
      <c r="P15" s="49">
        <v>-824</v>
      </c>
      <c r="Q15" s="48">
        <v>221</v>
      </c>
      <c r="R15" s="47">
        <v>144</v>
      </c>
      <c r="S15" s="47">
        <v>77</v>
      </c>
      <c r="T15" s="49">
        <v>-747</v>
      </c>
    </row>
    <row r="16" spans="1:21">
      <c r="A16" s="51" t="s">
        <v>17</v>
      </c>
      <c r="B16" s="50">
        <v>1255</v>
      </c>
      <c r="C16" s="49">
        <v>3806</v>
      </c>
      <c r="D16" s="49">
        <v>648</v>
      </c>
      <c r="E16" s="49">
        <v>3642</v>
      </c>
      <c r="F16" s="49">
        <v>9351</v>
      </c>
      <c r="G16" s="49">
        <v>1320</v>
      </c>
      <c r="H16" s="49">
        <v>3266</v>
      </c>
      <c r="I16" s="49">
        <v>462</v>
      </c>
      <c r="J16" s="49">
        <v>3226</v>
      </c>
      <c r="K16" s="49">
        <v>8274</v>
      </c>
      <c r="L16" s="49">
        <v>-65</v>
      </c>
      <c r="M16" s="49">
        <v>540</v>
      </c>
      <c r="N16" s="49">
        <v>186</v>
      </c>
      <c r="O16" s="49">
        <v>416</v>
      </c>
      <c r="P16" s="49">
        <v>1077</v>
      </c>
      <c r="Q16" s="48">
        <v>184</v>
      </c>
      <c r="R16" s="47">
        <v>336</v>
      </c>
      <c r="S16" s="47">
        <v>-152</v>
      </c>
      <c r="T16" s="49">
        <v>925</v>
      </c>
    </row>
    <row r="17" spans="1:20">
      <c r="A17" s="51" t="s">
        <v>18</v>
      </c>
      <c r="B17" s="50">
        <v>463</v>
      </c>
      <c r="C17" s="49">
        <v>1226</v>
      </c>
      <c r="D17" s="49">
        <v>167</v>
      </c>
      <c r="E17" s="49">
        <v>1592</v>
      </c>
      <c r="F17" s="49">
        <v>3448</v>
      </c>
      <c r="G17" s="49">
        <v>484</v>
      </c>
      <c r="H17" s="49">
        <v>1459</v>
      </c>
      <c r="I17" s="49">
        <v>187</v>
      </c>
      <c r="J17" s="49">
        <v>1536</v>
      </c>
      <c r="K17" s="49">
        <v>3666</v>
      </c>
      <c r="L17" s="49">
        <v>-21</v>
      </c>
      <c r="M17" s="49">
        <v>-233</v>
      </c>
      <c r="N17" s="49">
        <v>-20</v>
      </c>
      <c r="O17" s="49">
        <v>56</v>
      </c>
      <c r="P17" s="49">
        <v>-218</v>
      </c>
      <c r="Q17" s="48">
        <v>56</v>
      </c>
      <c r="R17" s="47">
        <v>14</v>
      </c>
      <c r="S17" s="47">
        <v>42</v>
      </c>
      <c r="T17" s="49">
        <v>-176</v>
      </c>
    </row>
    <row r="18" spans="1:20">
      <c r="A18" s="51" t="s">
        <v>19</v>
      </c>
      <c r="B18" s="50">
        <v>3199</v>
      </c>
      <c r="C18" s="49">
        <v>2506</v>
      </c>
      <c r="D18" s="49">
        <v>532</v>
      </c>
      <c r="E18" s="49">
        <v>3869</v>
      </c>
      <c r="F18" s="49">
        <v>10106</v>
      </c>
      <c r="G18" s="49">
        <v>3240</v>
      </c>
      <c r="H18" s="49">
        <v>2443</v>
      </c>
      <c r="I18" s="49">
        <v>566</v>
      </c>
      <c r="J18" s="49">
        <v>4457</v>
      </c>
      <c r="K18" s="49">
        <v>10706</v>
      </c>
      <c r="L18" s="49">
        <v>-41</v>
      </c>
      <c r="M18" s="49">
        <v>63</v>
      </c>
      <c r="N18" s="49">
        <v>-34</v>
      </c>
      <c r="O18" s="49">
        <v>-588</v>
      </c>
      <c r="P18" s="49">
        <v>-600</v>
      </c>
      <c r="Q18" s="48">
        <v>226</v>
      </c>
      <c r="R18" s="47">
        <v>86</v>
      </c>
      <c r="S18" s="47">
        <v>140</v>
      </c>
      <c r="T18" s="49">
        <v>-460</v>
      </c>
    </row>
    <row r="19" spans="1:20">
      <c r="A19" s="51" t="s">
        <v>20</v>
      </c>
      <c r="B19" s="50">
        <v>1050</v>
      </c>
      <c r="C19" s="49">
        <v>3107</v>
      </c>
      <c r="D19" s="49">
        <v>625</v>
      </c>
      <c r="E19" s="49">
        <v>3229</v>
      </c>
      <c r="F19" s="49">
        <v>8011</v>
      </c>
      <c r="G19" s="49">
        <v>1084</v>
      </c>
      <c r="H19" s="49">
        <v>2683</v>
      </c>
      <c r="I19" s="49">
        <v>507</v>
      </c>
      <c r="J19" s="49">
        <v>2790</v>
      </c>
      <c r="K19" s="49">
        <v>7064</v>
      </c>
      <c r="L19" s="49">
        <v>-34</v>
      </c>
      <c r="M19" s="49">
        <v>424</v>
      </c>
      <c r="N19" s="49">
        <v>118</v>
      </c>
      <c r="O19" s="49">
        <v>439</v>
      </c>
      <c r="P19" s="49">
        <v>947</v>
      </c>
      <c r="Q19" s="48">
        <v>124</v>
      </c>
      <c r="R19" s="47">
        <v>44</v>
      </c>
      <c r="S19" s="47">
        <v>80</v>
      </c>
      <c r="T19" s="49">
        <v>1027</v>
      </c>
    </row>
    <row r="20" spans="1:20">
      <c r="A20" s="51" t="s">
        <v>21</v>
      </c>
      <c r="B20" s="50">
        <v>1657</v>
      </c>
      <c r="C20" s="49">
        <v>2491</v>
      </c>
      <c r="D20" s="49">
        <v>729</v>
      </c>
      <c r="E20" s="49">
        <v>3013</v>
      </c>
      <c r="F20" s="49">
        <v>7890</v>
      </c>
      <c r="G20" s="49">
        <v>1830</v>
      </c>
      <c r="H20" s="49">
        <v>2501</v>
      </c>
      <c r="I20" s="49">
        <v>862</v>
      </c>
      <c r="J20" s="49">
        <v>2897</v>
      </c>
      <c r="K20" s="49">
        <v>8090</v>
      </c>
      <c r="L20" s="49">
        <v>-173</v>
      </c>
      <c r="M20" s="49">
        <v>-10</v>
      </c>
      <c r="N20" s="49">
        <v>-133</v>
      </c>
      <c r="O20" s="49">
        <v>116</v>
      </c>
      <c r="P20" s="49">
        <v>-200</v>
      </c>
      <c r="Q20" s="48">
        <v>275</v>
      </c>
      <c r="R20" s="47">
        <v>49</v>
      </c>
      <c r="S20" s="47">
        <v>226</v>
      </c>
      <c r="T20" s="49">
        <v>26</v>
      </c>
    </row>
    <row r="21" spans="1:20">
      <c r="A21" s="51" t="s">
        <v>22</v>
      </c>
      <c r="B21" s="50">
        <v>3619</v>
      </c>
      <c r="C21" s="49">
        <v>4586</v>
      </c>
      <c r="D21" s="49">
        <v>915</v>
      </c>
      <c r="E21" s="49">
        <v>4672</v>
      </c>
      <c r="F21" s="49">
        <v>13792</v>
      </c>
      <c r="G21" s="49">
        <v>3733</v>
      </c>
      <c r="H21" s="49">
        <v>4225</v>
      </c>
      <c r="I21" s="49">
        <v>1016</v>
      </c>
      <c r="J21" s="49">
        <v>4754</v>
      </c>
      <c r="K21" s="49">
        <v>13728</v>
      </c>
      <c r="L21" s="49">
        <v>-114</v>
      </c>
      <c r="M21" s="49">
        <v>361</v>
      </c>
      <c r="N21" s="49">
        <v>-101</v>
      </c>
      <c r="O21" s="49">
        <v>-82</v>
      </c>
      <c r="P21" s="49">
        <v>64</v>
      </c>
      <c r="Q21" s="48">
        <v>308</v>
      </c>
      <c r="R21" s="47">
        <v>117</v>
      </c>
      <c r="S21" s="47">
        <v>191</v>
      </c>
      <c r="T21" s="49">
        <v>255</v>
      </c>
    </row>
    <row r="22" spans="1:20">
      <c r="A22" s="51" t="s">
        <v>23</v>
      </c>
      <c r="B22" s="50">
        <v>3582</v>
      </c>
      <c r="C22" s="49">
        <v>3138</v>
      </c>
      <c r="D22" s="49">
        <v>1254</v>
      </c>
      <c r="E22" s="49">
        <v>3701</v>
      </c>
      <c r="F22" s="49">
        <v>11675</v>
      </c>
      <c r="G22" s="49">
        <v>3709</v>
      </c>
      <c r="H22" s="49">
        <v>2912</v>
      </c>
      <c r="I22" s="49">
        <v>1518</v>
      </c>
      <c r="J22" s="49">
        <v>4252</v>
      </c>
      <c r="K22" s="49">
        <v>12391</v>
      </c>
      <c r="L22" s="49">
        <v>-127</v>
      </c>
      <c r="M22" s="49">
        <v>226</v>
      </c>
      <c r="N22" s="49">
        <v>-264</v>
      </c>
      <c r="O22" s="49">
        <v>-551</v>
      </c>
      <c r="P22" s="49">
        <v>-716</v>
      </c>
      <c r="Q22" s="48">
        <v>250</v>
      </c>
      <c r="R22" s="47">
        <v>42</v>
      </c>
      <c r="S22" s="47">
        <v>208</v>
      </c>
      <c r="T22" s="49">
        <v>-508</v>
      </c>
    </row>
    <row r="23" spans="1:20">
      <c r="A23" s="44" t="s">
        <v>24</v>
      </c>
      <c r="B23" s="43">
        <v>6872</v>
      </c>
      <c r="C23" s="41">
        <v>4228</v>
      </c>
      <c r="D23" s="41">
        <v>2667</v>
      </c>
      <c r="E23" s="41">
        <v>6982</v>
      </c>
      <c r="F23" s="41">
        <v>20749</v>
      </c>
      <c r="G23" s="41">
        <v>7029</v>
      </c>
      <c r="H23" s="41">
        <v>4607</v>
      </c>
      <c r="I23" s="41">
        <v>3355</v>
      </c>
      <c r="J23" s="41">
        <v>8059</v>
      </c>
      <c r="K23" s="41">
        <v>23050</v>
      </c>
      <c r="L23" s="41">
        <v>-157</v>
      </c>
      <c r="M23" s="41">
        <v>-379</v>
      </c>
      <c r="N23" s="41">
        <v>-688</v>
      </c>
      <c r="O23" s="41">
        <v>-1077</v>
      </c>
      <c r="P23" s="41">
        <v>-2301</v>
      </c>
      <c r="Q23" s="42">
        <v>533</v>
      </c>
      <c r="R23" s="41">
        <v>170</v>
      </c>
      <c r="S23" s="41">
        <v>363</v>
      </c>
      <c r="T23" s="41">
        <v>-1938</v>
      </c>
    </row>
    <row r="24" spans="1:20">
      <c r="A24" s="37" t="s">
        <v>35</v>
      </c>
    </row>
    <row r="25" spans="1:20">
      <c r="A25" s="37" t="s">
        <v>51</v>
      </c>
      <c r="J25" s="38"/>
    </row>
    <row r="26" spans="1:20">
      <c r="A26" s="37" t="s">
        <v>25</v>
      </c>
    </row>
  </sheetData>
  <mergeCells count="5">
    <mergeCell ref="T5:T6"/>
    <mergeCell ref="L5:P5"/>
    <mergeCell ref="B5:F5"/>
    <mergeCell ref="Q5:S5"/>
    <mergeCell ref="G5:J5"/>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C4FAF-1C69-4C52-A09F-9AB1966F8047}">
  <dimension ref="A1:O80"/>
  <sheetViews>
    <sheetView zoomScaleNormal="100" zoomScaleSheetLayoutView="100" workbookViewId="0"/>
  </sheetViews>
  <sheetFormatPr defaultRowHeight="10.5"/>
  <cols>
    <col min="1" max="6" width="15" style="135" customWidth="1"/>
    <col min="7" max="7" width="3.25" style="135" customWidth="1"/>
    <col min="8" max="15" width="7.625" style="135" customWidth="1"/>
    <col min="16" max="16384" width="9" style="135"/>
  </cols>
  <sheetData>
    <row r="1" spans="1:15" s="37" customFormat="1" ht="17.25" customHeight="1">
      <c r="A1" s="97" t="s">
        <v>271</v>
      </c>
      <c r="B1" s="97"/>
      <c r="C1" s="97"/>
      <c r="D1" s="97"/>
      <c r="E1" s="97"/>
      <c r="F1" s="97"/>
      <c r="G1" s="97"/>
      <c r="H1" s="97"/>
      <c r="I1" s="97"/>
      <c r="J1" s="97"/>
      <c r="K1" s="97"/>
      <c r="L1" s="97"/>
      <c r="M1" s="97"/>
    </row>
    <row r="2" spans="1:15" s="37" customFormat="1" ht="9" customHeight="1"/>
    <row r="3" spans="1:15" s="37" customFormat="1">
      <c r="A3" s="37" t="s">
        <v>284</v>
      </c>
    </row>
    <row r="4" spans="1:15" s="37" customFormat="1" ht="9" customHeight="1"/>
    <row r="5" spans="1:15" ht="13.5" customHeight="1">
      <c r="A5" s="133" t="s">
        <v>280</v>
      </c>
      <c r="B5" s="133"/>
      <c r="C5" s="133"/>
      <c r="D5" s="133"/>
      <c r="E5" s="133"/>
      <c r="F5" s="133"/>
      <c r="G5" s="134"/>
    </row>
    <row r="6" spans="1:15" ht="10.5" customHeight="1">
      <c r="A6" s="133"/>
      <c r="B6" s="133"/>
      <c r="C6" s="133"/>
      <c r="D6" s="133"/>
      <c r="E6" s="133"/>
      <c r="F6" s="133"/>
      <c r="G6" s="134"/>
    </row>
    <row r="7" spans="1:15">
      <c r="F7" s="136" t="s">
        <v>281</v>
      </c>
      <c r="G7" s="134"/>
    </row>
    <row r="8" spans="1:15" ht="12" customHeight="1">
      <c r="A8" s="175" t="s">
        <v>206</v>
      </c>
      <c r="B8" s="183" t="s">
        <v>107</v>
      </c>
      <c r="C8" s="184"/>
      <c r="D8" s="184"/>
      <c r="E8" s="184"/>
      <c r="F8" s="184"/>
      <c r="G8" s="134"/>
    </row>
    <row r="9" spans="1:15" ht="12" customHeight="1">
      <c r="A9" s="176"/>
      <c r="B9" s="185" t="s">
        <v>98</v>
      </c>
      <c r="C9" s="183" t="s">
        <v>205</v>
      </c>
      <c r="D9" s="187"/>
      <c r="E9" s="184" t="s">
        <v>204</v>
      </c>
      <c r="F9" s="184"/>
      <c r="G9" s="134"/>
    </row>
    <row r="10" spans="1:15" ht="12" customHeight="1">
      <c r="A10" s="177"/>
      <c r="B10" s="186"/>
      <c r="C10" s="137" t="s">
        <v>102</v>
      </c>
      <c r="D10" s="138" t="s">
        <v>101</v>
      </c>
      <c r="E10" s="138" t="s">
        <v>100</v>
      </c>
      <c r="F10" s="139" t="s">
        <v>99</v>
      </c>
      <c r="G10" s="134"/>
    </row>
    <row r="11" spans="1:15" ht="6" customHeight="1">
      <c r="A11" s="140"/>
      <c r="B11" s="141"/>
      <c r="C11" s="142"/>
      <c r="D11" s="142"/>
      <c r="E11" s="142"/>
      <c r="F11" s="142"/>
      <c r="G11" s="134"/>
    </row>
    <row r="12" spans="1:15" s="148" customFormat="1" ht="10.5" customHeight="1">
      <c r="A12" s="143" t="s">
        <v>221</v>
      </c>
      <c r="B12" s="144">
        <v>102176</v>
      </c>
      <c r="C12" s="145">
        <v>21129</v>
      </c>
      <c r="D12" s="145">
        <v>26530</v>
      </c>
      <c r="E12" s="145">
        <v>6536</v>
      </c>
      <c r="F12" s="145">
        <v>47981</v>
      </c>
      <c r="G12" s="146"/>
      <c r="H12" s="147"/>
      <c r="I12" s="135"/>
      <c r="J12" s="135"/>
      <c r="K12" s="135"/>
      <c r="L12" s="135"/>
      <c r="M12" s="135"/>
      <c r="N12" s="147"/>
      <c r="O12" s="147"/>
    </row>
    <row r="13" spans="1:15" s="147" customFormat="1" ht="6" customHeight="1">
      <c r="A13" s="149"/>
      <c r="B13" s="150"/>
      <c r="C13" s="151"/>
      <c r="D13" s="151"/>
      <c r="E13" s="151"/>
      <c r="F13" s="151"/>
      <c r="G13" s="152"/>
    </row>
    <row r="14" spans="1:15" s="147" customFormat="1">
      <c r="A14" s="153" t="s">
        <v>70</v>
      </c>
      <c r="B14" s="150">
        <v>7288</v>
      </c>
      <c r="C14" s="151">
        <v>1230</v>
      </c>
      <c r="D14" s="151">
        <v>2208</v>
      </c>
      <c r="E14" s="151">
        <v>241</v>
      </c>
      <c r="F14" s="151">
        <v>3609</v>
      </c>
      <c r="G14" s="152"/>
    </row>
    <row r="15" spans="1:15" s="147" customFormat="1">
      <c r="A15" s="153" t="s">
        <v>69</v>
      </c>
      <c r="B15" s="150">
        <v>7701</v>
      </c>
      <c r="C15" s="151">
        <v>1024</v>
      </c>
      <c r="D15" s="151">
        <v>2176</v>
      </c>
      <c r="E15" s="151">
        <v>303</v>
      </c>
      <c r="F15" s="151">
        <v>4198</v>
      </c>
      <c r="G15" s="152"/>
    </row>
    <row r="16" spans="1:15" s="147" customFormat="1">
      <c r="A16" s="153" t="s">
        <v>68</v>
      </c>
      <c r="B16" s="150">
        <v>12702</v>
      </c>
      <c r="C16" s="151">
        <v>2808</v>
      </c>
      <c r="D16" s="151">
        <v>2430</v>
      </c>
      <c r="E16" s="151">
        <v>374</v>
      </c>
      <c r="F16" s="151">
        <v>7090</v>
      </c>
      <c r="G16" s="152"/>
    </row>
    <row r="17" spans="1:7" s="147" customFormat="1">
      <c r="A17" s="153" t="s">
        <v>67</v>
      </c>
      <c r="B17" s="150">
        <v>10108</v>
      </c>
      <c r="C17" s="151">
        <v>1580</v>
      </c>
      <c r="D17" s="151">
        <v>3221</v>
      </c>
      <c r="E17" s="151">
        <v>498</v>
      </c>
      <c r="F17" s="151">
        <v>4809</v>
      </c>
      <c r="G17" s="152"/>
    </row>
    <row r="18" spans="1:7" s="147" customFormat="1">
      <c r="A18" s="153" t="s">
        <v>66</v>
      </c>
      <c r="B18" s="150">
        <v>2904</v>
      </c>
      <c r="C18" s="151">
        <v>341</v>
      </c>
      <c r="D18" s="151">
        <v>886</v>
      </c>
      <c r="E18" s="151">
        <v>131</v>
      </c>
      <c r="F18" s="151">
        <v>1546</v>
      </c>
      <c r="G18" s="152"/>
    </row>
    <row r="19" spans="1:7" s="147" customFormat="1">
      <c r="A19" s="153" t="s">
        <v>65</v>
      </c>
      <c r="B19" s="150">
        <v>7355</v>
      </c>
      <c r="C19" s="151">
        <v>2058</v>
      </c>
      <c r="D19" s="151">
        <v>1730</v>
      </c>
      <c r="E19" s="151">
        <v>428</v>
      </c>
      <c r="F19" s="151">
        <v>3139</v>
      </c>
      <c r="G19" s="152"/>
    </row>
    <row r="20" spans="1:7" s="147" customFormat="1">
      <c r="A20" s="153" t="s">
        <v>64</v>
      </c>
      <c r="B20" s="150">
        <v>8371</v>
      </c>
      <c r="C20" s="151">
        <v>1119</v>
      </c>
      <c r="D20" s="151">
        <v>2496</v>
      </c>
      <c r="E20" s="151">
        <v>385</v>
      </c>
      <c r="F20" s="151">
        <v>4371</v>
      </c>
      <c r="G20" s="152"/>
    </row>
    <row r="21" spans="1:7" s="147" customFormat="1">
      <c r="A21" s="153" t="s">
        <v>63</v>
      </c>
      <c r="B21" s="150">
        <v>8347</v>
      </c>
      <c r="C21" s="151">
        <v>1236</v>
      </c>
      <c r="D21" s="151">
        <v>2370</v>
      </c>
      <c r="E21" s="151">
        <v>721</v>
      </c>
      <c r="F21" s="151">
        <v>4020</v>
      </c>
      <c r="G21" s="152"/>
    </row>
    <row r="22" spans="1:7" s="147" customFormat="1">
      <c r="A22" s="153" t="s">
        <v>62</v>
      </c>
      <c r="B22" s="150">
        <v>12035</v>
      </c>
      <c r="C22" s="151">
        <v>2647</v>
      </c>
      <c r="D22" s="151">
        <v>3602</v>
      </c>
      <c r="E22" s="151">
        <v>742</v>
      </c>
      <c r="F22" s="151">
        <v>5044</v>
      </c>
      <c r="G22" s="152"/>
    </row>
    <row r="23" spans="1:7" s="147" customFormat="1">
      <c r="A23" s="154" t="s">
        <v>23</v>
      </c>
      <c r="B23" s="150">
        <v>7807</v>
      </c>
      <c r="C23" s="151">
        <v>2136</v>
      </c>
      <c r="D23" s="151">
        <v>2102</v>
      </c>
      <c r="E23" s="151">
        <v>762</v>
      </c>
      <c r="F23" s="151">
        <v>2807</v>
      </c>
      <c r="G23" s="152"/>
    </row>
    <row r="24" spans="1:7" s="147" customFormat="1">
      <c r="A24" s="154" t="s">
        <v>192</v>
      </c>
      <c r="B24" s="150">
        <v>5859</v>
      </c>
      <c r="C24" s="151">
        <v>1522</v>
      </c>
      <c r="D24" s="151">
        <v>1638</v>
      </c>
      <c r="E24" s="151">
        <v>504</v>
      </c>
      <c r="F24" s="151">
        <v>2195</v>
      </c>
      <c r="G24" s="152"/>
    </row>
    <row r="25" spans="1:7" s="147" customFormat="1">
      <c r="A25" s="154" t="s">
        <v>193</v>
      </c>
      <c r="B25" s="150">
        <v>1948</v>
      </c>
      <c r="C25" s="151">
        <v>614</v>
      </c>
      <c r="D25" s="151">
        <v>464</v>
      </c>
      <c r="E25" s="151">
        <v>258</v>
      </c>
      <c r="F25" s="151">
        <v>612</v>
      </c>
      <c r="G25" s="152"/>
    </row>
    <row r="26" spans="1:7" s="147" customFormat="1">
      <c r="A26" s="154" t="s">
        <v>24</v>
      </c>
      <c r="B26" s="150">
        <v>17558</v>
      </c>
      <c r="C26" s="151">
        <v>4950</v>
      </c>
      <c r="D26" s="151">
        <v>3309</v>
      </c>
      <c r="E26" s="151">
        <v>1951</v>
      </c>
      <c r="F26" s="151">
        <v>7348</v>
      </c>
      <c r="G26" s="152"/>
    </row>
    <row r="27" spans="1:7" s="147" customFormat="1">
      <c r="A27" s="154" t="s">
        <v>192</v>
      </c>
      <c r="B27" s="150">
        <v>9876</v>
      </c>
      <c r="C27" s="151">
        <v>2818</v>
      </c>
      <c r="D27" s="151">
        <v>1776</v>
      </c>
      <c r="E27" s="151">
        <v>1268</v>
      </c>
      <c r="F27" s="151">
        <v>4014</v>
      </c>
      <c r="G27" s="152"/>
    </row>
    <row r="28" spans="1:7" s="147" customFormat="1">
      <c r="A28" s="154" t="s">
        <v>191</v>
      </c>
      <c r="B28" s="150">
        <v>5399</v>
      </c>
      <c r="C28" s="151">
        <v>1267</v>
      </c>
      <c r="D28" s="151">
        <v>965</v>
      </c>
      <c r="E28" s="151">
        <v>442</v>
      </c>
      <c r="F28" s="151">
        <v>2725</v>
      </c>
      <c r="G28" s="152"/>
    </row>
    <row r="29" spans="1:7" s="147" customFormat="1">
      <c r="A29" s="154" t="s">
        <v>190</v>
      </c>
      <c r="B29" s="150">
        <v>2283</v>
      </c>
      <c r="C29" s="151">
        <v>865</v>
      </c>
      <c r="D29" s="151">
        <v>568</v>
      </c>
      <c r="E29" s="151">
        <v>241</v>
      </c>
      <c r="F29" s="151">
        <v>609</v>
      </c>
      <c r="G29" s="152"/>
    </row>
    <row r="30" spans="1:7" s="134" customFormat="1" ht="6" customHeight="1">
      <c r="A30" s="155"/>
      <c r="B30" s="156"/>
      <c r="C30" s="157"/>
      <c r="D30" s="157"/>
      <c r="E30" s="157"/>
      <c r="F30" s="157"/>
    </row>
    <row r="31" spans="1:7" s="134" customFormat="1" ht="10.5" customHeight="1">
      <c r="A31" s="175" t="s">
        <v>206</v>
      </c>
      <c r="B31" s="183" t="s">
        <v>106</v>
      </c>
      <c r="C31" s="184"/>
      <c r="D31" s="184"/>
      <c r="E31" s="184"/>
      <c r="F31" s="184"/>
    </row>
    <row r="32" spans="1:7" s="134" customFormat="1" ht="10.5" customHeight="1">
      <c r="A32" s="176"/>
      <c r="B32" s="185" t="s">
        <v>98</v>
      </c>
      <c r="C32" s="183" t="s">
        <v>205</v>
      </c>
      <c r="D32" s="187"/>
      <c r="E32" s="184" t="s">
        <v>204</v>
      </c>
      <c r="F32" s="184"/>
    </row>
    <row r="33" spans="1:6" s="134" customFormat="1" ht="10.5" customHeight="1">
      <c r="A33" s="177"/>
      <c r="B33" s="186"/>
      <c r="C33" s="137" t="s">
        <v>102</v>
      </c>
      <c r="D33" s="138" t="s">
        <v>101</v>
      </c>
      <c r="E33" s="138" t="s">
        <v>100</v>
      </c>
      <c r="F33" s="158" t="s">
        <v>99</v>
      </c>
    </row>
    <row r="34" spans="1:6" s="134" customFormat="1" ht="6" customHeight="1">
      <c r="A34" s="140"/>
      <c r="B34" s="141"/>
      <c r="C34" s="142"/>
      <c r="D34" s="142"/>
      <c r="E34" s="142"/>
      <c r="F34" s="142"/>
    </row>
    <row r="35" spans="1:6" s="134" customFormat="1" ht="10.5" customHeight="1">
      <c r="A35" s="143" t="s">
        <v>221</v>
      </c>
      <c r="B35" s="144">
        <v>98474</v>
      </c>
      <c r="C35" s="145">
        <v>21128</v>
      </c>
      <c r="D35" s="145">
        <v>26507</v>
      </c>
      <c r="E35" s="145">
        <v>8167</v>
      </c>
      <c r="F35" s="145">
        <v>42672</v>
      </c>
    </row>
    <row r="36" spans="1:6" s="134" customFormat="1" ht="6" customHeight="1">
      <c r="A36" s="149"/>
      <c r="B36" s="159"/>
      <c r="C36" s="151"/>
      <c r="D36" s="151"/>
      <c r="E36" s="151"/>
      <c r="F36" s="151"/>
    </row>
    <row r="37" spans="1:6" s="134" customFormat="1" ht="10.5" customHeight="1">
      <c r="A37" s="153" t="s">
        <v>70</v>
      </c>
      <c r="B37" s="159">
        <v>6625</v>
      </c>
      <c r="C37" s="151">
        <v>1230</v>
      </c>
      <c r="D37" s="151">
        <v>2180</v>
      </c>
      <c r="E37" s="151">
        <v>356</v>
      </c>
      <c r="F37" s="151">
        <v>2859</v>
      </c>
    </row>
    <row r="38" spans="1:6" s="134" customFormat="1" ht="10.5" customHeight="1">
      <c r="A38" s="153" t="s">
        <v>69</v>
      </c>
      <c r="B38" s="159">
        <v>6509</v>
      </c>
      <c r="C38" s="151">
        <v>1024</v>
      </c>
      <c r="D38" s="151">
        <v>2329</v>
      </c>
      <c r="E38" s="151">
        <v>260</v>
      </c>
      <c r="F38" s="151">
        <v>2896</v>
      </c>
    </row>
    <row r="39" spans="1:6" s="134" customFormat="1" ht="10.5" customHeight="1">
      <c r="A39" s="153" t="s">
        <v>68</v>
      </c>
      <c r="B39" s="159">
        <v>11502</v>
      </c>
      <c r="C39" s="151">
        <v>2808</v>
      </c>
      <c r="D39" s="151">
        <v>2626</v>
      </c>
      <c r="E39" s="151">
        <v>436</v>
      </c>
      <c r="F39" s="151">
        <v>5632</v>
      </c>
    </row>
    <row r="40" spans="1:6" s="134" customFormat="1" ht="10.5" customHeight="1">
      <c r="A40" s="153" t="s">
        <v>67</v>
      </c>
      <c r="B40" s="159">
        <v>9264</v>
      </c>
      <c r="C40" s="151">
        <v>1580</v>
      </c>
      <c r="D40" s="151">
        <v>3222</v>
      </c>
      <c r="E40" s="151">
        <v>487</v>
      </c>
      <c r="F40" s="151">
        <v>3975</v>
      </c>
    </row>
    <row r="41" spans="1:6" s="134" customFormat="1" ht="10.5" customHeight="1">
      <c r="A41" s="153" t="s">
        <v>66</v>
      </c>
      <c r="B41" s="159">
        <v>2830</v>
      </c>
      <c r="C41" s="151">
        <v>341</v>
      </c>
      <c r="D41" s="151">
        <v>1079</v>
      </c>
      <c r="E41" s="151">
        <v>156</v>
      </c>
      <c r="F41" s="151">
        <v>1254</v>
      </c>
    </row>
    <row r="42" spans="1:6" s="134" customFormat="1" ht="10.5" customHeight="1">
      <c r="A42" s="153" t="s">
        <v>65</v>
      </c>
      <c r="B42" s="159">
        <v>7838</v>
      </c>
      <c r="C42" s="151">
        <v>2058</v>
      </c>
      <c r="D42" s="151">
        <v>1721</v>
      </c>
      <c r="E42" s="151">
        <v>546</v>
      </c>
      <c r="F42" s="151">
        <v>3513</v>
      </c>
    </row>
    <row r="43" spans="1:6" s="134" customFormat="1" ht="10.5" customHeight="1">
      <c r="A43" s="153" t="s">
        <v>64</v>
      </c>
      <c r="B43" s="159">
        <v>7702</v>
      </c>
      <c r="C43" s="151">
        <v>1119</v>
      </c>
      <c r="D43" s="151">
        <v>2693</v>
      </c>
      <c r="E43" s="151">
        <v>439</v>
      </c>
      <c r="F43" s="151">
        <v>3451</v>
      </c>
    </row>
    <row r="44" spans="1:6" s="134" customFormat="1" ht="10.5" customHeight="1">
      <c r="A44" s="153" t="s">
        <v>63</v>
      </c>
      <c r="B44" s="159">
        <v>7923</v>
      </c>
      <c r="C44" s="151">
        <v>1236</v>
      </c>
      <c r="D44" s="151">
        <v>2165</v>
      </c>
      <c r="E44" s="151">
        <v>945</v>
      </c>
      <c r="F44" s="151">
        <v>3577</v>
      </c>
    </row>
    <row r="45" spans="1:6" s="134" customFormat="1" ht="10.5" customHeight="1">
      <c r="A45" s="153" t="s">
        <v>62</v>
      </c>
      <c r="B45" s="159">
        <v>11944</v>
      </c>
      <c r="C45" s="151">
        <v>2647</v>
      </c>
      <c r="D45" s="151">
        <v>3405</v>
      </c>
      <c r="E45" s="151">
        <v>976</v>
      </c>
      <c r="F45" s="151">
        <v>4916</v>
      </c>
    </row>
    <row r="46" spans="1:6" s="134" customFormat="1" ht="10.5" customHeight="1">
      <c r="A46" s="154" t="s">
        <v>23</v>
      </c>
      <c r="B46" s="159">
        <v>8893</v>
      </c>
      <c r="C46" s="151">
        <v>2136</v>
      </c>
      <c r="D46" s="151">
        <v>2068</v>
      </c>
      <c r="E46" s="151">
        <v>1086</v>
      </c>
      <c r="F46" s="151">
        <v>3603</v>
      </c>
    </row>
    <row r="47" spans="1:6" s="134" customFormat="1" ht="10.5" customHeight="1">
      <c r="A47" s="154" t="s">
        <v>192</v>
      </c>
      <c r="B47" s="159">
        <v>6642</v>
      </c>
      <c r="C47" s="151">
        <v>1563</v>
      </c>
      <c r="D47" s="151">
        <v>1577</v>
      </c>
      <c r="E47" s="151">
        <v>778</v>
      </c>
      <c r="F47" s="151">
        <v>2724</v>
      </c>
    </row>
    <row r="48" spans="1:6" s="134" customFormat="1" ht="10.5" customHeight="1">
      <c r="A48" s="154" t="s">
        <v>193</v>
      </c>
      <c r="B48" s="159">
        <v>2251</v>
      </c>
      <c r="C48" s="151">
        <v>573</v>
      </c>
      <c r="D48" s="151">
        <v>491</v>
      </c>
      <c r="E48" s="151">
        <v>308</v>
      </c>
      <c r="F48" s="151">
        <v>879</v>
      </c>
    </row>
    <row r="49" spans="1:6" s="134" customFormat="1" ht="10.5" customHeight="1">
      <c r="A49" s="154" t="s">
        <v>24</v>
      </c>
      <c r="B49" s="159">
        <v>17444</v>
      </c>
      <c r="C49" s="151">
        <v>4949</v>
      </c>
      <c r="D49" s="151">
        <v>3019</v>
      </c>
      <c r="E49" s="151">
        <v>2480</v>
      </c>
      <c r="F49" s="151">
        <v>6996</v>
      </c>
    </row>
    <row r="50" spans="1:6" s="134" customFormat="1" ht="10.5" customHeight="1">
      <c r="A50" s="154" t="s">
        <v>192</v>
      </c>
      <c r="B50" s="159">
        <v>10279</v>
      </c>
      <c r="C50" s="151">
        <v>2930</v>
      </c>
      <c r="D50" s="151">
        <v>1504</v>
      </c>
      <c r="E50" s="151">
        <v>1667</v>
      </c>
      <c r="F50" s="151">
        <v>4178</v>
      </c>
    </row>
    <row r="51" spans="1:6" s="134" customFormat="1" ht="10.5" customHeight="1">
      <c r="A51" s="154" t="s">
        <v>191</v>
      </c>
      <c r="B51" s="159">
        <v>4558</v>
      </c>
      <c r="C51" s="151">
        <v>1121</v>
      </c>
      <c r="D51" s="151">
        <v>951</v>
      </c>
      <c r="E51" s="151">
        <v>504</v>
      </c>
      <c r="F51" s="151">
        <v>1982</v>
      </c>
    </row>
    <row r="52" spans="1:6" s="134" customFormat="1" ht="10.5" customHeight="1">
      <c r="A52" s="154" t="s">
        <v>190</v>
      </c>
      <c r="B52" s="159">
        <v>2607</v>
      </c>
      <c r="C52" s="151">
        <v>898</v>
      </c>
      <c r="D52" s="151">
        <v>564</v>
      </c>
      <c r="E52" s="151">
        <v>309</v>
      </c>
      <c r="F52" s="151">
        <v>836</v>
      </c>
    </row>
    <row r="53" spans="1:6" s="134" customFormat="1" ht="6" customHeight="1">
      <c r="A53" s="155"/>
      <c r="B53" s="160"/>
      <c r="C53" s="157"/>
      <c r="D53" s="157"/>
      <c r="E53" s="157"/>
      <c r="F53" s="157"/>
    </row>
    <row r="54" spans="1:6" s="134" customFormat="1" ht="10.5" customHeight="1">
      <c r="A54" s="175" t="s">
        <v>206</v>
      </c>
      <c r="B54" s="183" t="s">
        <v>282</v>
      </c>
      <c r="C54" s="184"/>
      <c r="D54" s="184"/>
      <c r="E54" s="184"/>
      <c r="F54" s="184"/>
    </row>
    <row r="55" spans="1:6" s="134" customFormat="1" ht="10.5" customHeight="1">
      <c r="A55" s="176"/>
      <c r="B55" s="185" t="s">
        <v>98</v>
      </c>
      <c r="C55" s="183" t="s">
        <v>205</v>
      </c>
      <c r="D55" s="184"/>
      <c r="E55" s="183" t="s">
        <v>204</v>
      </c>
      <c r="F55" s="184"/>
    </row>
    <row r="56" spans="1:6" s="134" customFormat="1" ht="10.5" customHeight="1">
      <c r="A56" s="177"/>
      <c r="B56" s="186"/>
      <c r="C56" s="161" t="s">
        <v>102</v>
      </c>
      <c r="D56" s="162" t="s">
        <v>101</v>
      </c>
      <c r="E56" s="162" t="s">
        <v>100</v>
      </c>
      <c r="F56" s="163" t="s">
        <v>99</v>
      </c>
    </row>
    <row r="57" spans="1:6" s="134" customFormat="1" ht="6" customHeight="1">
      <c r="A57" s="140"/>
      <c r="B57" s="141"/>
      <c r="C57" s="142"/>
      <c r="D57" s="142"/>
      <c r="E57" s="142"/>
      <c r="F57" s="142"/>
    </row>
    <row r="58" spans="1:6" s="134" customFormat="1" ht="10.5" customHeight="1">
      <c r="A58" s="143" t="s">
        <v>221</v>
      </c>
      <c r="B58" s="144">
        <v>3702</v>
      </c>
      <c r="C58" s="145">
        <v>1</v>
      </c>
      <c r="D58" s="145">
        <v>23</v>
      </c>
      <c r="E58" s="145">
        <v>-1631</v>
      </c>
      <c r="F58" s="145">
        <v>5309</v>
      </c>
    </row>
    <row r="59" spans="1:6" s="134" customFormat="1" ht="6" customHeight="1">
      <c r="A59" s="149"/>
      <c r="B59" s="159"/>
      <c r="C59" s="164"/>
      <c r="D59" s="164"/>
      <c r="E59" s="164"/>
      <c r="F59" s="164"/>
    </row>
    <row r="60" spans="1:6" s="134" customFormat="1" ht="10.5" customHeight="1">
      <c r="A60" s="153" t="s">
        <v>70</v>
      </c>
      <c r="B60" s="159">
        <v>663</v>
      </c>
      <c r="C60" s="164">
        <v>0</v>
      </c>
      <c r="D60" s="164">
        <v>28</v>
      </c>
      <c r="E60" s="164">
        <v>-115</v>
      </c>
      <c r="F60" s="164">
        <v>750</v>
      </c>
    </row>
    <row r="61" spans="1:6" s="134" customFormat="1" ht="10.5" customHeight="1">
      <c r="A61" s="153" t="s">
        <v>69</v>
      </c>
      <c r="B61" s="159">
        <v>1192</v>
      </c>
      <c r="C61" s="164">
        <v>0</v>
      </c>
      <c r="D61" s="164">
        <v>-153</v>
      </c>
      <c r="E61" s="164">
        <v>43</v>
      </c>
      <c r="F61" s="164">
        <v>1302</v>
      </c>
    </row>
    <row r="62" spans="1:6" s="134" customFormat="1" ht="10.5" customHeight="1">
      <c r="A62" s="153" t="s">
        <v>68</v>
      </c>
      <c r="B62" s="159">
        <v>1200</v>
      </c>
      <c r="C62" s="164">
        <v>0</v>
      </c>
      <c r="D62" s="164">
        <v>-196</v>
      </c>
      <c r="E62" s="164">
        <v>-62</v>
      </c>
      <c r="F62" s="164">
        <v>1458</v>
      </c>
    </row>
    <row r="63" spans="1:6" s="134" customFormat="1" ht="10.5" customHeight="1">
      <c r="A63" s="153" t="s">
        <v>67</v>
      </c>
      <c r="B63" s="159">
        <v>844</v>
      </c>
      <c r="C63" s="164">
        <v>0</v>
      </c>
      <c r="D63" s="164">
        <v>-1</v>
      </c>
      <c r="E63" s="164">
        <v>11</v>
      </c>
      <c r="F63" s="164">
        <v>834</v>
      </c>
    </row>
    <row r="64" spans="1:6" s="134" customFormat="1" ht="10.5" customHeight="1">
      <c r="A64" s="153" t="s">
        <v>66</v>
      </c>
      <c r="B64" s="159">
        <v>74</v>
      </c>
      <c r="C64" s="164">
        <v>0</v>
      </c>
      <c r="D64" s="164">
        <v>-193</v>
      </c>
      <c r="E64" s="164">
        <v>-25</v>
      </c>
      <c r="F64" s="164">
        <v>292</v>
      </c>
    </row>
    <row r="65" spans="1:7" s="134" customFormat="1" ht="10.5" customHeight="1">
      <c r="A65" s="153" t="s">
        <v>65</v>
      </c>
      <c r="B65" s="159">
        <v>-483</v>
      </c>
      <c r="C65" s="164">
        <v>0</v>
      </c>
      <c r="D65" s="164">
        <v>9</v>
      </c>
      <c r="E65" s="164">
        <v>-118</v>
      </c>
      <c r="F65" s="164">
        <v>-374</v>
      </c>
    </row>
    <row r="66" spans="1:7" s="134" customFormat="1" ht="10.5" customHeight="1">
      <c r="A66" s="153" t="s">
        <v>64</v>
      </c>
      <c r="B66" s="159">
        <v>669</v>
      </c>
      <c r="C66" s="164">
        <v>0</v>
      </c>
      <c r="D66" s="164">
        <v>-197</v>
      </c>
      <c r="E66" s="164">
        <v>-54</v>
      </c>
      <c r="F66" s="164">
        <v>920</v>
      </c>
    </row>
    <row r="67" spans="1:7" s="134" customFormat="1" ht="10.5" customHeight="1">
      <c r="A67" s="153" t="s">
        <v>63</v>
      </c>
      <c r="B67" s="159">
        <v>424</v>
      </c>
      <c r="C67" s="164">
        <v>0</v>
      </c>
      <c r="D67" s="164">
        <v>205</v>
      </c>
      <c r="E67" s="164">
        <v>-224</v>
      </c>
      <c r="F67" s="164">
        <v>443</v>
      </c>
    </row>
    <row r="68" spans="1:7" s="134" customFormat="1" ht="10.5" customHeight="1">
      <c r="A68" s="153" t="s">
        <v>62</v>
      </c>
      <c r="B68" s="159">
        <v>91</v>
      </c>
      <c r="C68" s="164">
        <v>0</v>
      </c>
      <c r="D68" s="164">
        <v>197</v>
      </c>
      <c r="E68" s="164">
        <v>-234</v>
      </c>
      <c r="F68" s="164">
        <v>128</v>
      </c>
    </row>
    <row r="69" spans="1:7" s="134" customFormat="1" ht="10.5" customHeight="1">
      <c r="A69" s="154" t="s">
        <v>23</v>
      </c>
      <c r="B69" s="159">
        <v>-1086</v>
      </c>
      <c r="C69" s="164">
        <v>0</v>
      </c>
      <c r="D69" s="164">
        <v>34</v>
      </c>
      <c r="E69" s="164">
        <v>-324</v>
      </c>
      <c r="F69" s="164">
        <v>-796</v>
      </c>
    </row>
    <row r="70" spans="1:7" s="134" customFormat="1" ht="10.5" customHeight="1">
      <c r="A70" s="154" t="s">
        <v>192</v>
      </c>
      <c r="B70" s="159">
        <v>-783</v>
      </c>
      <c r="C70" s="164">
        <v>-41</v>
      </c>
      <c r="D70" s="164">
        <v>61</v>
      </c>
      <c r="E70" s="164">
        <v>-274</v>
      </c>
      <c r="F70" s="164">
        <v>-529</v>
      </c>
    </row>
    <row r="71" spans="1:7" s="134" customFormat="1" ht="10.5" customHeight="1">
      <c r="A71" s="154" t="s">
        <v>193</v>
      </c>
      <c r="B71" s="159">
        <v>-303</v>
      </c>
      <c r="C71" s="164">
        <v>41</v>
      </c>
      <c r="D71" s="164">
        <v>-27</v>
      </c>
      <c r="E71" s="164">
        <v>-50</v>
      </c>
      <c r="F71" s="164">
        <v>-267</v>
      </c>
    </row>
    <row r="72" spans="1:7" s="134" customFormat="1" ht="10.5" customHeight="1">
      <c r="A72" s="154" t="s">
        <v>24</v>
      </c>
      <c r="B72" s="159">
        <v>114</v>
      </c>
      <c r="C72" s="164">
        <v>1</v>
      </c>
      <c r="D72" s="164">
        <v>290</v>
      </c>
      <c r="E72" s="164">
        <v>-529</v>
      </c>
      <c r="F72" s="164">
        <v>352</v>
      </c>
    </row>
    <row r="73" spans="1:7" s="134" customFormat="1" ht="10.5" customHeight="1">
      <c r="A73" s="154" t="s">
        <v>192</v>
      </c>
      <c r="B73" s="159">
        <v>-403</v>
      </c>
      <c r="C73" s="164">
        <v>-112</v>
      </c>
      <c r="D73" s="164">
        <v>272</v>
      </c>
      <c r="E73" s="164">
        <v>-399</v>
      </c>
      <c r="F73" s="164">
        <v>-164</v>
      </c>
    </row>
    <row r="74" spans="1:7" s="134" customFormat="1" ht="10.5" customHeight="1">
      <c r="A74" s="154" t="s">
        <v>191</v>
      </c>
      <c r="B74" s="159">
        <v>841</v>
      </c>
      <c r="C74" s="164">
        <v>146</v>
      </c>
      <c r="D74" s="164">
        <v>14</v>
      </c>
      <c r="E74" s="164">
        <v>-62</v>
      </c>
      <c r="F74" s="164">
        <v>743</v>
      </c>
    </row>
    <row r="75" spans="1:7" s="134" customFormat="1" ht="10.5" customHeight="1">
      <c r="A75" s="154" t="s">
        <v>190</v>
      </c>
      <c r="B75" s="159">
        <v>-324</v>
      </c>
      <c r="C75" s="164">
        <v>-33</v>
      </c>
      <c r="D75" s="164">
        <v>4</v>
      </c>
      <c r="E75" s="164">
        <v>-68</v>
      </c>
      <c r="F75" s="164">
        <v>-227</v>
      </c>
    </row>
    <row r="76" spans="1:7" s="134" customFormat="1" ht="6" customHeight="1">
      <c r="A76" s="155"/>
      <c r="B76" s="165"/>
      <c r="C76" s="166"/>
      <c r="D76" s="166"/>
      <c r="E76" s="166"/>
      <c r="F76" s="166"/>
    </row>
    <row r="77" spans="1:7">
      <c r="A77" s="135" t="s">
        <v>270</v>
      </c>
      <c r="G77" s="134"/>
    </row>
    <row r="78" spans="1:7">
      <c r="A78" s="135" t="s">
        <v>171</v>
      </c>
      <c r="G78" s="134"/>
    </row>
    <row r="79" spans="1:7">
      <c r="A79" s="135" t="s">
        <v>283</v>
      </c>
      <c r="G79" s="134"/>
    </row>
    <row r="80" spans="1:7">
      <c r="G80" s="134"/>
    </row>
  </sheetData>
  <sheetProtection formatCells="0" formatRows="0" insertRows="0" deleteRows="0"/>
  <mergeCells count="15">
    <mergeCell ref="A31:A33"/>
    <mergeCell ref="B31:F31"/>
    <mergeCell ref="B32:B33"/>
    <mergeCell ref="C32:D32"/>
    <mergeCell ref="E32:F32"/>
    <mergeCell ref="A54:A56"/>
    <mergeCell ref="B54:F54"/>
    <mergeCell ref="B55:B56"/>
    <mergeCell ref="C55:D55"/>
    <mergeCell ref="E55:F55"/>
    <mergeCell ref="A8:A10"/>
    <mergeCell ref="B8:F8"/>
    <mergeCell ref="B9:B10"/>
    <mergeCell ref="C9:D9"/>
    <mergeCell ref="E9:F9"/>
  </mergeCells>
  <phoneticPr fontId="2"/>
  <pageMargins left="0.6692913385826772" right="0.6692913385826772" top="0.78740157480314965" bottom="0.86614173228346458" header="0.51181102362204722" footer="0.51181102362204722"/>
  <pageSetup paperSize="9" scale="98"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26"/>
  <sheetViews>
    <sheetView workbookViewId="0"/>
  </sheetViews>
  <sheetFormatPr defaultRowHeight="10.5"/>
  <cols>
    <col min="1" max="1" width="10.125" style="37" customWidth="1"/>
    <col min="2" max="9" width="8.875" style="37" customWidth="1"/>
    <col min="10" max="10" width="9.125" style="37" customWidth="1"/>
    <col min="11" max="19" width="7.875" style="37" customWidth="1"/>
    <col min="20" max="20" width="9.125" style="37" customWidth="1"/>
    <col min="21" max="21" width="9" style="38"/>
    <col min="22" max="16384" width="9" style="37"/>
  </cols>
  <sheetData>
    <row r="1" spans="1:21" s="2" customFormat="1" ht="17.25">
      <c r="A1" s="75" t="s">
        <v>50</v>
      </c>
      <c r="U1" s="3"/>
    </row>
    <row r="2" spans="1:21" s="73" customFormat="1" ht="13.5">
      <c r="A2" s="1" t="s">
        <v>49</v>
      </c>
      <c r="P2" s="74"/>
      <c r="U2" s="74"/>
    </row>
    <row r="3" spans="1:21" ht="13.5" customHeight="1">
      <c r="A3" s="72" t="s">
        <v>0</v>
      </c>
      <c r="B3" s="72"/>
      <c r="C3" s="72"/>
      <c r="D3" s="72"/>
      <c r="E3" s="72"/>
      <c r="F3" s="72"/>
      <c r="G3" s="72"/>
      <c r="H3" s="72"/>
      <c r="I3" s="72"/>
      <c r="J3" s="72"/>
      <c r="K3" s="72"/>
    </row>
    <row r="5" spans="1:21" ht="10.5" customHeight="1">
      <c r="A5" s="71" t="s">
        <v>42</v>
      </c>
      <c r="B5" s="202" t="s">
        <v>1</v>
      </c>
      <c r="C5" s="203"/>
      <c r="D5" s="203"/>
      <c r="E5" s="203"/>
      <c r="F5" s="204"/>
      <c r="G5" s="202" t="s">
        <v>2</v>
      </c>
      <c r="H5" s="203"/>
      <c r="I5" s="203"/>
      <c r="J5" s="203"/>
      <c r="K5" s="67"/>
      <c r="L5" s="202" t="s">
        <v>3</v>
      </c>
      <c r="M5" s="203"/>
      <c r="N5" s="203"/>
      <c r="O5" s="203"/>
      <c r="P5" s="204"/>
      <c r="Q5" s="202" t="s">
        <v>4</v>
      </c>
      <c r="R5" s="203"/>
      <c r="S5" s="204"/>
      <c r="T5" s="200" t="s">
        <v>5</v>
      </c>
    </row>
    <row r="6" spans="1:21" ht="10.5" customHeight="1">
      <c r="A6" s="44" t="s">
        <v>41</v>
      </c>
      <c r="B6" s="68" t="s">
        <v>6</v>
      </c>
      <c r="C6" s="67" t="s">
        <v>7</v>
      </c>
      <c r="D6" s="67" t="s">
        <v>8</v>
      </c>
      <c r="E6" s="67" t="s">
        <v>9</v>
      </c>
      <c r="F6" s="67" t="s">
        <v>10</v>
      </c>
      <c r="G6" s="68" t="s">
        <v>6</v>
      </c>
      <c r="H6" s="67" t="s">
        <v>7</v>
      </c>
      <c r="I6" s="67" t="s">
        <v>8</v>
      </c>
      <c r="J6" s="69" t="s">
        <v>9</v>
      </c>
      <c r="K6" s="67" t="s">
        <v>10</v>
      </c>
      <c r="L6" s="68" t="s">
        <v>6</v>
      </c>
      <c r="M6" s="67" t="s">
        <v>7</v>
      </c>
      <c r="N6" s="67" t="s">
        <v>8</v>
      </c>
      <c r="O6" s="67" t="s">
        <v>9</v>
      </c>
      <c r="P6" s="67" t="s">
        <v>10</v>
      </c>
      <c r="Q6" s="68" t="s">
        <v>11</v>
      </c>
      <c r="R6" s="67" t="s">
        <v>12</v>
      </c>
      <c r="S6" s="66" t="s">
        <v>13</v>
      </c>
      <c r="T6" s="201"/>
    </row>
    <row r="7" spans="1:21" ht="10.5" customHeight="1">
      <c r="A7" s="4" t="s">
        <v>48</v>
      </c>
      <c r="B7" s="48">
        <v>31170</v>
      </c>
      <c r="C7" s="48">
        <v>36793</v>
      </c>
      <c r="D7" s="48">
        <v>10359</v>
      </c>
      <c r="E7" s="48">
        <v>42341</v>
      </c>
      <c r="F7" s="48">
        <v>120663</v>
      </c>
      <c r="G7" s="48">
        <v>31742</v>
      </c>
      <c r="H7" s="48">
        <v>36392</v>
      </c>
      <c r="I7" s="48">
        <v>10681</v>
      </c>
      <c r="J7" s="48">
        <v>45741</v>
      </c>
      <c r="K7" s="48">
        <v>124556</v>
      </c>
      <c r="L7" s="49">
        <v>-572</v>
      </c>
      <c r="M7" s="49">
        <v>401</v>
      </c>
      <c r="N7" s="49">
        <v>-322</v>
      </c>
      <c r="O7" s="49">
        <v>-3400</v>
      </c>
      <c r="P7" s="49">
        <v>-3893</v>
      </c>
      <c r="Q7" s="48">
        <v>3312</v>
      </c>
      <c r="R7" s="54">
        <v>647</v>
      </c>
      <c r="S7" s="48">
        <v>2665</v>
      </c>
      <c r="T7" s="48">
        <v>-1228</v>
      </c>
    </row>
    <row r="8" spans="1:21" ht="10.5" customHeight="1">
      <c r="A8" s="7" t="s">
        <v>47</v>
      </c>
      <c r="B8" s="48">
        <v>30720</v>
      </c>
      <c r="C8" s="48">
        <v>35996</v>
      </c>
      <c r="D8" s="48">
        <v>10259</v>
      </c>
      <c r="E8" s="48">
        <v>43238</v>
      </c>
      <c r="F8" s="48">
        <v>120213</v>
      </c>
      <c r="G8" s="48">
        <v>31355</v>
      </c>
      <c r="H8" s="48">
        <v>35578</v>
      </c>
      <c r="I8" s="48">
        <v>10524</v>
      </c>
      <c r="J8" s="48">
        <v>45748</v>
      </c>
      <c r="K8" s="48">
        <v>123205</v>
      </c>
      <c r="L8" s="49">
        <v>-635</v>
      </c>
      <c r="M8" s="49">
        <v>418</v>
      </c>
      <c r="N8" s="49">
        <v>-265</v>
      </c>
      <c r="O8" s="49">
        <v>-2510</v>
      </c>
      <c r="P8" s="49">
        <v>-2992</v>
      </c>
      <c r="Q8" s="48">
        <v>3264</v>
      </c>
      <c r="R8" s="54">
        <v>778</v>
      </c>
      <c r="S8" s="54">
        <v>2486</v>
      </c>
      <c r="T8" s="48">
        <v>-506</v>
      </c>
    </row>
    <row r="9" spans="1:21" ht="10.5" customHeight="1">
      <c r="A9" s="7" t="s">
        <v>46</v>
      </c>
      <c r="B9" s="48">
        <v>30680</v>
      </c>
      <c r="C9" s="48">
        <v>36000</v>
      </c>
      <c r="D9" s="48">
        <v>10530</v>
      </c>
      <c r="E9" s="48">
        <v>43795</v>
      </c>
      <c r="F9" s="48">
        <v>121005</v>
      </c>
      <c r="G9" s="48">
        <v>31310</v>
      </c>
      <c r="H9" s="48">
        <v>35873</v>
      </c>
      <c r="I9" s="48">
        <v>10365</v>
      </c>
      <c r="J9" s="48">
        <v>45972</v>
      </c>
      <c r="K9" s="48">
        <v>123520</v>
      </c>
      <c r="L9" s="49">
        <v>-630</v>
      </c>
      <c r="M9" s="49">
        <v>127</v>
      </c>
      <c r="N9" s="49">
        <v>165</v>
      </c>
      <c r="O9" s="49">
        <v>-2177</v>
      </c>
      <c r="P9" s="49">
        <v>-2515</v>
      </c>
      <c r="Q9" s="48">
        <v>2009</v>
      </c>
      <c r="R9" s="54">
        <v>809</v>
      </c>
      <c r="S9" s="54">
        <v>1200</v>
      </c>
      <c r="T9" s="48">
        <v>-1315</v>
      </c>
    </row>
    <row r="10" spans="1:21" ht="10.5" customHeight="1">
      <c r="A10" s="7" t="s">
        <v>45</v>
      </c>
      <c r="B10" s="50">
        <v>30188</v>
      </c>
      <c r="C10" s="49">
        <v>34704</v>
      </c>
      <c r="D10" s="49">
        <v>10002</v>
      </c>
      <c r="E10" s="49">
        <v>42966</v>
      </c>
      <c r="F10" s="49">
        <v>117860</v>
      </c>
      <c r="G10" s="49">
        <v>30811</v>
      </c>
      <c r="H10" s="49">
        <v>34624</v>
      </c>
      <c r="I10" s="49">
        <v>9779</v>
      </c>
      <c r="J10" s="49">
        <v>46300</v>
      </c>
      <c r="K10" s="49">
        <v>121514</v>
      </c>
      <c r="L10" s="49">
        <v>-623</v>
      </c>
      <c r="M10" s="49">
        <v>80</v>
      </c>
      <c r="N10" s="49">
        <v>223</v>
      </c>
      <c r="O10" s="49">
        <v>-3334</v>
      </c>
      <c r="P10" s="49">
        <v>-3654</v>
      </c>
      <c r="Q10" s="48">
        <v>2216</v>
      </c>
      <c r="R10" s="47">
        <v>953</v>
      </c>
      <c r="S10" s="47">
        <v>1263</v>
      </c>
      <c r="T10" s="49">
        <v>-2391</v>
      </c>
    </row>
    <row r="11" spans="1:21" s="56" customFormat="1" ht="10.5" customHeight="1">
      <c r="A11" s="8" t="s">
        <v>44</v>
      </c>
      <c r="B11" s="62">
        <v>30301</v>
      </c>
      <c r="C11" s="62">
        <v>35909</v>
      </c>
      <c r="D11" s="62">
        <v>9743</v>
      </c>
      <c r="E11" s="62">
        <v>43228</v>
      </c>
      <c r="F11" s="62">
        <v>119181</v>
      </c>
      <c r="G11" s="62">
        <v>31126</v>
      </c>
      <c r="H11" s="62">
        <v>35797</v>
      </c>
      <c r="I11" s="62">
        <v>10779</v>
      </c>
      <c r="J11" s="62">
        <v>45154</v>
      </c>
      <c r="K11" s="62">
        <v>122856</v>
      </c>
      <c r="L11" s="62">
        <v>-825</v>
      </c>
      <c r="M11" s="62">
        <v>112</v>
      </c>
      <c r="N11" s="62">
        <v>-1036</v>
      </c>
      <c r="O11" s="62">
        <v>-1926</v>
      </c>
      <c r="P11" s="62">
        <v>-3675</v>
      </c>
      <c r="Q11" s="61">
        <v>2299</v>
      </c>
      <c r="R11" s="60">
        <v>743</v>
      </c>
      <c r="S11" s="60">
        <v>1556</v>
      </c>
      <c r="T11" s="62">
        <v>-2119</v>
      </c>
      <c r="U11" s="57"/>
    </row>
    <row r="12" spans="1:21">
      <c r="A12" s="55"/>
      <c r="B12" s="48"/>
      <c r="C12" s="48"/>
      <c r="D12" s="48"/>
      <c r="E12" s="48"/>
      <c r="F12" s="48"/>
      <c r="G12" s="48"/>
      <c r="H12" s="48"/>
      <c r="I12" s="48"/>
      <c r="J12" s="48"/>
      <c r="K12" s="48"/>
      <c r="L12" s="54"/>
      <c r="M12" s="54"/>
      <c r="N12" s="54"/>
      <c r="O12" s="54"/>
      <c r="P12" s="54"/>
      <c r="Q12" s="48"/>
      <c r="R12" s="54"/>
      <c r="S12" s="54"/>
      <c r="T12" s="48"/>
    </row>
    <row r="13" spans="1:21">
      <c r="A13" s="51" t="s">
        <v>14</v>
      </c>
      <c r="B13" s="50">
        <v>1969</v>
      </c>
      <c r="C13" s="49">
        <v>3547</v>
      </c>
      <c r="D13" s="49">
        <v>439</v>
      </c>
      <c r="E13" s="49">
        <v>3335</v>
      </c>
      <c r="F13" s="49">
        <v>9290</v>
      </c>
      <c r="G13" s="49">
        <v>2020</v>
      </c>
      <c r="H13" s="49">
        <v>3185</v>
      </c>
      <c r="I13" s="49">
        <v>434</v>
      </c>
      <c r="J13" s="49">
        <v>3579</v>
      </c>
      <c r="K13" s="49">
        <v>9218</v>
      </c>
      <c r="L13" s="49">
        <v>-51</v>
      </c>
      <c r="M13" s="49">
        <v>362</v>
      </c>
      <c r="N13" s="49">
        <v>5</v>
      </c>
      <c r="O13" s="49">
        <v>-244</v>
      </c>
      <c r="P13" s="49">
        <v>72</v>
      </c>
      <c r="Q13" s="48">
        <v>176</v>
      </c>
      <c r="R13" s="47">
        <v>62</v>
      </c>
      <c r="S13" s="47">
        <v>114</v>
      </c>
      <c r="T13" s="49">
        <v>186</v>
      </c>
    </row>
    <row r="14" spans="1:21">
      <c r="A14" s="51" t="s">
        <v>15</v>
      </c>
      <c r="B14" s="50">
        <v>1154</v>
      </c>
      <c r="C14" s="49">
        <v>2629</v>
      </c>
      <c r="D14" s="49">
        <v>458</v>
      </c>
      <c r="E14" s="49">
        <v>2791</v>
      </c>
      <c r="F14" s="49">
        <v>7032</v>
      </c>
      <c r="G14" s="49">
        <v>1181</v>
      </c>
      <c r="H14" s="49">
        <v>2936</v>
      </c>
      <c r="I14" s="49">
        <v>337</v>
      </c>
      <c r="J14" s="49">
        <v>2813</v>
      </c>
      <c r="K14" s="49">
        <v>7267</v>
      </c>
      <c r="L14" s="49">
        <v>-27</v>
      </c>
      <c r="M14" s="49">
        <v>-307</v>
      </c>
      <c r="N14" s="49">
        <v>121</v>
      </c>
      <c r="O14" s="49">
        <v>-22</v>
      </c>
      <c r="P14" s="49">
        <v>-235</v>
      </c>
      <c r="Q14" s="48">
        <v>76</v>
      </c>
      <c r="R14" s="47">
        <v>26</v>
      </c>
      <c r="S14" s="47">
        <v>50</v>
      </c>
      <c r="T14" s="49">
        <v>-185</v>
      </c>
    </row>
    <row r="15" spans="1:21">
      <c r="A15" s="51" t="s">
        <v>16</v>
      </c>
      <c r="B15" s="50">
        <v>3878</v>
      </c>
      <c r="C15" s="49">
        <v>3317</v>
      </c>
      <c r="D15" s="49">
        <v>667</v>
      </c>
      <c r="E15" s="49">
        <v>6480</v>
      </c>
      <c r="F15" s="49">
        <v>14342</v>
      </c>
      <c r="G15" s="49">
        <v>3958</v>
      </c>
      <c r="H15" s="49">
        <v>4133</v>
      </c>
      <c r="I15" s="49">
        <v>569</v>
      </c>
      <c r="J15" s="49">
        <v>6606</v>
      </c>
      <c r="K15" s="49">
        <v>15266</v>
      </c>
      <c r="L15" s="49">
        <v>-80</v>
      </c>
      <c r="M15" s="49">
        <v>-816</v>
      </c>
      <c r="N15" s="49">
        <v>98</v>
      </c>
      <c r="O15" s="49">
        <v>-126</v>
      </c>
      <c r="P15" s="49">
        <v>-924</v>
      </c>
      <c r="Q15" s="48">
        <v>217</v>
      </c>
      <c r="R15" s="47">
        <v>57</v>
      </c>
      <c r="S15" s="47">
        <v>160</v>
      </c>
      <c r="T15" s="49">
        <v>-764</v>
      </c>
    </row>
    <row r="16" spans="1:21">
      <c r="A16" s="51" t="s">
        <v>17</v>
      </c>
      <c r="B16" s="50">
        <v>1666</v>
      </c>
      <c r="C16" s="49">
        <v>4541</v>
      </c>
      <c r="D16" s="49">
        <v>830</v>
      </c>
      <c r="E16" s="49">
        <v>3653</v>
      </c>
      <c r="F16" s="49">
        <v>10690</v>
      </c>
      <c r="G16" s="49">
        <v>1716</v>
      </c>
      <c r="H16" s="49">
        <v>3222</v>
      </c>
      <c r="I16" s="49">
        <v>482</v>
      </c>
      <c r="J16" s="49">
        <v>3275</v>
      </c>
      <c r="K16" s="49">
        <v>8695</v>
      </c>
      <c r="L16" s="49">
        <v>-50</v>
      </c>
      <c r="M16" s="49">
        <v>1319</v>
      </c>
      <c r="N16" s="49">
        <v>348</v>
      </c>
      <c r="O16" s="49">
        <v>378</v>
      </c>
      <c r="P16" s="49">
        <v>1995</v>
      </c>
      <c r="Q16" s="48">
        <v>150</v>
      </c>
      <c r="R16" s="47">
        <v>53</v>
      </c>
      <c r="S16" s="47">
        <v>97</v>
      </c>
      <c r="T16" s="49">
        <v>2092</v>
      </c>
    </row>
    <row r="17" spans="1:20">
      <c r="A17" s="51" t="s">
        <v>18</v>
      </c>
      <c r="B17" s="50">
        <v>485</v>
      </c>
      <c r="C17" s="49">
        <v>1297</v>
      </c>
      <c r="D17" s="49">
        <v>206</v>
      </c>
      <c r="E17" s="49">
        <v>1529</v>
      </c>
      <c r="F17" s="49">
        <v>3517</v>
      </c>
      <c r="G17" s="49">
        <v>488</v>
      </c>
      <c r="H17" s="49">
        <v>1638</v>
      </c>
      <c r="I17" s="49">
        <v>199</v>
      </c>
      <c r="J17" s="49">
        <v>1494</v>
      </c>
      <c r="K17" s="49">
        <v>3819</v>
      </c>
      <c r="L17" s="49">
        <v>-3</v>
      </c>
      <c r="M17" s="49">
        <v>-341</v>
      </c>
      <c r="N17" s="49">
        <v>7</v>
      </c>
      <c r="O17" s="49">
        <v>35</v>
      </c>
      <c r="P17" s="49">
        <v>-302</v>
      </c>
      <c r="Q17" s="48">
        <v>61</v>
      </c>
      <c r="R17" s="47">
        <v>26</v>
      </c>
      <c r="S17" s="47">
        <v>35</v>
      </c>
      <c r="T17" s="49">
        <v>-267</v>
      </c>
    </row>
    <row r="18" spans="1:20">
      <c r="A18" s="51" t="s">
        <v>19</v>
      </c>
      <c r="B18" s="50">
        <v>3459</v>
      </c>
      <c r="C18" s="49">
        <v>2456</v>
      </c>
      <c r="D18" s="49">
        <v>594</v>
      </c>
      <c r="E18" s="49">
        <v>3696</v>
      </c>
      <c r="F18" s="49">
        <v>10205</v>
      </c>
      <c r="G18" s="49">
        <v>3502</v>
      </c>
      <c r="H18" s="49">
        <v>2674</v>
      </c>
      <c r="I18" s="49">
        <v>638</v>
      </c>
      <c r="J18" s="49">
        <v>4234</v>
      </c>
      <c r="K18" s="49">
        <v>11048</v>
      </c>
      <c r="L18" s="49">
        <v>-43</v>
      </c>
      <c r="M18" s="49">
        <v>-218</v>
      </c>
      <c r="N18" s="49">
        <v>-44</v>
      </c>
      <c r="O18" s="49">
        <v>-538</v>
      </c>
      <c r="P18" s="49">
        <v>-843</v>
      </c>
      <c r="Q18" s="48">
        <v>210</v>
      </c>
      <c r="R18" s="47">
        <v>82</v>
      </c>
      <c r="S18" s="47">
        <v>128</v>
      </c>
      <c r="T18" s="49">
        <v>-715</v>
      </c>
    </row>
    <row r="19" spans="1:20">
      <c r="A19" s="51" t="s">
        <v>20</v>
      </c>
      <c r="B19" s="50">
        <v>1238</v>
      </c>
      <c r="C19" s="49">
        <v>3343</v>
      </c>
      <c r="D19" s="49">
        <v>624</v>
      </c>
      <c r="E19" s="49">
        <v>3185</v>
      </c>
      <c r="F19" s="49">
        <v>8390</v>
      </c>
      <c r="G19" s="49">
        <v>1269</v>
      </c>
      <c r="H19" s="49">
        <v>2836</v>
      </c>
      <c r="I19" s="49">
        <v>433</v>
      </c>
      <c r="J19" s="49">
        <v>2792</v>
      </c>
      <c r="K19" s="49">
        <v>7330</v>
      </c>
      <c r="L19" s="49">
        <v>-31</v>
      </c>
      <c r="M19" s="49">
        <v>507</v>
      </c>
      <c r="N19" s="49">
        <v>191</v>
      </c>
      <c r="O19" s="49">
        <v>393</v>
      </c>
      <c r="P19" s="49">
        <v>1060</v>
      </c>
      <c r="Q19" s="48">
        <v>136</v>
      </c>
      <c r="R19" s="47">
        <v>46</v>
      </c>
      <c r="S19" s="47">
        <v>90</v>
      </c>
      <c r="T19" s="49">
        <v>1150</v>
      </c>
    </row>
    <row r="20" spans="1:20">
      <c r="A20" s="51" t="s">
        <v>21</v>
      </c>
      <c r="B20" s="50">
        <v>1521</v>
      </c>
      <c r="C20" s="49">
        <v>2430</v>
      </c>
      <c r="D20" s="49">
        <v>609</v>
      </c>
      <c r="E20" s="49">
        <v>3120</v>
      </c>
      <c r="F20" s="49">
        <v>7680</v>
      </c>
      <c r="G20" s="49">
        <v>1675</v>
      </c>
      <c r="H20" s="49">
        <v>2804</v>
      </c>
      <c r="I20" s="49">
        <v>1081</v>
      </c>
      <c r="J20" s="49">
        <v>2998</v>
      </c>
      <c r="K20" s="49">
        <v>8558</v>
      </c>
      <c r="L20" s="49">
        <v>-154</v>
      </c>
      <c r="M20" s="49">
        <v>-374</v>
      </c>
      <c r="N20" s="49">
        <v>-472</v>
      </c>
      <c r="O20" s="49">
        <v>122</v>
      </c>
      <c r="P20" s="49">
        <v>-878</v>
      </c>
      <c r="Q20" s="48">
        <v>269</v>
      </c>
      <c r="R20" s="47">
        <v>62</v>
      </c>
      <c r="S20" s="47">
        <v>207</v>
      </c>
      <c r="T20" s="49">
        <v>-671</v>
      </c>
    </row>
    <row r="21" spans="1:20">
      <c r="A21" s="51" t="s">
        <v>22</v>
      </c>
      <c r="B21" s="50">
        <v>4004</v>
      </c>
      <c r="C21" s="49">
        <v>4635</v>
      </c>
      <c r="D21" s="49">
        <v>1051</v>
      </c>
      <c r="E21" s="49">
        <v>4621</v>
      </c>
      <c r="F21" s="49">
        <v>14311</v>
      </c>
      <c r="G21" s="49">
        <v>4173</v>
      </c>
      <c r="H21" s="49">
        <v>4521</v>
      </c>
      <c r="I21" s="49">
        <v>1091</v>
      </c>
      <c r="J21" s="49">
        <v>4885</v>
      </c>
      <c r="K21" s="49">
        <v>14670</v>
      </c>
      <c r="L21" s="49">
        <v>-169</v>
      </c>
      <c r="M21" s="49">
        <v>114</v>
      </c>
      <c r="N21" s="49">
        <v>-40</v>
      </c>
      <c r="O21" s="49">
        <v>-264</v>
      </c>
      <c r="P21" s="49">
        <v>-359</v>
      </c>
      <c r="Q21" s="48">
        <v>355</v>
      </c>
      <c r="R21" s="47">
        <v>116</v>
      </c>
      <c r="S21" s="47">
        <v>239</v>
      </c>
      <c r="T21" s="49">
        <v>-120</v>
      </c>
    </row>
    <row r="22" spans="1:20">
      <c r="A22" s="51" t="s">
        <v>23</v>
      </c>
      <c r="B22" s="50">
        <v>3604</v>
      </c>
      <c r="C22" s="49">
        <v>3194</v>
      </c>
      <c r="D22" s="49">
        <v>1357</v>
      </c>
      <c r="E22" s="49">
        <v>3794</v>
      </c>
      <c r="F22" s="49">
        <v>11949</v>
      </c>
      <c r="G22" s="49">
        <v>3684</v>
      </c>
      <c r="H22" s="49">
        <v>3173</v>
      </c>
      <c r="I22" s="49">
        <v>1727</v>
      </c>
      <c r="J22" s="49">
        <v>4359</v>
      </c>
      <c r="K22" s="49">
        <v>12943</v>
      </c>
      <c r="L22" s="49">
        <v>-80</v>
      </c>
      <c r="M22" s="49">
        <v>21</v>
      </c>
      <c r="N22" s="49">
        <v>-370</v>
      </c>
      <c r="O22" s="49">
        <v>-565</v>
      </c>
      <c r="P22" s="49">
        <v>-994</v>
      </c>
      <c r="Q22" s="48">
        <v>176</v>
      </c>
      <c r="R22" s="47">
        <v>39</v>
      </c>
      <c r="S22" s="47">
        <v>137</v>
      </c>
      <c r="T22" s="49">
        <v>-857</v>
      </c>
    </row>
    <row r="23" spans="1:20">
      <c r="A23" s="44" t="s">
        <v>24</v>
      </c>
      <c r="B23" s="43">
        <v>7323</v>
      </c>
      <c r="C23" s="41">
        <v>4520</v>
      </c>
      <c r="D23" s="41">
        <v>2908</v>
      </c>
      <c r="E23" s="41">
        <v>7024</v>
      </c>
      <c r="F23" s="41">
        <v>21775</v>
      </c>
      <c r="G23" s="41">
        <v>7460</v>
      </c>
      <c r="H23" s="41">
        <v>4675</v>
      </c>
      <c r="I23" s="41">
        <v>3788</v>
      </c>
      <c r="J23" s="41">
        <v>8119</v>
      </c>
      <c r="K23" s="41">
        <v>24042</v>
      </c>
      <c r="L23" s="41">
        <v>-137</v>
      </c>
      <c r="M23" s="41">
        <v>-155</v>
      </c>
      <c r="N23" s="41">
        <v>-880</v>
      </c>
      <c r="O23" s="41">
        <v>-1095</v>
      </c>
      <c r="P23" s="41">
        <v>-2267</v>
      </c>
      <c r="Q23" s="42">
        <v>473</v>
      </c>
      <c r="R23" s="41">
        <v>174</v>
      </c>
      <c r="S23" s="41">
        <v>299</v>
      </c>
      <c r="T23" s="41">
        <v>-1968</v>
      </c>
    </row>
    <row r="24" spans="1:20">
      <c r="A24" s="37" t="s">
        <v>35</v>
      </c>
    </row>
    <row r="25" spans="1:20">
      <c r="A25" s="37" t="s">
        <v>43</v>
      </c>
      <c r="J25" s="38"/>
    </row>
    <row r="26" spans="1:20">
      <c r="A26" s="37" t="s">
        <v>25</v>
      </c>
    </row>
  </sheetData>
  <mergeCells count="5">
    <mergeCell ref="T5:T6"/>
    <mergeCell ref="L5:P5"/>
    <mergeCell ref="B5:F5"/>
    <mergeCell ref="Q5:S5"/>
    <mergeCell ref="G5:J5"/>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4"/>
  <sheetViews>
    <sheetView workbookViewId="0"/>
  </sheetViews>
  <sheetFormatPr defaultRowHeight="10.5"/>
  <cols>
    <col min="1" max="1" width="10.125" style="37" customWidth="1"/>
    <col min="2" max="9" width="8.875" style="37" customWidth="1"/>
    <col min="10" max="10" width="9.125" style="37" customWidth="1"/>
    <col min="11" max="19" width="7.875" style="37" customWidth="1"/>
    <col min="20" max="20" width="9.125" style="37" customWidth="1"/>
    <col min="21" max="21" width="10.125" style="37" customWidth="1"/>
    <col min="22" max="16384" width="9" style="37"/>
  </cols>
  <sheetData>
    <row r="1" spans="1:22" ht="13.5" customHeight="1">
      <c r="A1" s="72" t="s">
        <v>0</v>
      </c>
      <c r="B1" s="72"/>
      <c r="C1" s="72"/>
      <c r="D1" s="72"/>
      <c r="E1" s="72"/>
      <c r="F1" s="72"/>
      <c r="G1" s="72"/>
      <c r="H1" s="72"/>
      <c r="I1" s="72"/>
      <c r="J1" s="72"/>
      <c r="K1" s="72"/>
      <c r="V1" s="38"/>
    </row>
    <row r="2" spans="1:22">
      <c r="V2" s="38"/>
    </row>
    <row r="3" spans="1:22" ht="10.5" customHeight="1">
      <c r="A3" s="71" t="s">
        <v>42</v>
      </c>
      <c r="B3" s="202" t="s">
        <v>1</v>
      </c>
      <c r="C3" s="203"/>
      <c r="D3" s="203"/>
      <c r="E3" s="203"/>
      <c r="F3" s="204"/>
      <c r="G3" s="202" t="s">
        <v>2</v>
      </c>
      <c r="H3" s="203"/>
      <c r="I3" s="203"/>
      <c r="J3" s="203"/>
      <c r="K3" s="67"/>
      <c r="L3" s="202" t="s">
        <v>3</v>
      </c>
      <c r="M3" s="203"/>
      <c r="N3" s="203"/>
      <c r="O3" s="203"/>
      <c r="P3" s="204"/>
      <c r="Q3" s="202" t="s">
        <v>4</v>
      </c>
      <c r="R3" s="203"/>
      <c r="S3" s="204"/>
      <c r="T3" s="205" t="s">
        <v>5</v>
      </c>
      <c r="U3" s="70" t="s">
        <v>42</v>
      </c>
      <c r="V3" s="38"/>
    </row>
    <row r="4" spans="1:22" ht="10.5" customHeight="1">
      <c r="A4" s="44" t="s">
        <v>41</v>
      </c>
      <c r="B4" s="68" t="s">
        <v>6</v>
      </c>
      <c r="C4" s="67" t="s">
        <v>7</v>
      </c>
      <c r="D4" s="67" t="s">
        <v>8</v>
      </c>
      <c r="E4" s="67" t="s">
        <v>9</v>
      </c>
      <c r="F4" s="67" t="s">
        <v>10</v>
      </c>
      <c r="G4" s="68" t="s">
        <v>6</v>
      </c>
      <c r="H4" s="67" t="s">
        <v>7</v>
      </c>
      <c r="I4" s="67" t="s">
        <v>8</v>
      </c>
      <c r="J4" s="69" t="s">
        <v>9</v>
      </c>
      <c r="K4" s="67" t="s">
        <v>10</v>
      </c>
      <c r="L4" s="68" t="s">
        <v>6</v>
      </c>
      <c r="M4" s="67" t="s">
        <v>7</v>
      </c>
      <c r="N4" s="67" t="s">
        <v>8</v>
      </c>
      <c r="O4" s="67" t="s">
        <v>9</v>
      </c>
      <c r="P4" s="67" t="s">
        <v>10</v>
      </c>
      <c r="Q4" s="68" t="s">
        <v>11</v>
      </c>
      <c r="R4" s="67" t="s">
        <v>12</v>
      </c>
      <c r="S4" s="66" t="s">
        <v>13</v>
      </c>
      <c r="T4" s="206"/>
      <c r="U4" s="39" t="s">
        <v>41</v>
      </c>
      <c r="V4" s="38"/>
    </row>
    <row r="5" spans="1:22" ht="10.5" customHeight="1">
      <c r="A5" s="51" t="s">
        <v>40</v>
      </c>
      <c r="B5" s="48">
        <v>29362</v>
      </c>
      <c r="C5" s="48">
        <v>36051</v>
      </c>
      <c r="D5" s="48">
        <v>10355</v>
      </c>
      <c r="E5" s="48">
        <v>43847</v>
      </c>
      <c r="F5" s="48">
        <v>119615</v>
      </c>
      <c r="G5" s="48">
        <v>29939</v>
      </c>
      <c r="H5" s="48">
        <v>35692</v>
      </c>
      <c r="I5" s="48">
        <v>11122</v>
      </c>
      <c r="J5" s="48">
        <v>46345</v>
      </c>
      <c r="K5" s="48">
        <v>123098</v>
      </c>
      <c r="L5" s="49">
        <v>-577</v>
      </c>
      <c r="M5" s="49">
        <v>359</v>
      </c>
      <c r="N5" s="49">
        <v>-767</v>
      </c>
      <c r="O5" s="49">
        <v>-2498</v>
      </c>
      <c r="P5" s="49">
        <v>-3483</v>
      </c>
      <c r="Q5" s="48">
        <v>3179</v>
      </c>
      <c r="R5" s="54">
        <v>616</v>
      </c>
      <c r="S5" s="48">
        <v>2563</v>
      </c>
      <c r="T5" s="53">
        <v>-920</v>
      </c>
      <c r="U5" s="45" t="s">
        <v>40</v>
      </c>
      <c r="V5" s="38"/>
    </row>
    <row r="6" spans="1:22" ht="10.5" customHeight="1">
      <c r="A6" s="51" t="s">
        <v>39</v>
      </c>
      <c r="B6" s="48">
        <v>31170</v>
      </c>
      <c r="C6" s="48">
        <v>36793</v>
      </c>
      <c r="D6" s="48">
        <v>10359</v>
      </c>
      <c r="E6" s="48">
        <v>42341</v>
      </c>
      <c r="F6" s="48">
        <v>120663</v>
      </c>
      <c r="G6" s="48">
        <v>31742</v>
      </c>
      <c r="H6" s="48">
        <v>36392</v>
      </c>
      <c r="I6" s="48">
        <v>10681</v>
      </c>
      <c r="J6" s="48">
        <v>45741</v>
      </c>
      <c r="K6" s="48">
        <v>124556</v>
      </c>
      <c r="L6" s="49">
        <v>-572</v>
      </c>
      <c r="M6" s="49">
        <v>401</v>
      </c>
      <c r="N6" s="49">
        <v>-322</v>
      </c>
      <c r="O6" s="49">
        <v>-3400</v>
      </c>
      <c r="P6" s="49">
        <v>-3893</v>
      </c>
      <c r="Q6" s="48">
        <v>3312</v>
      </c>
      <c r="R6" s="54">
        <v>647</v>
      </c>
      <c r="S6" s="54">
        <v>2665</v>
      </c>
      <c r="T6" s="53">
        <v>-1228</v>
      </c>
      <c r="U6" s="45" t="s">
        <v>39</v>
      </c>
      <c r="V6" s="38"/>
    </row>
    <row r="7" spans="1:22" ht="10.5" customHeight="1">
      <c r="A7" s="65" t="s">
        <v>38</v>
      </c>
      <c r="B7" s="48">
        <v>30720</v>
      </c>
      <c r="C7" s="48">
        <v>35996</v>
      </c>
      <c r="D7" s="48">
        <v>10259</v>
      </c>
      <c r="E7" s="48">
        <v>43238</v>
      </c>
      <c r="F7" s="48">
        <v>120213</v>
      </c>
      <c r="G7" s="48">
        <v>31355</v>
      </c>
      <c r="H7" s="48">
        <v>35578</v>
      </c>
      <c r="I7" s="48">
        <v>10524</v>
      </c>
      <c r="J7" s="48">
        <v>45748</v>
      </c>
      <c r="K7" s="48">
        <v>123205</v>
      </c>
      <c r="L7" s="49">
        <v>-635</v>
      </c>
      <c r="M7" s="49">
        <v>418</v>
      </c>
      <c r="N7" s="49">
        <v>-265</v>
      </c>
      <c r="O7" s="49">
        <v>-2510</v>
      </c>
      <c r="P7" s="49">
        <v>-2992</v>
      </c>
      <c r="Q7" s="48">
        <v>3264</v>
      </c>
      <c r="R7" s="54">
        <v>778</v>
      </c>
      <c r="S7" s="54">
        <v>2486</v>
      </c>
      <c r="T7" s="53">
        <v>-506</v>
      </c>
      <c r="U7" s="64" t="s">
        <v>38</v>
      </c>
      <c r="V7" s="38"/>
    </row>
    <row r="8" spans="1:22" ht="10.5" customHeight="1">
      <c r="A8" s="65" t="s">
        <v>37</v>
      </c>
      <c r="B8" s="50">
        <v>30680</v>
      </c>
      <c r="C8" s="49">
        <v>36000</v>
      </c>
      <c r="D8" s="49">
        <v>10530</v>
      </c>
      <c r="E8" s="49">
        <v>43795</v>
      </c>
      <c r="F8" s="49">
        <v>121005</v>
      </c>
      <c r="G8" s="49">
        <v>31310</v>
      </c>
      <c r="H8" s="49">
        <v>35873</v>
      </c>
      <c r="I8" s="49">
        <v>10365</v>
      </c>
      <c r="J8" s="49">
        <v>45972</v>
      </c>
      <c r="K8" s="49">
        <v>123520</v>
      </c>
      <c r="L8" s="49">
        <v>-630</v>
      </c>
      <c r="M8" s="49">
        <v>127</v>
      </c>
      <c r="N8" s="49">
        <v>165</v>
      </c>
      <c r="O8" s="49">
        <v>-2177</v>
      </c>
      <c r="P8" s="49">
        <v>-2515</v>
      </c>
      <c r="Q8" s="48">
        <v>2009</v>
      </c>
      <c r="R8" s="47">
        <v>809</v>
      </c>
      <c r="S8" s="47">
        <v>1200</v>
      </c>
      <c r="T8" s="46">
        <v>-1315</v>
      </c>
      <c r="U8" s="64" t="s">
        <v>37</v>
      </c>
      <c r="V8" s="38"/>
    </row>
    <row r="9" spans="1:22" s="56" customFormat="1" ht="10.5" customHeight="1">
      <c r="A9" s="63" t="s">
        <v>36</v>
      </c>
      <c r="B9" s="62">
        <v>30188</v>
      </c>
      <c r="C9" s="62">
        <v>34704</v>
      </c>
      <c r="D9" s="62">
        <v>10002</v>
      </c>
      <c r="E9" s="62">
        <v>42966</v>
      </c>
      <c r="F9" s="62">
        <v>117860</v>
      </c>
      <c r="G9" s="62">
        <v>30811</v>
      </c>
      <c r="H9" s="62">
        <v>34624</v>
      </c>
      <c r="I9" s="62">
        <v>9779</v>
      </c>
      <c r="J9" s="62">
        <v>46300</v>
      </c>
      <c r="K9" s="62">
        <v>121514</v>
      </c>
      <c r="L9" s="62">
        <v>-623</v>
      </c>
      <c r="M9" s="62">
        <v>80</v>
      </c>
      <c r="N9" s="62">
        <v>223</v>
      </c>
      <c r="O9" s="62">
        <v>-3334</v>
      </c>
      <c r="P9" s="62">
        <v>-3654</v>
      </c>
      <c r="Q9" s="61">
        <v>2216</v>
      </c>
      <c r="R9" s="60">
        <v>953</v>
      </c>
      <c r="S9" s="60">
        <v>1263</v>
      </c>
      <c r="T9" s="59">
        <v>-2391</v>
      </c>
      <c r="U9" s="58" t="s">
        <v>36</v>
      </c>
      <c r="V9" s="57"/>
    </row>
    <row r="10" spans="1:22">
      <c r="A10" s="55"/>
      <c r="B10" s="48"/>
      <c r="C10" s="48"/>
      <c r="D10" s="48"/>
      <c r="E10" s="48"/>
      <c r="F10" s="48"/>
      <c r="G10" s="48"/>
      <c r="H10" s="48"/>
      <c r="I10" s="48"/>
      <c r="J10" s="48"/>
      <c r="K10" s="48"/>
      <c r="L10" s="54"/>
      <c r="M10" s="54"/>
      <c r="N10" s="54"/>
      <c r="O10" s="54"/>
      <c r="P10" s="54"/>
      <c r="Q10" s="48"/>
      <c r="R10" s="54"/>
      <c r="S10" s="54"/>
      <c r="T10" s="53"/>
      <c r="U10" s="52"/>
      <c r="V10" s="38"/>
    </row>
    <row r="11" spans="1:22">
      <c r="A11" s="51" t="s">
        <v>14</v>
      </c>
      <c r="B11" s="50">
        <v>2226</v>
      </c>
      <c r="C11" s="49">
        <v>3346</v>
      </c>
      <c r="D11" s="49">
        <v>529</v>
      </c>
      <c r="E11" s="49">
        <v>3636</v>
      </c>
      <c r="F11" s="49">
        <v>9737</v>
      </c>
      <c r="G11" s="49">
        <v>2260</v>
      </c>
      <c r="H11" s="49">
        <v>3221</v>
      </c>
      <c r="I11" s="49">
        <v>452</v>
      </c>
      <c r="J11" s="49">
        <v>3827</v>
      </c>
      <c r="K11" s="49">
        <v>9760</v>
      </c>
      <c r="L11" s="49">
        <v>-34</v>
      </c>
      <c r="M11" s="49">
        <v>125</v>
      </c>
      <c r="N11" s="49">
        <v>77</v>
      </c>
      <c r="O11" s="49">
        <v>-191</v>
      </c>
      <c r="P11" s="49">
        <v>-23</v>
      </c>
      <c r="Q11" s="48">
        <v>144</v>
      </c>
      <c r="R11" s="47">
        <v>62</v>
      </c>
      <c r="S11" s="47">
        <v>82</v>
      </c>
      <c r="T11" s="46">
        <v>59</v>
      </c>
      <c r="U11" s="45" t="s">
        <v>14</v>
      </c>
      <c r="V11" s="38"/>
    </row>
    <row r="12" spans="1:22">
      <c r="A12" s="51" t="s">
        <v>15</v>
      </c>
      <c r="B12" s="50">
        <v>1164</v>
      </c>
      <c r="C12" s="49">
        <v>2852</v>
      </c>
      <c r="D12" s="49">
        <v>437</v>
      </c>
      <c r="E12" s="49">
        <v>2912</v>
      </c>
      <c r="F12" s="49">
        <v>7365</v>
      </c>
      <c r="G12" s="49">
        <v>1177</v>
      </c>
      <c r="H12" s="49">
        <v>2612</v>
      </c>
      <c r="I12" s="49">
        <v>326</v>
      </c>
      <c r="J12" s="49">
        <v>2812</v>
      </c>
      <c r="K12" s="49">
        <v>6927</v>
      </c>
      <c r="L12" s="49">
        <v>-13</v>
      </c>
      <c r="M12" s="49">
        <v>240</v>
      </c>
      <c r="N12" s="49">
        <v>111</v>
      </c>
      <c r="O12" s="49">
        <v>100</v>
      </c>
      <c r="P12" s="49">
        <v>438</v>
      </c>
      <c r="Q12" s="48">
        <v>75</v>
      </c>
      <c r="R12" s="47">
        <v>74</v>
      </c>
      <c r="S12" s="47">
        <v>1</v>
      </c>
      <c r="T12" s="46">
        <v>439</v>
      </c>
      <c r="U12" s="45" t="s">
        <v>15</v>
      </c>
      <c r="V12" s="38"/>
    </row>
    <row r="13" spans="1:22">
      <c r="A13" s="51" t="s">
        <v>16</v>
      </c>
      <c r="B13" s="50">
        <v>3687</v>
      </c>
      <c r="C13" s="49">
        <v>3448</v>
      </c>
      <c r="D13" s="49">
        <v>636</v>
      </c>
      <c r="E13" s="49">
        <v>6412</v>
      </c>
      <c r="F13" s="49">
        <v>14183</v>
      </c>
      <c r="G13" s="49">
        <v>3749</v>
      </c>
      <c r="H13" s="49">
        <v>3750</v>
      </c>
      <c r="I13" s="49">
        <v>655</v>
      </c>
      <c r="J13" s="49">
        <v>6755</v>
      </c>
      <c r="K13" s="49">
        <v>14909</v>
      </c>
      <c r="L13" s="49">
        <v>-62</v>
      </c>
      <c r="M13" s="49">
        <v>-302</v>
      </c>
      <c r="N13" s="49">
        <v>-19</v>
      </c>
      <c r="O13" s="49">
        <v>-343</v>
      </c>
      <c r="P13" s="49">
        <v>-726</v>
      </c>
      <c r="Q13" s="48">
        <v>253</v>
      </c>
      <c r="R13" s="47">
        <v>88</v>
      </c>
      <c r="S13" s="47">
        <v>165</v>
      </c>
      <c r="T13" s="46">
        <v>-561</v>
      </c>
      <c r="U13" s="45" t="s">
        <v>16</v>
      </c>
      <c r="V13" s="38"/>
    </row>
    <row r="14" spans="1:22">
      <c r="A14" s="51" t="s">
        <v>17</v>
      </c>
      <c r="B14" s="50">
        <v>1251</v>
      </c>
      <c r="C14" s="49">
        <v>3649</v>
      </c>
      <c r="D14" s="49">
        <v>663</v>
      </c>
      <c r="E14" s="49">
        <v>3221</v>
      </c>
      <c r="F14" s="49">
        <v>8784</v>
      </c>
      <c r="G14" s="49">
        <v>1279</v>
      </c>
      <c r="H14" s="49">
        <v>3207</v>
      </c>
      <c r="I14" s="49">
        <v>428</v>
      </c>
      <c r="J14" s="49">
        <v>3146</v>
      </c>
      <c r="K14" s="49">
        <v>8060</v>
      </c>
      <c r="L14" s="49">
        <v>-28</v>
      </c>
      <c r="M14" s="49">
        <v>442</v>
      </c>
      <c r="N14" s="49">
        <v>235</v>
      </c>
      <c r="O14" s="49">
        <v>75</v>
      </c>
      <c r="P14" s="49">
        <v>724</v>
      </c>
      <c r="Q14" s="48">
        <v>156</v>
      </c>
      <c r="R14" s="47">
        <v>84</v>
      </c>
      <c r="S14" s="47">
        <v>72</v>
      </c>
      <c r="T14" s="46">
        <v>796</v>
      </c>
      <c r="U14" s="45" t="s">
        <v>17</v>
      </c>
      <c r="V14" s="38"/>
    </row>
    <row r="15" spans="1:22">
      <c r="A15" s="51" t="s">
        <v>18</v>
      </c>
      <c r="B15" s="50">
        <v>550</v>
      </c>
      <c r="C15" s="49">
        <v>1262</v>
      </c>
      <c r="D15" s="49">
        <v>237</v>
      </c>
      <c r="E15" s="49">
        <v>1457</v>
      </c>
      <c r="F15" s="49">
        <v>3506</v>
      </c>
      <c r="G15" s="49">
        <v>560</v>
      </c>
      <c r="H15" s="49">
        <v>1585</v>
      </c>
      <c r="I15" s="49">
        <v>199</v>
      </c>
      <c r="J15" s="49">
        <v>1549</v>
      </c>
      <c r="K15" s="49">
        <v>3893</v>
      </c>
      <c r="L15" s="49">
        <v>-10</v>
      </c>
      <c r="M15" s="49">
        <v>-323</v>
      </c>
      <c r="N15" s="49">
        <v>38</v>
      </c>
      <c r="O15" s="49">
        <v>-92</v>
      </c>
      <c r="P15" s="49">
        <v>-387</v>
      </c>
      <c r="Q15" s="48">
        <v>57</v>
      </c>
      <c r="R15" s="47">
        <v>38</v>
      </c>
      <c r="S15" s="47">
        <v>19</v>
      </c>
      <c r="T15" s="46">
        <v>-368</v>
      </c>
      <c r="U15" s="45" t="s">
        <v>18</v>
      </c>
      <c r="V15" s="38"/>
    </row>
    <row r="16" spans="1:22">
      <c r="A16" s="51" t="s">
        <v>19</v>
      </c>
      <c r="B16" s="50">
        <v>3244</v>
      </c>
      <c r="C16" s="49">
        <v>2448</v>
      </c>
      <c r="D16" s="49">
        <v>614</v>
      </c>
      <c r="E16" s="49">
        <v>3738</v>
      </c>
      <c r="F16" s="49">
        <v>10044</v>
      </c>
      <c r="G16" s="49">
        <v>3267</v>
      </c>
      <c r="H16" s="49">
        <v>2648</v>
      </c>
      <c r="I16" s="49">
        <v>605</v>
      </c>
      <c r="J16" s="49">
        <v>4645</v>
      </c>
      <c r="K16" s="49">
        <v>11165</v>
      </c>
      <c r="L16" s="49">
        <v>-23</v>
      </c>
      <c r="M16" s="49">
        <v>-200</v>
      </c>
      <c r="N16" s="49">
        <v>9</v>
      </c>
      <c r="O16" s="49">
        <v>-907</v>
      </c>
      <c r="P16" s="49">
        <v>-1121</v>
      </c>
      <c r="Q16" s="48">
        <v>180</v>
      </c>
      <c r="R16" s="47">
        <v>85</v>
      </c>
      <c r="S16" s="47">
        <v>95</v>
      </c>
      <c r="T16" s="46">
        <v>-1026</v>
      </c>
      <c r="U16" s="45" t="s">
        <v>19</v>
      </c>
      <c r="V16" s="38"/>
    </row>
    <row r="17" spans="1:22">
      <c r="A17" s="51" t="s">
        <v>20</v>
      </c>
      <c r="B17" s="50">
        <v>1083</v>
      </c>
      <c r="C17" s="49">
        <v>3109</v>
      </c>
      <c r="D17" s="49">
        <v>610</v>
      </c>
      <c r="E17" s="49">
        <v>3103</v>
      </c>
      <c r="F17" s="49">
        <v>7905</v>
      </c>
      <c r="G17" s="49">
        <v>1112</v>
      </c>
      <c r="H17" s="49">
        <v>2704</v>
      </c>
      <c r="I17" s="49">
        <v>401</v>
      </c>
      <c r="J17" s="49">
        <v>2820</v>
      </c>
      <c r="K17" s="49">
        <v>7037</v>
      </c>
      <c r="L17" s="49">
        <v>-29</v>
      </c>
      <c r="M17" s="49">
        <v>405</v>
      </c>
      <c r="N17" s="49">
        <v>209</v>
      </c>
      <c r="O17" s="49">
        <v>283</v>
      </c>
      <c r="P17" s="49">
        <v>868</v>
      </c>
      <c r="Q17" s="48">
        <v>150</v>
      </c>
      <c r="R17" s="47">
        <v>62</v>
      </c>
      <c r="S17" s="47">
        <v>88</v>
      </c>
      <c r="T17" s="46">
        <v>956</v>
      </c>
      <c r="U17" s="45" t="s">
        <v>20</v>
      </c>
      <c r="V17" s="38"/>
    </row>
    <row r="18" spans="1:22">
      <c r="A18" s="51" t="s">
        <v>21</v>
      </c>
      <c r="B18" s="50">
        <v>1471</v>
      </c>
      <c r="C18" s="49">
        <v>2589</v>
      </c>
      <c r="D18" s="49">
        <v>782</v>
      </c>
      <c r="E18" s="49">
        <v>2851</v>
      </c>
      <c r="F18" s="49">
        <v>7693</v>
      </c>
      <c r="G18" s="49">
        <v>1583</v>
      </c>
      <c r="H18" s="49">
        <v>2637</v>
      </c>
      <c r="I18" s="49">
        <v>805</v>
      </c>
      <c r="J18" s="49">
        <v>3064</v>
      </c>
      <c r="K18" s="49">
        <v>8089</v>
      </c>
      <c r="L18" s="49">
        <v>-112</v>
      </c>
      <c r="M18" s="49">
        <v>-48</v>
      </c>
      <c r="N18" s="49">
        <v>-23</v>
      </c>
      <c r="O18" s="49">
        <v>-213</v>
      </c>
      <c r="P18" s="49">
        <v>-396</v>
      </c>
      <c r="Q18" s="48">
        <v>249</v>
      </c>
      <c r="R18" s="47">
        <v>52</v>
      </c>
      <c r="S18" s="47">
        <v>197</v>
      </c>
      <c r="T18" s="46">
        <v>-199</v>
      </c>
      <c r="U18" s="45" t="s">
        <v>21</v>
      </c>
    </row>
    <row r="19" spans="1:22">
      <c r="A19" s="51" t="s">
        <v>22</v>
      </c>
      <c r="B19" s="50">
        <v>4080</v>
      </c>
      <c r="C19" s="49">
        <v>4373</v>
      </c>
      <c r="D19" s="49">
        <v>1064</v>
      </c>
      <c r="E19" s="49">
        <v>4568</v>
      </c>
      <c r="F19" s="49">
        <v>14085</v>
      </c>
      <c r="G19" s="49">
        <v>4179</v>
      </c>
      <c r="H19" s="49">
        <v>4458</v>
      </c>
      <c r="I19" s="49">
        <v>970</v>
      </c>
      <c r="J19" s="49">
        <v>5094</v>
      </c>
      <c r="K19" s="49">
        <v>14701</v>
      </c>
      <c r="L19" s="49">
        <v>-99</v>
      </c>
      <c r="M19" s="49">
        <v>-85</v>
      </c>
      <c r="N19" s="49">
        <v>94</v>
      </c>
      <c r="O19" s="49">
        <v>-526</v>
      </c>
      <c r="P19" s="49">
        <v>-616</v>
      </c>
      <c r="Q19" s="48">
        <v>261</v>
      </c>
      <c r="R19" s="47">
        <v>123</v>
      </c>
      <c r="S19" s="47">
        <v>138</v>
      </c>
      <c r="T19" s="46">
        <v>-478</v>
      </c>
      <c r="U19" s="45" t="s">
        <v>22</v>
      </c>
    </row>
    <row r="20" spans="1:22">
      <c r="A20" s="51" t="s">
        <v>23</v>
      </c>
      <c r="B20" s="50">
        <v>3605</v>
      </c>
      <c r="C20" s="49">
        <v>2879</v>
      </c>
      <c r="D20" s="49">
        <v>1400</v>
      </c>
      <c r="E20" s="49">
        <v>3887</v>
      </c>
      <c r="F20" s="49">
        <v>11771</v>
      </c>
      <c r="G20" s="49">
        <v>3672</v>
      </c>
      <c r="H20" s="49">
        <v>3212</v>
      </c>
      <c r="I20" s="49">
        <v>1487</v>
      </c>
      <c r="J20" s="49">
        <v>4486</v>
      </c>
      <c r="K20" s="49">
        <v>12857</v>
      </c>
      <c r="L20" s="49">
        <v>-67</v>
      </c>
      <c r="M20" s="49">
        <v>-333</v>
      </c>
      <c r="N20" s="49">
        <v>-87</v>
      </c>
      <c r="O20" s="49">
        <v>-599</v>
      </c>
      <c r="P20" s="49">
        <v>-1086</v>
      </c>
      <c r="Q20" s="48">
        <v>195</v>
      </c>
      <c r="R20" s="47">
        <v>60</v>
      </c>
      <c r="S20" s="47">
        <v>135</v>
      </c>
      <c r="T20" s="46">
        <v>-951</v>
      </c>
      <c r="U20" s="45" t="s">
        <v>23</v>
      </c>
    </row>
    <row r="21" spans="1:22">
      <c r="A21" s="44" t="s">
        <v>24</v>
      </c>
      <c r="B21" s="43">
        <v>7827</v>
      </c>
      <c r="C21" s="41">
        <v>4749</v>
      </c>
      <c r="D21" s="41">
        <v>3030</v>
      </c>
      <c r="E21" s="41">
        <v>7181</v>
      </c>
      <c r="F21" s="41">
        <v>22787</v>
      </c>
      <c r="G21" s="41">
        <v>7973</v>
      </c>
      <c r="H21" s="41">
        <v>4590</v>
      </c>
      <c r="I21" s="41">
        <v>3451</v>
      </c>
      <c r="J21" s="41">
        <v>8102</v>
      </c>
      <c r="K21" s="41">
        <v>24116</v>
      </c>
      <c r="L21" s="41">
        <v>-146</v>
      </c>
      <c r="M21" s="41">
        <v>159</v>
      </c>
      <c r="N21" s="41">
        <v>-421</v>
      </c>
      <c r="O21" s="41">
        <v>-921</v>
      </c>
      <c r="P21" s="41">
        <v>-1329</v>
      </c>
      <c r="Q21" s="42">
        <v>496</v>
      </c>
      <c r="R21" s="41">
        <v>225</v>
      </c>
      <c r="S21" s="41">
        <v>271</v>
      </c>
      <c r="T21" s="40">
        <v>-1058</v>
      </c>
      <c r="U21" s="39" t="s">
        <v>24</v>
      </c>
    </row>
    <row r="22" spans="1:22">
      <c r="A22" s="37" t="s">
        <v>35</v>
      </c>
    </row>
    <row r="23" spans="1:22">
      <c r="A23" s="37" t="s">
        <v>34</v>
      </c>
      <c r="J23" s="38"/>
    </row>
    <row r="24" spans="1:22">
      <c r="A24" s="37" t="s">
        <v>25</v>
      </c>
    </row>
  </sheetData>
  <mergeCells count="5">
    <mergeCell ref="T3:T4"/>
    <mergeCell ref="L3:P3"/>
    <mergeCell ref="B3:F3"/>
    <mergeCell ref="Q3:S3"/>
    <mergeCell ref="G3:J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39"/>
  <sheetViews>
    <sheetView workbookViewId="0"/>
  </sheetViews>
  <sheetFormatPr defaultRowHeight="10.5"/>
  <cols>
    <col min="1" max="1" width="10.125" style="2" customWidth="1"/>
    <col min="2" max="9" width="8.875" style="2" customWidth="1"/>
    <col min="10" max="10" width="9.125" style="2" customWidth="1"/>
    <col min="11" max="19" width="7.875" style="2" customWidth="1"/>
    <col min="20" max="20" width="9.125" style="2" customWidth="1"/>
    <col min="21" max="21" width="10.125" style="2" customWidth="1"/>
    <col min="22" max="22" width="5.125" style="2" customWidth="1"/>
    <col min="23" max="16384" width="9" style="2"/>
  </cols>
  <sheetData>
    <row r="1" spans="1:23" ht="13.5" customHeight="1">
      <c r="A1" s="1" t="s">
        <v>0</v>
      </c>
      <c r="B1" s="1"/>
      <c r="C1" s="1"/>
      <c r="D1" s="1"/>
      <c r="E1" s="1"/>
      <c r="F1" s="1"/>
      <c r="G1" s="1"/>
      <c r="H1" s="1"/>
      <c r="I1" s="1"/>
      <c r="J1" s="1"/>
      <c r="K1" s="1"/>
      <c r="V1" s="3"/>
    </row>
    <row r="2" spans="1:23" ht="10.5" customHeight="1">
      <c r="A2" s="1"/>
      <c r="B2" s="1"/>
      <c r="C2" s="1"/>
      <c r="D2" s="1"/>
      <c r="E2" s="1"/>
      <c r="F2" s="1"/>
      <c r="G2" s="1"/>
      <c r="H2" s="1"/>
      <c r="I2" s="1"/>
      <c r="J2" s="1"/>
      <c r="K2" s="1"/>
      <c r="V2" s="3"/>
    </row>
    <row r="3" spans="1:23" ht="10.5" customHeight="1">
      <c r="A3" s="1"/>
      <c r="B3" s="1"/>
      <c r="C3" s="1"/>
      <c r="D3" s="1"/>
      <c r="E3" s="1"/>
      <c r="F3" s="1"/>
      <c r="G3" s="1"/>
      <c r="H3" s="1"/>
      <c r="I3" s="1"/>
      <c r="J3" s="1"/>
      <c r="K3" s="1"/>
      <c r="V3" s="3"/>
    </row>
    <row r="4" spans="1:23">
      <c r="V4" s="3"/>
    </row>
    <row r="5" spans="1:23" ht="10.5" customHeight="1">
      <c r="A5" s="212" t="s">
        <v>27</v>
      </c>
      <c r="B5" s="191" t="s">
        <v>1</v>
      </c>
      <c r="C5" s="192"/>
      <c r="D5" s="192"/>
      <c r="E5" s="192"/>
      <c r="F5" s="195"/>
      <c r="G5" s="191" t="s">
        <v>2</v>
      </c>
      <c r="H5" s="192"/>
      <c r="I5" s="192"/>
      <c r="J5" s="195"/>
      <c r="K5" s="24"/>
      <c r="L5" s="191" t="s">
        <v>3</v>
      </c>
      <c r="M5" s="192"/>
      <c r="N5" s="192"/>
      <c r="O5" s="192"/>
      <c r="P5" s="195"/>
      <c r="Q5" s="191" t="s">
        <v>4</v>
      </c>
      <c r="R5" s="192"/>
      <c r="S5" s="195"/>
      <c r="T5" s="210" t="s">
        <v>5</v>
      </c>
      <c r="U5" s="207" t="s">
        <v>27</v>
      </c>
      <c r="V5" s="3"/>
    </row>
    <row r="6" spans="1:23" ht="10.5" customHeight="1">
      <c r="A6" s="213"/>
      <c r="B6" s="11" t="s">
        <v>6</v>
      </c>
      <c r="C6" s="9" t="s">
        <v>7</v>
      </c>
      <c r="D6" s="9" t="s">
        <v>8</v>
      </c>
      <c r="E6" s="9" t="s">
        <v>9</v>
      </c>
      <c r="F6" s="9" t="s">
        <v>10</v>
      </c>
      <c r="G6" s="11" t="s">
        <v>6</v>
      </c>
      <c r="H6" s="9" t="s">
        <v>7</v>
      </c>
      <c r="I6" s="9" t="s">
        <v>8</v>
      </c>
      <c r="J6" s="11" t="s">
        <v>9</v>
      </c>
      <c r="K6" s="9" t="s">
        <v>10</v>
      </c>
      <c r="L6" s="11" t="s">
        <v>6</v>
      </c>
      <c r="M6" s="9" t="s">
        <v>7</v>
      </c>
      <c r="N6" s="9" t="s">
        <v>8</v>
      </c>
      <c r="O6" s="9" t="s">
        <v>9</v>
      </c>
      <c r="P6" s="9" t="s">
        <v>10</v>
      </c>
      <c r="Q6" s="11" t="s">
        <v>11</v>
      </c>
      <c r="R6" s="9" t="s">
        <v>12</v>
      </c>
      <c r="S6" s="14" t="s">
        <v>13</v>
      </c>
      <c r="T6" s="211"/>
      <c r="U6" s="208"/>
      <c r="V6" s="3"/>
    </row>
    <row r="7" spans="1:23" ht="10.5" customHeight="1">
      <c r="A7" s="4" t="s">
        <v>28</v>
      </c>
      <c r="B7" s="15">
        <v>29737</v>
      </c>
      <c r="C7" s="15">
        <v>35903</v>
      </c>
      <c r="D7" s="15">
        <v>10618</v>
      </c>
      <c r="E7" s="15">
        <v>42785</v>
      </c>
      <c r="F7" s="15">
        <v>119043</v>
      </c>
      <c r="G7" s="15">
        <v>30277</v>
      </c>
      <c r="H7" s="15">
        <v>35490</v>
      </c>
      <c r="I7" s="15">
        <v>11876</v>
      </c>
      <c r="J7" s="15">
        <v>46202</v>
      </c>
      <c r="K7" s="15">
        <v>123845</v>
      </c>
      <c r="L7" s="25">
        <v>-540</v>
      </c>
      <c r="M7" s="25">
        <v>413</v>
      </c>
      <c r="N7" s="25">
        <v>-1258</v>
      </c>
      <c r="O7" s="25">
        <v>-3417</v>
      </c>
      <c r="P7" s="25">
        <v>-4802</v>
      </c>
      <c r="Q7" s="15">
        <v>3139</v>
      </c>
      <c r="R7" s="19">
        <v>613</v>
      </c>
      <c r="S7" s="15">
        <v>2526</v>
      </c>
      <c r="T7" s="20">
        <v>-2276</v>
      </c>
      <c r="U7" s="13" t="s">
        <v>28</v>
      </c>
      <c r="V7" s="3"/>
    </row>
    <row r="8" spans="1:23" ht="10.5" customHeight="1">
      <c r="A8" s="7" t="s">
        <v>29</v>
      </c>
      <c r="B8" s="15">
        <v>29362</v>
      </c>
      <c r="C8" s="15">
        <v>36051</v>
      </c>
      <c r="D8" s="15">
        <v>10355</v>
      </c>
      <c r="E8" s="15">
        <v>43847</v>
      </c>
      <c r="F8" s="15">
        <v>119615</v>
      </c>
      <c r="G8" s="15">
        <v>29939</v>
      </c>
      <c r="H8" s="15">
        <v>35692</v>
      </c>
      <c r="I8" s="15">
        <v>11122</v>
      </c>
      <c r="J8" s="15">
        <v>46345</v>
      </c>
      <c r="K8" s="15">
        <v>123098</v>
      </c>
      <c r="L8" s="25">
        <v>-577</v>
      </c>
      <c r="M8" s="25">
        <v>359</v>
      </c>
      <c r="N8" s="25">
        <v>-767</v>
      </c>
      <c r="O8" s="25">
        <v>-2498</v>
      </c>
      <c r="P8" s="25">
        <v>-3483</v>
      </c>
      <c r="Q8" s="15">
        <v>3179</v>
      </c>
      <c r="R8" s="19">
        <v>616</v>
      </c>
      <c r="S8" s="19">
        <v>2563</v>
      </c>
      <c r="T8" s="20">
        <v>-920</v>
      </c>
      <c r="U8" s="23" t="s">
        <v>29</v>
      </c>
      <c r="V8" s="3"/>
    </row>
    <row r="9" spans="1:23" ht="10.5" customHeight="1">
      <c r="A9" s="7" t="s">
        <v>30</v>
      </c>
      <c r="B9" s="15">
        <v>31170</v>
      </c>
      <c r="C9" s="15">
        <v>36793</v>
      </c>
      <c r="D9" s="15">
        <v>10359</v>
      </c>
      <c r="E9" s="15">
        <v>42341</v>
      </c>
      <c r="F9" s="15">
        <v>120663</v>
      </c>
      <c r="G9" s="15">
        <v>31742</v>
      </c>
      <c r="H9" s="15">
        <v>36392</v>
      </c>
      <c r="I9" s="15">
        <v>10681</v>
      </c>
      <c r="J9" s="15">
        <v>45741</v>
      </c>
      <c r="K9" s="15">
        <v>124556</v>
      </c>
      <c r="L9" s="25">
        <v>-572</v>
      </c>
      <c r="M9" s="25">
        <v>401</v>
      </c>
      <c r="N9" s="25">
        <v>-322</v>
      </c>
      <c r="O9" s="25">
        <v>-3400</v>
      </c>
      <c r="P9" s="25">
        <v>-3893</v>
      </c>
      <c r="Q9" s="15">
        <v>3312</v>
      </c>
      <c r="R9" s="19">
        <v>647</v>
      </c>
      <c r="S9" s="19">
        <v>2665</v>
      </c>
      <c r="T9" s="20">
        <v>-1228</v>
      </c>
      <c r="U9" s="23" t="s">
        <v>30</v>
      </c>
      <c r="V9" s="3"/>
    </row>
    <row r="10" spans="1:23" ht="10.5" customHeight="1">
      <c r="A10" s="7" t="s">
        <v>31</v>
      </c>
      <c r="B10" s="26">
        <v>30720</v>
      </c>
      <c r="C10" s="25">
        <v>35996</v>
      </c>
      <c r="D10" s="25">
        <v>10259</v>
      </c>
      <c r="E10" s="25">
        <v>43238</v>
      </c>
      <c r="F10" s="25">
        <v>120213</v>
      </c>
      <c r="G10" s="25">
        <v>31355</v>
      </c>
      <c r="H10" s="25">
        <v>35578</v>
      </c>
      <c r="I10" s="25">
        <v>10524</v>
      </c>
      <c r="J10" s="25">
        <v>45748</v>
      </c>
      <c r="K10" s="25">
        <v>123205</v>
      </c>
      <c r="L10" s="25">
        <v>-635</v>
      </c>
      <c r="M10" s="25">
        <v>418</v>
      </c>
      <c r="N10" s="25">
        <v>-265</v>
      </c>
      <c r="O10" s="25">
        <v>-2510</v>
      </c>
      <c r="P10" s="25">
        <v>-2992</v>
      </c>
      <c r="Q10" s="15">
        <v>3264</v>
      </c>
      <c r="R10" s="27">
        <v>778</v>
      </c>
      <c r="S10" s="27">
        <v>2486</v>
      </c>
      <c r="T10" s="28">
        <v>-506</v>
      </c>
      <c r="U10" s="23" t="s">
        <v>31</v>
      </c>
      <c r="V10" s="21"/>
      <c r="W10" s="17"/>
    </row>
    <row r="11" spans="1:23" s="16" customFormat="1" ht="10.5" customHeight="1">
      <c r="A11" s="8" t="s">
        <v>26</v>
      </c>
      <c r="B11" s="32">
        <v>30680</v>
      </c>
      <c r="C11" s="32">
        <v>36000</v>
      </c>
      <c r="D11" s="32">
        <v>10530</v>
      </c>
      <c r="E11" s="32">
        <v>43795</v>
      </c>
      <c r="F11" s="32">
        <v>121005</v>
      </c>
      <c r="G11" s="32">
        <v>31310</v>
      </c>
      <c r="H11" s="32">
        <v>35873</v>
      </c>
      <c r="I11" s="32">
        <v>10365</v>
      </c>
      <c r="J11" s="32">
        <v>45972</v>
      </c>
      <c r="K11" s="32">
        <v>123520</v>
      </c>
      <c r="L11" s="32">
        <v>-630</v>
      </c>
      <c r="M11" s="32">
        <v>127</v>
      </c>
      <c r="N11" s="32">
        <v>165</v>
      </c>
      <c r="O11" s="32">
        <v>-2177</v>
      </c>
      <c r="P11" s="32">
        <v>-2515</v>
      </c>
      <c r="Q11" s="33">
        <v>2009</v>
      </c>
      <c r="R11" s="34">
        <v>809</v>
      </c>
      <c r="S11" s="34">
        <v>1200</v>
      </c>
      <c r="T11" s="35">
        <v>-1315</v>
      </c>
      <c r="U11" s="21" t="s">
        <v>26</v>
      </c>
      <c r="V11" s="21"/>
      <c r="W11" s="22"/>
    </row>
    <row r="12" spans="1:23">
      <c r="A12" s="6"/>
      <c r="B12" s="15"/>
      <c r="C12" s="15"/>
      <c r="D12" s="15"/>
      <c r="E12" s="15"/>
      <c r="F12" s="15"/>
      <c r="G12" s="15"/>
      <c r="H12" s="15"/>
      <c r="I12" s="15"/>
      <c r="J12" s="15"/>
      <c r="K12" s="15"/>
      <c r="L12" s="19"/>
      <c r="M12" s="19"/>
      <c r="N12" s="19"/>
      <c r="O12" s="19"/>
      <c r="P12" s="19"/>
      <c r="Q12" s="15"/>
      <c r="R12" s="19"/>
      <c r="S12" s="19"/>
      <c r="T12" s="20"/>
      <c r="U12" s="12"/>
      <c r="V12" s="3"/>
    </row>
    <row r="13" spans="1:23">
      <c r="A13" s="4" t="s">
        <v>14</v>
      </c>
      <c r="B13" s="26">
        <v>1986</v>
      </c>
      <c r="C13" s="25">
        <v>2962</v>
      </c>
      <c r="D13" s="25">
        <v>456</v>
      </c>
      <c r="E13" s="25">
        <v>3598</v>
      </c>
      <c r="F13" s="25">
        <v>9002</v>
      </c>
      <c r="G13" s="25">
        <v>2005</v>
      </c>
      <c r="H13" s="25">
        <v>3376</v>
      </c>
      <c r="I13" s="25">
        <v>463</v>
      </c>
      <c r="J13" s="25">
        <v>3910</v>
      </c>
      <c r="K13" s="25">
        <v>9754</v>
      </c>
      <c r="L13" s="25">
        <v>-19</v>
      </c>
      <c r="M13" s="25">
        <v>-414</v>
      </c>
      <c r="N13" s="25">
        <v>-7</v>
      </c>
      <c r="O13" s="25">
        <v>-312</v>
      </c>
      <c r="P13" s="25">
        <v>-752</v>
      </c>
      <c r="Q13" s="15">
        <v>113</v>
      </c>
      <c r="R13" s="27">
        <v>40</v>
      </c>
      <c r="S13" s="27">
        <v>73</v>
      </c>
      <c r="T13" s="28">
        <v>-679</v>
      </c>
      <c r="U13" s="13" t="s">
        <v>14</v>
      </c>
      <c r="V13" s="3"/>
    </row>
    <row r="14" spans="1:23">
      <c r="A14" s="4" t="s">
        <v>15</v>
      </c>
      <c r="B14" s="26">
        <v>1027</v>
      </c>
      <c r="C14" s="25">
        <v>2789</v>
      </c>
      <c r="D14" s="25">
        <v>508</v>
      </c>
      <c r="E14" s="25">
        <v>2873</v>
      </c>
      <c r="F14" s="25">
        <v>7197</v>
      </c>
      <c r="G14" s="25">
        <v>1059</v>
      </c>
      <c r="H14" s="25">
        <v>2837</v>
      </c>
      <c r="I14" s="25">
        <v>388</v>
      </c>
      <c r="J14" s="25">
        <v>2736</v>
      </c>
      <c r="K14" s="25">
        <v>7020</v>
      </c>
      <c r="L14" s="25">
        <v>-32</v>
      </c>
      <c r="M14" s="25">
        <v>-48</v>
      </c>
      <c r="N14" s="25">
        <v>120</v>
      </c>
      <c r="O14" s="25">
        <v>137</v>
      </c>
      <c r="P14" s="25">
        <v>177</v>
      </c>
      <c r="Q14" s="15">
        <v>104</v>
      </c>
      <c r="R14" s="27">
        <v>57</v>
      </c>
      <c r="S14" s="27">
        <v>47</v>
      </c>
      <c r="T14" s="28">
        <v>224</v>
      </c>
      <c r="U14" s="13" t="s">
        <v>15</v>
      </c>
      <c r="V14" s="3"/>
    </row>
    <row r="15" spans="1:23">
      <c r="A15" s="4" t="s">
        <v>16</v>
      </c>
      <c r="B15" s="26">
        <v>3915</v>
      </c>
      <c r="C15" s="25">
        <v>3526</v>
      </c>
      <c r="D15" s="25">
        <v>760</v>
      </c>
      <c r="E15" s="25">
        <v>6730</v>
      </c>
      <c r="F15" s="25">
        <v>14931</v>
      </c>
      <c r="G15" s="25">
        <v>3977</v>
      </c>
      <c r="H15" s="25">
        <v>3807</v>
      </c>
      <c r="I15" s="25">
        <v>647</v>
      </c>
      <c r="J15" s="25">
        <v>6582</v>
      </c>
      <c r="K15" s="25">
        <v>15013</v>
      </c>
      <c r="L15" s="25">
        <v>-62</v>
      </c>
      <c r="M15" s="25">
        <v>-281</v>
      </c>
      <c r="N15" s="25">
        <v>113</v>
      </c>
      <c r="O15" s="25">
        <v>148</v>
      </c>
      <c r="P15" s="25">
        <v>-82</v>
      </c>
      <c r="Q15" s="15">
        <v>177</v>
      </c>
      <c r="R15" s="27">
        <v>65</v>
      </c>
      <c r="S15" s="27">
        <v>112</v>
      </c>
      <c r="T15" s="28">
        <v>30</v>
      </c>
      <c r="U15" s="13" t="s">
        <v>16</v>
      </c>
      <c r="V15" s="3"/>
    </row>
    <row r="16" spans="1:23">
      <c r="A16" s="4" t="s">
        <v>17</v>
      </c>
      <c r="B16" s="26">
        <v>1320</v>
      </c>
      <c r="C16" s="25">
        <v>4146</v>
      </c>
      <c r="D16" s="25">
        <v>690</v>
      </c>
      <c r="E16" s="25">
        <v>3273</v>
      </c>
      <c r="F16" s="25">
        <v>9429</v>
      </c>
      <c r="G16" s="25">
        <v>1373</v>
      </c>
      <c r="H16" s="25">
        <v>3231</v>
      </c>
      <c r="I16" s="25">
        <v>448</v>
      </c>
      <c r="J16" s="25">
        <v>3021</v>
      </c>
      <c r="K16" s="25">
        <v>8073</v>
      </c>
      <c r="L16" s="25">
        <v>-53</v>
      </c>
      <c r="M16" s="25">
        <v>915</v>
      </c>
      <c r="N16" s="25">
        <v>242</v>
      </c>
      <c r="O16" s="25">
        <v>252</v>
      </c>
      <c r="P16" s="25">
        <v>1356</v>
      </c>
      <c r="Q16" s="15">
        <v>193</v>
      </c>
      <c r="R16" s="27">
        <v>108</v>
      </c>
      <c r="S16" s="27">
        <v>85</v>
      </c>
      <c r="T16" s="28">
        <v>1441</v>
      </c>
      <c r="U16" s="13" t="s">
        <v>17</v>
      </c>
      <c r="V16" s="3"/>
    </row>
    <row r="17" spans="1:22">
      <c r="A17" s="4" t="s">
        <v>18</v>
      </c>
      <c r="B17" s="26">
        <v>595</v>
      </c>
      <c r="C17" s="25">
        <v>1288</v>
      </c>
      <c r="D17" s="25">
        <v>195</v>
      </c>
      <c r="E17" s="25">
        <v>1427</v>
      </c>
      <c r="F17" s="25">
        <v>3505</v>
      </c>
      <c r="G17" s="25">
        <v>603</v>
      </c>
      <c r="H17" s="25">
        <v>1636</v>
      </c>
      <c r="I17" s="25">
        <v>197</v>
      </c>
      <c r="J17" s="25">
        <v>1696</v>
      </c>
      <c r="K17" s="25">
        <v>4132</v>
      </c>
      <c r="L17" s="25">
        <v>-8</v>
      </c>
      <c r="M17" s="25">
        <v>-348</v>
      </c>
      <c r="N17" s="25">
        <v>-2</v>
      </c>
      <c r="O17" s="25">
        <v>-269</v>
      </c>
      <c r="P17" s="25">
        <v>-627</v>
      </c>
      <c r="Q17" s="15">
        <v>61</v>
      </c>
      <c r="R17" s="27">
        <v>49</v>
      </c>
      <c r="S17" s="27">
        <v>12</v>
      </c>
      <c r="T17" s="28">
        <v>-615</v>
      </c>
      <c r="U17" s="13" t="s">
        <v>18</v>
      </c>
      <c r="V17" s="3"/>
    </row>
    <row r="18" spans="1:22">
      <c r="A18" s="4" t="s">
        <v>19</v>
      </c>
      <c r="B18" s="26">
        <v>3535</v>
      </c>
      <c r="C18" s="25">
        <v>2850</v>
      </c>
      <c r="D18" s="25">
        <v>584</v>
      </c>
      <c r="E18" s="25">
        <v>3932</v>
      </c>
      <c r="F18" s="25">
        <v>10901</v>
      </c>
      <c r="G18" s="25">
        <v>3556</v>
      </c>
      <c r="H18" s="25">
        <v>2663</v>
      </c>
      <c r="I18" s="25">
        <v>666</v>
      </c>
      <c r="J18" s="25">
        <v>4295</v>
      </c>
      <c r="K18" s="25">
        <v>11180</v>
      </c>
      <c r="L18" s="25">
        <v>-21</v>
      </c>
      <c r="M18" s="25">
        <v>187</v>
      </c>
      <c r="N18" s="25">
        <v>-82</v>
      </c>
      <c r="O18" s="25">
        <v>-363</v>
      </c>
      <c r="P18" s="25">
        <v>-279</v>
      </c>
      <c r="Q18" s="15">
        <v>131</v>
      </c>
      <c r="R18" s="27">
        <v>52</v>
      </c>
      <c r="S18" s="27">
        <v>79</v>
      </c>
      <c r="T18" s="28">
        <v>-200</v>
      </c>
      <c r="U18" s="13" t="s">
        <v>19</v>
      </c>
      <c r="V18" s="3"/>
    </row>
    <row r="19" spans="1:22">
      <c r="A19" s="4" t="s">
        <v>20</v>
      </c>
      <c r="B19" s="26">
        <v>1065</v>
      </c>
      <c r="C19" s="25">
        <v>3192</v>
      </c>
      <c r="D19" s="25">
        <v>641</v>
      </c>
      <c r="E19" s="25">
        <v>3082</v>
      </c>
      <c r="F19" s="25">
        <v>7980</v>
      </c>
      <c r="G19" s="25">
        <v>1083</v>
      </c>
      <c r="H19" s="25">
        <v>2876</v>
      </c>
      <c r="I19" s="25">
        <v>457</v>
      </c>
      <c r="J19" s="25">
        <v>2686</v>
      </c>
      <c r="K19" s="25">
        <v>7102</v>
      </c>
      <c r="L19" s="25">
        <v>-18</v>
      </c>
      <c r="M19" s="25">
        <v>316</v>
      </c>
      <c r="N19" s="25">
        <v>184</v>
      </c>
      <c r="O19" s="25">
        <v>396</v>
      </c>
      <c r="P19" s="25">
        <v>878</v>
      </c>
      <c r="Q19" s="15">
        <v>109</v>
      </c>
      <c r="R19" s="27">
        <v>42</v>
      </c>
      <c r="S19" s="27">
        <v>67</v>
      </c>
      <c r="T19" s="28">
        <v>945</v>
      </c>
      <c r="U19" s="13" t="s">
        <v>20</v>
      </c>
      <c r="V19" s="3"/>
    </row>
    <row r="20" spans="1:22">
      <c r="A20" s="4" t="s">
        <v>21</v>
      </c>
      <c r="B20" s="26">
        <v>1587</v>
      </c>
      <c r="C20" s="25">
        <v>2687</v>
      </c>
      <c r="D20" s="25">
        <v>897</v>
      </c>
      <c r="E20" s="25">
        <v>3079</v>
      </c>
      <c r="F20" s="25">
        <v>8250</v>
      </c>
      <c r="G20" s="25">
        <v>1690</v>
      </c>
      <c r="H20" s="25">
        <v>2824</v>
      </c>
      <c r="I20" s="25">
        <v>782</v>
      </c>
      <c r="J20" s="25">
        <v>2990</v>
      </c>
      <c r="K20" s="25">
        <v>8286</v>
      </c>
      <c r="L20" s="25">
        <v>-103</v>
      </c>
      <c r="M20" s="25">
        <v>-137</v>
      </c>
      <c r="N20" s="25">
        <v>115</v>
      </c>
      <c r="O20" s="25">
        <v>89</v>
      </c>
      <c r="P20" s="25">
        <v>-36</v>
      </c>
      <c r="Q20" s="15">
        <v>178</v>
      </c>
      <c r="R20" s="27">
        <v>32</v>
      </c>
      <c r="S20" s="27">
        <v>146</v>
      </c>
      <c r="T20" s="28">
        <v>110</v>
      </c>
      <c r="U20" s="13" t="s">
        <v>21</v>
      </c>
      <c r="V20" s="3"/>
    </row>
    <row r="21" spans="1:22">
      <c r="A21" s="4" t="s">
        <v>22</v>
      </c>
      <c r="B21" s="26">
        <v>4091</v>
      </c>
      <c r="C21" s="25">
        <v>4543</v>
      </c>
      <c r="D21" s="25">
        <v>1089</v>
      </c>
      <c r="E21" s="25">
        <v>4552</v>
      </c>
      <c r="F21" s="25">
        <v>14275</v>
      </c>
      <c r="G21" s="25">
        <v>4183</v>
      </c>
      <c r="H21" s="25">
        <v>4584</v>
      </c>
      <c r="I21" s="25">
        <v>1071</v>
      </c>
      <c r="J21" s="25">
        <v>5292</v>
      </c>
      <c r="K21" s="25">
        <v>15130</v>
      </c>
      <c r="L21" s="25">
        <v>-92</v>
      </c>
      <c r="M21" s="25">
        <v>-41</v>
      </c>
      <c r="N21" s="25">
        <v>18</v>
      </c>
      <c r="O21" s="25">
        <v>-740</v>
      </c>
      <c r="P21" s="25">
        <v>-855</v>
      </c>
      <c r="Q21" s="15">
        <v>254</v>
      </c>
      <c r="R21" s="27">
        <v>119</v>
      </c>
      <c r="S21" s="27">
        <v>135</v>
      </c>
      <c r="T21" s="28">
        <v>-720</v>
      </c>
      <c r="U21" s="13" t="s">
        <v>22</v>
      </c>
      <c r="V21" s="3"/>
    </row>
    <row r="22" spans="1:22">
      <c r="A22" s="4" t="s">
        <v>23</v>
      </c>
      <c r="B22" s="26">
        <v>3549</v>
      </c>
      <c r="C22" s="25">
        <v>3135</v>
      </c>
      <c r="D22" s="25">
        <v>1494</v>
      </c>
      <c r="E22" s="25">
        <v>3816</v>
      </c>
      <c r="F22" s="25">
        <v>11994</v>
      </c>
      <c r="G22" s="25">
        <v>3626</v>
      </c>
      <c r="H22" s="25">
        <v>3214</v>
      </c>
      <c r="I22" s="25">
        <v>1507</v>
      </c>
      <c r="J22" s="25">
        <v>4841</v>
      </c>
      <c r="K22" s="25">
        <v>13188</v>
      </c>
      <c r="L22" s="25">
        <v>-77</v>
      </c>
      <c r="M22" s="25">
        <v>-79</v>
      </c>
      <c r="N22" s="25">
        <v>-13</v>
      </c>
      <c r="O22" s="25">
        <v>-1025</v>
      </c>
      <c r="P22" s="25">
        <v>-1194</v>
      </c>
      <c r="Q22" s="15">
        <v>192</v>
      </c>
      <c r="R22" s="27">
        <v>45</v>
      </c>
      <c r="S22" s="27">
        <v>147</v>
      </c>
      <c r="T22" s="28">
        <v>-1047</v>
      </c>
      <c r="U22" s="13" t="s">
        <v>23</v>
      </c>
      <c r="V22" s="3"/>
    </row>
    <row r="23" spans="1:22">
      <c r="A23" s="5" t="s">
        <v>24</v>
      </c>
      <c r="B23" s="29">
        <v>8010</v>
      </c>
      <c r="C23" s="30">
        <v>4882</v>
      </c>
      <c r="D23" s="30">
        <v>3216</v>
      </c>
      <c r="E23" s="30">
        <v>7433</v>
      </c>
      <c r="F23" s="30">
        <v>23541</v>
      </c>
      <c r="G23" s="30">
        <v>8155</v>
      </c>
      <c r="H23" s="30">
        <v>4825</v>
      </c>
      <c r="I23" s="30">
        <v>3739</v>
      </c>
      <c r="J23" s="30">
        <v>7923</v>
      </c>
      <c r="K23" s="30">
        <v>24642</v>
      </c>
      <c r="L23" s="30">
        <v>-145</v>
      </c>
      <c r="M23" s="30">
        <v>57</v>
      </c>
      <c r="N23" s="30">
        <v>-523</v>
      </c>
      <c r="O23" s="30">
        <v>-490</v>
      </c>
      <c r="P23" s="30">
        <v>-1101</v>
      </c>
      <c r="Q23" s="18">
        <v>497</v>
      </c>
      <c r="R23" s="30">
        <v>200</v>
      </c>
      <c r="S23" s="30">
        <v>297</v>
      </c>
      <c r="T23" s="31">
        <v>-804</v>
      </c>
      <c r="U23" s="10" t="s">
        <v>24</v>
      </c>
      <c r="V23" s="3"/>
    </row>
    <row r="24" spans="1:22">
      <c r="A24" s="2" t="s">
        <v>32</v>
      </c>
    </row>
    <row r="25" spans="1:22" ht="42" customHeight="1">
      <c r="A25" s="209" t="s">
        <v>33</v>
      </c>
      <c r="B25" s="209"/>
      <c r="C25" s="209"/>
      <c r="D25" s="209"/>
      <c r="E25" s="209"/>
      <c r="F25" s="209"/>
      <c r="G25" s="209"/>
      <c r="H25" s="209"/>
      <c r="I25" s="209"/>
      <c r="J25" s="209"/>
    </row>
    <row r="26" spans="1:22">
      <c r="A26" s="2" t="s">
        <v>25</v>
      </c>
    </row>
    <row r="30" spans="1:22">
      <c r="V30" s="3"/>
    </row>
    <row r="31" spans="1:22">
      <c r="V31" s="3"/>
    </row>
    <row r="32" spans="1:22">
      <c r="V32" s="3"/>
    </row>
    <row r="33" spans="22:22">
      <c r="V33" s="3"/>
    </row>
    <row r="34" spans="22:22">
      <c r="V34" s="3"/>
    </row>
    <row r="35" spans="22:22">
      <c r="V35" s="3"/>
    </row>
    <row r="36" spans="22:22">
      <c r="V36" s="3"/>
    </row>
    <row r="37" spans="22:22">
      <c r="V37" s="3"/>
    </row>
    <row r="38" spans="22:22">
      <c r="V38" s="3"/>
    </row>
    <row r="39" spans="22:22">
      <c r="V39" s="3"/>
    </row>
  </sheetData>
  <mergeCells count="8">
    <mergeCell ref="U5:U6"/>
    <mergeCell ref="A25:J25"/>
    <mergeCell ref="T5:T6"/>
    <mergeCell ref="L5:P5"/>
    <mergeCell ref="B5:F5"/>
    <mergeCell ref="Q5:S5"/>
    <mergeCell ref="G5:J5"/>
    <mergeCell ref="A5:A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0403E-A310-491C-8CC7-EDA237A33A01}">
  <dimension ref="A1:O79"/>
  <sheetViews>
    <sheetView zoomScaleNormal="100" zoomScaleSheetLayoutView="100" workbookViewId="0"/>
  </sheetViews>
  <sheetFormatPr defaultRowHeight="10.5"/>
  <cols>
    <col min="1" max="6" width="15" style="2" customWidth="1"/>
    <col min="7" max="7" width="3.25" style="2" customWidth="1"/>
    <col min="8" max="15" width="7.625" style="2" customWidth="1"/>
    <col min="16" max="16384" width="9" style="2"/>
  </cols>
  <sheetData>
    <row r="1" spans="1:15" s="37" customFormat="1" ht="17.25" customHeight="1">
      <c r="A1" s="97" t="s">
        <v>271</v>
      </c>
      <c r="B1" s="97"/>
      <c r="C1" s="97"/>
      <c r="D1" s="97"/>
      <c r="E1" s="97"/>
      <c r="F1" s="97"/>
      <c r="G1" s="97"/>
      <c r="H1" s="97"/>
      <c r="I1" s="97"/>
      <c r="J1" s="97"/>
      <c r="K1" s="97"/>
      <c r="L1" s="97"/>
      <c r="M1" s="97"/>
    </row>
    <row r="2" spans="1:15" s="37" customFormat="1" ht="9" customHeight="1"/>
    <row r="3" spans="1:15" s="37" customFormat="1">
      <c r="A3" s="37" t="s">
        <v>277</v>
      </c>
    </row>
    <row r="4" spans="1:15" s="37" customFormat="1" ht="9" customHeight="1"/>
    <row r="5" spans="1:15" ht="13.5" customHeight="1">
      <c r="A5" s="1" t="s">
        <v>279</v>
      </c>
      <c r="B5" s="1"/>
      <c r="C5" s="1"/>
      <c r="D5" s="1"/>
      <c r="E5" s="1"/>
      <c r="F5" s="1"/>
      <c r="G5" s="3"/>
    </row>
    <row r="6" spans="1:15" ht="10.5" customHeight="1">
      <c r="A6" s="1"/>
      <c r="B6" s="1"/>
      <c r="C6" s="1"/>
      <c r="D6" s="1"/>
      <c r="E6" s="1"/>
      <c r="F6" s="1"/>
      <c r="G6" s="3"/>
    </row>
    <row r="7" spans="1:15">
      <c r="F7" s="126" t="s">
        <v>278</v>
      </c>
      <c r="G7" s="3"/>
    </row>
    <row r="8" spans="1:15" ht="12" customHeight="1">
      <c r="A8" s="188" t="s">
        <v>206</v>
      </c>
      <c r="B8" s="191" t="s">
        <v>107</v>
      </c>
      <c r="C8" s="192"/>
      <c r="D8" s="192"/>
      <c r="E8" s="192"/>
      <c r="F8" s="192"/>
      <c r="G8" s="3"/>
    </row>
    <row r="9" spans="1:15" ht="12" customHeight="1">
      <c r="A9" s="189"/>
      <c r="B9" s="193" t="s">
        <v>98</v>
      </c>
      <c r="C9" s="191" t="s">
        <v>205</v>
      </c>
      <c r="D9" s="195"/>
      <c r="E9" s="192" t="s">
        <v>204</v>
      </c>
      <c r="F9" s="192"/>
      <c r="G9" s="3"/>
    </row>
    <row r="10" spans="1:15" ht="12" customHeight="1">
      <c r="A10" s="190"/>
      <c r="B10" s="194"/>
      <c r="C10" s="11" t="s">
        <v>102</v>
      </c>
      <c r="D10" s="9" t="s">
        <v>101</v>
      </c>
      <c r="E10" s="9" t="s">
        <v>100</v>
      </c>
      <c r="F10" s="94" t="s">
        <v>99</v>
      </c>
      <c r="G10" s="3"/>
    </row>
    <row r="11" spans="1:15" ht="6" customHeight="1">
      <c r="A11" s="121"/>
      <c r="B11" s="120"/>
      <c r="C11" s="89"/>
      <c r="D11" s="89"/>
      <c r="E11" s="89"/>
      <c r="F11" s="89"/>
      <c r="G11" s="3"/>
    </row>
    <row r="12" spans="1:15" s="102" customFormat="1" ht="10.5" customHeight="1">
      <c r="A12" s="127" t="s">
        <v>221</v>
      </c>
      <c r="B12" s="128">
        <v>97944</v>
      </c>
      <c r="C12" s="129">
        <v>22070</v>
      </c>
      <c r="D12" s="129">
        <v>28125</v>
      </c>
      <c r="E12" s="129">
        <v>7248</v>
      </c>
      <c r="F12" s="129">
        <v>40501</v>
      </c>
      <c r="G12" s="111"/>
      <c r="H12" s="37"/>
      <c r="I12" s="2"/>
      <c r="J12" s="2"/>
      <c r="K12" s="2"/>
      <c r="L12" s="2"/>
      <c r="M12" s="2"/>
      <c r="N12" s="37"/>
      <c r="O12" s="37"/>
    </row>
    <row r="13" spans="1:15" s="37" customFormat="1" ht="6" customHeight="1">
      <c r="A13" s="52"/>
      <c r="B13" s="125"/>
      <c r="C13" s="124"/>
      <c r="D13" s="124"/>
      <c r="E13" s="124"/>
      <c r="F13" s="124"/>
      <c r="G13" s="38"/>
    </row>
    <row r="14" spans="1:15" s="37" customFormat="1">
      <c r="A14" s="45" t="s">
        <v>70</v>
      </c>
      <c r="B14" s="125">
        <v>6626</v>
      </c>
      <c r="C14" s="124">
        <v>1255</v>
      </c>
      <c r="D14" s="124">
        <v>2217</v>
      </c>
      <c r="E14" s="124">
        <v>310</v>
      </c>
      <c r="F14" s="124">
        <v>2844</v>
      </c>
      <c r="G14" s="38"/>
    </row>
    <row r="15" spans="1:15" s="37" customFormat="1">
      <c r="A15" s="45" t="s">
        <v>69</v>
      </c>
      <c r="B15" s="125">
        <v>6847</v>
      </c>
      <c r="C15" s="124">
        <v>941</v>
      </c>
      <c r="D15" s="124">
        <v>2354</v>
      </c>
      <c r="E15" s="124">
        <v>332</v>
      </c>
      <c r="F15" s="124">
        <v>3220</v>
      </c>
      <c r="G15" s="38"/>
    </row>
    <row r="16" spans="1:15" s="37" customFormat="1">
      <c r="A16" s="45" t="s">
        <v>68</v>
      </c>
      <c r="B16" s="125">
        <v>11602</v>
      </c>
      <c r="C16" s="124">
        <v>2687</v>
      </c>
      <c r="D16" s="124">
        <v>2576</v>
      </c>
      <c r="E16" s="124">
        <v>450</v>
      </c>
      <c r="F16" s="124">
        <v>5889</v>
      </c>
      <c r="G16" s="38"/>
    </row>
    <row r="17" spans="1:7" s="37" customFormat="1">
      <c r="A17" s="45" t="s">
        <v>67</v>
      </c>
      <c r="B17" s="125">
        <v>8992</v>
      </c>
      <c r="C17" s="124">
        <v>1453</v>
      </c>
      <c r="D17" s="124">
        <v>3227</v>
      </c>
      <c r="E17" s="124">
        <v>488</v>
      </c>
      <c r="F17" s="124">
        <v>3824</v>
      </c>
      <c r="G17" s="38"/>
    </row>
    <row r="18" spans="1:7" s="37" customFormat="1">
      <c r="A18" s="45" t="s">
        <v>66</v>
      </c>
      <c r="B18" s="125">
        <v>2727</v>
      </c>
      <c r="C18" s="124">
        <v>311</v>
      </c>
      <c r="D18" s="124">
        <v>1017</v>
      </c>
      <c r="E18" s="124">
        <v>133</v>
      </c>
      <c r="F18" s="124">
        <v>1266</v>
      </c>
      <c r="G18" s="38"/>
    </row>
    <row r="19" spans="1:7" s="37" customFormat="1">
      <c r="A19" s="45" t="s">
        <v>65</v>
      </c>
      <c r="B19" s="125">
        <v>7750</v>
      </c>
      <c r="C19" s="124">
        <v>2281</v>
      </c>
      <c r="D19" s="124">
        <v>2128</v>
      </c>
      <c r="E19" s="124">
        <v>495</v>
      </c>
      <c r="F19" s="124">
        <v>2846</v>
      </c>
      <c r="G19" s="38"/>
    </row>
    <row r="20" spans="1:7" s="37" customFormat="1">
      <c r="A20" s="45" t="s">
        <v>64</v>
      </c>
      <c r="B20" s="125">
        <v>7912</v>
      </c>
      <c r="C20" s="124">
        <v>1072</v>
      </c>
      <c r="D20" s="124">
        <v>2695</v>
      </c>
      <c r="E20" s="124">
        <v>454</v>
      </c>
      <c r="F20" s="124">
        <v>3691</v>
      </c>
      <c r="G20" s="38"/>
    </row>
    <row r="21" spans="1:7" s="37" customFormat="1">
      <c r="A21" s="45" t="s">
        <v>63</v>
      </c>
      <c r="B21" s="125">
        <v>7765</v>
      </c>
      <c r="C21" s="124">
        <v>1243</v>
      </c>
      <c r="D21" s="124">
        <v>2314</v>
      </c>
      <c r="E21" s="124">
        <v>771</v>
      </c>
      <c r="F21" s="124">
        <v>3437</v>
      </c>
      <c r="G21" s="38"/>
    </row>
    <row r="22" spans="1:7" s="37" customFormat="1">
      <c r="A22" s="45" t="s">
        <v>62</v>
      </c>
      <c r="B22" s="125">
        <v>12170</v>
      </c>
      <c r="C22" s="124">
        <v>3146</v>
      </c>
      <c r="D22" s="124">
        <v>3923</v>
      </c>
      <c r="E22" s="124">
        <v>802</v>
      </c>
      <c r="F22" s="124">
        <v>4299</v>
      </c>
      <c r="G22" s="38"/>
    </row>
    <row r="23" spans="1:7" s="37" customFormat="1">
      <c r="A23" s="13" t="s">
        <v>23</v>
      </c>
      <c r="B23" s="125">
        <v>7817</v>
      </c>
      <c r="C23" s="124">
        <v>2194</v>
      </c>
      <c r="D23" s="124">
        <v>2233</v>
      </c>
      <c r="E23" s="124">
        <v>814</v>
      </c>
      <c r="F23" s="124">
        <v>2576</v>
      </c>
      <c r="G23" s="38"/>
    </row>
    <row r="24" spans="1:7" s="37" customFormat="1">
      <c r="A24" s="13" t="s">
        <v>192</v>
      </c>
      <c r="B24" s="125">
        <v>5808</v>
      </c>
      <c r="C24" s="124">
        <v>1482</v>
      </c>
      <c r="D24" s="124">
        <v>1744</v>
      </c>
      <c r="E24" s="124">
        <v>551</v>
      </c>
      <c r="F24" s="124">
        <v>2031</v>
      </c>
      <c r="G24" s="38"/>
    </row>
    <row r="25" spans="1:7" s="37" customFormat="1">
      <c r="A25" s="13" t="s">
        <v>193</v>
      </c>
      <c r="B25" s="125">
        <v>2009</v>
      </c>
      <c r="C25" s="124">
        <v>712</v>
      </c>
      <c r="D25" s="124">
        <v>489</v>
      </c>
      <c r="E25" s="124">
        <v>263</v>
      </c>
      <c r="F25" s="124">
        <v>545</v>
      </c>
      <c r="G25" s="38"/>
    </row>
    <row r="26" spans="1:7" s="37" customFormat="1">
      <c r="A26" s="13" t="s">
        <v>24</v>
      </c>
      <c r="B26" s="125">
        <v>17736</v>
      </c>
      <c r="C26" s="124">
        <v>5487</v>
      </c>
      <c r="D26" s="124">
        <v>3441</v>
      </c>
      <c r="E26" s="124">
        <v>2199</v>
      </c>
      <c r="F26" s="124">
        <v>6609</v>
      </c>
      <c r="G26" s="38"/>
    </row>
    <row r="27" spans="1:7" s="37" customFormat="1">
      <c r="A27" s="13" t="s">
        <v>192</v>
      </c>
      <c r="B27" s="125">
        <v>10130</v>
      </c>
      <c r="C27" s="124">
        <v>3138</v>
      </c>
      <c r="D27" s="124">
        <v>1787</v>
      </c>
      <c r="E27" s="124">
        <v>1449</v>
      </c>
      <c r="F27" s="124">
        <v>3756</v>
      </c>
      <c r="G27" s="38"/>
    </row>
    <row r="28" spans="1:7" s="37" customFormat="1">
      <c r="A28" s="13" t="s">
        <v>191</v>
      </c>
      <c r="B28" s="125">
        <v>5222</v>
      </c>
      <c r="C28" s="124">
        <v>1419</v>
      </c>
      <c r="D28" s="124">
        <v>1007</v>
      </c>
      <c r="E28" s="124">
        <v>499</v>
      </c>
      <c r="F28" s="124">
        <v>2297</v>
      </c>
      <c r="G28" s="38"/>
    </row>
    <row r="29" spans="1:7" s="37" customFormat="1">
      <c r="A29" s="13" t="s">
        <v>190</v>
      </c>
      <c r="B29" s="125">
        <v>2384</v>
      </c>
      <c r="C29" s="124">
        <v>930</v>
      </c>
      <c r="D29" s="124">
        <v>647</v>
      </c>
      <c r="E29" s="124">
        <v>251</v>
      </c>
      <c r="F29" s="124">
        <v>556</v>
      </c>
      <c r="G29" s="38"/>
    </row>
    <row r="30" spans="1:7" s="3" customFormat="1" ht="6" customHeight="1">
      <c r="A30" s="10"/>
      <c r="B30" s="77"/>
      <c r="C30" s="76"/>
      <c r="D30" s="76"/>
      <c r="E30" s="76"/>
      <c r="F30" s="76"/>
    </row>
    <row r="31" spans="1:7" s="3" customFormat="1" ht="10.5" customHeight="1">
      <c r="A31" s="188" t="s">
        <v>206</v>
      </c>
      <c r="B31" s="191" t="s">
        <v>106</v>
      </c>
      <c r="C31" s="192"/>
      <c r="D31" s="192"/>
      <c r="E31" s="192"/>
      <c r="F31" s="192"/>
    </row>
    <row r="32" spans="1:7" s="3" customFormat="1" ht="10.5" customHeight="1">
      <c r="A32" s="189"/>
      <c r="B32" s="193" t="s">
        <v>98</v>
      </c>
      <c r="C32" s="191" t="s">
        <v>205</v>
      </c>
      <c r="D32" s="195"/>
      <c r="E32" s="192" t="s">
        <v>204</v>
      </c>
      <c r="F32" s="192"/>
    </row>
    <row r="33" spans="1:6" s="3" customFormat="1" ht="10.5" customHeight="1">
      <c r="A33" s="190"/>
      <c r="B33" s="194"/>
      <c r="C33" s="11" t="s">
        <v>102</v>
      </c>
      <c r="D33" s="9" t="s">
        <v>101</v>
      </c>
      <c r="E33" s="9" t="s">
        <v>100</v>
      </c>
      <c r="F33" s="93" t="s">
        <v>99</v>
      </c>
    </row>
    <row r="34" spans="1:6" s="3" customFormat="1" ht="6" customHeight="1">
      <c r="A34" s="121"/>
      <c r="B34" s="120"/>
      <c r="C34" s="89"/>
      <c r="D34" s="89"/>
      <c r="E34" s="89"/>
      <c r="F34" s="89"/>
    </row>
    <row r="35" spans="1:6" s="3" customFormat="1" ht="10.5" customHeight="1">
      <c r="A35" s="127" t="s">
        <v>221</v>
      </c>
      <c r="B35" s="128">
        <v>100060</v>
      </c>
      <c r="C35" s="129">
        <v>22067</v>
      </c>
      <c r="D35" s="129">
        <v>28116</v>
      </c>
      <c r="E35" s="129">
        <v>7809</v>
      </c>
      <c r="F35" s="129">
        <v>42068</v>
      </c>
    </row>
    <row r="36" spans="1:6" s="3" customFormat="1" ht="6" customHeight="1">
      <c r="A36" s="52"/>
      <c r="B36" s="116"/>
      <c r="C36" s="124"/>
      <c r="D36" s="124"/>
      <c r="E36" s="124"/>
      <c r="F36" s="124"/>
    </row>
    <row r="37" spans="1:6" s="3" customFormat="1" ht="10.5" customHeight="1">
      <c r="A37" s="45" t="s">
        <v>70</v>
      </c>
      <c r="B37" s="116">
        <v>6587</v>
      </c>
      <c r="C37" s="124">
        <v>1255</v>
      </c>
      <c r="D37" s="124">
        <v>2198</v>
      </c>
      <c r="E37" s="124">
        <v>358</v>
      </c>
      <c r="F37" s="124">
        <v>2776</v>
      </c>
    </row>
    <row r="38" spans="1:6" s="3" customFormat="1" ht="10.5" customHeight="1">
      <c r="A38" s="45" t="s">
        <v>69</v>
      </c>
      <c r="B38" s="116">
        <v>6785</v>
      </c>
      <c r="C38" s="124">
        <v>941</v>
      </c>
      <c r="D38" s="124">
        <v>2545</v>
      </c>
      <c r="E38" s="124">
        <v>296</v>
      </c>
      <c r="F38" s="124">
        <v>3003</v>
      </c>
    </row>
    <row r="39" spans="1:6" s="3" customFormat="1" ht="10.5" customHeight="1">
      <c r="A39" s="45" t="s">
        <v>68</v>
      </c>
      <c r="B39" s="116">
        <v>11555</v>
      </c>
      <c r="C39" s="124">
        <v>2687</v>
      </c>
      <c r="D39" s="124">
        <v>2778</v>
      </c>
      <c r="E39" s="124">
        <v>451</v>
      </c>
      <c r="F39" s="124">
        <v>5639</v>
      </c>
    </row>
    <row r="40" spans="1:6" s="3" customFormat="1" ht="10.5" customHeight="1">
      <c r="A40" s="45" t="s">
        <v>67</v>
      </c>
      <c r="B40" s="116">
        <v>9290</v>
      </c>
      <c r="C40" s="124">
        <v>1453</v>
      </c>
      <c r="D40" s="124">
        <v>3562</v>
      </c>
      <c r="E40" s="124">
        <v>404</v>
      </c>
      <c r="F40" s="124">
        <v>3871</v>
      </c>
    </row>
    <row r="41" spans="1:6" s="3" customFormat="1" ht="10.5" customHeight="1">
      <c r="A41" s="45" t="s">
        <v>66</v>
      </c>
      <c r="B41" s="116">
        <v>2953</v>
      </c>
      <c r="C41" s="124">
        <v>311</v>
      </c>
      <c r="D41" s="124">
        <v>1248</v>
      </c>
      <c r="E41" s="124">
        <v>140</v>
      </c>
      <c r="F41" s="124">
        <v>1254</v>
      </c>
    </row>
    <row r="42" spans="1:6" s="3" customFormat="1" ht="10.5" customHeight="1">
      <c r="A42" s="45" t="s">
        <v>65</v>
      </c>
      <c r="B42" s="116">
        <v>7953</v>
      </c>
      <c r="C42" s="124">
        <v>2281</v>
      </c>
      <c r="D42" s="124">
        <v>1753</v>
      </c>
      <c r="E42" s="124">
        <v>492</v>
      </c>
      <c r="F42" s="124">
        <v>3427</v>
      </c>
    </row>
    <row r="43" spans="1:6" s="3" customFormat="1" ht="10.5" customHeight="1">
      <c r="A43" s="45" t="s">
        <v>64</v>
      </c>
      <c r="B43" s="116">
        <v>7938</v>
      </c>
      <c r="C43" s="124">
        <v>1072</v>
      </c>
      <c r="D43" s="124">
        <v>2985</v>
      </c>
      <c r="E43" s="124">
        <v>414</v>
      </c>
      <c r="F43" s="124">
        <v>3467</v>
      </c>
    </row>
    <row r="44" spans="1:6" s="3" customFormat="1" ht="10.5" customHeight="1">
      <c r="A44" s="45" t="s">
        <v>63</v>
      </c>
      <c r="B44" s="116">
        <v>7751</v>
      </c>
      <c r="C44" s="124">
        <v>1243</v>
      </c>
      <c r="D44" s="124">
        <v>2402</v>
      </c>
      <c r="E44" s="124">
        <v>759</v>
      </c>
      <c r="F44" s="124">
        <v>3347</v>
      </c>
    </row>
    <row r="45" spans="1:6" s="3" customFormat="1" ht="10.5" customHeight="1">
      <c r="A45" s="45" t="s">
        <v>62</v>
      </c>
      <c r="B45" s="116">
        <v>12019</v>
      </c>
      <c r="C45" s="124">
        <v>3146</v>
      </c>
      <c r="D45" s="124">
        <v>3391</v>
      </c>
      <c r="E45" s="124">
        <v>871</v>
      </c>
      <c r="F45" s="124">
        <v>4611</v>
      </c>
    </row>
    <row r="46" spans="1:6" s="3" customFormat="1" ht="10.5" customHeight="1">
      <c r="A46" s="13" t="s">
        <v>23</v>
      </c>
      <c r="B46" s="116">
        <v>8896</v>
      </c>
      <c r="C46" s="124">
        <v>2191</v>
      </c>
      <c r="D46" s="124">
        <v>2011</v>
      </c>
      <c r="E46" s="124">
        <v>1083</v>
      </c>
      <c r="F46" s="124">
        <v>3611</v>
      </c>
    </row>
    <row r="47" spans="1:6" s="3" customFormat="1" ht="10.5" customHeight="1">
      <c r="A47" s="13" t="s">
        <v>192</v>
      </c>
      <c r="B47" s="116">
        <v>6549</v>
      </c>
      <c r="C47" s="124">
        <v>1552</v>
      </c>
      <c r="D47" s="124">
        <v>1517</v>
      </c>
      <c r="E47" s="124">
        <v>768</v>
      </c>
      <c r="F47" s="124">
        <v>2712</v>
      </c>
    </row>
    <row r="48" spans="1:6" s="3" customFormat="1" ht="10.5" customHeight="1">
      <c r="A48" s="13" t="s">
        <v>193</v>
      </c>
      <c r="B48" s="116">
        <v>2347</v>
      </c>
      <c r="C48" s="124">
        <v>639</v>
      </c>
      <c r="D48" s="124">
        <v>494</v>
      </c>
      <c r="E48" s="124">
        <v>315</v>
      </c>
      <c r="F48" s="124">
        <v>899</v>
      </c>
    </row>
    <row r="49" spans="1:6" s="3" customFormat="1" ht="10.5" customHeight="1">
      <c r="A49" s="13" t="s">
        <v>24</v>
      </c>
      <c r="B49" s="116">
        <v>18333</v>
      </c>
      <c r="C49" s="124">
        <v>5487</v>
      </c>
      <c r="D49" s="124">
        <v>3243</v>
      </c>
      <c r="E49" s="124">
        <v>2541</v>
      </c>
      <c r="F49" s="124">
        <v>7062</v>
      </c>
    </row>
    <row r="50" spans="1:6" s="3" customFormat="1" ht="10.5" customHeight="1">
      <c r="A50" s="13" t="s">
        <v>192</v>
      </c>
      <c r="B50" s="116">
        <v>10677</v>
      </c>
      <c r="C50" s="124">
        <v>3191</v>
      </c>
      <c r="D50" s="124">
        <v>1614</v>
      </c>
      <c r="E50" s="124">
        <v>1754</v>
      </c>
      <c r="F50" s="124">
        <v>4118</v>
      </c>
    </row>
    <row r="51" spans="1:6" s="3" customFormat="1" ht="10.5" customHeight="1">
      <c r="A51" s="13" t="s">
        <v>191</v>
      </c>
      <c r="B51" s="116">
        <v>4962</v>
      </c>
      <c r="C51" s="124">
        <v>1358</v>
      </c>
      <c r="D51" s="124">
        <v>974</v>
      </c>
      <c r="E51" s="124">
        <v>449</v>
      </c>
      <c r="F51" s="124">
        <v>2181</v>
      </c>
    </row>
    <row r="52" spans="1:6" s="3" customFormat="1" ht="10.5" customHeight="1">
      <c r="A52" s="13" t="s">
        <v>190</v>
      </c>
      <c r="B52" s="116">
        <v>2694</v>
      </c>
      <c r="C52" s="124">
        <v>938</v>
      </c>
      <c r="D52" s="124">
        <v>655</v>
      </c>
      <c r="E52" s="124">
        <v>338</v>
      </c>
      <c r="F52" s="124">
        <v>763</v>
      </c>
    </row>
    <row r="53" spans="1:6" s="3" customFormat="1" ht="6" customHeight="1">
      <c r="A53" s="10"/>
      <c r="B53" s="123"/>
      <c r="C53" s="76"/>
      <c r="D53" s="76"/>
      <c r="E53" s="76"/>
      <c r="F53" s="76"/>
    </row>
    <row r="54" spans="1:6" s="3" customFormat="1" ht="10.5" customHeight="1">
      <c r="A54" s="188" t="s">
        <v>206</v>
      </c>
      <c r="B54" s="191" t="s">
        <v>105</v>
      </c>
      <c r="C54" s="192"/>
      <c r="D54" s="192"/>
      <c r="E54" s="192"/>
      <c r="F54" s="192"/>
    </row>
    <row r="55" spans="1:6" s="3" customFormat="1" ht="10.5" customHeight="1">
      <c r="A55" s="189"/>
      <c r="B55" s="193" t="s">
        <v>98</v>
      </c>
      <c r="C55" s="191" t="s">
        <v>205</v>
      </c>
      <c r="D55" s="192"/>
      <c r="E55" s="191" t="s">
        <v>204</v>
      </c>
      <c r="F55" s="192"/>
    </row>
    <row r="56" spans="1:6" s="3" customFormat="1" ht="10.5" customHeight="1">
      <c r="A56" s="190"/>
      <c r="B56" s="194"/>
      <c r="C56" s="132" t="s">
        <v>102</v>
      </c>
      <c r="D56" s="14" t="s">
        <v>101</v>
      </c>
      <c r="E56" s="14" t="s">
        <v>100</v>
      </c>
      <c r="F56" s="122" t="s">
        <v>99</v>
      </c>
    </row>
    <row r="57" spans="1:6" s="3" customFormat="1" ht="6" customHeight="1">
      <c r="A57" s="121"/>
      <c r="B57" s="120"/>
      <c r="C57" s="89"/>
      <c r="D57" s="89"/>
      <c r="E57" s="89"/>
      <c r="F57" s="89"/>
    </row>
    <row r="58" spans="1:6" s="3" customFormat="1" ht="10.5" customHeight="1">
      <c r="A58" s="127" t="s">
        <v>221</v>
      </c>
      <c r="B58" s="128">
        <f>B12-B35</f>
        <v>-2116</v>
      </c>
      <c r="C58" s="129">
        <f>C12-C35</f>
        <v>3</v>
      </c>
      <c r="D58" s="129">
        <f>D12-D35</f>
        <v>9</v>
      </c>
      <c r="E58" s="129">
        <f>E12-E35</f>
        <v>-561</v>
      </c>
      <c r="F58" s="129">
        <f>F12-F35</f>
        <v>-1567</v>
      </c>
    </row>
    <row r="59" spans="1:6" s="3" customFormat="1" ht="6" customHeight="1">
      <c r="A59" s="52"/>
      <c r="B59" s="116"/>
      <c r="C59" s="115"/>
      <c r="D59" s="115"/>
      <c r="E59" s="115"/>
      <c r="F59" s="115"/>
    </row>
    <row r="60" spans="1:6" s="3" customFormat="1" ht="10.5" customHeight="1">
      <c r="A60" s="45" t="s">
        <v>70</v>
      </c>
      <c r="B60" s="116">
        <f t="shared" ref="B60:F69" si="0">B14-B37</f>
        <v>39</v>
      </c>
      <c r="C60" s="115">
        <f t="shared" si="0"/>
        <v>0</v>
      </c>
      <c r="D60" s="115">
        <f t="shared" si="0"/>
        <v>19</v>
      </c>
      <c r="E60" s="115">
        <f t="shared" si="0"/>
        <v>-48</v>
      </c>
      <c r="F60" s="115">
        <f t="shared" si="0"/>
        <v>68</v>
      </c>
    </row>
    <row r="61" spans="1:6" s="3" customFormat="1" ht="10.5" customHeight="1">
      <c r="A61" s="45" t="s">
        <v>69</v>
      </c>
      <c r="B61" s="116">
        <f t="shared" si="0"/>
        <v>62</v>
      </c>
      <c r="C61" s="115">
        <f t="shared" si="0"/>
        <v>0</v>
      </c>
      <c r="D61" s="115">
        <f t="shared" si="0"/>
        <v>-191</v>
      </c>
      <c r="E61" s="115">
        <f t="shared" si="0"/>
        <v>36</v>
      </c>
      <c r="F61" s="115">
        <f t="shared" si="0"/>
        <v>217</v>
      </c>
    </row>
    <row r="62" spans="1:6" s="3" customFormat="1" ht="10.5" customHeight="1">
      <c r="A62" s="45" t="s">
        <v>68</v>
      </c>
      <c r="B62" s="116">
        <f t="shared" si="0"/>
        <v>47</v>
      </c>
      <c r="C62" s="115">
        <f t="shared" si="0"/>
        <v>0</v>
      </c>
      <c r="D62" s="115">
        <f t="shared" si="0"/>
        <v>-202</v>
      </c>
      <c r="E62" s="115">
        <f t="shared" si="0"/>
        <v>-1</v>
      </c>
      <c r="F62" s="115">
        <f t="shared" si="0"/>
        <v>250</v>
      </c>
    </row>
    <row r="63" spans="1:6" s="3" customFormat="1" ht="10.5" customHeight="1">
      <c r="A63" s="45" t="s">
        <v>67</v>
      </c>
      <c r="B63" s="116">
        <f t="shared" si="0"/>
        <v>-298</v>
      </c>
      <c r="C63" s="115">
        <f t="shared" si="0"/>
        <v>0</v>
      </c>
      <c r="D63" s="115">
        <f t="shared" si="0"/>
        <v>-335</v>
      </c>
      <c r="E63" s="115">
        <f t="shared" si="0"/>
        <v>84</v>
      </c>
      <c r="F63" s="115">
        <f t="shared" si="0"/>
        <v>-47</v>
      </c>
    </row>
    <row r="64" spans="1:6" s="3" customFormat="1" ht="10.5" customHeight="1">
      <c r="A64" s="45" t="s">
        <v>66</v>
      </c>
      <c r="B64" s="116">
        <f t="shared" si="0"/>
        <v>-226</v>
      </c>
      <c r="C64" s="115">
        <f t="shared" si="0"/>
        <v>0</v>
      </c>
      <c r="D64" s="115">
        <f t="shared" si="0"/>
        <v>-231</v>
      </c>
      <c r="E64" s="115">
        <f t="shared" si="0"/>
        <v>-7</v>
      </c>
      <c r="F64" s="115">
        <f t="shared" si="0"/>
        <v>12</v>
      </c>
    </row>
    <row r="65" spans="1:7" s="3" customFormat="1" ht="10.5" customHeight="1">
      <c r="A65" s="45" t="s">
        <v>65</v>
      </c>
      <c r="B65" s="116">
        <f t="shared" si="0"/>
        <v>-203</v>
      </c>
      <c r="C65" s="115">
        <f t="shared" si="0"/>
        <v>0</v>
      </c>
      <c r="D65" s="115">
        <f t="shared" si="0"/>
        <v>375</v>
      </c>
      <c r="E65" s="115">
        <f t="shared" si="0"/>
        <v>3</v>
      </c>
      <c r="F65" s="115">
        <f t="shared" si="0"/>
        <v>-581</v>
      </c>
    </row>
    <row r="66" spans="1:7" s="3" customFormat="1" ht="10.5" customHeight="1">
      <c r="A66" s="45" t="s">
        <v>64</v>
      </c>
      <c r="B66" s="116">
        <f t="shared" si="0"/>
        <v>-26</v>
      </c>
      <c r="C66" s="115">
        <f t="shared" si="0"/>
        <v>0</v>
      </c>
      <c r="D66" s="115">
        <f t="shared" si="0"/>
        <v>-290</v>
      </c>
      <c r="E66" s="115">
        <f t="shared" si="0"/>
        <v>40</v>
      </c>
      <c r="F66" s="115">
        <f t="shared" si="0"/>
        <v>224</v>
      </c>
    </row>
    <row r="67" spans="1:7" s="3" customFormat="1" ht="10.5" customHeight="1">
      <c r="A67" s="45" t="s">
        <v>63</v>
      </c>
      <c r="B67" s="116">
        <f t="shared" si="0"/>
        <v>14</v>
      </c>
      <c r="C67" s="115">
        <f t="shared" si="0"/>
        <v>0</v>
      </c>
      <c r="D67" s="115">
        <f t="shared" si="0"/>
        <v>-88</v>
      </c>
      <c r="E67" s="115">
        <f t="shared" si="0"/>
        <v>12</v>
      </c>
      <c r="F67" s="115">
        <f t="shared" si="0"/>
        <v>90</v>
      </c>
    </row>
    <row r="68" spans="1:7" s="3" customFormat="1" ht="10.5" customHeight="1">
      <c r="A68" s="45" t="s">
        <v>62</v>
      </c>
      <c r="B68" s="116">
        <f t="shared" si="0"/>
        <v>151</v>
      </c>
      <c r="C68" s="115">
        <f t="shared" si="0"/>
        <v>0</v>
      </c>
      <c r="D68" s="115">
        <f t="shared" si="0"/>
        <v>532</v>
      </c>
      <c r="E68" s="115">
        <f t="shared" si="0"/>
        <v>-69</v>
      </c>
      <c r="F68" s="115">
        <f t="shared" si="0"/>
        <v>-312</v>
      </c>
    </row>
    <row r="69" spans="1:7" s="3" customFormat="1" ht="10.5" customHeight="1">
      <c r="A69" s="13" t="s">
        <v>23</v>
      </c>
      <c r="B69" s="116">
        <f t="shared" si="0"/>
        <v>-1079</v>
      </c>
      <c r="C69" s="115">
        <f t="shared" si="0"/>
        <v>3</v>
      </c>
      <c r="D69" s="115">
        <f t="shared" si="0"/>
        <v>222</v>
      </c>
      <c r="E69" s="115">
        <f t="shared" si="0"/>
        <v>-269</v>
      </c>
      <c r="F69" s="115">
        <f t="shared" si="0"/>
        <v>-1035</v>
      </c>
    </row>
    <row r="70" spans="1:7" s="3" customFormat="1" ht="10.5" customHeight="1">
      <c r="A70" s="13" t="s">
        <v>192</v>
      </c>
      <c r="B70" s="116">
        <f t="shared" ref="B70:F75" si="1">B24-B47</f>
        <v>-741</v>
      </c>
      <c r="C70" s="115">
        <f t="shared" si="1"/>
        <v>-70</v>
      </c>
      <c r="D70" s="115">
        <f t="shared" si="1"/>
        <v>227</v>
      </c>
      <c r="E70" s="115">
        <f t="shared" si="1"/>
        <v>-217</v>
      </c>
      <c r="F70" s="115">
        <f t="shared" si="1"/>
        <v>-681</v>
      </c>
    </row>
    <row r="71" spans="1:7" s="3" customFormat="1" ht="10.5" customHeight="1">
      <c r="A71" s="13" t="s">
        <v>193</v>
      </c>
      <c r="B71" s="116">
        <f t="shared" si="1"/>
        <v>-338</v>
      </c>
      <c r="C71" s="115">
        <f t="shared" si="1"/>
        <v>73</v>
      </c>
      <c r="D71" s="115">
        <f t="shared" si="1"/>
        <v>-5</v>
      </c>
      <c r="E71" s="115">
        <f t="shared" si="1"/>
        <v>-52</v>
      </c>
      <c r="F71" s="115">
        <f t="shared" si="1"/>
        <v>-354</v>
      </c>
    </row>
    <row r="72" spans="1:7" s="3" customFormat="1" ht="10.5" customHeight="1">
      <c r="A72" s="13" t="s">
        <v>24</v>
      </c>
      <c r="B72" s="116">
        <f t="shared" si="1"/>
        <v>-597</v>
      </c>
      <c r="C72" s="115">
        <f t="shared" si="1"/>
        <v>0</v>
      </c>
      <c r="D72" s="115">
        <f t="shared" si="1"/>
        <v>198</v>
      </c>
      <c r="E72" s="115">
        <f t="shared" si="1"/>
        <v>-342</v>
      </c>
      <c r="F72" s="115">
        <f t="shared" si="1"/>
        <v>-453</v>
      </c>
    </row>
    <row r="73" spans="1:7" s="3" customFormat="1" ht="10.5" customHeight="1">
      <c r="A73" s="13" t="s">
        <v>192</v>
      </c>
      <c r="B73" s="116">
        <f t="shared" si="1"/>
        <v>-547</v>
      </c>
      <c r="C73" s="115">
        <f t="shared" si="1"/>
        <v>-53</v>
      </c>
      <c r="D73" s="115">
        <f t="shared" si="1"/>
        <v>173</v>
      </c>
      <c r="E73" s="115">
        <f t="shared" si="1"/>
        <v>-305</v>
      </c>
      <c r="F73" s="115">
        <f t="shared" si="1"/>
        <v>-362</v>
      </c>
    </row>
    <row r="74" spans="1:7" s="3" customFormat="1" ht="10.5" customHeight="1">
      <c r="A74" s="13" t="s">
        <v>191</v>
      </c>
      <c r="B74" s="116">
        <f t="shared" si="1"/>
        <v>260</v>
      </c>
      <c r="C74" s="115">
        <f t="shared" si="1"/>
        <v>61</v>
      </c>
      <c r="D74" s="115">
        <f t="shared" si="1"/>
        <v>33</v>
      </c>
      <c r="E74" s="115">
        <f t="shared" si="1"/>
        <v>50</v>
      </c>
      <c r="F74" s="115">
        <f t="shared" si="1"/>
        <v>116</v>
      </c>
    </row>
    <row r="75" spans="1:7" s="3" customFormat="1" ht="10.5" customHeight="1">
      <c r="A75" s="13" t="s">
        <v>190</v>
      </c>
      <c r="B75" s="116">
        <f t="shared" si="1"/>
        <v>-310</v>
      </c>
      <c r="C75" s="115">
        <f t="shared" si="1"/>
        <v>-8</v>
      </c>
      <c r="D75" s="115">
        <f t="shared" si="1"/>
        <v>-8</v>
      </c>
      <c r="E75" s="115">
        <f t="shared" si="1"/>
        <v>-87</v>
      </c>
      <c r="F75" s="115">
        <f t="shared" si="1"/>
        <v>-207</v>
      </c>
    </row>
    <row r="76" spans="1:7" s="3" customFormat="1" ht="6" customHeight="1">
      <c r="A76" s="10"/>
      <c r="B76" s="114"/>
      <c r="C76" s="42"/>
      <c r="D76" s="42"/>
      <c r="E76" s="42"/>
      <c r="F76" s="42"/>
    </row>
    <row r="77" spans="1:7">
      <c r="A77" s="2" t="s">
        <v>270</v>
      </c>
      <c r="G77" s="3"/>
    </row>
    <row r="78" spans="1:7">
      <c r="A78" s="2" t="s">
        <v>171</v>
      </c>
      <c r="G78" s="3"/>
    </row>
    <row r="79" spans="1:7">
      <c r="A79" s="2" t="s">
        <v>274</v>
      </c>
      <c r="G79" s="3"/>
    </row>
  </sheetData>
  <mergeCells count="15">
    <mergeCell ref="A8:A10"/>
    <mergeCell ref="B8:F8"/>
    <mergeCell ref="B9:B10"/>
    <mergeCell ref="C9:D9"/>
    <mergeCell ref="E9:F9"/>
    <mergeCell ref="A31:A33"/>
    <mergeCell ref="B31:F31"/>
    <mergeCell ref="B32:B33"/>
    <mergeCell ref="C32:D32"/>
    <mergeCell ref="E32:F32"/>
    <mergeCell ref="A54:A56"/>
    <mergeCell ref="B54:F54"/>
    <mergeCell ref="B55:B56"/>
    <mergeCell ref="C55:D55"/>
    <mergeCell ref="E55:F55"/>
  </mergeCells>
  <phoneticPr fontId="2"/>
  <pageMargins left="0.6692913385826772" right="0.6692913385826772" top="0.78740157480314965" bottom="0.86614173228346458" header="0.51181102362204722" footer="0.51181102362204722"/>
  <pageSetup paperSize="9" scale="98"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0286-A722-4C92-81DC-3387CAEE3F52}">
  <dimension ref="A1:N80"/>
  <sheetViews>
    <sheetView zoomScaleNormal="100" zoomScaleSheetLayoutView="100" workbookViewId="0"/>
  </sheetViews>
  <sheetFormatPr defaultRowHeight="10.5"/>
  <cols>
    <col min="1" max="6" width="15" style="2" customWidth="1"/>
    <col min="7" max="7" width="3.25" style="2" customWidth="1"/>
    <col min="8" max="14" width="7.625" style="2" customWidth="1"/>
    <col min="15" max="16384" width="9" style="2"/>
  </cols>
  <sheetData>
    <row r="1" spans="1:14" s="37" customFormat="1" ht="17.25" customHeight="1">
      <c r="A1" s="97" t="s">
        <v>271</v>
      </c>
      <c r="B1" s="97"/>
      <c r="C1" s="97"/>
      <c r="D1" s="97"/>
      <c r="E1" s="97"/>
      <c r="F1" s="97"/>
      <c r="G1" s="97"/>
      <c r="H1" s="97"/>
      <c r="I1" s="97"/>
      <c r="J1" s="97"/>
      <c r="K1" s="97"/>
      <c r="L1" s="97"/>
      <c r="M1" s="97"/>
    </row>
    <row r="2" spans="1:14" s="37" customFormat="1" ht="9" customHeight="1"/>
    <row r="3" spans="1:14" s="37" customFormat="1">
      <c r="A3" s="37" t="s">
        <v>277</v>
      </c>
    </row>
    <row r="4" spans="1:14" s="37" customFormat="1" ht="9" customHeight="1"/>
    <row r="5" spans="1:14" ht="13.5" customHeight="1">
      <c r="A5" s="1" t="s">
        <v>275</v>
      </c>
      <c r="B5" s="1"/>
      <c r="C5" s="1"/>
      <c r="D5" s="1"/>
      <c r="E5" s="1"/>
      <c r="F5" s="1"/>
      <c r="G5" s="3"/>
    </row>
    <row r="6" spans="1:14" ht="10.5" customHeight="1">
      <c r="A6" s="1"/>
      <c r="B6" s="1"/>
      <c r="C6" s="1"/>
      <c r="D6" s="1"/>
      <c r="E6" s="1"/>
      <c r="F6" s="1"/>
      <c r="G6" s="3"/>
    </row>
    <row r="7" spans="1:14">
      <c r="F7" s="126" t="s">
        <v>276</v>
      </c>
      <c r="G7" s="3"/>
    </row>
    <row r="8" spans="1:14" ht="12" customHeight="1">
      <c r="A8" s="188" t="s">
        <v>206</v>
      </c>
      <c r="B8" s="191" t="s">
        <v>107</v>
      </c>
      <c r="C8" s="192"/>
      <c r="D8" s="192"/>
      <c r="E8" s="192"/>
      <c r="F8" s="192"/>
      <c r="G8" s="3"/>
    </row>
    <row r="9" spans="1:14" ht="12" customHeight="1">
      <c r="A9" s="189"/>
      <c r="B9" s="193" t="s">
        <v>98</v>
      </c>
      <c r="C9" s="191" t="s">
        <v>205</v>
      </c>
      <c r="D9" s="195"/>
      <c r="E9" s="192" t="s">
        <v>204</v>
      </c>
      <c r="F9" s="192"/>
      <c r="G9" s="3"/>
    </row>
    <row r="10" spans="1:14" ht="12" customHeight="1">
      <c r="A10" s="190"/>
      <c r="B10" s="194"/>
      <c r="C10" s="11" t="s">
        <v>102</v>
      </c>
      <c r="D10" s="9" t="s">
        <v>101</v>
      </c>
      <c r="E10" s="9" t="s">
        <v>100</v>
      </c>
      <c r="F10" s="94" t="s">
        <v>99</v>
      </c>
      <c r="G10" s="3"/>
    </row>
    <row r="11" spans="1:14" ht="6" customHeight="1">
      <c r="A11" s="121"/>
      <c r="B11" s="120"/>
      <c r="C11" s="89"/>
      <c r="D11" s="89"/>
      <c r="E11" s="89"/>
      <c r="F11" s="89"/>
      <c r="G11" s="3"/>
    </row>
    <row r="12" spans="1:14" s="102" customFormat="1" ht="10.5" customHeight="1">
      <c r="A12" s="127" t="s">
        <v>221</v>
      </c>
      <c r="B12" s="128">
        <v>99120</v>
      </c>
      <c r="C12" s="129">
        <v>22732</v>
      </c>
      <c r="D12" s="129">
        <v>27656</v>
      </c>
      <c r="E12" s="129">
        <v>7080</v>
      </c>
      <c r="F12" s="129">
        <v>41652</v>
      </c>
      <c r="G12" s="111"/>
      <c r="H12" s="2"/>
      <c r="I12" s="2"/>
      <c r="J12" s="2"/>
      <c r="K12" s="2"/>
      <c r="L12" s="2"/>
      <c r="M12" s="37"/>
      <c r="N12" s="37"/>
    </row>
    <row r="13" spans="1:14" s="37" customFormat="1" ht="6" customHeight="1">
      <c r="A13" s="52"/>
      <c r="B13" s="125"/>
      <c r="C13" s="124"/>
      <c r="D13" s="124"/>
      <c r="E13" s="124"/>
      <c r="F13" s="124"/>
      <c r="G13" s="38"/>
    </row>
    <row r="14" spans="1:14" s="37" customFormat="1">
      <c r="A14" s="45" t="s">
        <v>70</v>
      </c>
      <c r="B14" s="125">
        <v>6807</v>
      </c>
      <c r="C14" s="124">
        <v>1321</v>
      </c>
      <c r="D14" s="124">
        <v>2256</v>
      </c>
      <c r="E14" s="124">
        <v>294</v>
      </c>
      <c r="F14" s="124">
        <v>2936</v>
      </c>
      <c r="G14" s="38"/>
    </row>
    <row r="15" spans="1:14" s="37" customFormat="1">
      <c r="A15" s="45" t="s">
        <v>69</v>
      </c>
      <c r="B15" s="125">
        <v>6776</v>
      </c>
      <c r="C15" s="124">
        <v>1003</v>
      </c>
      <c r="D15" s="124">
        <v>2332</v>
      </c>
      <c r="E15" s="124">
        <v>303</v>
      </c>
      <c r="F15" s="124">
        <v>3138</v>
      </c>
      <c r="G15" s="38"/>
    </row>
    <row r="16" spans="1:14" s="37" customFormat="1">
      <c r="A16" s="45" t="s">
        <v>68</v>
      </c>
      <c r="B16" s="125">
        <v>11671</v>
      </c>
      <c r="C16" s="124">
        <v>2914</v>
      </c>
      <c r="D16" s="124">
        <v>2474</v>
      </c>
      <c r="E16" s="124">
        <v>401</v>
      </c>
      <c r="F16" s="124">
        <v>5882</v>
      </c>
      <c r="G16" s="38"/>
    </row>
    <row r="17" spans="1:7" s="37" customFormat="1">
      <c r="A17" s="45" t="s">
        <v>67</v>
      </c>
      <c r="B17" s="125">
        <v>9440</v>
      </c>
      <c r="C17" s="124">
        <v>1486</v>
      </c>
      <c r="D17" s="124">
        <v>3278</v>
      </c>
      <c r="E17" s="124">
        <v>567</v>
      </c>
      <c r="F17" s="124">
        <v>4109</v>
      </c>
      <c r="G17" s="38"/>
    </row>
    <row r="18" spans="1:7" s="37" customFormat="1">
      <c r="A18" s="45" t="s">
        <v>66</v>
      </c>
      <c r="B18" s="125">
        <v>2894</v>
      </c>
      <c r="C18" s="124">
        <v>335</v>
      </c>
      <c r="D18" s="124">
        <v>997</v>
      </c>
      <c r="E18" s="124">
        <v>145</v>
      </c>
      <c r="F18" s="124">
        <v>1417</v>
      </c>
      <c r="G18" s="38"/>
    </row>
    <row r="19" spans="1:7" s="37" customFormat="1">
      <c r="A19" s="45" t="s">
        <v>65</v>
      </c>
      <c r="B19" s="125">
        <v>8058</v>
      </c>
      <c r="C19" s="124">
        <v>2351</v>
      </c>
      <c r="D19" s="124">
        <v>2132</v>
      </c>
      <c r="E19" s="124">
        <v>491</v>
      </c>
      <c r="F19" s="124">
        <v>3084</v>
      </c>
      <c r="G19" s="38"/>
    </row>
    <row r="20" spans="1:7" s="37" customFormat="1">
      <c r="A20" s="45" t="s">
        <v>64</v>
      </c>
      <c r="B20" s="125">
        <v>7533</v>
      </c>
      <c r="C20" s="124">
        <v>1047</v>
      </c>
      <c r="D20" s="124">
        <v>2429</v>
      </c>
      <c r="E20" s="124">
        <v>450</v>
      </c>
      <c r="F20" s="124">
        <v>3607</v>
      </c>
      <c r="G20" s="38"/>
    </row>
    <row r="21" spans="1:7" s="37" customFormat="1">
      <c r="A21" s="45" t="s">
        <v>63</v>
      </c>
      <c r="B21" s="125">
        <v>7921</v>
      </c>
      <c r="C21" s="124">
        <v>1203</v>
      </c>
      <c r="D21" s="124">
        <v>2375</v>
      </c>
      <c r="E21" s="124">
        <v>717</v>
      </c>
      <c r="F21" s="124">
        <v>3626</v>
      </c>
      <c r="G21" s="38"/>
    </row>
    <row r="22" spans="1:7" s="37" customFormat="1">
      <c r="A22" s="45" t="s">
        <v>62</v>
      </c>
      <c r="B22" s="125">
        <v>12030</v>
      </c>
      <c r="C22" s="124">
        <v>3141</v>
      </c>
      <c r="D22" s="124">
        <v>3726</v>
      </c>
      <c r="E22" s="124">
        <v>809</v>
      </c>
      <c r="F22" s="124">
        <v>4354</v>
      </c>
      <c r="G22" s="38"/>
    </row>
    <row r="23" spans="1:7" s="37" customFormat="1">
      <c r="A23" s="13" t="s">
        <v>23</v>
      </c>
      <c r="B23" s="125">
        <v>8374</v>
      </c>
      <c r="C23" s="124">
        <v>2374</v>
      </c>
      <c r="D23" s="124">
        <v>2259</v>
      </c>
      <c r="E23" s="124">
        <v>903</v>
      </c>
      <c r="F23" s="124">
        <v>2838</v>
      </c>
      <c r="G23" s="38"/>
    </row>
    <row r="24" spans="1:7" s="37" customFormat="1">
      <c r="A24" s="13" t="s">
        <v>192</v>
      </c>
      <c r="B24" s="125">
        <v>6125</v>
      </c>
      <c r="C24" s="124">
        <v>1599</v>
      </c>
      <c r="D24" s="124">
        <v>1777</v>
      </c>
      <c r="E24" s="124">
        <v>565</v>
      </c>
      <c r="F24" s="124">
        <v>2184</v>
      </c>
      <c r="G24" s="38"/>
    </row>
    <row r="25" spans="1:7" s="37" customFormat="1">
      <c r="A25" s="13" t="s">
        <v>193</v>
      </c>
      <c r="B25" s="125">
        <v>2249</v>
      </c>
      <c r="C25" s="124">
        <v>775</v>
      </c>
      <c r="D25" s="124">
        <v>482</v>
      </c>
      <c r="E25" s="124">
        <v>338</v>
      </c>
      <c r="F25" s="124">
        <v>654</v>
      </c>
      <c r="G25" s="38"/>
    </row>
    <row r="26" spans="1:7" s="37" customFormat="1">
      <c r="A26" s="13" t="s">
        <v>24</v>
      </c>
      <c r="B26" s="125">
        <v>17616</v>
      </c>
      <c r="C26" s="124">
        <v>5557</v>
      </c>
      <c r="D26" s="124">
        <v>3398</v>
      </c>
      <c r="E26" s="124">
        <v>2000</v>
      </c>
      <c r="F26" s="124">
        <v>6661</v>
      </c>
      <c r="G26" s="38"/>
    </row>
    <row r="27" spans="1:7" s="37" customFormat="1">
      <c r="A27" s="13" t="s">
        <v>192</v>
      </c>
      <c r="B27" s="125">
        <v>10219</v>
      </c>
      <c r="C27" s="124">
        <v>3106</v>
      </c>
      <c r="D27" s="124">
        <v>1772</v>
      </c>
      <c r="E27" s="124">
        <v>1297</v>
      </c>
      <c r="F27" s="124">
        <v>4044</v>
      </c>
      <c r="G27" s="38"/>
    </row>
    <row r="28" spans="1:7" s="37" customFormat="1">
      <c r="A28" s="13" t="s">
        <v>191</v>
      </c>
      <c r="B28" s="125">
        <v>4805</v>
      </c>
      <c r="C28" s="124">
        <v>1431</v>
      </c>
      <c r="D28" s="124">
        <v>950</v>
      </c>
      <c r="E28" s="124">
        <v>431</v>
      </c>
      <c r="F28" s="124">
        <v>1993</v>
      </c>
      <c r="G28" s="38"/>
    </row>
    <row r="29" spans="1:7" s="37" customFormat="1">
      <c r="A29" s="13" t="s">
        <v>190</v>
      </c>
      <c r="B29" s="125">
        <v>2592</v>
      </c>
      <c r="C29" s="124">
        <v>1020</v>
      </c>
      <c r="D29" s="124">
        <v>676</v>
      </c>
      <c r="E29" s="124">
        <v>272</v>
      </c>
      <c r="F29" s="124">
        <v>624</v>
      </c>
      <c r="G29" s="38"/>
    </row>
    <row r="30" spans="1:7" s="3" customFormat="1" ht="6" customHeight="1">
      <c r="A30" s="10"/>
      <c r="B30" s="77"/>
      <c r="C30" s="76"/>
      <c r="D30" s="76"/>
      <c r="E30" s="76"/>
      <c r="F30" s="76"/>
    </row>
    <row r="31" spans="1:7" s="3" customFormat="1" ht="10.5" customHeight="1">
      <c r="A31" s="188" t="s">
        <v>206</v>
      </c>
      <c r="B31" s="191" t="s">
        <v>106</v>
      </c>
      <c r="C31" s="192"/>
      <c r="D31" s="192"/>
      <c r="E31" s="192"/>
      <c r="F31" s="192"/>
    </row>
    <row r="32" spans="1:7" s="3" customFormat="1" ht="10.5" customHeight="1">
      <c r="A32" s="189"/>
      <c r="B32" s="193" t="s">
        <v>98</v>
      </c>
      <c r="C32" s="191" t="s">
        <v>205</v>
      </c>
      <c r="D32" s="195"/>
      <c r="E32" s="192" t="s">
        <v>204</v>
      </c>
      <c r="F32" s="192"/>
    </row>
    <row r="33" spans="1:6" s="3" customFormat="1" ht="10.5" customHeight="1">
      <c r="A33" s="190"/>
      <c r="B33" s="194"/>
      <c r="C33" s="11" t="s">
        <v>102</v>
      </c>
      <c r="D33" s="9" t="s">
        <v>101</v>
      </c>
      <c r="E33" s="9" t="s">
        <v>100</v>
      </c>
      <c r="F33" s="93" t="s">
        <v>99</v>
      </c>
    </row>
    <row r="34" spans="1:6" s="3" customFormat="1" ht="6" customHeight="1">
      <c r="A34" s="121"/>
      <c r="B34" s="120"/>
      <c r="C34" s="89"/>
      <c r="D34" s="89"/>
      <c r="E34" s="89"/>
      <c r="F34" s="89"/>
    </row>
    <row r="35" spans="1:6" s="3" customFormat="1" ht="10.5" customHeight="1">
      <c r="A35" s="127" t="s">
        <v>221</v>
      </c>
      <c r="B35" s="128">
        <v>100883</v>
      </c>
      <c r="C35" s="129">
        <v>22723</v>
      </c>
      <c r="D35" s="129">
        <v>27637</v>
      </c>
      <c r="E35" s="129">
        <v>7444</v>
      </c>
      <c r="F35" s="129">
        <v>43079</v>
      </c>
    </row>
    <row r="36" spans="1:6" s="3" customFormat="1" ht="6" customHeight="1">
      <c r="A36" s="52"/>
      <c r="B36" s="116"/>
      <c r="C36" s="124"/>
      <c r="D36" s="124"/>
      <c r="E36" s="124"/>
      <c r="F36" s="124"/>
    </row>
    <row r="37" spans="1:6" s="3" customFormat="1" ht="10.5" customHeight="1">
      <c r="A37" s="45" t="s">
        <v>70</v>
      </c>
      <c r="B37" s="116">
        <v>7153</v>
      </c>
      <c r="C37" s="124">
        <v>1321</v>
      </c>
      <c r="D37" s="124">
        <v>2284</v>
      </c>
      <c r="E37" s="124">
        <v>331</v>
      </c>
      <c r="F37" s="124">
        <v>3217</v>
      </c>
    </row>
    <row r="38" spans="1:6" s="3" customFormat="1" ht="10.5" customHeight="1">
      <c r="A38" s="45" t="s">
        <v>69</v>
      </c>
      <c r="B38" s="116">
        <v>6703</v>
      </c>
      <c r="C38" s="124">
        <v>1003</v>
      </c>
      <c r="D38" s="124">
        <v>2366</v>
      </c>
      <c r="E38" s="124">
        <v>265</v>
      </c>
      <c r="F38" s="124">
        <v>3069</v>
      </c>
    </row>
    <row r="39" spans="1:6" s="3" customFormat="1" ht="10.5" customHeight="1">
      <c r="A39" s="45" t="s">
        <v>68</v>
      </c>
      <c r="B39" s="116">
        <v>12437</v>
      </c>
      <c r="C39" s="124">
        <v>2914</v>
      </c>
      <c r="D39" s="124">
        <v>3039</v>
      </c>
      <c r="E39" s="124">
        <v>433</v>
      </c>
      <c r="F39" s="124">
        <v>6051</v>
      </c>
    </row>
    <row r="40" spans="1:6" s="3" customFormat="1" ht="10.5" customHeight="1">
      <c r="A40" s="45" t="s">
        <v>67</v>
      </c>
      <c r="B40" s="116">
        <v>9486</v>
      </c>
      <c r="C40" s="124">
        <v>1486</v>
      </c>
      <c r="D40" s="124">
        <v>3409</v>
      </c>
      <c r="E40" s="124">
        <v>456</v>
      </c>
      <c r="F40" s="124">
        <v>4135</v>
      </c>
    </row>
    <row r="41" spans="1:6" s="3" customFormat="1" ht="10.5" customHeight="1">
      <c r="A41" s="45" t="s">
        <v>66</v>
      </c>
      <c r="B41" s="116">
        <v>2950</v>
      </c>
      <c r="C41" s="124">
        <v>335</v>
      </c>
      <c r="D41" s="124">
        <v>1226</v>
      </c>
      <c r="E41" s="124">
        <v>128</v>
      </c>
      <c r="F41" s="124">
        <v>1261</v>
      </c>
    </row>
    <row r="42" spans="1:6" s="3" customFormat="1" ht="10.5" customHeight="1">
      <c r="A42" s="45" t="s">
        <v>65</v>
      </c>
      <c r="B42" s="116">
        <v>7666</v>
      </c>
      <c r="C42" s="124">
        <v>2351</v>
      </c>
      <c r="D42" s="124">
        <v>1647</v>
      </c>
      <c r="E42" s="124">
        <v>450</v>
      </c>
      <c r="F42" s="124">
        <v>3218</v>
      </c>
    </row>
    <row r="43" spans="1:6" s="3" customFormat="1" ht="10.5" customHeight="1">
      <c r="A43" s="45" t="s">
        <v>64</v>
      </c>
      <c r="B43" s="116">
        <v>7636</v>
      </c>
      <c r="C43" s="124">
        <v>1047</v>
      </c>
      <c r="D43" s="124">
        <v>2651</v>
      </c>
      <c r="E43" s="124">
        <v>392</v>
      </c>
      <c r="F43" s="124">
        <v>3546</v>
      </c>
    </row>
    <row r="44" spans="1:6" s="3" customFormat="1" ht="10.5" customHeight="1">
      <c r="A44" s="45" t="s">
        <v>63</v>
      </c>
      <c r="B44" s="116">
        <v>7278</v>
      </c>
      <c r="C44" s="124">
        <v>1203</v>
      </c>
      <c r="D44" s="124">
        <v>2227</v>
      </c>
      <c r="E44" s="124">
        <v>712</v>
      </c>
      <c r="F44" s="124">
        <v>3136</v>
      </c>
    </row>
    <row r="45" spans="1:6" s="3" customFormat="1" ht="10.5" customHeight="1">
      <c r="A45" s="45" t="s">
        <v>62</v>
      </c>
      <c r="B45" s="116">
        <v>12186</v>
      </c>
      <c r="C45" s="124">
        <v>3133</v>
      </c>
      <c r="D45" s="124">
        <v>3400</v>
      </c>
      <c r="E45" s="124">
        <v>789</v>
      </c>
      <c r="F45" s="124">
        <v>4864</v>
      </c>
    </row>
    <row r="46" spans="1:6" s="3" customFormat="1" ht="10.5" customHeight="1">
      <c r="A46" s="13" t="s">
        <v>23</v>
      </c>
      <c r="B46" s="116">
        <v>8951</v>
      </c>
      <c r="C46" s="124">
        <v>2374</v>
      </c>
      <c r="D46" s="124">
        <v>2004</v>
      </c>
      <c r="E46" s="124">
        <v>1063</v>
      </c>
      <c r="F46" s="124">
        <v>3510</v>
      </c>
    </row>
    <row r="47" spans="1:6" s="3" customFormat="1" ht="10.5" customHeight="1">
      <c r="A47" s="13" t="s">
        <v>192</v>
      </c>
      <c r="B47" s="116">
        <v>6478</v>
      </c>
      <c r="C47" s="124">
        <v>1661</v>
      </c>
      <c r="D47" s="124">
        <v>1461</v>
      </c>
      <c r="E47" s="124">
        <v>719</v>
      </c>
      <c r="F47" s="124">
        <v>2637</v>
      </c>
    </row>
    <row r="48" spans="1:6" s="3" customFormat="1" ht="10.5" customHeight="1">
      <c r="A48" s="13" t="s">
        <v>193</v>
      </c>
      <c r="B48" s="116">
        <v>2473</v>
      </c>
      <c r="C48" s="124">
        <v>713</v>
      </c>
      <c r="D48" s="124">
        <v>543</v>
      </c>
      <c r="E48" s="124">
        <v>344</v>
      </c>
      <c r="F48" s="124">
        <v>873</v>
      </c>
    </row>
    <row r="49" spans="1:6" s="3" customFormat="1" ht="10.5" customHeight="1">
      <c r="A49" s="13" t="s">
        <v>24</v>
      </c>
      <c r="B49" s="116">
        <v>18437</v>
      </c>
      <c r="C49" s="124">
        <v>5556</v>
      </c>
      <c r="D49" s="124">
        <v>3384</v>
      </c>
      <c r="E49" s="124">
        <v>2425</v>
      </c>
      <c r="F49" s="124">
        <v>7072</v>
      </c>
    </row>
    <row r="50" spans="1:6" s="3" customFormat="1" ht="10.5" customHeight="1">
      <c r="A50" s="13" t="s">
        <v>192</v>
      </c>
      <c r="B50" s="116">
        <v>10426</v>
      </c>
      <c r="C50" s="124">
        <v>3220</v>
      </c>
      <c r="D50" s="124">
        <v>1675</v>
      </c>
      <c r="E50" s="124">
        <v>1576</v>
      </c>
      <c r="F50" s="124">
        <v>3955</v>
      </c>
    </row>
    <row r="51" spans="1:6" s="3" customFormat="1" ht="10.5" customHeight="1">
      <c r="A51" s="13" t="s">
        <v>191</v>
      </c>
      <c r="B51" s="116">
        <v>5134</v>
      </c>
      <c r="C51" s="124">
        <v>1335</v>
      </c>
      <c r="D51" s="124">
        <v>1040</v>
      </c>
      <c r="E51" s="124">
        <v>471</v>
      </c>
      <c r="F51" s="124">
        <v>2288</v>
      </c>
    </row>
    <row r="52" spans="1:6" s="3" customFormat="1" ht="10.5" customHeight="1">
      <c r="A52" s="13" t="s">
        <v>190</v>
      </c>
      <c r="B52" s="116">
        <v>2877</v>
      </c>
      <c r="C52" s="124">
        <v>1001</v>
      </c>
      <c r="D52" s="124">
        <v>669</v>
      </c>
      <c r="E52" s="124">
        <v>378</v>
      </c>
      <c r="F52" s="124">
        <v>829</v>
      </c>
    </row>
    <row r="53" spans="1:6" s="3" customFormat="1" ht="6" customHeight="1">
      <c r="A53" s="10"/>
      <c r="B53" s="123"/>
      <c r="C53" s="76"/>
      <c r="D53" s="76"/>
      <c r="E53" s="76"/>
      <c r="F53" s="76"/>
    </row>
    <row r="54" spans="1:6" s="3" customFormat="1" ht="10.5" customHeight="1">
      <c r="A54" s="188" t="s">
        <v>206</v>
      </c>
      <c r="B54" s="191" t="s">
        <v>105</v>
      </c>
      <c r="C54" s="192"/>
      <c r="D54" s="192"/>
      <c r="E54" s="192"/>
      <c r="F54" s="192"/>
    </row>
    <row r="55" spans="1:6" s="3" customFormat="1" ht="10.5" customHeight="1">
      <c r="A55" s="189"/>
      <c r="B55" s="193" t="s">
        <v>98</v>
      </c>
      <c r="C55" s="191" t="s">
        <v>205</v>
      </c>
      <c r="D55" s="192"/>
      <c r="E55" s="191" t="s">
        <v>204</v>
      </c>
      <c r="F55" s="192"/>
    </row>
    <row r="56" spans="1:6" s="3" customFormat="1" ht="10.5" customHeight="1">
      <c r="A56" s="190"/>
      <c r="B56" s="194"/>
      <c r="C56" s="131" t="s">
        <v>102</v>
      </c>
      <c r="D56" s="14" t="s">
        <v>101</v>
      </c>
      <c r="E56" s="14" t="s">
        <v>100</v>
      </c>
      <c r="F56" s="122" t="s">
        <v>99</v>
      </c>
    </row>
    <row r="57" spans="1:6" s="3" customFormat="1" ht="6" customHeight="1">
      <c r="A57" s="121"/>
      <c r="B57" s="120"/>
      <c r="C57" s="89"/>
      <c r="D57" s="89"/>
      <c r="E57" s="89"/>
      <c r="F57" s="89"/>
    </row>
    <row r="58" spans="1:6" s="3" customFormat="1" ht="10.5" customHeight="1">
      <c r="A58" s="127" t="s">
        <v>221</v>
      </c>
      <c r="B58" s="128">
        <f>B12-B35</f>
        <v>-1763</v>
      </c>
      <c r="C58" s="129">
        <f>C12-C35</f>
        <v>9</v>
      </c>
      <c r="D58" s="129">
        <f>D12-D35</f>
        <v>19</v>
      </c>
      <c r="E58" s="129">
        <f>E12-E35</f>
        <v>-364</v>
      </c>
      <c r="F58" s="129">
        <f>F12-F35</f>
        <v>-1427</v>
      </c>
    </row>
    <row r="59" spans="1:6" s="3" customFormat="1" ht="6" customHeight="1">
      <c r="A59" s="52"/>
      <c r="B59" s="116"/>
      <c r="C59" s="115"/>
      <c r="D59" s="115"/>
      <c r="E59" s="115"/>
      <c r="F59" s="115"/>
    </row>
    <row r="60" spans="1:6" s="3" customFormat="1" ht="10.5" customHeight="1">
      <c r="A60" s="45" t="s">
        <v>70</v>
      </c>
      <c r="B60" s="116">
        <f t="shared" ref="B60:F75" si="0">B14-B37</f>
        <v>-346</v>
      </c>
      <c r="C60" s="115">
        <f t="shared" si="0"/>
        <v>0</v>
      </c>
      <c r="D60" s="115">
        <f t="shared" si="0"/>
        <v>-28</v>
      </c>
      <c r="E60" s="115">
        <f t="shared" si="0"/>
        <v>-37</v>
      </c>
      <c r="F60" s="115">
        <f t="shared" si="0"/>
        <v>-281</v>
      </c>
    </row>
    <row r="61" spans="1:6" s="3" customFormat="1" ht="10.5" customHeight="1">
      <c r="A61" s="45" t="s">
        <v>69</v>
      </c>
      <c r="B61" s="116">
        <f t="shared" si="0"/>
        <v>73</v>
      </c>
      <c r="C61" s="115">
        <f t="shared" si="0"/>
        <v>0</v>
      </c>
      <c r="D61" s="115">
        <f t="shared" si="0"/>
        <v>-34</v>
      </c>
      <c r="E61" s="115">
        <f t="shared" si="0"/>
        <v>38</v>
      </c>
      <c r="F61" s="115">
        <f t="shared" si="0"/>
        <v>69</v>
      </c>
    </row>
    <row r="62" spans="1:6" s="3" customFormat="1" ht="10.5" customHeight="1">
      <c r="A62" s="45" t="s">
        <v>68</v>
      </c>
      <c r="B62" s="116">
        <f t="shared" si="0"/>
        <v>-766</v>
      </c>
      <c r="C62" s="115">
        <f t="shared" si="0"/>
        <v>0</v>
      </c>
      <c r="D62" s="115">
        <f t="shared" si="0"/>
        <v>-565</v>
      </c>
      <c r="E62" s="115">
        <f t="shared" si="0"/>
        <v>-32</v>
      </c>
      <c r="F62" s="115">
        <f t="shared" si="0"/>
        <v>-169</v>
      </c>
    </row>
    <row r="63" spans="1:6" s="3" customFormat="1" ht="10.5" customHeight="1">
      <c r="A63" s="45" t="s">
        <v>67</v>
      </c>
      <c r="B63" s="116">
        <f t="shared" si="0"/>
        <v>-46</v>
      </c>
      <c r="C63" s="115">
        <f t="shared" si="0"/>
        <v>0</v>
      </c>
      <c r="D63" s="115">
        <f t="shared" si="0"/>
        <v>-131</v>
      </c>
      <c r="E63" s="115">
        <f t="shared" si="0"/>
        <v>111</v>
      </c>
      <c r="F63" s="115">
        <f t="shared" si="0"/>
        <v>-26</v>
      </c>
    </row>
    <row r="64" spans="1:6" s="3" customFormat="1" ht="10.5" customHeight="1">
      <c r="A64" s="45" t="s">
        <v>66</v>
      </c>
      <c r="B64" s="116">
        <f t="shared" si="0"/>
        <v>-56</v>
      </c>
      <c r="C64" s="115">
        <f t="shared" si="0"/>
        <v>0</v>
      </c>
      <c r="D64" s="115">
        <f t="shared" si="0"/>
        <v>-229</v>
      </c>
      <c r="E64" s="115">
        <f t="shared" si="0"/>
        <v>17</v>
      </c>
      <c r="F64" s="115">
        <f t="shared" si="0"/>
        <v>156</v>
      </c>
    </row>
    <row r="65" spans="1:7" s="3" customFormat="1" ht="10.5" customHeight="1">
      <c r="A65" s="45" t="s">
        <v>65</v>
      </c>
      <c r="B65" s="116">
        <f t="shared" si="0"/>
        <v>392</v>
      </c>
      <c r="C65" s="115">
        <f t="shared" si="0"/>
        <v>0</v>
      </c>
      <c r="D65" s="115">
        <f t="shared" si="0"/>
        <v>485</v>
      </c>
      <c r="E65" s="115">
        <f t="shared" si="0"/>
        <v>41</v>
      </c>
      <c r="F65" s="115">
        <f t="shared" si="0"/>
        <v>-134</v>
      </c>
    </row>
    <row r="66" spans="1:7" s="3" customFormat="1" ht="10.5" customHeight="1">
      <c r="A66" s="45" t="s">
        <v>64</v>
      </c>
      <c r="B66" s="116">
        <f t="shared" si="0"/>
        <v>-103</v>
      </c>
      <c r="C66" s="115">
        <f t="shared" si="0"/>
        <v>0</v>
      </c>
      <c r="D66" s="115">
        <f t="shared" si="0"/>
        <v>-222</v>
      </c>
      <c r="E66" s="115">
        <f t="shared" si="0"/>
        <v>58</v>
      </c>
      <c r="F66" s="115">
        <f t="shared" si="0"/>
        <v>61</v>
      </c>
    </row>
    <row r="67" spans="1:7" s="3" customFormat="1" ht="10.5" customHeight="1">
      <c r="A67" s="45" t="s">
        <v>63</v>
      </c>
      <c r="B67" s="116">
        <f t="shared" si="0"/>
        <v>643</v>
      </c>
      <c r="C67" s="115">
        <f t="shared" si="0"/>
        <v>0</v>
      </c>
      <c r="D67" s="115">
        <f t="shared" si="0"/>
        <v>148</v>
      </c>
      <c r="E67" s="115">
        <f t="shared" si="0"/>
        <v>5</v>
      </c>
      <c r="F67" s="115">
        <f t="shared" si="0"/>
        <v>490</v>
      </c>
    </row>
    <row r="68" spans="1:7" s="3" customFormat="1" ht="10.5" customHeight="1">
      <c r="A68" s="45" t="s">
        <v>62</v>
      </c>
      <c r="B68" s="116">
        <f t="shared" si="0"/>
        <v>-156</v>
      </c>
      <c r="C68" s="115">
        <f t="shared" si="0"/>
        <v>8</v>
      </c>
      <c r="D68" s="115">
        <f t="shared" si="0"/>
        <v>326</v>
      </c>
      <c r="E68" s="115">
        <f t="shared" si="0"/>
        <v>20</v>
      </c>
      <c r="F68" s="115">
        <f t="shared" si="0"/>
        <v>-510</v>
      </c>
    </row>
    <row r="69" spans="1:7" s="3" customFormat="1" ht="10.5" customHeight="1">
      <c r="A69" s="13" t="s">
        <v>23</v>
      </c>
      <c r="B69" s="116">
        <f t="shared" si="0"/>
        <v>-577</v>
      </c>
      <c r="C69" s="115">
        <f t="shared" si="0"/>
        <v>0</v>
      </c>
      <c r="D69" s="115">
        <f t="shared" si="0"/>
        <v>255</v>
      </c>
      <c r="E69" s="115">
        <f t="shared" si="0"/>
        <v>-160</v>
      </c>
      <c r="F69" s="115">
        <f t="shared" si="0"/>
        <v>-672</v>
      </c>
    </row>
    <row r="70" spans="1:7" s="3" customFormat="1" ht="10.5" customHeight="1">
      <c r="A70" s="13" t="s">
        <v>192</v>
      </c>
      <c r="B70" s="116">
        <f t="shared" si="0"/>
        <v>-353</v>
      </c>
      <c r="C70" s="115">
        <f t="shared" si="0"/>
        <v>-62</v>
      </c>
      <c r="D70" s="115">
        <f t="shared" si="0"/>
        <v>316</v>
      </c>
      <c r="E70" s="115">
        <f t="shared" si="0"/>
        <v>-154</v>
      </c>
      <c r="F70" s="115">
        <f t="shared" si="0"/>
        <v>-453</v>
      </c>
    </row>
    <row r="71" spans="1:7" s="3" customFormat="1" ht="10.5" customHeight="1">
      <c r="A71" s="13" t="s">
        <v>193</v>
      </c>
      <c r="B71" s="116">
        <f t="shared" si="0"/>
        <v>-224</v>
      </c>
      <c r="C71" s="115">
        <f t="shared" si="0"/>
        <v>62</v>
      </c>
      <c r="D71" s="115">
        <f t="shared" si="0"/>
        <v>-61</v>
      </c>
      <c r="E71" s="115">
        <f t="shared" si="0"/>
        <v>-6</v>
      </c>
      <c r="F71" s="115">
        <f t="shared" si="0"/>
        <v>-219</v>
      </c>
    </row>
    <row r="72" spans="1:7" s="3" customFormat="1" ht="10.5" customHeight="1">
      <c r="A72" s="13" t="s">
        <v>24</v>
      </c>
      <c r="B72" s="116">
        <f t="shared" si="0"/>
        <v>-821</v>
      </c>
      <c r="C72" s="115">
        <f t="shared" si="0"/>
        <v>1</v>
      </c>
      <c r="D72" s="115">
        <f t="shared" si="0"/>
        <v>14</v>
      </c>
      <c r="E72" s="115">
        <f t="shared" si="0"/>
        <v>-425</v>
      </c>
      <c r="F72" s="115">
        <f t="shared" si="0"/>
        <v>-411</v>
      </c>
    </row>
    <row r="73" spans="1:7" s="3" customFormat="1" ht="10.5" customHeight="1">
      <c r="A73" s="13" t="s">
        <v>192</v>
      </c>
      <c r="B73" s="116">
        <f t="shared" si="0"/>
        <v>-207</v>
      </c>
      <c r="C73" s="115">
        <f t="shared" si="0"/>
        <v>-114</v>
      </c>
      <c r="D73" s="115">
        <f t="shared" si="0"/>
        <v>97</v>
      </c>
      <c r="E73" s="115">
        <f t="shared" si="0"/>
        <v>-279</v>
      </c>
      <c r="F73" s="115">
        <f t="shared" si="0"/>
        <v>89</v>
      </c>
    </row>
    <row r="74" spans="1:7" s="3" customFormat="1" ht="10.5" customHeight="1">
      <c r="A74" s="13" t="s">
        <v>191</v>
      </c>
      <c r="B74" s="116">
        <f t="shared" si="0"/>
        <v>-329</v>
      </c>
      <c r="C74" s="115">
        <f t="shared" si="0"/>
        <v>96</v>
      </c>
      <c r="D74" s="115">
        <f t="shared" si="0"/>
        <v>-90</v>
      </c>
      <c r="E74" s="115">
        <f t="shared" si="0"/>
        <v>-40</v>
      </c>
      <c r="F74" s="115">
        <f t="shared" si="0"/>
        <v>-295</v>
      </c>
    </row>
    <row r="75" spans="1:7" s="3" customFormat="1" ht="10.5" customHeight="1">
      <c r="A75" s="13" t="s">
        <v>190</v>
      </c>
      <c r="B75" s="116">
        <f t="shared" si="0"/>
        <v>-285</v>
      </c>
      <c r="C75" s="115">
        <f t="shared" si="0"/>
        <v>19</v>
      </c>
      <c r="D75" s="115">
        <f t="shared" si="0"/>
        <v>7</v>
      </c>
      <c r="E75" s="115">
        <f t="shared" si="0"/>
        <v>-106</v>
      </c>
      <c r="F75" s="115">
        <f t="shared" si="0"/>
        <v>-205</v>
      </c>
    </row>
    <row r="76" spans="1:7" s="3" customFormat="1" ht="6" customHeight="1">
      <c r="A76" s="10"/>
      <c r="B76" s="114"/>
      <c r="C76" s="42"/>
      <c r="D76" s="42"/>
      <c r="E76" s="42"/>
      <c r="F76" s="42"/>
    </row>
    <row r="77" spans="1:7">
      <c r="A77" s="2" t="s">
        <v>270</v>
      </c>
      <c r="G77" s="3"/>
    </row>
    <row r="78" spans="1:7">
      <c r="A78" s="2" t="s">
        <v>171</v>
      </c>
      <c r="G78" s="3"/>
    </row>
    <row r="79" spans="1:7">
      <c r="A79" s="2" t="s">
        <v>274</v>
      </c>
      <c r="G79" s="3"/>
    </row>
    <row r="80" spans="1:7">
      <c r="G80" s="3"/>
    </row>
  </sheetData>
  <mergeCells count="15">
    <mergeCell ref="A8:A10"/>
    <mergeCell ref="B8:F8"/>
    <mergeCell ref="B9:B10"/>
    <mergeCell ref="C9:D9"/>
    <mergeCell ref="E9:F9"/>
    <mergeCell ref="A54:A56"/>
    <mergeCell ref="B54:F54"/>
    <mergeCell ref="B55:B56"/>
    <mergeCell ref="C55:D55"/>
    <mergeCell ref="E55:F55"/>
    <mergeCell ref="A31:A33"/>
    <mergeCell ref="B31:F31"/>
    <mergeCell ref="B32:B33"/>
    <mergeCell ref="C32:D32"/>
    <mergeCell ref="E32:F32"/>
  </mergeCells>
  <phoneticPr fontId="2"/>
  <pageMargins left="0.6692913385826772" right="0.6692913385826772" top="0.78740157480314965" bottom="0.86614173228346458" header="0.51181102362204722" footer="0.51181102362204722"/>
  <pageSetup paperSize="9" scale="98"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0CAE1-6C8F-4D3A-9A6E-8BB077CEBCE1}">
  <dimension ref="A1:N80"/>
  <sheetViews>
    <sheetView zoomScaleNormal="100" zoomScaleSheetLayoutView="100" workbookViewId="0"/>
  </sheetViews>
  <sheetFormatPr defaultRowHeight="10.5"/>
  <cols>
    <col min="1" max="6" width="15" style="2" customWidth="1"/>
    <col min="7" max="7" width="3.25" style="2" customWidth="1"/>
    <col min="8" max="14" width="7.625" style="2" customWidth="1"/>
    <col min="15" max="16384" width="9" style="2"/>
  </cols>
  <sheetData>
    <row r="1" spans="1:14" s="37" customFormat="1" ht="17.25" customHeight="1">
      <c r="A1" s="97" t="s">
        <v>271</v>
      </c>
      <c r="B1" s="97"/>
      <c r="C1" s="97"/>
      <c r="D1" s="97"/>
      <c r="E1" s="97"/>
      <c r="F1" s="97"/>
      <c r="G1" s="97"/>
      <c r="H1" s="97"/>
      <c r="I1" s="97"/>
      <c r="J1" s="97"/>
      <c r="K1" s="97"/>
    </row>
    <row r="2" spans="1:14" s="37" customFormat="1" ht="9" customHeight="1"/>
    <row r="3" spans="1:14" s="37" customFormat="1">
      <c r="A3" s="37" t="s">
        <v>219</v>
      </c>
    </row>
    <row r="4" spans="1:14" ht="6.75" customHeight="1">
      <c r="A4" s="1"/>
      <c r="B4" s="1"/>
      <c r="C4" s="1"/>
      <c r="D4" s="1"/>
      <c r="E4" s="1"/>
      <c r="F4" s="1"/>
      <c r="G4" s="3"/>
    </row>
    <row r="5" spans="1:14" ht="13.5" customHeight="1">
      <c r="A5" s="1" t="s">
        <v>217</v>
      </c>
      <c r="B5" s="1"/>
      <c r="C5" s="1"/>
      <c r="D5" s="1"/>
      <c r="E5" s="1"/>
      <c r="F5" s="1"/>
      <c r="G5" s="3"/>
    </row>
    <row r="6" spans="1:14" ht="10.5" customHeight="1">
      <c r="A6" s="1"/>
      <c r="B6" s="1"/>
      <c r="C6" s="1"/>
      <c r="D6" s="1"/>
      <c r="E6" s="1"/>
      <c r="F6" s="1"/>
      <c r="G6" s="3"/>
    </row>
    <row r="7" spans="1:14">
      <c r="F7" s="126" t="s">
        <v>273</v>
      </c>
      <c r="G7" s="3"/>
    </row>
    <row r="8" spans="1:14" ht="12" customHeight="1">
      <c r="A8" s="188" t="s">
        <v>206</v>
      </c>
      <c r="B8" s="191" t="s">
        <v>107</v>
      </c>
      <c r="C8" s="192"/>
      <c r="D8" s="192"/>
      <c r="E8" s="192"/>
      <c r="F8" s="192"/>
      <c r="G8" s="3"/>
    </row>
    <row r="9" spans="1:14" ht="12" customHeight="1">
      <c r="A9" s="189"/>
      <c r="B9" s="193" t="s">
        <v>98</v>
      </c>
      <c r="C9" s="191" t="s">
        <v>205</v>
      </c>
      <c r="D9" s="195"/>
      <c r="E9" s="192" t="s">
        <v>204</v>
      </c>
      <c r="F9" s="192"/>
      <c r="G9" s="3"/>
    </row>
    <row r="10" spans="1:14" ht="12" customHeight="1">
      <c r="A10" s="190"/>
      <c r="B10" s="194"/>
      <c r="C10" s="11" t="s">
        <v>102</v>
      </c>
      <c r="D10" s="9" t="s">
        <v>101</v>
      </c>
      <c r="E10" s="9" t="s">
        <v>100</v>
      </c>
      <c r="F10" s="94" t="s">
        <v>99</v>
      </c>
      <c r="G10" s="3"/>
    </row>
    <row r="11" spans="1:14" ht="6" customHeight="1">
      <c r="A11" s="121"/>
      <c r="B11" s="120"/>
      <c r="C11" s="89"/>
      <c r="D11" s="89"/>
      <c r="E11" s="89"/>
      <c r="F11" s="89"/>
      <c r="G11" s="3"/>
    </row>
    <row r="12" spans="1:14" s="102" customFormat="1" ht="10.5" customHeight="1">
      <c r="A12" s="127" t="s">
        <v>221</v>
      </c>
      <c r="B12" s="128">
        <v>108049</v>
      </c>
      <c r="C12" s="129">
        <v>23713</v>
      </c>
      <c r="D12" s="129">
        <v>28258</v>
      </c>
      <c r="E12" s="129">
        <v>7590</v>
      </c>
      <c r="F12" s="129">
        <v>48488</v>
      </c>
      <c r="G12" s="111"/>
      <c r="H12" s="2"/>
      <c r="I12" s="2"/>
      <c r="J12" s="2"/>
      <c r="K12" s="2"/>
      <c r="L12" s="2"/>
      <c r="M12" s="37"/>
      <c r="N12" s="37"/>
    </row>
    <row r="13" spans="1:14" s="37" customFormat="1" ht="6" customHeight="1">
      <c r="A13" s="52"/>
      <c r="B13" s="125"/>
      <c r="C13" s="124"/>
      <c r="D13" s="124"/>
      <c r="E13" s="124"/>
      <c r="F13" s="124"/>
      <c r="G13" s="38"/>
    </row>
    <row r="14" spans="1:14" s="37" customFormat="1">
      <c r="A14" s="45" t="s">
        <v>70</v>
      </c>
      <c r="B14" s="125">
        <v>7721</v>
      </c>
      <c r="C14" s="124">
        <v>1509</v>
      </c>
      <c r="D14" s="124">
        <v>2389</v>
      </c>
      <c r="E14" s="124">
        <v>297</v>
      </c>
      <c r="F14" s="124">
        <v>3526</v>
      </c>
      <c r="G14" s="38"/>
    </row>
    <row r="15" spans="1:14" s="37" customFormat="1">
      <c r="A15" s="45" t="s">
        <v>69</v>
      </c>
      <c r="B15" s="125">
        <v>7451</v>
      </c>
      <c r="C15" s="124">
        <v>1012</v>
      </c>
      <c r="D15" s="124">
        <v>2280</v>
      </c>
      <c r="E15" s="124">
        <v>335</v>
      </c>
      <c r="F15" s="124">
        <v>3824</v>
      </c>
      <c r="G15" s="38"/>
    </row>
    <row r="16" spans="1:14" s="37" customFormat="1">
      <c r="A16" s="45" t="s">
        <v>68</v>
      </c>
      <c r="B16" s="125">
        <v>13377</v>
      </c>
      <c r="C16" s="124">
        <v>2939</v>
      </c>
      <c r="D16" s="124">
        <v>2481</v>
      </c>
      <c r="E16" s="124">
        <v>455</v>
      </c>
      <c r="F16" s="124">
        <v>7502</v>
      </c>
      <c r="G16" s="38"/>
    </row>
    <row r="17" spans="1:7" s="37" customFormat="1">
      <c r="A17" s="45" t="s">
        <v>67</v>
      </c>
      <c r="B17" s="125">
        <v>10036</v>
      </c>
      <c r="C17" s="124">
        <v>1547</v>
      </c>
      <c r="D17" s="124">
        <v>3282</v>
      </c>
      <c r="E17" s="124">
        <v>585</v>
      </c>
      <c r="F17" s="124">
        <v>4622</v>
      </c>
      <c r="G17" s="38"/>
    </row>
    <row r="18" spans="1:7" s="37" customFormat="1">
      <c r="A18" s="45" t="s">
        <v>66</v>
      </c>
      <c r="B18" s="125">
        <v>2996</v>
      </c>
      <c r="C18" s="124">
        <v>355</v>
      </c>
      <c r="D18" s="124">
        <v>953</v>
      </c>
      <c r="E18" s="124">
        <v>142</v>
      </c>
      <c r="F18" s="124">
        <v>1546</v>
      </c>
      <c r="G18" s="38"/>
    </row>
    <row r="19" spans="1:7" s="37" customFormat="1">
      <c r="A19" s="45" t="s">
        <v>65</v>
      </c>
      <c r="B19" s="125">
        <v>8394</v>
      </c>
      <c r="C19" s="124">
        <v>2415</v>
      </c>
      <c r="D19" s="124">
        <v>2013</v>
      </c>
      <c r="E19" s="124">
        <v>511</v>
      </c>
      <c r="F19" s="124">
        <v>3455</v>
      </c>
      <c r="G19" s="38"/>
    </row>
    <row r="20" spans="1:7" s="37" customFormat="1">
      <c r="A20" s="45" t="s">
        <v>64</v>
      </c>
      <c r="B20" s="125">
        <v>8325</v>
      </c>
      <c r="C20" s="124">
        <v>1062</v>
      </c>
      <c r="D20" s="124">
        <v>2755</v>
      </c>
      <c r="E20" s="124">
        <v>436</v>
      </c>
      <c r="F20" s="124">
        <v>4072</v>
      </c>
      <c r="G20" s="38"/>
    </row>
    <row r="21" spans="1:7" s="37" customFormat="1">
      <c r="A21" s="45" t="s">
        <v>63</v>
      </c>
      <c r="B21" s="125">
        <v>8000</v>
      </c>
      <c r="C21" s="124">
        <v>1291</v>
      </c>
      <c r="D21" s="124">
        <v>2273</v>
      </c>
      <c r="E21" s="124">
        <v>696</v>
      </c>
      <c r="F21" s="124">
        <v>3740</v>
      </c>
      <c r="G21" s="38"/>
    </row>
    <row r="22" spans="1:7" s="37" customFormat="1">
      <c r="A22" s="45" t="s">
        <v>62</v>
      </c>
      <c r="B22" s="125">
        <v>13138</v>
      </c>
      <c r="C22" s="124">
        <v>3245</v>
      </c>
      <c r="D22" s="124">
        <v>3980</v>
      </c>
      <c r="E22" s="124">
        <v>839</v>
      </c>
      <c r="F22" s="124">
        <v>5074</v>
      </c>
      <c r="G22" s="38"/>
    </row>
    <row r="23" spans="1:7" s="37" customFormat="1">
      <c r="A23" s="13" t="s">
        <v>23</v>
      </c>
      <c r="B23" s="125">
        <v>9158</v>
      </c>
      <c r="C23" s="124">
        <v>2424</v>
      </c>
      <c r="D23" s="124">
        <v>2378</v>
      </c>
      <c r="E23" s="124">
        <v>1013</v>
      </c>
      <c r="F23" s="124">
        <v>3343</v>
      </c>
      <c r="G23" s="38"/>
    </row>
    <row r="24" spans="1:7" s="37" customFormat="1">
      <c r="A24" s="13" t="s">
        <v>192</v>
      </c>
      <c r="B24" s="125">
        <v>6855</v>
      </c>
      <c r="C24" s="124">
        <v>1659</v>
      </c>
      <c r="D24" s="124">
        <v>1846</v>
      </c>
      <c r="E24" s="124">
        <v>683</v>
      </c>
      <c r="F24" s="124">
        <v>2667</v>
      </c>
      <c r="G24" s="38"/>
    </row>
    <row r="25" spans="1:7" s="37" customFormat="1">
      <c r="A25" s="13" t="s">
        <v>193</v>
      </c>
      <c r="B25" s="125">
        <v>2303</v>
      </c>
      <c r="C25" s="124">
        <v>765</v>
      </c>
      <c r="D25" s="124">
        <v>532</v>
      </c>
      <c r="E25" s="124">
        <v>330</v>
      </c>
      <c r="F25" s="124">
        <v>676</v>
      </c>
      <c r="G25" s="38"/>
    </row>
    <row r="26" spans="1:7" s="37" customFormat="1">
      <c r="A26" s="13" t="s">
        <v>24</v>
      </c>
      <c r="B26" s="125">
        <v>19453</v>
      </c>
      <c r="C26" s="124">
        <v>5914</v>
      </c>
      <c r="D26" s="124">
        <v>3474</v>
      </c>
      <c r="E26" s="124">
        <v>2281</v>
      </c>
      <c r="F26" s="124">
        <v>7784</v>
      </c>
      <c r="G26" s="38"/>
    </row>
    <row r="27" spans="1:7" s="37" customFormat="1">
      <c r="A27" s="13" t="s">
        <v>192</v>
      </c>
      <c r="B27" s="125">
        <v>10926</v>
      </c>
      <c r="C27" s="124">
        <v>3192</v>
      </c>
      <c r="D27" s="124">
        <v>1843</v>
      </c>
      <c r="E27" s="124">
        <v>1585</v>
      </c>
      <c r="F27" s="124">
        <v>4306</v>
      </c>
      <c r="G27" s="38"/>
    </row>
    <row r="28" spans="1:7" s="37" customFormat="1">
      <c r="A28" s="13" t="s">
        <v>191</v>
      </c>
      <c r="B28" s="125">
        <v>5690</v>
      </c>
      <c r="C28" s="124">
        <v>1532</v>
      </c>
      <c r="D28" s="124">
        <v>910</v>
      </c>
      <c r="E28" s="124">
        <v>438</v>
      </c>
      <c r="F28" s="124">
        <v>2810</v>
      </c>
      <c r="G28" s="38"/>
    </row>
    <row r="29" spans="1:7" s="37" customFormat="1">
      <c r="A29" s="13" t="s">
        <v>190</v>
      </c>
      <c r="B29" s="125">
        <v>2837</v>
      </c>
      <c r="C29" s="124">
        <v>1190</v>
      </c>
      <c r="D29" s="124">
        <v>721</v>
      </c>
      <c r="E29" s="124">
        <v>258</v>
      </c>
      <c r="F29" s="124">
        <v>668</v>
      </c>
      <c r="G29" s="38"/>
    </row>
    <row r="30" spans="1:7" s="3" customFormat="1" ht="6" customHeight="1">
      <c r="A30" s="10"/>
      <c r="B30" s="77"/>
      <c r="C30" s="76"/>
      <c r="D30" s="76"/>
      <c r="E30" s="76"/>
      <c r="F30" s="76"/>
    </row>
    <row r="31" spans="1:7" s="3" customFormat="1" ht="10.5" customHeight="1">
      <c r="A31" s="188" t="s">
        <v>206</v>
      </c>
      <c r="B31" s="191" t="s">
        <v>106</v>
      </c>
      <c r="C31" s="192"/>
      <c r="D31" s="192"/>
      <c r="E31" s="192"/>
      <c r="F31" s="192"/>
    </row>
    <row r="32" spans="1:7" s="3" customFormat="1" ht="10.5" customHeight="1">
      <c r="A32" s="189"/>
      <c r="B32" s="193" t="s">
        <v>98</v>
      </c>
      <c r="C32" s="191" t="s">
        <v>205</v>
      </c>
      <c r="D32" s="195"/>
      <c r="E32" s="192" t="s">
        <v>204</v>
      </c>
      <c r="F32" s="192"/>
    </row>
    <row r="33" spans="1:6" s="3" customFormat="1" ht="10.5" customHeight="1">
      <c r="A33" s="190"/>
      <c r="B33" s="194"/>
      <c r="C33" s="11" t="s">
        <v>102</v>
      </c>
      <c r="D33" s="9" t="s">
        <v>101</v>
      </c>
      <c r="E33" s="9" t="s">
        <v>100</v>
      </c>
      <c r="F33" s="93" t="s">
        <v>99</v>
      </c>
    </row>
    <row r="34" spans="1:6" s="3" customFormat="1" ht="6" customHeight="1">
      <c r="A34" s="121"/>
      <c r="B34" s="120"/>
      <c r="C34" s="89"/>
      <c r="D34" s="89"/>
      <c r="E34" s="89"/>
      <c r="F34" s="89"/>
    </row>
    <row r="35" spans="1:6" s="3" customFormat="1" ht="10.5" customHeight="1">
      <c r="A35" s="127" t="s">
        <v>221</v>
      </c>
      <c r="B35" s="128">
        <v>104459</v>
      </c>
      <c r="C35" s="129">
        <v>23710</v>
      </c>
      <c r="D35" s="129">
        <v>28237</v>
      </c>
      <c r="E35" s="129">
        <v>7513</v>
      </c>
      <c r="F35" s="129">
        <v>44999</v>
      </c>
    </row>
    <row r="36" spans="1:6" s="3" customFormat="1" ht="6" customHeight="1">
      <c r="A36" s="52"/>
      <c r="B36" s="116"/>
      <c r="C36" s="124"/>
      <c r="D36" s="124"/>
      <c r="E36" s="124"/>
      <c r="F36" s="124"/>
    </row>
    <row r="37" spans="1:6" s="3" customFormat="1" ht="10.5" customHeight="1">
      <c r="A37" s="45" t="s">
        <v>70</v>
      </c>
      <c r="B37" s="116">
        <v>7549</v>
      </c>
      <c r="C37" s="124">
        <v>1509</v>
      </c>
      <c r="D37" s="124">
        <v>2317</v>
      </c>
      <c r="E37" s="124">
        <v>306</v>
      </c>
      <c r="F37" s="124">
        <v>3417</v>
      </c>
    </row>
    <row r="38" spans="1:6" s="3" customFormat="1" ht="10.5" customHeight="1">
      <c r="A38" s="45" t="s">
        <v>69</v>
      </c>
      <c r="B38" s="116">
        <v>6823</v>
      </c>
      <c r="C38" s="124">
        <v>1012</v>
      </c>
      <c r="D38" s="124">
        <v>2417</v>
      </c>
      <c r="E38" s="124">
        <v>249</v>
      </c>
      <c r="F38" s="124">
        <v>3145</v>
      </c>
    </row>
    <row r="39" spans="1:6" s="3" customFormat="1" ht="10.5" customHeight="1">
      <c r="A39" s="45" t="s">
        <v>68</v>
      </c>
      <c r="B39" s="116">
        <v>12496</v>
      </c>
      <c r="C39" s="124">
        <v>2938</v>
      </c>
      <c r="D39" s="124">
        <v>2867</v>
      </c>
      <c r="E39" s="124">
        <v>462</v>
      </c>
      <c r="F39" s="124">
        <v>6229</v>
      </c>
    </row>
    <row r="40" spans="1:6" s="3" customFormat="1" ht="10.5" customHeight="1">
      <c r="A40" s="45" t="s">
        <v>67</v>
      </c>
      <c r="B40" s="116">
        <v>9572</v>
      </c>
      <c r="C40" s="124">
        <v>1547</v>
      </c>
      <c r="D40" s="124">
        <v>3477</v>
      </c>
      <c r="E40" s="124">
        <v>435</v>
      </c>
      <c r="F40" s="124">
        <v>4113</v>
      </c>
    </row>
    <row r="41" spans="1:6" s="3" customFormat="1" ht="10.5" customHeight="1">
      <c r="A41" s="45" t="s">
        <v>66</v>
      </c>
      <c r="B41" s="116">
        <v>3010</v>
      </c>
      <c r="C41" s="124">
        <v>355</v>
      </c>
      <c r="D41" s="124">
        <v>1293</v>
      </c>
      <c r="E41" s="124">
        <v>124</v>
      </c>
      <c r="F41" s="124">
        <v>1238</v>
      </c>
    </row>
    <row r="42" spans="1:6" s="3" customFormat="1" ht="10.5" customHeight="1">
      <c r="A42" s="45" t="s">
        <v>65</v>
      </c>
      <c r="B42" s="116">
        <v>8000</v>
      </c>
      <c r="C42" s="124">
        <v>2415</v>
      </c>
      <c r="D42" s="124">
        <v>1804</v>
      </c>
      <c r="E42" s="124">
        <v>442</v>
      </c>
      <c r="F42" s="124">
        <v>3339</v>
      </c>
    </row>
    <row r="43" spans="1:6" s="3" customFormat="1" ht="10.5" customHeight="1">
      <c r="A43" s="45" t="s">
        <v>64</v>
      </c>
      <c r="B43" s="116">
        <v>8065</v>
      </c>
      <c r="C43" s="124">
        <v>1062</v>
      </c>
      <c r="D43" s="124">
        <v>2824</v>
      </c>
      <c r="E43" s="124">
        <v>402</v>
      </c>
      <c r="F43" s="124">
        <v>3777</v>
      </c>
    </row>
    <row r="44" spans="1:6" s="3" customFormat="1" ht="10.5" customHeight="1">
      <c r="A44" s="45" t="s">
        <v>63</v>
      </c>
      <c r="B44" s="116">
        <v>7846</v>
      </c>
      <c r="C44" s="124">
        <v>1291</v>
      </c>
      <c r="D44" s="124">
        <v>2393</v>
      </c>
      <c r="E44" s="124">
        <v>815</v>
      </c>
      <c r="F44" s="124">
        <v>3347</v>
      </c>
    </row>
    <row r="45" spans="1:6" s="3" customFormat="1" ht="10.5" customHeight="1">
      <c r="A45" s="45" t="s">
        <v>62</v>
      </c>
      <c r="B45" s="116">
        <v>12585</v>
      </c>
      <c r="C45" s="124">
        <v>3243</v>
      </c>
      <c r="D45" s="124">
        <v>3500</v>
      </c>
      <c r="E45" s="124">
        <v>767</v>
      </c>
      <c r="F45" s="124">
        <v>5075</v>
      </c>
    </row>
    <row r="46" spans="1:6" s="3" customFormat="1" ht="10.5" customHeight="1">
      <c r="A46" s="13" t="s">
        <v>23</v>
      </c>
      <c r="B46" s="116">
        <v>9250</v>
      </c>
      <c r="C46" s="124">
        <v>2424</v>
      </c>
      <c r="D46" s="124">
        <v>2074</v>
      </c>
      <c r="E46" s="124">
        <v>1079</v>
      </c>
      <c r="F46" s="124">
        <v>3673</v>
      </c>
    </row>
    <row r="47" spans="1:6" s="3" customFormat="1" ht="10.5" customHeight="1">
      <c r="A47" s="13" t="s">
        <v>192</v>
      </c>
      <c r="B47" s="116">
        <v>6727</v>
      </c>
      <c r="C47" s="124">
        <v>1674</v>
      </c>
      <c r="D47" s="124">
        <v>1534</v>
      </c>
      <c r="E47" s="124">
        <v>769</v>
      </c>
      <c r="F47" s="124">
        <v>2750</v>
      </c>
    </row>
    <row r="48" spans="1:6" s="3" customFormat="1" ht="10.5" customHeight="1">
      <c r="A48" s="13" t="s">
        <v>193</v>
      </c>
      <c r="B48" s="116">
        <v>2523</v>
      </c>
      <c r="C48" s="124">
        <v>750</v>
      </c>
      <c r="D48" s="124">
        <v>540</v>
      </c>
      <c r="E48" s="124">
        <v>310</v>
      </c>
      <c r="F48" s="124">
        <v>923</v>
      </c>
    </row>
    <row r="49" spans="1:6" s="3" customFormat="1" ht="10.5" customHeight="1">
      <c r="A49" s="13" t="s">
        <v>24</v>
      </c>
      <c r="B49" s="116">
        <v>19263</v>
      </c>
      <c r="C49" s="124">
        <v>5914</v>
      </c>
      <c r="D49" s="124">
        <v>3271</v>
      </c>
      <c r="E49" s="124">
        <v>2432</v>
      </c>
      <c r="F49" s="124">
        <v>7646</v>
      </c>
    </row>
    <row r="50" spans="1:6" s="3" customFormat="1" ht="10.5" customHeight="1">
      <c r="A50" s="13" t="s">
        <v>192</v>
      </c>
      <c r="B50" s="116">
        <v>10831</v>
      </c>
      <c r="C50" s="124">
        <v>3292</v>
      </c>
      <c r="D50" s="124">
        <v>1560</v>
      </c>
      <c r="E50" s="124">
        <v>1700</v>
      </c>
      <c r="F50" s="124">
        <v>4279</v>
      </c>
    </row>
    <row r="51" spans="1:6" s="3" customFormat="1" ht="10.5" customHeight="1">
      <c r="A51" s="13" t="s">
        <v>191</v>
      </c>
      <c r="B51" s="116">
        <v>5401</v>
      </c>
      <c r="C51" s="124">
        <v>1422</v>
      </c>
      <c r="D51" s="124">
        <v>1077</v>
      </c>
      <c r="E51" s="124">
        <v>428</v>
      </c>
      <c r="F51" s="124">
        <v>2474</v>
      </c>
    </row>
    <row r="52" spans="1:6" s="3" customFormat="1" ht="10.5" customHeight="1">
      <c r="A52" s="13" t="s">
        <v>190</v>
      </c>
      <c r="B52" s="116">
        <v>3031</v>
      </c>
      <c r="C52" s="124">
        <v>1200</v>
      </c>
      <c r="D52" s="124">
        <v>634</v>
      </c>
      <c r="E52" s="124">
        <v>304</v>
      </c>
      <c r="F52" s="124">
        <v>893</v>
      </c>
    </row>
    <row r="53" spans="1:6" s="3" customFormat="1" ht="6" customHeight="1">
      <c r="A53" s="10"/>
      <c r="B53" s="123"/>
      <c r="C53" s="76"/>
      <c r="D53" s="76"/>
      <c r="E53" s="76"/>
      <c r="F53" s="76"/>
    </row>
    <row r="54" spans="1:6" s="3" customFormat="1" ht="10.5" customHeight="1">
      <c r="A54" s="188" t="s">
        <v>206</v>
      </c>
      <c r="B54" s="191" t="s">
        <v>105</v>
      </c>
      <c r="C54" s="192"/>
      <c r="D54" s="192"/>
      <c r="E54" s="192"/>
      <c r="F54" s="192"/>
    </row>
    <row r="55" spans="1:6" s="3" customFormat="1" ht="10.5" customHeight="1">
      <c r="A55" s="189"/>
      <c r="B55" s="193" t="s">
        <v>98</v>
      </c>
      <c r="C55" s="191" t="s">
        <v>205</v>
      </c>
      <c r="D55" s="192"/>
      <c r="E55" s="191" t="s">
        <v>204</v>
      </c>
      <c r="F55" s="192"/>
    </row>
    <row r="56" spans="1:6" s="3" customFormat="1" ht="10.5" customHeight="1">
      <c r="A56" s="190"/>
      <c r="B56" s="194"/>
      <c r="C56" s="130" t="s">
        <v>102</v>
      </c>
      <c r="D56" s="14" t="s">
        <v>101</v>
      </c>
      <c r="E56" s="14" t="s">
        <v>100</v>
      </c>
      <c r="F56" s="122" t="s">
        <v>99</v>
      </c>
    </row>
    <row r="57" spans="1:6" s="3" customFormat="1" ht="6" customHeight="1">
      <c r="A57" s="121"/>
      <c r="B57" s="120"/>
      <c r="C57" s="89"/>
      <c r="D57" s="89"/>
      <c r="E57" s="89"/>
      <c r="F57" s="89"/>
    </row>
    <row r="58" spans="1:6" s="3" customFormat="1" ht="10.5" customHeight="1">
      <c r="A58" s="127" t="s">
        <v>221</v>
      </c>
      <c r="B58" s="128">
        <v>3590</v>
      </c>
      <c r="C58" s="129">
        <v>3</v>
      </c>
      <c r="D58" s="129">
        <v>21</v>
      </c>
      <c r="E58" s="129">
        <v>77</v>
      </c>
      <c r="F58" s="129">
        <v>3489</v>
      </c>
    </row>
    <row r="59" spans="1:6" s="3" customFormat="1" ht="6" customHeight="1">
      <c r="A59" s="52"/>
      <c r="B59" s="116"/>
      <c r="C59" s="115"/>
      <c r="D59" s="115"/>
      <c r="E59" s="115"/>
      <c r="F59" s="115"/>
    </row>
    <row r="60" spans="1:6" s="3" customFormat="1" ht="10.5" customHeight="1">
      <c r="A60" s="45" t="s">
        <v>70</v>
      </c>
      <c r="B60" s="116">
        <v>172</v>
      </c>
      <c r="C60" s="115">
        <v>0</v>
      </c>
      <c r="D60" s="115">
        <v>72</v>
      </c>
      <c r="E60" s="115">
        <v>-9</v>
      </c>
      <c r="F60" s="115">
        <v>109</v>
      </c>
    </row>
    <row r="61" spans="1:6" s="3" customFormat="1" ht="10.5" customHeight="1">
      <c r="A61" s="45" t="s">
        <v>69</v>
      </c>
      <c r="B61" s="116">
        <v>628</v>
      </c>
      <c r="C61" s="115">
        <v>0</v>
      </c>
      <c r="D61" s="115">
        <v>-137</v>
      </c>
      <c r="E61" s="115">
        <v>86</v>
      </c>
      <c r="F61" s="115">
        <v>679</v>
      </c>
    </row>
    <row r="62" spans="1:6" s="3" customFormat="1" ht="10.5" customHeight="1">
      <c r="A62" s="45" t="s">
        <v>68</v>
      </c>
      <c r="B62" s="116">
        <v>881</v>
      </c>
      <c r="C62" s="115">
        <v>1</v>
      </c>
      <c r="D62" s="115">
        <v>-386</v>
      </c>
      <c r="E62" s="115">
        <v>-7</v>
      </c>
      <c r="F62" s="115">
        <v>1273</v>
      </c>
    </row>
    <row r="63" spans="1:6" s="3" customFormat="1" ht="10.5" customHeight="1">
      <c r="A63" s="45" t="s">
        <v>67</v>
      </c>
      <c r="B63" s="116">
        <v>464</v>
      </c>
      <c r="C63" s="115">
        <v>0</v>
      </c>
      <c r="D63" s="115">
        <v>-195</v>
      </c>
      <c r="E63" s="115">
        <v>150</v>
      </c>
      <c r="F63" s="115">
        <v>509</v>
      </c>
    </row>
    <row r="64" spans="1:6" s="3" customFormat="1" ht="10.5" customHeight="1">
      <c r="A64" s="45" t="s">
        <v>66</v>
      </c>
      <c r="B64" s="116">
        <v>-14</v>
      </c>
      <c r="C64" s="115">
        <v>0</v>
      </c>
      <c r="D64" s="115">
        <v>-340</v>
      </c>
      <c r="E64" s="115">
        <v>18</v>
      </c>
      <c r="F64" s="115">
        <v>308</v>
      </c>
    </row>
    <row r="65" spans="1:7" s="3" customFormat="1" ht="10.5" customHeight="1">
      <c r="A65" s="45" t="s">
        <v>65</v>
      </c>
      <c r="B65" s="116">
        <v>394</v>
      </c>
      <c r="C65" s="115">
        <v>0</v>
      </c>
      <c r="D65" s="115">
        <v>209</v>
      </c>
      <c r="E65" s="115">
        <v>69</v>
      </c>
      <c r="F65" s="115">
        <v>116</v>
      </c>
    </row>
    <row r="66" spans="1:7" s="3" customFormat="1" ht="10.5" customHeight="1">
      <c r="A66" s="45" t="s">
        <v>64</v>
      </c>
      <c r="B66" s="116">
        <v>260</v>
      </c>
      <c r="C66" s="115">
        <v>0</v>
      </c>
      <c r="D66" s="115">
        <v>-69</v>
      </c>
      <c r="E66" s="115">
        <v>34</v>
      </c>
      <c r="F66" s="115">
        <v>295</v>
      </c>
    </row>
    <row r="67" spans="1:7" s="3" customFormat="1" ht="10.5" customHeight="1">
      <c r="A67" s="45" t="s">
        <v>63</v>
      </c>
      <c r="B67" s="116">
        <v>154</v>
      </c>
      <c r="C67" s="115">
        <v>0</v>
      </c>
      <c r="D67" s="115">
        <v>-120</v>
      </c>
      <c r="E67" s="115">
        <v>-119</v>
      </c>
      <c r="F67" s="115">
        <v>393</v>
      </c>
    </row>
    <row r="68" spans="1:7" s="3" customFormat="1" ht="10.5" customHeight="1">
      <c r="A68" s="45" t="s">
        <v>62</v>
      </c>
      <c r="B68" s="116">
        <v>553</v>
      </c>
      <c r="C68" s="115">
        <v>2</v>
      </c>
      <c r="D68" s="115">
        <v>480</v>
      </c>
      <c r="E68" s="115">
        <v>72</v>
      </c>
      <c r="F68" s="115">
        <v>-1</v>
      </c>
    </row>
    <row r="69" spans="1:7" s="3" customFormat="1" ht="10.5" customHeight="1">
      <c r="A69" s="13" t="s">
        <v>23</v>
      </c>
      <c r="B69" s="116">
        <v>-92</v>
      </c>
      <c r="C69" s="115">
        <v>0</v>
      </c>
      <c r="D69" s="115">
        <v>304</v>
      </c>
      <c r="E69" s="115">
        <v>-66</v>
      </c>
      <c r="F69" s="115">
        <v>-330</v>
      </c>
    </row>
    <row r="70" spans="1:7" s="3" customFormat="1" ht="10.5" customHeight="1">
      <c r="A70" s="13" t="s">
        <v>192</v>
      </c>
      <c r="B70" s="116">
        <v>128</v>
      </c>
      <c r="C70" s="115">
        <v>-15</v>
      </c>
      <c r="D70" s="115">
        <v>312</v>
      </c>
      <c r="E70" s="115">
        <v>-86</v>
      </c>
      <c r="F70" s="115">
        <v>-83</v>
      </c>
    </row>
    <row r="71" spans="1:7" s="3" customFormat="1" ht="10.5" customHeight="1">
      <c r="A71" s="13" t="s">
        <v>193</v>
      </c>
      <c r="B71" s="116">
        <v>-220</v>
      </c>
      <c r="C71" s="115">
        <v>15</v>
      </c>
      <c r="D71" s="115">
        <v>-8</v>
      </c>
      <c r="E71" s="115">
        <v>20</v>
      </c>
      <c r="F71" s="115">
        <v>-247</v>
      </c>
    </row>
    <row r="72" spans="1:7" s="3" customFormat="1" ht="10.5" customHeight="1">
      <c r="A72" s="13" t="s">
        <v>24</v>
      </c>
      <c r="B72" s="116">
        <v>190</v>
      </c>
      <c r="C72" s="115">
        <v>0</v>
      </c>
      <c r="D72" s="115">
        <v>203</v>
      </c>
      <c r="E72" s="115">
        <v>-151</v>
      </c>
      <c r="F72" s="115">
        <v>138</v>
      </c>
    </row>
    <row r="73" spans="1:7" s="3" customFormat="1" ht="10.5" customHeight="1">
      <c r="A73" s="13" t="s">
        <v>192</v>
      </c>
      <c r="B73" s="116">
        <v>95</v>
      </c>
      <c r="C73" s="115">
        <v>-100</v>
      </c>
      <c r="D73" s="115">
        <v>283</v>
      </c>
      <c r="E73" s="115">
        <v>-115</v>
      </c>
      <c r="F73" s="115">
        <v>27</v>
      </c>
    </row>
    <row r="74" spans="1:7" s="3" customFormat="1" ht="10.5" customHeight="1">
      <c r="A74" s="13" t="s">
        <v>191</v>
      </c>
      <c r="B74" s="116">
        <v>289</v>
      </c>
      <c r="C74" s="115">
        <v>110</v>
      </c>
      <c r="D74" s="115">
        <v>-167</v>
      </c>
      <c r="E74" s="115">
        <v>10</v>
      </c>
      <c r="F74" s="115">
        <v>336</v>
      </c>
    </row>
    <row r="75" spans="1:7" s="3" customFormat="1" ht="10.5" customHeight="1">
      <c r="A75" s="13" t="s">
        <v>190</v>
      </c>
      <c r="B75" s="116">
        <v>-194</v>
      </c>
      <c r="C75" s="115">
        <v>-10</v>
      </c>
      <c r="D75" s="115">
        <v>87</v>
      </c>
      <c r="E75" s="115">
        <v>-46</v>
      </c>
      <c r="F75" s="115">
        <v>-225</v>
      </c>
    </row>
    <row r="76" spans="1:7" s="3" customFormat="1" ht="6" customHeight="1">
      <c r="A76" s="10"/>
      <c r="B76" s="114"/>
      <c r="C76" s="42"/>
      <c r="D76" s="42"/>
      <c r="E76" s="42"/>
      <c r="F76" s="42"/>
    </row>
    <row r="77" spans="1:7">
      <c r="A77" s="2" t="s">
        <v>270</v>
      </c>
      <c r="G77" s="3"/>
    </row>
    <row r="78" spans="1:7">
      <c r="A78" s="2" t="s">
        <v>171</v>
      </c>
      <c r="G78" s="3"/>
    </row>
    <row r="79" spans="1:7">
      <c r="A79" s="2" t="s">
        <v>274</v>
      </c>
      <c r="G79" s="3"/>
    </row>
    <row r="80" spans="1:7">
      <c r="G80" s="3"/>
    </row>
  </sheetData>
  <mergeCells count="15">
    <mergeCell ref="A8:A10"/>
    <mergeCell ref="B8:F8"/>
    <mergeCell ref="B9:B10"/>
    <mergeCell ref="C9:D9"/>
    <mergeCell ref="E9:F9"/>
    <mergeCell ref="A54:A56"/>
    <mergeCell ref="B54:F54"/>
    <mergeCell ref="B55:B56"/>
    <mergeCell ref="C55:D55"/>
    <mergeCell ref="E55:F55"/>
    <mergeCell ref="A31:A33"/>
    <mergeCell ref="B31:F31"/>
    <mergeCell ref="B32:B33"/>
    <mergeCell ref="C32:D32"/>
    <mergeCell ref="E32:F32"/>
  </mergeCells>
  <phoneticPr fontId="2"/>
  <pageMargins left="0.6692913385826772" right="0.6692913385826772" top="0.78740157480314965" bottom="0.86614173228346458" header="0.51181102362204722" footer="0.51181102362204722"/>
  <pageSetup paperSize="9" scale="98"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9"/>
  <sheetViews>
    <sheetView zoomScaleNormal="100" zoomScaleSheetLayoutView="100" workbookViewId="0"/>
  </sheetViews>
  <sheetFormatPr defaultRowHeight="10.5"/>
  <cols>
    <col min="1" max="6" width="15" style="2" customWidth="1"/>
    <col min="7" max="7" width="3.25" style="2" customWidth="1"/>
    <col min="8" max="14" width="7.625" style="2" customWidth="1"/>
    <col min="15" max="16384" width="9" style="2"/>
  </cols>
  <sheetData>
    <row r="1" spans="1:15" s="37" customFormat="1" ht="17.25" customHeight="1">
      <c r="A1" s="97" t="s">
        <v>271</v>
      </c>
      <c r="B1" s="97"/>
      <c r="C1" s="97"/>
      <c r="D1" s="97"/>
      <c r="E1" s="97"/>
      <c r="F1" s="97"/>
      <c r="G1" s="97"/>
      <c r="H1" s="97"/>
      <c r="I1" s="97"/>
      <c r="J1" s="97"/>
      <c r="K1" s="97"/>
    </row>
    <row r="2" spans="1:15" s="37" customFormat="1" ht="9" customHeight="1"/>
    <row r="3" spans="1:15" s="37" customFormat="1">
      <c r="A3" s="37" t="s">
        <v>219</v>
      </c>
    </row>
    <row r="4" spans="1:15" ht="6.75" customHeight="1">
      <c r="A4" s="1"/>
      <c r="B4" s="1"/>
      <c r="C4" s="1"/>
      <c r="D4" s="1"/>
      <c r="E4" s="1"/>
      <c r="F4" s="1"/>
      <c r="G4" s="3"/>
    </row>
    <row r="5" spans="1:15" ht="13.5" customHeight="1">
      <c r="A5" s="1" t="s">
        <v>217</v>
      </c>
      <c r="B5" s="1"/>
      <c r="C5" s="1"/>
      <c r="D5" s="1"/>
      <c r="E5" s="1"/>
      <c r="F5" s="1"/>
      <c r="G5" s="3"/>
    </row>
    <row r="6" spans="1:15" ht="10.5" customHeight="1">
      <c r="A6" s="1"/>
      <c r="B6" s="1"/>
      <c r="C6" s="1"/>
      <c r="D6" s="1"/>
      <c r="E6" s="1"/>
      <c r="F6" s="1"/>
      <c r="G6" s="3"/>
    </row>
    <row r="7" spans="1:15">
      <c r="F7" s="126" t="s">
        <v>272</v>
      </c>
      <c r="G7" s="3"/>
    </row>
    <row r="8" spans="1:15" ht="12" customHeight="1">
      <c r="A8" s="188" t="s">
        <v>206</v>
      </c>
      <c r="B8" s="191" t="s">
        <v>107</v>
      </c>
      <c r="C8" s="192"/>
      <c r="D8" s="192"/>
      <c r="E8" s="192"/>
      <c r="F8" s="192"/>
      <c r="G8" s="3"/>
    </row>
    <row r="9" spans="1:15" ht="12" customHeight="1">
      <c r="A9" s="189"/>
      <c r="B9" s="193" t="s">
        <v>98</v>
      </c>
      <c r="C9" s="191" t="s">
        <v>205</v>
      </c>
      <c r="D9" s="195"/>
      <c r="E9" s="192" t="s">
        <v>204</v>
      </c>
      <c r="F9" s="192"/>
      <c r="G9" s="3"/>
    </row>
    <row r="10" spans="1:15" ht="12" customHeight="1">
      <c r="A10" s="190"/>
      <c r="B10" s="194"/>
      <c r="C10" s="11" t="s">
        <v>102</v>
      </c>
      <c r="D10" s="9" t="s">
        <v>101</v>
      </c>
      <c r="E10" s="9" t="s">
        <v>100</v>
      </c>
      <c r="F10" s="94" t="s">
        <v>99</v>
      </c>
      <c r="G10" s="3"/>
    </row>
    <row r="11" spans="1:15" ht="6" customHeight="1">
      <c r="A11" s="121"/>
      <c r="B11" s="120"/>
      <c r="C11" s="89"/>
      <c r="D11" s="89"/>
      <c r="E11" s="89"/>
      <c r="F11" s="89"/>
      <c r="G11" s="3"/>
    </row>
    <row r="12" spans="1:15" s="102" customFormat="1" ht="10.5" customHeight="1">
      <c r="A12" s="127" t="s">
        <v>221</v>
      </c>
      <c r="B12" s="128">
        <v>105658</v>
      </c>
      <c r="C12" s="129">
        <v>23943</v>
      </c>
      <c r="D12" s="129">
        <v>27728</v>
      </c>
      <c r="E12" s="129">
        <v>7216</v>
      </c>
      <c r="F12" s="129">
        <v>46771</v>
      </c>
      <c r="G12" s="111"/>
      <c r="H12" s="37"/>
      <c r="I12" s="2"/>
      <c r="J12" s="2"/>
      <c r="K12" s="2"/>
      <c r="L12" s="2"/>
      <c r="M12" s="2"/>
      <c r="N12" s="37"/>
      <c r="O12" s="37"/>
    </row>
    <row r="13" spans="1:15" s="37" customFormat="1" ht="6" customHeight="1">
      <c r="A13" s="52"/>
      <c r="B13" s="125"/>
      <c r="C13" s="124"/>
      <c r="D13" s="124"/>
      <c r="E13" s="124"/>
      <c r="F13" s="124"/>
      <c r="G13" s="38"/>
    </row>
    <row r="14" spans="1:15" s="37" customFormat="1">
      <c r="A14" s="45" t="s">
        <v>70</v>
      </c>
      <c r="B14" s="125">
        <v>7600</v>
      </c>
      <c r="C14" s="124">
        <v>1488</v>
      </c>
      <c r="D14" s="124">
        <v>2415</v>
      </c>
      <c r="E14" s="124">
        <v>305</v>
      </c>
      <c r="F14" s="124">
        <v>3392</v>
      </c>
      <c r="G14" s="38"/>
    </row>
    <row r="15" spans="1:15" s="37" customFormat="1">
      <c r="A15" s="45" t="s">
        <v>69</v>
      </c>
      <c r="B15" s="125">
        <v>7540</v>
      </c>
      <c r="C15" s="124">
        <v>1099</v>
      </c>
      <c r="D15" s="124">
        <v>2304</v>
      </c>
      <c r="E15" s="124">
        <v>309</v>
      </c>
      <c r="F15" s="124">
        <v>3828</v>
      </c>
      <c r="G15" s="38"/>
    </row>
    <row r="16" spans="1:15" s="37" customFormat="1">
      <c r="A16" s="45" t="s">
        <v>68</v>
      </c>
      <c r="B16" s="125">
        <v>13086</v>
      </c>
      <c r="C16" s="124">
        <v>2914</v>
      </c>
      <c r="D16" s="124">
        <v>2664</v>
      </c>
      <c r="E16" s="124">
        <v>465</v>
      </c>
      <c r="F16" s="124">
        <v>7043</v>
      </c>
      <c r="G16" s="38"/>
    </row>
    <row r="17" spans="1:7" s="37" customFormat="1">
      <c r="A17" s="45" t="s">
        <v>67</v>
      </c>
      <c r="B17" s="125">
        <v>9475</v>
      </c>
      <c r="C17" s="124">
        <v>1407</v>
      </c>
      <c r="D17" s="124">
        <v>3135</v>
      </c>
      <c r="E17" s="124">
        <v>540</v>
      </c>
      <c r="F17" s="124">
        <v>4393</v>
      </c>
      <c r="G17" s="38"/>
    </row>
    <row r="18" spans="1:7" s="37" customFormat="1">
      <c r="A18" s="45" t="s">
        <v>66</v>
      </c>
      <c r="B18" s="125">
        <v>2822</v>
      </c>
      <c r="C18" s="124">
        <v>358</v>
      </c>
      <c r="D18" s="124">
        <v>924</v>
      </c>
      <c r="E18" s="124">
        <v>138</v>
      </c>
      <c r="F18" s="124">
        <v>1402</v>
      </c>
      <c r="G18" s="38"/>
    </row>
    <row r="19" spans="1:7" s="37" customFormat="1">
      <c r="A19" s="45" t="s">
        <v>65</v>
      </c>
      <c r="B19" s="125">
        <v>7985</v>
      </c>
      <c r="C19" s="124">
        <v>2469</v>
      </c>
      <c r="D19" s="124">
        <v>1908</v>
      </c>
      <c r="E19" s="124">
        <v>440</v>
      </c>
      <c r="F19" s="124">
        <v>3168</v>
      </c>
      <c r="G19" s="38"/>
    </row>
    <row r="20" spans="1:7" s="37" customFormat="1">
      <c r="A20" s="45" t="s">
        <v>64</v>
      </c>
      <c r="B20" s="125">
        <v>7984</v>
      </c>
      <c r="C20" s="124">
        <v>1108</v>
      </c>
      <c r="D20" s="124">
        <v>2512</v>
      </c>
      <c r="E20" s="124">
        <v>471</v>
      </c>
      <c r="F20" s="124">
        <v>3893</v>
      </c>
      <c r="G20" s="38"/>
    </row>
    <row r="21" spans="1:7" s="37" customFormat="1">
      <c r="A21" s="45" t="s">
        <v>63</v>
      </c>
      <c r="B21" s="125">
        <v>7814</v>
      </c>
      <c r="C21" s="124">
        <v>1302</v>
      </c>
      <c r="D21" s="124">
        <v>2275</v>
      </c>
      <c r="E21" s="124">
        <v>657</v>
      </c>
      <c r="F21" s="124">
        <v>3580</v>
      </c>
      <c r="G21" s="38"/>
    </row>
    <row r="22" spans="1:7" s="37" customFormat="1">
      <c r="A22" s="45" t="s">
        <v>62</v>
      </c>
      <c r="B22" s="125">
        <v>12875</v>
      </c>
      <c r="C22" s="124">
        <v>3014</v>
      </c>
      <c r="D22" s="124">
        <v>3875</v>
      </c>
      <c r="E22" s="124">
        <v>805</v>
      </c>
      <c r="F22" s="124">
        <v>5181</v>
      </c>
      <c r="G22" s="38"/>
    </row>
    <row r="23" spans="1:7" s="37" customFormat="1">
      <c r="A23" s="13" t="s">
        <v>23</v>
      </c>
      <c r="B23" s="125">
        <v>8729</v>
      </c>
      <c r="C23" s="124">
        <v>2549</v>
      </c>
      <c r="D23" s="124">
        <v>2204</v>
      </c>
      <c r="E23" s="124">
        <v>843</v>
      </c>
      <c r="F23" s="124">
        <v>3133</v>
      </c>
      <c r="G23" s="38"/>
    </row>
    <row r="24" spans="1:7" s="37" customFormat="1">
      <c r="A24" s="13" t="s">
        <v>192</v>
      </c>
      <c r="B24" s="125">
        <v>6506</v>
      </c>
      <c r="C24" s="124">
        <v>1711</v>
      </c>
      <c r="D24" s="124">
        <v>1734</v>
      </c>
      <c r="E24" s="124">
        <v>565</v>
      </c>
      <c r="F24" s="124">
        <v>2496</v>
      </c>
      <c r="G24" s="38"/>
    </row>
    <row r="25" spans="1:7" s="37" customFormat="1">
      <c r="A25" s="13" t="s">
        <v>193</v>
      </c>
      <c r="B25" s="125">
        <v>2223</v>
      </c>
      <c r="C25" s="124">
        <v>838</v>
      </c>
      <c r="D25" s="124">
        <v>470</v>
      </c>
      <c r="E25" s="124">
        <v>278</v>
      </c>
      <c r="F25" s="124">
        <v>637</v>
      </c>
      <c r="G25" s="38"/>
    </row>
    <row r="26" spans="1:7" s="37" customFormat="1">
      <c r="A26" s="13" t="s">
        <v>24</v>
      </c>
      <c r="B26" s="125">
        <v>19748</v>
      </c>
      <c r="C26" s="124">
        <v>6235</v>
      </c>
      <c r="D26" s="124">
        <v>3512</v>
      </c>
      <c r="E26" s="124">
        <v>2243</v>
      </c>
      <c r="F26" s="124">
        <v>7758</v>
      </c>
      <c r="G26" s="38"/>
    </row>
    <row r="27" spans="1:7" s="37" customFormat="1">
      <c r="A27" s="13" t="s">
        <v>192</v>
      </c>
      <c r="B27" s="125">
        <v>11249</v>
      </c>
      <c r="C27" s="124">
        <v>3538</v>
      </c>
      <c r="D27" s="124">
        <v>1830</v>
      </c>
      <c r="E27" s="124">
        <v>1488</v>
      </c>
      <c r="F27" s="124">
        <v>4393</v>
      </c>
      <c r="G27" s="38"/>
    </row>
    <row r="28" spans="1:7" s="37" customFormat="1">
      <c r="A28" s="13" t="s">
        <v>191</v>
      </c>
      <c r="B28" s="125">
        <v>5710</v>
      </c>
      <c r="C28" s="124">
        <v>1532</v>
      </c>
      <c r="D28" s="124">
        <v>971</v>
      </c>
      <c r="E28" s="124">
        <v>472</v>
      </c>
      <c r="F28" s="124">
        <v>2735</v>
      </c>
      <c r="G28" s="38"/>
    </row>
    <row r="29" spans="1:7" s="37" customFormat="1">
      <c r="A29" s="13" t="s">
        <v>190</v>
      </c>
      <c r="B29" s="125">
        <v>2789</v>
      </c>
      <c r="C29" s="124">
        <v>1165</v>
      </c>
      <c r="D29" s="124">
        <v>711</v>
      </c>
      <c r="E29" s="124">
        <v>283</v>
      </c>
      <c r="F29" s="124">
        <v>630</v>
      </c>
      <c r="G29" s="38"/>
    </row>
    <row r="30" spans="1:7" s="3" customFormat="1" ht="6" customHeight="1">
      <c r="A30" s="10"/>
      <c r="B30" s="77"/>
      <c r="C30" s="76"/>
      <c r="D30" s="76"/>
      <c r="E30" s="76"/>
      <c r="F30" s="76"/>
    </row>
    <row r="31" spans="1:7" s="3" customFormat="1" ht="10.5" customHeight="1">
      <c r="A31" s="188" t="s">
        <v>206</v>
      </c>
      <c r="B31" s="191" t="s">
        <v>106</v>
      </c>
      <c r="C31" s="192"/>
      <c r="D31" s="192"/>
      <c r="E31" s="192"/>
      <c r="F31" s="192"/>
    </row>
    <row r="32" spans="1:7" s="3" customFormat="1" ht="10.5" customHeight="1">
      <c r="A32" s="189"/>
      <c r="B32" s="193" t="s">
        <v>98</v>
      </c>
      <c r="C32" s="191" t="s">
        <v>205</v>
      </c>
      <c r="D32" s="195"/>
      <c r="E32" s="192" t="s">
        <v>204</v>
      </c>
      <c r="F32" s="192"/>
    </row>
    <row r="33" spans="1:6" s="3" customFormat="1" ht="10.5" customHeight="1">
      <c r="A33" s="190"/>
      <c r="B33" s="194"/>
      <c r="C33" s="11" t="s">
        <v>102</v>
      </c>
      <c r="D33" s="9" t="s">
        <v>101</v>
      </c>
      <c r="E33" s="9" t="s">
        <v>100</v>
      </c>
      <c r="F33" s="93" t="s">
        <v>99</v>
      </c>
    </row>
    <row r="34" spans="1:6" s="3" customFormat="1" ht="6" customHeight="1">
      <c r="A34" s="121"/>
      <c r="B34" s="120"/>
      <c r="C34" s="89"/>
      <c r="D34" s="89"/>
      <c r="E34" s="89"/>
      <c r="F34" s="89"/>
    </row>
    <row r="35" spans="1:6" s="3" customFormat="1" ht="10.5" customHeight="1">
      <c r="A35" s="127" t="s">
        <v>221</v>
      </c>
      <c r="B35" s="128">
        <v>103114</v>
      </c>
      <c r="C35" s="129">
        <v>23939</v>
      </c>
      <c r="D35" s="129">
        <v>27699</v>
      </c>
      <c r="E35" s="129">
        <v>7796</v>
      </c>
      <c r="F35" s="129">
        <v>43680</v>
      </c>
    </row>
    <row r="36" spans="1:6" s="3" customFormat="1" ht="6" customHeight="1">
      <c r="A36" s="52"/>
      <c r="B36" s="116"/>
      <c r="C36" s="124"/>
      <c r="D36" s="124"/>
      <c r="E36" s="124"/>
      <c r="F36" s="124"/>
    </row>
    <row r="37" spans="1:6" s="3" customFormat="1" ht="10.5" customHeight="1">
      <c r="A37" s="45" t="s">
        <v>70</v>
      </c>
      <c r="B37" s="116">
        <v>7354</v>
      </c>
      <c r="C37" s="124">
        <v>1488</v>
      </c>
      <c r="D37" s="124">
        <v>2239</v>
      </c>
      <c r="E37" s="124">
        <v>331</v>
      </c>
      <c r="F37" s="124">
        <v>3296</v>
      </c>
    </row>
    <row r="38" spans="1:6" s="3" customFormat="1" ht="10.5" customHeight="1">
      <c r="A38" s="45" t="s">
        <v>69</v>
      </c>
      <c r="B38" s="116">
        <v>7230</v>
      </c>
      <c r="C38" s="124">
        <v>1099</v>
      </c>
      <c r="D38" s="124">
        <v>2563</v>
      </c>
      <c r="E38" s="124">
        <v>307</v>
      </c>
      <c r="F38" s="124">
        <v>3261</v>
      </c>
    </row>
    <row r="39" spans="1:6" s="3" customFormat="1" ht="10.5" customHeight="1">
      <c r="A39" s="45" t="s">
        <v>68</v>
      </c>
      <c r="B39" s="116">
        <v>12340</v>
      </c>
      <c r="C39" s="124">
        <v>2914</v>
      </c>
      <c r="D39" s="124">
        <v>2827</v>
      </c>
      <c r="E39" s="124">
        <v>427</v>
      </c>
      <c r="F39" s="124">
        <v>6172</v>
      </c>
    </row>
    <row r="40" spans="1:6" s="3" customFormat="1" ht="10.5" customHeight="1">
      <c r="A40" s="45" t="s">
        <v>67</v>
      </c>
      <c r="B40" s="116">
        <v>9187</v>
      </c>
      <c r="C40" s="124">
        <v>1406</v>
      </c>
      <c r="D40" s="124">
        <v>3335</v>
      </c>
      <c r="E40" s="124">
        <v>470</v>
      </c>
      <c r="F40" s="124">
        <v>3976</v>
      </c>
    </row>
    <row r="41" spans="1:6" s="3" customFormat="1" ht="10.5" customHeight="1">
      <c r="A41" s="45" t="s">
        <v>66</v>
      </c>
      <c r="B41" s="116">
        <v>3045</v>
      </c>
      <c r="C41" s="124">
        <v>358</v>
      </c>
      <c r="D41" s="124">
        <v>1267</v>
      </c>
      <c r="E41" s="124">
        <v>130</v>
      </c>
      <c r="F41" s="124">
        <v>1290</v>
      </c>
    </row>
    <row r="42" spans="1:6" s="3" customFormat="1" ht="10.5" customHeight="1">
      <c r="A42" s="45" t="s">
        <v>65</v>
      </c>
      <c r="B42" s="116">
        <v>7836</v>
      </c>
      <c r="C42" s="124">
        <v>2469</v>
      </c>
      <c r="D42" s="124">
        <v>1683</v>
      </c>
      <c r="E42" s="124">
        <v>393</v>
      </c>
      <c r="F42" s="124">
        <v>3291</v>
      </c>
    </row>
    <row r="43" spans="1:6" s="3" customFormat="1" ht="10.5" customHeight="1">
      <c r="A43" s="45" t="s">
        <v>64</v>
      </c>
      <c r="B43" s="116">
        <v>7764</v>
      </c>
      <c r="C43" s="124">
        <v>1108</v>
      </c>
      <c r="D43" s="124">
        <v>2890</v>
      </c>
      <c r="E43" s="124">
        <v>409</v>
      </c>
      <c r="F43" s="124">
        <v>3357</v>
      </c>
    </row>
    <row r="44" spans="1:6" s="3" customFormat="1" ht="10.5" customHeight="1">
      <c r="A44" s="45" t="s">
        <v>63</v>
      </c>
      <c r="B44" s="116">
        <v>7350</v>
      </c>
      <c r="C44" s="124">
        <v>1300</v>
      </c>
      <c r="D44" s="124">
        <v>2265</v>
      </c>
      <c r="E44" s="124">
        <v>838</v>
      </c>
      <c r="F44" s="124">
        <v>2947</v>
      </c>
    </row>
    <row r="45" spans="1:6" s="3" customFormat="1" ht="10.5" customHeight="1">
      <c r="A45" s="45" t="s">
        <v>62</v>
      </c>
      <c r="B45" s="116">
        <v>12108</v>
      </c>
      <c r="C45" s="124">
        <v>3013</v>
      </c>
      <c r="D45" s="124">
        <v>3337</v>
      </c>
      <c r="E45" s="124">
        <v>924</v>
      </c>
      <c r="F45" s="124">
        <v>4834</v>
      </c>
    </row>
    <row r="46" spans="1:6" s="3" customFormat="1" ht="10.5" customHeight="1">
      <c r="A46" s="13" t="s">
        <v>23</v>
      </c>
      <c r="B46" s="116">
        <v>9562</v>
      </c>
      <c r="C46" s="124">
        <v>2549</v>
      </c>
      <c r="D46" s="124">
        <v>2070</v>
      </c>
      <c r="E46" s="124">
        <v>1147</v>
      </c>
      <c r="F46" s="124">
        <v>3796</v>
      </c>
    </row>
    <row r="47" spans="1:6" s="3" customFormat="1" ht="10.5" customHeight="1">
      <c r="A47" s="13" t="s">
        <v>192</v>
      </c>
      <c r="B47" s="116">
        <v>6731</v>
      </c>
      <c r="C47" s="124">
        <v>1683</v>
      </c>
      <c r="D47" s="124">
        <v>1502</v>
      </c>
      <c r="E47" s="124">
        <v>716</v>
      </c>
      <c r="F47" s="124">
        <v>2830</v>
      </c>
    </row>
    <row r="48" spans="1:6" s="3" customFormat="1" ht="10.5" customHeight="1">
      <c r="A48" s="13" t="s">
        <v>193</v>
      </c>
      <c r="B48" s="116">
        <v>2831</v>
      </c>
      <c r="C48" s="124">
        <v>866</v>
      </c>
      <c r="D48" s="124">
        <v>568</v>
      </c>
      <c r="E48" s="124">
        <v>431</v>
      </c>
      <c r="F48" s="124">
        <v>966</v>
      </c>
    </row>
    <row r="49" spans="1:6" s="3" customFormat="1" ht="10.5" customHeight="1">
      <c r="A49" s="13" t="s">
        <v>24</v>
      </c>
      <c r="B49" s="116">
        <v>19338</v>
      </c>
      <c r="C49" s="124">
        <v>6235</v>
      </c>
      <c r="D49" s="124">
        <v>3223</v>
      </c>
      <c r="E49" s="124">
        <v>2420</v>
      </c>
      <c r="F49" s="124">
        <v>7460</v>
      </c>
    </row>
    <row r="50" spans="1:6" s="3" customFormat="1" ht="10.5" customHeight="1">
      <c r="A50" s="13" t="s">
        <v>192</v>
      </c>
      <c r="B50" s="116">
        <v>11007</v>
      </c>
      <c r="C50" s="124">
        <v>3518</v>
      </c>
      <c r="D50" s="124">
        <v>1577</v>
      </c>
      <c r="E50" s="124">
        <v>1650</v>
      </c>
      <c r="F50" s="124">
        <v>4262</v>
      </c>
    </row>
    <row r="51" spans="1:6" s="3" customFormat="1" ht="10.5" customHeight="1">
      <c r="A51" s="13" t="s">
        <v>191</v>
      </c>
      <c r="B51" s="116">
        <v>5360</v>
      </c>
      <c r="C51" s="124">
        <v>1551</v>
      </c>
      <c r="D51" s="124">
        <v>1045</v>
      </c>
      <c r="E51" s="124">
        <v>401</v>
      </c>
      <c r="F51" s="124">
        <v>2363</v>
      </c>
    </row>
    <row r="52" spans="1:6" s="3" customFormat="1" ht="10.5" customHeight="1">
      <c r="A52" s="13" t="s">
        <v>190</v>
      </c>
      <c r="B52" s="116">
        <v>2971</v>
      </c>
      <c r="C52" s="124">
        <v>1166</v>
      </c>
      <c r="D52" s="124">
        <v>601</v>
      </c>
      <c r="E52" s="124">
        <v>369</v>
      </c>
      <c r="F52" s="124">
        <v>835</v>
      </c>
    </row>
    <row r="53" spans="1:6" s="3" customFormat="1" ht="6" customHeight="1">
      <c r="A53" s="10"/>
      <c r="B53" s="123"/>
      <c r="C53" s="76"/>
      <c r="D53" s="76"/>
      <c r="E53" s="76"/>
      <c r="F53" s="76"/>
    </row>
    <row r="54" spans="1:6" s="3" customFormat="1" ht="10.5" customHeight="1">
      <c r="A54" s="188" t="s">
        <v>206</v>
      </c>
      <c r="B54" s="191" t="s">
        <v>105</v>
      </c>
      <c r="C54" s="192"/>
      <c r="D54" s="192"/>
      <c r="E54" s="192"/>
      <c r="F54" s="192"/>
    </row>
    <row r="55" spans="1:6" s="3" customFormat="1" ht="10.5" customHeight="1">
      <c r="A55" s="189"/>
      <c r="B55" s="193" t="s">
        <v>98</v>
      </c>
      <c r="C55" s="191" t="s">
        <v>205</v>
      </c>
      <c r="D55" s="192"/>
      <c r="E55" s="191" t="s">
        <v>204</v>
      </c>
      <c r="F55" s="192"/>
    </row>
    <row r="56" spans="1:6" s="3" customFormat="1" ht="10.5" customHeight="1">
      <c r="A56" s="190"/>
      <c r="B56" s="194"/>
      <c r="C56" s="36" t="s">
        <v>102</v>
      </c>
      <c r="D56" s="14" t="s">
        <v>101</v>
      </c>
      <c r="E56" s="14" t="s">
        <v>100</v>
      </c>
      <c r="F56" s="122" t="s">
        <v>99</v>
      </c>
    </row>
    <row r="57" spans="1:6" s="3" customFormat="1" ht="6" customHeight="1">
      <c r="A57" s="121"/>
      <c r="B57" s="120"/>
      <c r="C57" s="89"/>
      <c r="D57" s="89"/>
      <c r="E57" s="89"/>
      <c r="F57" s="89"/>
    </row>
    <row r="58" spans="1:6" s="3" customFormat="1" ht="10.5" customHeight="1">
      <c r="A58" s="127" t="s">
        <v>221</v>
      </c>
      <c r="B58" s="128">
        <f>B12-B35</f>
        <v>2544</v>
      </c>
      <c r="C58" s="129">
        <f>C12-C35</f>
        <v>4</v>
      </c>
      <c r="D58" s="129">
        <f>D12-D35</f>
        <v>29</v>
      </c>
      <c r="E58" s="129">
        <f>E12-E35</f>
        <v>-580</v>
      </c>
      <c r="F58" s="129">
        <f>F12-F35</f>
        <v>3091</v>
      </c>
    </row>
    <row r="59" spans="1:6" s="3" customFormat="1" ht="6" customHeight="1">
      <c r="A59" s="52"/>
      <c r="B59" s="116"/>
      <c r="C59" s="115"/>
      <c r="D59" s="115"/>
      <c r="E59" s="115"/>
      <c r="F59" s="115"/>
    </row>
    <row r="60" spans="1:6" s="3" customFormat="1" ht="10.5" customHeight="1">
      <c r="A60" s="45" t="s">
        <v>70</v>
      </c>
      <c r="B60" s="116">
        <f t="shared" ref="B60:F75" si="0">B14-B37</f>
        <v>246</v>
      </c>
      <c r="C60" s="115">
        <f t="shared" si="0"/>
        <v>0</v>
      </c>
      <c r="D60" s="115">
        <f t="shared" si="0"/>
        <v>176</v>
      </c>
      <c r="E60" s="115">
        <f t="shared" si="0"/>
        <v>-26</v>
      </c>
      <c r="F60" s="115">
        <f t="shared" si="0"/>
        <v>96</v>
      </c>
    </row>
    <row r="61" spans="1:6" s="3" customFormat="1" ht="10.5" customHeight="1">
      <c r="A61" s="45" t="s">
        <v>69</v>
      </c>
      <c r="B61" s="116">
        <f t="shared" si="0"/>
        <v>310</v>
      </c>
      <c r="C61" s="115">
        <f t="shared" si="0"/>
        <v>0</v>
      </c>
      <c r="D61" s="115">
        <f t="shared" si="0"/>
        <v>-259</v>
      </c>
      <c r="E61" s="115">
        <f t="shared" si="0"/>
        <v>2</v>
      </c>
      <c r="F61" s="115">
        <f t="shared" si="0"/>
        <v>567</v>
      </c>
    </row>
    <row r="62" spans="1:6" s="3" customFormat="1" ht="10.5" customHeight="1">
      <c r="A62" s="45" t="s">
        <v>68</v>
      </c>
      <c r="B62" s="116">
        <f t="shared" si="0"/>
        <v>746</v>
      </c>
      <c r="C62" s="115">
        <f t="shared" si="0"/>
        <v>0</v>
      </c>
      <c r="D62" s="115">
        <f t="shared" si="0"/>
        <v>-163</v>
      </c>
      <c r="E62" s="115">
        <f t="shared" si="0"/>
        <v>38</v>
      </c>
      <c r="F62" s="115">
        <f t="shared" si="0"/>
        <v>871</v>
      </c>
    </row>
    <row r="63" spans="1:6" s="3" customFormat="1" ht="10.5" customHeight="1">
      <c r="A63" s="45" t="s">
        <v>67</v>
      </c>
      <c r="B63" s="116">
        <f t="shared" si="0"/>
        <v>288</v>
      </c>
      <c r="C63" s="115">
        <f t="shared" si="0"/>
        <v>1</v>
      </c>
      <c r="D63" s="115">
        <f t="shared" si="0"/>
        <v>-200</v>
      </c>
      <c r="E63" s="115">
        <f t="shared" si="0"/>
        <v>70</v>
      </c>
      <c r="F63" s="115">
        <f t="shared" si="0"/>
        <v>417</v>
      </c>
    </row>
    <row r="64" spans="1:6" s="3" customFormat="1" ht="10.5" customHeight="1">
      <c r="A64" s="45" t="s">
        <v>66</v>
      </c>
      <c r="B64" s="116">
        <f t="shared" si="0"/>
        <v>-223</v>
      </c>
      <c r="C64" s="115">
        <f t="shared" si="0"/>
        <v>0</v>
      </c>
      <c r="D64" s="115">
        <f t="shared" si="0"/>
        <v>-343</v>
      </c>
      <c r="E64" s="115">
        <f t="shared" si="0"/>
        <v>8</v>
      </c>
      <c r="F64" s="115">
        <f t="shared" si="0"/>
        <v>112</v>
      </c>
    </row>
    <row r="65" spans="1:7" s="3" customFormat="1" ht="10.5" customHeight="1">
      <c r="A65" s="45" t="s">
        <v>65</v>
      </c>
      <c r="B65" s="116">
        <f t="shared" si="0"/>
        <v>149</v>
      </c>
      <c r="C65" s="115">
        <f t="shared" si="0"/>
        <v>0</v>
      </c>
      <c r="D65" s="115">
        <f t="shared" si="0"/>
        <v>225</v>
      </c>
      <c r="E65" s="115">
        <f t="shared" si="0"/>
        <v>47</v>
      </c>
      <c r="F65" s="115">
        <f t="shared" si="0"/>
        <v>-123</v>
      </c>
    </row>
    <row r="66" spans="1:7" s="3" customFormat="1" ht="10.5" customHeight="1">
      <c r="A66" s="45" t="s">
        <v>64</v>
      </c>
      <c r="B66" s="116">
        <f t="shared" si="0"/>
        <v>220</v>
      </c>
      <c r="C66" s="115">
        <f t="shared" si="0"/>
        <v>0</v>
      </c>
      <c r="D66" s="115">
        <f t="shared" si="0"/>
        <v>-378</v>
      </c>
      <c r="E66" s="115">
        <f t="shared" si="0"/>
        <v>62</v>
      </c>
      <c r="F66" s="115">
        <f t="shared" si="0"/>
        <v>536</v>
      </c>
    </row>
    <row r="67" spans="1:7" s="3" customFormat="1" ht="10.5" customHeight="1">
      <c r="A67" s="45" t="s">
        <v>63</v>
      </c>
      <c r="B67" s="116">
        <f t="shared" si="0"/>
        <v>464</v>
      </c>
      <c r="C67" s="115">
        <f t="shared" si="0"/>
        <v>2</v>
      </c>
      <c r="D67" s="115">
        <f t="shared" si="0"/>
        <v>10</v>
      </c>
      <c r="E67" s="115">
        <f t="shared" si="0"/>
        <v>-181</v>
      </c>
      <c r="F67" s="115">
        <f t="shared" si="0"/>
        <v>633</v>
      </c>
    </row>
    <row r="68" spans="1:7" s="3" customFormat="1" ht="10.5" customHeight="1">
      <c r="A68" s="45" t="s">
        <v>62</v>
      </c>
      <c r="B68" s="116">
        <f t="shared" si="0"/>
        <v>767</v>
      </c>
      <c r="C68" s="115">
        <f t="shared" si="0"/>
        <v>1</v>
      </c>
      <c r="D68" s="115">
        <f t="shared" si="0"/>
        <v>538</v>
      </c>
      <c r="E68" s="115">
        <f t="shared" si="0"/>
        <v>-119</v>
      </c>
      <c r="F68" s="115">
        <f t="shared" si="0"/>
        <v>347</v>
      </c>
    </row>
    <row r="69" spans="1:7" s="3" customFormat="1" ht="10.5" customHeight="1">
      <c r="A69" s="13" t="s">
        <v>23</v>
      </c>
      <c r="B69" s="116">
        <f t="shared" si="0"/>
        <v>-833</v>
      </c>
      <c r="C69" s="115">
        <f t="shared" si="0"/>
        <v>0</v>
      </c>
      <c r="D69" s="115">
        <f t="shared" si="0"/>
        <v>134</v>
      </c>
      <c r="E69" s="115">
        <f t="shared" si="0"/>
        <v>-304</v>
      </c>
      <c r="F69" s="115">
        <f t="shared" si="0"/>
        <v>-663</v>
      </c>
    </row>
    <row r="70" spans="1:7" s="3" customFormat="1" ht="10.5" customHeight="1">
      <c r="A70" s="13" t="s">
        <v>192</v>
      </c>
      <c r="B70" s="116">
        <f t="shared" si="0"/>
        <v>-225</v>
      </c>
      <c r="C70" s="115">
        <f t="shared" si="0"/>
        <v>28</v>
      </c>
      <c r="D70" s="115">
        <f t="shared" si="0"/>
        <v>232</v>
      </c>
      <c r="E70" s="115">
        <f t="shared" si="0"/>
        <v>-151</v>
      </c>
      <c r="F70" s="115">
        <f t="shared" si="0"/>
        <v>-334</v>
      </c>
    </row>
    <row r="71" spans="1:7" s="3" customFormat="1" ht="10.5" customHeight="1">
      <c r="A71" s="13" t="s">
        <v>193</v>
      </c>
      <c r="B71" s="116">
        <f t="shared" si="0"/>
        <v>-608</v>
      </c>
      <c r="C71" s="115">
        <f t="shared" si="0"/>
        <v>-28</v>
      </c>
      <c r="D71" s="115">
        <f t="shared" si="0"/>
        <v>-98</v>
      </c>
      <c r="E71" s="115">
        <f t="shared" si="0"/>
        <v>-153</v>
      </c>
      <c r="F71" s="115">
        <f t="shared" si="0"/>
        <v>-329</v>
      </c>
    </row>
    <row r="72" spans="1:7" s="3" customFormat="1" ht="10.5" customHeight="1">
      <c r="A72" s="13" t="s">
        <v>24</v>
      </c>
      <c r="B72" s="116">
        <f t="shared" si="0"/>
        <v>410</v>
      </c>
      <c r="C72" s="115">
        <f t="shared" si="0"/>
        <v>0</v>
      </c>
      <c r="D72" s="115">
        <f t="shared" si="0"/>
        <v>289</v>
      </c>
      <c r="E72" s="115">
        <f t="shared" si="0"/>
        <v>-177</v>
      </c>
      <c r="F72" s="115">
        <f t="shared" si="0"/>
        <v>298</v>
      </c>
    </row>
    <row r="73" spans="1:7" s="3" customFormat="1" ht="10.5" customHeight="1">
      <c r="A73" s="13" t="s">
        <v>192</v>
      </c>
      <c r="B73" s="116">
        <f t="shared" si="0"/>
        <v>242</v>
      </c>
      <c r="C73" s="115">
        <f t="shared" si="0"/>
        <v>20</v>
      </c>
      <c r="D73" s="115">
        <f t="shared" si="0"/>
        <v>253</v>
      </c>
      <c r="E73" s="115">
        <f t="shared" si="0"/>
        <v>-162</v>
      </c>
      <c r="F73" s="115">
        <f t="shared" si="0"/>
        <v>131</v>
      </c>
    </row>
    <row r="74" spans="1:7" s="3" customFormat="1" ht="10.5" customHeight="1">
      <c r="A74" s="13" t="s">
        <v>191</v>
      </c>
      <c r="B74" s="116">
        <f t="shared" si="0"/>
        <v>350</v>
      </c>
      <c r="C74" s="115">
        <f t="shared" si="0"/>
        <v>-19</v>
      </c>
      <c r="D74" s="115">
        <f t="shared" si="0"/>
        <v>-74</v>
      </c>
      <c r="E74" s="115">
        <f t="shared" si="0"/>
        <v>71</v>
      </c>
      <c r="F74" s="115">
        <f t="shared" si="0"/>
        <v>372</v>
      </c>
    </row>
    <row r="75" spans="1:7" s="3" customFormat="1" ht="10.5" customHeight="1">
      <c r="A75" s="13" t="s">
        <v>190</v>
      </c>
      <c r="B75" s="116">
        <f t="shared" si="0"/>
        <v>-182</v>
      </c>
      <c r="C75" s="115">
        <f t="shared" si="0"/>
        <v>-1</v>
      </c>
      <c r="D75" s="115">
        <f t="shared" si="0"/>
        <v>110</v>
      </c>
      <c r="E75" s="115">
        <f t="shared" si="0"/>
        <v>-86</v>
      </c>
      <c r="F75" s="115">
        <f t="shared" si="0"/>
        <v>-205</v>
      </c>
    </row>
    <row r="76" spans="1:7" s="3" customFormat="1" ht="6" customHeight="1">
      <c r="A76" s="10"/>
      <c r="B76" s="114"/>
      <c r="C76" s="42"/>
      <c r="D76" s="42"/>
      <c r="E76" s="42"/>
      <c r="F76" s="42"/>
    </row>
    <row r="77" spans="1:7">
      <c r="A77" s="2" t="s">
        <v>270</v>
      </c>
      <c r="G77" s="3"/>
    </row>
    <row r="78" spans="1:7">
      <c r="A78" s="2" t="s">
        <v>189</v>
      </c>
      <c r="G78" s="3"/>
    </row>
    <row r="79" spans="1:7">
      <c r="G79" s="3"/>
    </row>
  </sheetData>
  <mergeCells count="15">
    <mergeCell ref="A8:A10"/>
    <mergeCell ref="B8:F8"/>
    <mergeCell ref="B9:B10"/>
    <mergeCell ref="C9:D9"/>
    <mergeCell ref="E9:F9"/>
    <mergeCell ref="A54:A56"/>
    <mergeCell ref="B54:F54"/>
    <mergeCell ref="B55:B56"/>
    <mergeCell ref="C55:D55"/>
    <mergeCell ref="E55:F55"/>
    <mergeCell ref="A31:A33"/>
    <mergeCell ref="B31:F31"/>
    <mergeCell ref="B32:B33"/>
    <mergeCell ref="C32:D32"/>
    <mergeCell ref="E32:F32"/>
  </mergeCells>
  <phoneticPr fontId="2"/>
  <pageMargins left="0.6692913385826772" right="0.6692913385826772" top="0.78740157480314965" bottom="0.86614173228346458" header="0.51181102362204722" footer="0.51181102362204722"/>
  <pageSetup paperSize="9" scale="98"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9"/>
  <sheetViews>
    <sheetView zoomScaleNormal="100" zoomScaleSheetLayoutView="100" workbookViewId="0"/>
  </sheetViews>
  <sheetFormatPr defaultRowHeight="10.5"/>
  <cols>
    <col min="1" max="6" width="15" style="2" customWidth="1"/>
    <col min="7" max="7" width="3.25" style="2" customWidth="1"/>
    <col min="8" max="15" width="7.625" style="2" customWidth="1"/>
    <col min="16" max="16384" width="9" style="2"/>
  </cols>
  <sheetData>
    <row r="1" spans="1:15" s="37" customFormat="1" ht="17.25" customHeight="1">
      <c r="A1" s="97" t="s">
        <v>271</v>
      </c>
      <c r="B1" s="97"/>
      <c r="C1" s="97"/>
      <c r="D1" s="97"/>
      <c r="E1" s="97"/>
      <c r="F1" s="97"/>
      <c r="G1" s="97"/>
      <c r="H1" s="97"/>
      <c r="I1" s="97"/>
      <c r="J1" s="97"/>
      <c r="K1" s="97"/>
      <c r="L1" s="97"/>
    </row>
    <row r="2" spans="1:15" s="37" customFormat="1" ht="9" customHeight="1"/>
    <row r="3" spans="1:15" s="37" customFormat="1">
      <c r="A3" s="37" t="s">
        <v>219</v>
      </c>
    </row>
    <row r="4" spans="1:15" ht="6.75" customHeight="1">
      <c r="A4" s="1"/>
      <c r="B4" s="1"/>
      <c r="C4" s="1"/>
      <c r="D4" s="1"/>
      <c r="E4" s="1"/>
      <c r="F4" s="1"/>
      <c r="G4" s="3"/>
    </row>
    <row r="5" spans="1:15" ht="13.5" customHeight="1">
      <c r="A5" s="1" t="s">
        <v>217</v>
      </c>
      <c r="B5" s="1"/>
      <c r="C5" s="1"/>
      <c r="D5" s="1"/>
      <c r="E5" s="1"/>
      <c r="F5" s="1"/>
      <c r="G5" s="3"/>
    </row>
    <row r="6" spans="1:15" ht="10.5" customHeight="1">
      <c r="A6" s="1"/>
      <c r="B6" s="1"/>
      <c r="C6" s="1"/>
      <c r="D6" s="1"/>
      <c r="E6" s="1"/>
      <c r="F6" s="1"/>
      <c r="G6" s="3"/>
    </row>
    <row r="7" spans="1:15">
      <c r="A7" s="2" t="s">
        <v>108</v>
      </c>
      <c r="F7" s="126" t="s">
        <v>251</v>
      </c>
      <c r="G7" s="3"/>
    </row>
    <row r="8" spans="1:15" ht="12" customHeight="1">
      <c r="A8" s="188" t="s">
        <v>206</v>
      </c>
      <c r="B8" s="191" t="s">
        <v>107</v>
      </c>
      <c r="C8" s="192"/>
      <c r="D8" s="192"/>
      <c r="E8" s="192"/>
      <c r="F8" s="192"/>
      <c r="G8" s="3"/>
    </row>
    <row r="9" spans="1:15" ht="12" customHeight="1">
      <c r="A9" s="189"/>
      <c r="B9" s="193" t="s">
        <v>98</v>
      </c>
      <c r="C9" s="191" t="s">
        <v>205</v>
      </c>
      <c r="D9" s="195"/>
      <c r="E9" s="192" t="s">
        <v>204</v>
      </c>
      <c r="F9" s="192"/>
      <c r="G9" s="3"/>
    </row>
    <row r="10" spans="1:15" ht="12" customHeight="1">
      <c r="A10" s="190"/>
      <c r="B10" s="194"/>
      <c r="C10" s="11" t="s">
        <v>102</v>
      </c>
      <c r="D10" s="9" t="s">
        <v>101</v>
      </c>
      <c r="E10" s="9" t="s">
        <v>100</v>
      </c>
      <c r="F10" s="94" t="s">
        <v>99</v>
      </c>
      <c r="G10" s="3"/>
    </row>
    <row r="11" spans="1:15" ht="6" customHeight="1">
      <c r="A11" s="121"/>
      <c r="B11" s="120"/>
      <c r="C11" s="89"/>
      <c r="D11" s="89"/>
      <c r="E11" s="89"/>
      <c r="F11" s="89"/>
      <c r="G11" s="3"/>
    </row>
    <row r="12" spans="1:15" s="102" customFormat="1" ht="10.5" customHeight="1">
      <c r="A12" s="119" t="s">
        <v>221</v>
      </c>
      <c r="B12" s="118">
        <v>105512</v>
      </c>
      <c r="C12" s="117">
        <v>24169</v>
      </c>
      <c r="D12" s="117">
        <v>28556</v>
      </c>
      <c r="E12" s="117">
        <v>7251</v>
      </c>
      <c r="F12" s="117">
        <v>45536</v>
      </c>
      <c r="G12" s="111"/>
      <c r="H12" s="37"/>
      <c r="I12" s="2"/>
      <c r="J12" s="2"/>
      <c r="K12" s="2"/>
      <c r="L12" s="2"/>
      <c r="M12" s="2"/>
      <c r="N12" s="37"/>
      <c r="O12" s="37"/>
    </row>
    <row r="13" spans="1:15" s="37" customFormat="1" ht="6" customHeight="1">
      <c r="A13" s="52"/>
      <c r="B13" s="125"/>
      <c r="C13" s="124"/>
      <c r="D13" s="124"/>
      <c r="E13" s="124"/>
      <c r="F13" s="124"/>
      <c r="G13" s="38"/>
    </row>
    <row r="14" spans="1:15" s="37" customFormat="1">
      <c r="A14" s="45" t="s">
        <v>252</v>
      </c>
      <c r="B14" s="125">
        <v>7614</v>
      </c>
      <c r="C14" s="124">
        <v>1509</v>
      </c>
      <c r="D14" s="124">
        <v>2414</v>
      </c>
      <c r="E14" s="124">
        <v>343</v>
      </c>
      <c r="F14" s="124">
        <v>3348</v>
      </c>
      <c r="G14" s="38"/>
    </row>
    <row r="15" spans="1:15" s="37" customFormat="1">
      <c r="A15" s="45" t="s">
        <v>253</v>
      </c>
      <c r="B15" s="125">
        <v>7378</v>
      </c>
      <c r="C15" s="124">
        <v>1090</v>
      </c>
      <c r="D15" s="124">
        <v>2328</v>
      </c>
      <c r="E15" s="124">
        <v>297</v>
      </c>
      <c r="F15" s="124">
        <v>3663</v>
      </c>
      <c r="G15" s="38"/>
    </row>
    <row r="16" spans="1:15" s="37" customFormat="1">
      <c r="A16" s="45" t="s">
        <v>254</v>
      </c>
      <c r="B16" s="125">
        <v>12845</v>
      </c>
      <c r="C16" s="124">
        <v>3096</v>
      </c>
      <c r="D16" s="124">
        <v>2727</v>
      </c>
      <c r="E16" s="124">
        <v>403</v>
      </c>
      <c r="F16" s="124">
        <v>6619</v>
      </c>
      <c r="G16" s="38"/>
    </row>
    <row r="17" spans="1:7" s="37" customFormat="1">
      <c r="A17" s="45" t="s">
        <v>255</v>
      </c>
      <c r="B17" s="125">
        <v>10156</v>
      </c>
      <c r="C17" s="124">
        <v>1555</v>
      </c>
      <c r="D17" s="124">
        <v>3426</v>
      </c>
      <c r="E17" s="124">
        <v>596</v>
      </c>
      <c r="F17" s="124">
        <v>4579</v>
      </c>
      <c r="G17" s="38"/>
    </row>
    <row r="18" spans="1:7" s="37" customFormat="1">
      <c r="A18" s="45" t="s">
        <v>256</v>
      </c>
      <c r="B18" s="125">
        <v>2759</v>
      </c>
      <c r="C18" s="124">
        <v>367</v>
      </c>
      <c r="D18" s="124">
        <v>954</v>
      </c>
      <c r="E18" s="124">
        <v>135</v>
      </c>
      <c r="F18" s="124">
        <v>1303</v>
      </c>
      <c r="G18" s="38"/>
    </row>
    <row r="19" spans="1:7" s="37" customFormat="1">
      <c r="A19" s="45" t="s">
        <v>257</v>
      </c>
      <c r="B19" s="125">
        <v>7822</v>
      </c>
      <c r="C19" s="124">
        <v>2430</v>
      </c>
      <c r="D19" s="124">
        <v>1817</v>
      </c>
      <c r="E19" s="124">
        <v>480</v>
      </c>
      <c r="F19" s="124">
        <v>3095</v>
      </c>
      <c r="G19" s="38"/>
    </row>
    <row r="20" spans="1:7" s="37" customFormat="1">
      <c r="A20" s="45" t="s">
        <v>258</v>
      </c>
      <c r="B20" s="125">
        <v>8580</v>
      </c>
      <c r="C20" s="124">
        <v>1285</v>
      </c>
      <c r="D20" s="124">
        <v>2791</v>
      </c>
      <c r="E20" s="124">
        <v>533</v>
      </c>
      <c r="F20" s="124">
        <v>3971</v>
      </c>
      <c r="G20" s="38"/>
    </row>
    <row r="21" spans="1:7" s="37" customFormat="1">
      <c r="A21" s="45" t="s">
        <v>259</v>
      </c>
      <c r="B21" s="125">
        <v>7809</v>
      </c>
      <c r="C21" s="124">
        <v>1323</v>
      </c>
      <c r="D21" s="124">
        <v>2383</v>
      </c>
      <c r="E21" s="124">
        <v>661</v>
      </c>
      <c r="F21" s="124">
        <v>3442</v>
      </c>
      <c r="G21" s="38"/>
    </row>
    <row r="22" spans="1:7" s="37" customFormat="1">
      <c r="A22" s="45" t="s">
        <v>260</v>
      </c>
      <c r="B22" s="125">
        <v>12962</v>
      </c>
      <c r="C22" s="124">
        <v>3342</v>
      </c>
      <c r="D22" s="124">
        <v>3900</v>
      </c>
      <c r="E22" s="124">
        <v>839</v>
      </c>
      <c r="F22" s="124">
        <v>4881</v>
      </c>
      <c r="G22" s="38"/>
    </row>
    <row r="23" spans="1:7" s="37" customFormat="1">
      <c r="A23" s="13" t="s">
        <v>23</v>
      </c>
      <c r="B23" s="125">
        <v>9025</v>
      </c>
      <c r="C23" s="124">
        <v>2474</v>
      </c>
      <c r="D23" s="124">
        <v>2350</v>
      </c>
      <c r="E23" s="124">
        <v>899</v>
      </c>
      <c r="F23" s="124">
        <v>3302</v>
      </c>
      <c r="G23" s="38"/>
    </row>
    <row r="24" spans="1:7" s="37" customFormat="1">
      <c r="A24" s="13" t="s">
        <v>192</v>
      </c>
      <c r="B24" s="125">
        <v>6597</v>
      </c>
      <c r="C24" s="124">
        <v>1626</v>
      </c>
      <c r="D24" s="124">
        <v>1822</v>
      </c>
      <c r="E24" s="124">
        <v>615</v>
      </c>
      <c r="F24" s="124">
        <v>2534</v>
      </c>
      <c r="G24" s="38"/>
    </row>
    <row r="25" spans="1:7" s="37" customFormat="1">
      <c r="A25" s="13" t="s">
        <v>193</v>
      </c>
      <c r="B25" s="125">
        <v>2428</v>
      </c>
      <c r="C25" s="124">
        <v>848</v>
      </c>
      <c r="D25" s="124">
        <v>528</v>
      </c>
      <c r="E25" s="124">
        <v>284</v>
      </c>
      <c r="F25" s="124">
        <v>768</v>
      </c>
      <c r="G25" s="38"/>
    </row>
    <row r="26" spans="1:7" s="37" customFormat="1">
      <c r="A26" s="13" t="s">
        <v>24</v>
      </c>
      <c r="B26" s="125">
        <v>18562</v>
      </c>
      <c r="C26" s="124">
        <v>5698</v>
      </c>
      <c r="D26" s="124">
        <v>3466</v>
      </c>
      <c r="E26" s="124">
        <v>2065</v>
      </c>
      <c r="F26" s="124">
        <v>7333</v>
      </c>
      <c r="G26" s="38"/>
    </row>
    <row r="27" spans="1:7" s="37" customFormat="1">
      <c r="A27" s="13" t="s">
        <v>192</v>
      </c>
      <c r="B27" s="125">
        <v>10313</v>
      </c>
      <c r="C27" s="124">
        <v>3038</v>
      </c>
      <c r="D27" s="124">
        <v>1750</v>
      </c>
      <c r="E27" s="124">
        <v>1366</v>
      </c>
      <c r="F27" s="124">
        <v>4159</v>
      </c>
      <c r="G27" s="38"/>
    </row>
    <row r="28" spans="1:7" s="37" customFormat="1">
      <c r="A28" s="13" t="s">
        <v>191</v>
      </c>
      <c r="B28" s="125">
        <v>5329</v>
      </c>
      <c r="C28" s="124">
        <v>1495</v>
      </c>
      <c r="D28" s="124">
        <v>905</v>
      </c>
      <c r="E28" s="124">
        <v>416</v>
      </c>
      <c r="F28" s="124">
        <v>2513</v>
      </c>
      <c r="G28" s="38"/>
    </row>
    <row r="29" spans="1:7" s="37" customFormat="1">
      <c r="A29" s="13" t="s">
        <v>190</v>
      </c>
      <c r="B29" s="125">
        <v>2920</v>
      </c>
      <c r="C29" s="124">
        <v>1165</v>
      </c>
      <c r="D29" s="124">
        <v>811</v>
      </c>
      <c r="E29" s="124">
        <v>283</v>
      </c>
      <c r="F29" s="124">
        <v>661</v>
      </c>
      <c r="G29" s="38"/>
    </row>
    <row r="30" spans="1:7" s="3" customFormat="1" ht="6" customHeight="1">
      <c r="A30" s="10"/>
      <c r="B30" s="77"/>
      <c r="C30" s="76"/>
      <c r="D30" s="76"/>
      <c r="E30" s="76"/>
      <c r="F30" s="76"/>
    </row>
    <row r="31" spans="1:7" s="3" customFormat="1" ht="10.5" customHeight="1">
      <c r="A31" s="188" t="s">
        <v>206</v>
      </c>
      <c r="B31" s="191" t="s">
        <v>106</v>
      </c>
      <c r="C31" s="192"/>
      <c r="D31" s="192"/>
      <c r="E31" s="192"/>
      <c r="F31" s="192"/>
    </row>
    <row r="32" spans="1:7" s="3" customFormat="1" ht="10.5" customHeight="1">
      <c r="A32" s="189"/>
      <c r="B32" s="193" t="s">
        <v>98</v>
      </c>
      <c r="C32" s="191" t="s">
        <v>205</v>
      </c>
      <c r="D32" s="195"/>
      <c r="E32" s="192" t="s">
        <v>204</v>
      </c>
      <c r="F32" s="192"/>
    </row>
    <row r="33" spans="1:6" s="3" customFormat="1" ht="10.5" customHeight="1">
      <c r="A33" s="190"/>
      <c r="B33" s="194"/>
      <c r="C33" s="11" t="s">
        <v>102</v>
      </c>
      <c r="D33" s="9" t="s">
        <v>101</v>
      </c>
      <c r="E33" s="9" t="s">
        <v>100</v>
      </c>
      <c r="F33" s="93" t="s">
        <v>99</v>
      </c>
    </row>
    <row r="34" spans="1:6" s="3" customFormat="1" ht="6" customHeight="1">
      <c r="A34" s="121"/>
      <c r="B34" s="120"/>
      <c r="C34" s="89"/>
      <c r="D34" s="89"/>
      <c r="E34" s="89"/>
      <c r="F34" s="89"/>
    </row>
    <row r="35" spans="1:6" s="3" customFormat="1" ht="10.5" customHeight="1">
      <c r="A35" s="119" t="s">
        <v>221</v>
      </c>
      <c r="B35" s="118">
        <v>103464</v>
      </c>
      <c r="C35" s="117">
        <v>24165</v>
      </c>
      <c r="D35" s="117">
        <v>28534</v>
      </c>
      <c r="E35" s="117">
        <v>8205</v>
      </c>
      <c r="F35" s="117">
        <v>42560</v>
      </c>
    </row>
    <row r="36" spans="1:6" s="3" customFormat="1" ht="6" customHeight="1">
      <c r="A36" s="52"/>
      <c r="B36" s="116"/>
      <c r="C36" s="124"/>
      <c r="D36" s="124"/>
      <c r="E36" s="124"/>
      <c r="F36" s="124"/>
    </row>
    <row r="37" spans="1:6" s="3" customFormat="1" ht="10.5" customHeight="1">
      <c r="A37" s="45" t="s">
        <v>261</v>
      </c>
      <c r="B37" s="116">
        <v>7187</v>
      </c>
      <c r="C37" s="124">
        <v>1509</v>
      </c>
      <c r="D37" s="124">
        <v>2346</v>
      </c>
      <c r="E37" s="124">
        <v>332</v>
      </c>
      <c r="F37" s="124">
        <v>3000</v>
      </c>
    </row>
    <row r="38" spans="1:6" s="3" customFormat="1" ht="10.5" customHeight="1">
      <c r="A38" s="45" t="s">
        <v>262</v>
      </c>
      <c r="B38" s="116">
        <v>7008</v>
      </c>
      <c r="C38" s="124">
        <v>1090</v>
      </c>
      <c r="D38" s="124">
        <v>2440</v>
      </c>
      <c r="E38" s="124">
        <v>280</v>
      </c>
      <c r="F38" s="124">
        <v>3198</v>
      </c>
    </row>
    <row r="39" spans="1:6" s="3" customFormat="1" ht="10.5" customHeight="1">
      <c r="A39" s="45" t="s">
        <v>263</v>
      </c>
      <c r="B39" s="116">
        <v>12321</v>
      </c>
      <c r="C39" s="124">
        <v>3096</v>
      </c>
      <c r="D39" s="124">
        <v>2836</v>
      </c>
      <c r="E39" s="124">
        <v>419</v>
      </c>
      <c r="F39" s="124">
        <v>5970</v>
      </c>
    </row>
    <row r="40" spans="1:6" s="3" customFormat="1" ht="10.5" customHeight="1">
      <c r="A40" s="45" t="s">
        <v>264</v>
      </c>
      <c r="B40" s="116">
        <v>9638</v>
      </c>
      <c r="C40" s="124">
        <v>1555</v>
      </c>
      <c r="D40" s="124">
        <v>3510</v>
      </c>
      <c r="E40" s="124">
        <v>556</v>
      </c>
      <c r="F40" s="124">
        <v>4017</v>
      </c>
    </row>
    <row r="41" spans="1:6" s="3" customFormat="1" ht="10.5" customHeight="1">
      <c r="A41" s="45" t="s">
        <v>265</v>
      </c>
      <c r="B41" s="116">
        <v>2903</v>
      </c>
      <c r="C41" s="124">
        <v>366</v>
      </c>
      <c r="D41" s="124">
        <v>1230</v>
      </c>
      <c r="E41" s="124">
        <v>149</v>
      </c>
      <c r="F41" s="124">
        <v>1158</v>
      </c>
    </row>
    <row r="42" spans="1:6" s="3" customFormat="1" ht="10.5" customHeight="1">
      <c r="A42" s="45" t="s">
        <v>266</v>
      </c>
      <c r="B42" s="116">
        <v>7921</v>
      </c>
      <c r="C42" s="124">
        <v>2430</v>
      </c>
      <c r="D42" s="124">
        <v>1784</v>
      </c>
      <c r="E42" s="124">
        <v>530</v>
      </c>
      <c r="F42" s="124">
        <v>3177</v>
      </c>
    </row>
    <row r="43" spans="1:6" s="3" customFormat="1" ht="10.5" customHeight="1">
      <c r="A43" s="45" t="s">
        <v>267</v>
      </c>
      <c r="B43" s="116">
        <v>8346</v>
      </c>
      <c r="C43" s="124">
        <v>1285</v>
      </c>
      <c r="D43" s="124">
        <v>2979</v>
      </c>
      <c r="E43" s="124">
        <v>503</v>
      </c>
      <c r="F43" s="124">
        <v>3579</v>
      </c>
    </row>
    <row r="44" spans="1:6" s="3" customFormat="1" ht="10.5" customHeight="1">
      <c r="A44" s="45" t="s">
        <v>268</v>
      </c>
      <c r="B44" s="116">
        <v>7436</v>
      </c>
      <c r="C44" s="124">
        <v>1320</v>
      </c>
      <c r="D44" s="124">
        <v>2393</v>
      </c>
      <c r="E44" s="124">
        <v>793</v>
      </c>
      <c r="F44" s="124">
        <v>2930</v>
      </c>
    </row>
    <row r="45" spans="1:6" s="3" customFormat="1" ht="10.5" customHeight="1">
      <c r="A45" s="45" t="s">
        <v>269</v>
      </c>
      <c r="B45" s="116">
        <v>12544</v>
      </c>
      <c r="C45" s="124">
        <v>3342</v>
      </c>
      <c r="D45" s="124">
        <v>3627</v>
      </c>
      <c r="E45" s="124">
        <v>937</v>
      </c>
      <c r="F45" s="124">
        <v>4638</v>
      </c>
    </row>
    <row r="46" spans="1:6" s="3" customFormat="1" ht="10.5" customHeight="1">
      <c r="A46" s="13" t="s">
        <v>23</v>
      </c>
      <c r="B46" s="116">
        <v>9462</v>
      </c>
      <c r="C46" s="124">
        <v>2474</v>
      </c>
      <c r="D46" s="124">
        <v>2109</v>
      </c>
      <c r="E46" s="124">
        <v>1224</v>
      </c>
      <c r="F46" s="124">
        <v>3655</v>
      </c>
    </row>
    <row r="47" spans="1:6" s="3" customFormat="1" ht="10.5" customHeight="1">
      <c r="A47" s="13" t="s">
        <v>192</v>
      </c>
      <c r="B47" s="116">
        <v>6828</v>
      </c>
      <c r="C47" s="124">
        <v>1678</v>
      </c>
      <c r="D47" s="124">
        <v>1537</v>
      </c>
      <c r="E47" s="124">
        <v>815</v>
      </c>
      <c r="F47" s="124">
        <v>2798</v>
      </c>
    </row>
    <row r="48" spans="1:6" s="3" customFormat="1" ht="10.5" customHeight="1">
      <c r="A48" s="13" t="s">
        <v>193</v>
      </c>
      <c r="B48" s="116">
        <v>2634</v>
      </c>
      <c r="C48" s="124">
        <v>796</v>
      </c>
      <c r="D48" s="124">
        <v>572</v>
      </c>
      <c r="E48" s="124">
        <v>409</v>
      </c>
      <c r="F48" s="124">
        <v>857</v>
      </c>
    </row>
    <row r="49" spans="1:6" s="3" customFormat="1" ht="10.5" customHeight="1">
      <c r="A49" s="13" t="s">
        <v>24</v>
      </c>
      <c r="B49" s="116">
        <v>18698</v>
      </c>
      <c r="C49" s="124">
        <v>5698</v>
      </c>
      <c r="D49" s="124">
        <v>3280</v>
      </c>
      <c r="E49" s="124">
        <v>2482</v>
      </c>
      <c r="F49" s="124">
        <v>7238</v>
      </c>
    </row>
    <row r="50" spans="1:6" s="3" customFormat="1" ht="10.5" customHeight="1">
      <c r="A50" s="13" t="s">
        <v>192</v>
      </c>
      <c r="B50" s="116">
        <v>10711</v>
      </c>
      <c r="C50" s="124">
        <v>3267</v>
      </c>
      <c r="D50" s="124">
        <v>1624</v>
      </c>
      <c r="E50" s="124">
        <v>1667</v>
      </c>
      <c r="F50" s="124">
        <v>4153</v>
      </c>
    </row>
    <row r="51" spans="1:6" s="3" customFormat="1" ht="10.5" customHeight="1">
      <c r="A51" s="13" t="s">
        <v>191</v>
      </c>
      <c r="B51" s="116">
        <v>5006</v>
      </c>
      <c r="C51" s="124">
        <v>1277</v>
      </c>
      <c r="D51" s="124">
        <v>1018</v>
      </c>
      <c r="E51" s="124">
        <v>456</v>
      </c>
      <c r="F51" s="124">
        <v>2255</v>
      </c>
    </row>
    <row r="52" spans="1:6" s="3" customFormat="1" ht="10.5" customHeight="1">
      <c r="A52" s="13" t="s">
        <v>190</v>
      </c>
      <c r="B52" s="116">
        <v>2981</v>
      </c>
      <c r="C52" s="124">
        <v>1154</v>
      </c>
      <c r="D52" s="124">
        <v>638</v>
      </c>
      <c r="E52" s="124">
        <v>359</v>
      </c>
      <c r="F52" s="124">
        <v>830</v>
      </c>
    </row>
    <row r="53" spans="1:6" s="3" customFormat="1" ht="6" customHeight="1">
      <c r="A53" s="10"/>
      <c r="B53" s="123"/>
      <c r="C53" s="76"/>
      <c r="D53" s="76"/>
      <c r="E53" s="76"/>
      <c r="F53" s="76"/>
    </row>
    <row r="54" spans="1:6" s="3" customFormat="1" ht="10.5" customHeight="1">
      <c r="A54" s="188" t="s">
        <v>206</v>
      </c>
      <c r="B54" s="191" t="s">
        <v>105</v>
      </c>
      <c r="C54" s="192"/>
      <c r="D54" s="192"/>
      <c r="E54" s="192"/>
      <c r="F54" s="192"/>
    </row>
    <row r="55" spans="1:6" s="3" customFormat="1" ht="10.5" customHeight="1">
      <c r="A55" s="189"/>
      <c r="B55" s="193" t="s">
        <v>98</v>
      </c>
      <c r="C55" s="191" t="s">
        <v>205</v>
      </c>
      <c r="D55" s="192"/>
      <c r="E55" s="191" t="s">
        <v>204</v>
      </c>
      <c r="F55" s="192"/>
    </row>
    <row r="56" spans="1:6" s="3" customFormat="1" ht="10.5" customHeight="1">
      <c r="A56" s="190"/>
      <c r="B56" s="194"/>
      <c r="C56" s="36" t="s">
        <v>102</v>
      </c>
      <c r="D56" s="14" t="s">
        <v>101</v>
      </c>
      <c r="E56" s="14" t="s">
        <v>100</v>
      </c>
      <c r="F56" s="122" t="s">
        <v>99</v>
      </c>
    </row>
    <row r="57" spans="1:6" s="3" customFormat="1" ht="6" customHeight="1">
      <c r="A57" s="121"/>
      <c r="B57" s="120"/>
      <c r="C57" s="89"/>
      <c r="D57" s="89"/>
      <c r="E57" s="89"/>
      <c r="F57" s="89"/>
    </row>
    <row r="58" spans="1:6" s="3" customFormat="1" ht="10.5" customHeight="1">
      <c r="A58" s="119" t="s">
        <v>221</v>
      </c>
      <c r="B58" s="118">
        <v>2048</v>
      </c>
      <c r="C58" s="117">
        <v>4</v>
      </c>
      <c r="D58" s="117">
        <v>22</v>
      </c>
      <c r="E58" s="117">
        <v>-954</v>
      </c>
      <c r="F58" s="117">
        <v>2976</v>
      </c>
    </row>
    <row r="59" spans="1:6" s="3" customFormat="1" ht="6" customHeight="1">
      <c r="A59" s="52"/>
      <c r="B59" s="116"/>
      <c r="C59" s="115"/>
      <c r="D59" s="115"/>
      <c r="E59" s="115"/>
      <c r="F59" s="115"/>
    </row>
    <row r="60" spans="1:6" s="3" customFormat="1" ht="10.5" customHeight="1">
      <c r="A60" s="45" t="s">
        <v>261</v>
      </c>
      <c r="B60" s="116">
        <v>427</v>
      </c>
      <c r="C60" s="115">
        <v>0</v>
      </c>
      <c r="D60" s="115">
        <v>68</v>
      </c>
      <c r="E60" s="115">
        <v>11</v>
      </c>
      <c r="F60" s="115">
        <v>348</v>
      </c>
    </row>
    <row r="61" spans="1:6" s="3" customFormat="1" ht="10.5" customHeight="1">
      <c r="A61" s="45" t="s">
        <v>262</v>
      </c>
      <c r="B61" s="116">
        <v>370</v>
      </c>
      <c r="C61" s="115">
        <v>0</v>
      </c>
      <c r="D61" s="115">
        <v>-112</v>
      </c>
      <c r="E61" s="115">
        <v>17</v>
      </c>
      <c r="F61" s="115">
        <v>465</v>
      </c>
    </row>
    <row r="62" spans="1:6" s="3" customFormat="1" ht="10.5" customHeight="1">
      <c r="A62" s="45" t="s">
        <v>263</v>
      </c>
      <c r="B62" s="116">
        <v>524</v>
      </c>
      <c r="C62" s="115">
        <v>0</v>
      </c>
      <c r="D62" s="115">
        <v>-109</v>
      </c>
      <c r="E62" s="115">
        <v>-16</v>
      </c>
      <c r="F62" s="115">
        <v>649</v>
      </c>
    </row>
    <row r="63" spans="1:6" s="3" customFormat="1" ht="10.5" customHeight="1">
      <c r="A63" s="45" t="s">
        <v>264</v>
      </c>
      <c r="B63" s="116">
        <v>518</v>
      </c>
      <c r="C63" s="115">
        <v>0</v>
      </c>
      <c r="D63" s="115">
        <v>-84</v>
      </c>
      <c r="E63" s="115">
        <v>40</v>
      </c>
      <c r="F63" s="115">
        <v>562</v>
      </c>
    </row>
    <row r="64" spans="1:6" s="3" customFormat="1" ht="10.5" customHeight="1">
      <c r="A64" s="45" t="s">
        <v>265</v>
      </c>
      <c r="B64" s="116">
        <v>-144</v>
      </c>
      <c r="C64" s="115">
        <v>1</v>
      </c>
      <c r="D64" s="115">
        <v>-276</v>
      </c>
      <c r="E64" s="115">
        <v>-14</v>
      </c>
      <c r="F64" s="115">
        <v>145</v>
      </c>
    </row>
    <row r="65" spans="1:7" s="3" customFormat="1" ht="10.5" customHeight="1">
      <c r="A65" s="45" t="s">
        <v>266</v>
      </c>
      <c r="B65" s="116">
        <v>-99</v>
      </c>
      <c r="C65" s="115">
        <v>0</v>
      </c>
      <c r="D65" s="115">
        <v>33</v>
      </c>
      <c r="E65" s="115">
        <v>-50</v>
      </c>
      <c r="F65" s="115">
        <v>-82</v>
      </c>
    </row>
    <row r="66" spans="1:7" s="3" customFormat="1" ht="10.5" customHeight="1">
      <c r="A66" s="45" t="s">
        <v>267</v>
      </c>
      <c r="B66" s="116">
        <v>234</v>
      </c>
      <c r="C66" s="115">
        <v>0</v>
      </c>
      <c r="D66" s="115">
        <v>-188</v>
      </c>
      <c r="E66" s="115">
        <v>30</v>
      </c>
      <c r="F66" s="115">
        <v>392</v>
      </c>
    </row>
    <row r="67" spans="1:7" s="3" customFormat="1" ht="10.5" customHeight="1">
      <c r="A67" s="45" t="s">
        <v>268</v>
      </c>
      <c r="B67" s="116">
        <v>373</v>
      </c>
      <c r="C67" s="115">
        <v>3</v>
      </c>
      <c r="D67" s="115">
        <v>-10</v>
      </c>
      <c r="E67" s="115">
        <v>-132</v>
      </c>
      <c r="F67" s="115">
        <v>512</v>
      </c>
    </row>
    <row r="68" spans="1:7" s="3" customFormat="1" ht="10.5" customHeight="1">
      <c r="A68" s="45" t="s">
        <v>269</v>
      </c>
      <c r="B68" s="116">
        <v>418</v>
      </c>
      <c r="C68" s="115">
        <v>0</v>
      </c>
      <c r="D68" s="115">
        <v>273</v>
      </c>
      <c r="E68" s="115">
        <v>-98</v>
      </c>
      <c r="F68" s="115">
        <v>243</v>
      </c>
    </row>
    <row r="69" spans="1:7" s="3" customFormat="1" ht="10.5" customHeight="1">
      <c r="A69" s="13" t="s">
        <v>23</v>
      </c>
      <c r="B69" s="116">
        <v>-437</v>
      </c>
      <c r="C69" s="115">
        <v>0</v>
      </c>
      <c r="D69" s="115">
        <v>241</v>
      </c>
      <c r="E69" s="115">
        <v>-325</v>
      </c>
      <c r="F69" s="115">
        <v>-353</v>
      </c>
    </row>
    <row r="70" spans="1:7" s="3" customFormat="1" ht="10.5" customHeight="1">
      <c r="A70" s="13" t="s">
        <v>192</v>
      </c>
      <c r="B70" s="116">
        <v>-231</v>
      </c>
      <c r="C70" s="115">
        <v>-52</v>
      </c>
      <c r="D70" s="115">
        <v>285</v>
      </c>
      <c r="E70" s="115">
        <v>-200</v>
      </c>
      <c r="F70" s="115">
        <v>-264</v>
      </c>
    </row>
    <row r="71" spans="1:7" s="3" customFormat="1" ht="10.5" customHeight="1">
      <c r="A71" s="13" t="s">
        <v>193</v>
      </c>
      <c r="B71" s="116">
        <v>-206</v>
      </c>
      <c r="C71" s="115">
        <v>52</v>
      </c>
      <c r="D71" s="115">
        <v>-44</v>
      </c>
      <c r="E71" s="115">
        <v>-125</v>
      </c>
      <c r="F71" s="115">
        <v>-89</v>
      </c>
    </row>
    <row r="72" spans="1:7" s="3" customFormat="1" ht="10.5" customHeight="1">
      <c r="A72" s="13" t="s">
        <v>24</v>
      </c>
      <c r="B72" s="116">
        <v>-136</v>
      </c>
      <c r="C72" s="115">
        <v>0</v>
      </c>
      <c r="D72" s="115">
        <v>186</v>
      </c>
      <c r="E72" s="115">
        <v>-417</v>
      </c>
      <c r="F72" s="115">
        <v>95</v>
      </c>
    </row>
    <row r="73" spans="1:7" s="3" customFormat="1" ht="10.5" customHeight="1">
      <c r="A73" s="13" t="s">
        <v>192</v>
      </c>
      <c r="B73" s="116">
        <v>-398</v>
      </c>
      <c r="C73" s="115">
        <v>-229</v>
      </c>
      <c r="D73" s="115">
        <v>126</v>
      </c>
      <c r="E73" s="115">
        <v>-301</v>
      </c>
      <c r="F73" s="115">
        <v>6</v>
      </c>
    </row>
    <row r="74" spans="1:7" s="3" customFormat="1" ht="10.5" customHeight="1">
      <c r="A74" s="13" t="s">
        <v>191</v>
      </c>
      <c r="B74" s="116">
        <v>323</v>
      </c>
      <c r="C74" s="115">
        <v>218</v>
      </c>
      <c r="D74" s="115">
        <v>-113</v>
      </c>
      <c r="E74" s="115">
        <v>-40</v>
      </c>
      <c r="F74" s="115">
        <v>258</v>
      </c>
    </row>
    <row r="75" spans="1:7" s="3" customFormat="1" ht="10.5" customHeight="1">
      <c r="A75" s="13" t="s">
        <v>190</v>
      </c>
      <c r="B75" s="116">
        <v>-61</v>
      </c>
      <c r="C75" s="115">
        <v>11</v>
      </c>
      <c r="D75" s="115">
        <v>173</v>
      </c>
      <c r="E75" s="115">
        <v>-76</v>
      </c>
      <c r="F75" s="115">
        <v>-169</v>
      </c>
    </row>
    <row r="76" spans="1:7" s="3" customFormat="1" ht="6" customHeight="1">
      <c r="A76" s="10"/>
      <c r="B76" s="114"/>
      <c r="C76" s="42"/>
      <c r="D76" s="42"/>
      <c r="E76" s="42"/>
      <c r="F76" s="42"/>
    </row>
    <row r="77" spans="1:7">
      <c r="A77" s="2" t="s">
        <v>270</v>
      </c>
      <c r="G77" s="3"/>
    </row>
    <row r="78" spans="1:7">
      <c r="A78" s="2" t="s">
        <v>189</v>
      </c>
      <c r="G78" s="3"/>
    </row>
    <row r="79" spans="1:7">
      <c r="G79" s="3"/>
    </row>
  </sheetData>
  <mergeCells count="15">
    <mergeCell ref="A8:A10"/>
    <mergeCell ref="B8:F8"/>
    <mergeCell ref="B9:B10"/>
    <mergeCell ref="C9:D9"/>
    <mergeCell ref="E9:F9"/>
    <mergeCell ref="A54:A56"/>
    <mergeCell ref="B54:F54"/>
    <mergeCell ref="B55:B56"/>
    <mergeCell ref="C55:D55"/>
    <mergeCell ref="E55:F55"/>
    <mergeCell ref="A31:A33"/>
    <mergeCell ref="B31:F31"/>
    <mergeCell ref="B32:B33"/>
    <mergeCell ref="C32:D32"/>
    <mergeCell ref="E32:F32"/>
  </mergeCells>
  <phoneticPr fontId="2"/>
  <pageMargins left="0.6692913385826772" right="0.6692913385826772" top="0.78740157480314965" bottom="0.86614173228346458" header="0.51181102362204722" footer="0.51181102362204722"/>
  <pageSetup paperSize="9" scale="98" orientation="portrait"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61"/>
  <sheetViews>
    <sheetView zoomScaleNormal="100" zoomScaleSheetLayoutView="100" workbookViewId="0"/>
  </sheetViews>
  <sheetFormatPr defaultRowHeight="10.5"/>
  <cols>
    <col min="1" max="6" width="15" style="2" customWidth="1"/>
    <col min="7" max="7" width="3.25" style="2" customWidth="1"/>
    <col min="8" max="12" width="7.625" style="2" customWidth="1"/>
    <col min="13" max="16384" width="9" style="2"/>
  </cols>
  <sheetData>
    <row r="1" spans="1:13" s="37" customFormat="1" ht="17.25" customHeight="1">
      <c r="A1" s="97" t="s">
        <v>218</v>
      </c>
      <c r="B1" s="97"/>
      <c r="C1" s="97"/>
      <c r="D1" s="97"/>
      <c r="E1" s="97"/>
      <c r="F1" s="97"/>
      <c r="G1" s="97"/>
      <c r="H1" s="97"/>
      <c r="I1" s="97"/>
      <c r="J1" s="97"/>
      <c r="K1" s="97"/>
      <c r="L1" s="97"/>
      <c r="M1" s="97"/>
    </row>
    <row r="2" spans="1:13" s="37" customFormat="1" ht="9" customHeight="1"/>
    <row r="3" spans="1:13" s="37" customFormat="1">
      <c r="A3" s="37" t="s">
        <v>219</v>
      </c>
    </row>
    <row r="4" spans="1:13" s="37" customFormat="1" ht="9" customHeight="1"/>
    <row r="5" spans="1:13" ht="13.5" customHeight="1">
      <c r="A5" s="196" t="s">
        <v>217</v>
      </c>
      <c r="B5" s="196"/>
      <c r="C5" s="196"/>
      <c r="D5" s="196"/>
      <c r="E5" s="196"/>
      <c r="F5" s="196"/>
      <c r="G5" s="3"/>
    </row>
    <row r="6" spans="1:13" ht="10.5" customHeight="1">
      <c r="A6" s="1"/>
      <c r="B6" s="1"/>
      <c r="C6" s="1"/>
      <c r="D6" s="1"/>
      <c r="E6" s="1"/>
      <c r="F6" s="1"/>
      <c r="G6" s="3"/>
    </row>
    <row r="7" spans="1:13">
      <c r="A7" s="2" t="s">
        <v>108</v>
      </c>
      <c r="F7" s="126" t="s">
        <v>241</v>
      </c>
      <c r="G7" s="3"/>
    </row>
    <row r="8" spans="1:13" ht="12" customHeight="1">
      <c r="A8" s="188" t="s">
        <v>206</v>
      </c>
      <c r="B8" s="191" t="s">
        <v>107</v>
      </c>
      <c r="C8" s="192"/>
      <c r="D8" s="192"/>
      <c r="E8" s="192"/>
      <c r="F8" s="192"/>
      <c r="G8" s="3"/>
    </row>
    <row r="9" spans="1:13" ht="12" customHeight="1">
      <c r="A9" s="189"/>
      <c r="B9" s="193" t="s">
        <v>98</v>
      </c>
      <c r="C9" s="191" t="s">
        <v>205</v>
      </c>
      <c r="D9" s="195"/>
      <c r="E9" s="192" t="s">
        <v>204</v>
      </c>
      <c r="F9" s="192"/>
      <c r="G9" s="3"/>
    </row>
    <row r="10" spans="1:13" ht="12" customHeight="1">
      <c r="A10" s="190"/>
      <c r="B10" s="194"/>
      <c r="C10" s="11" t="s">
        <v>102</v>
      </c>
      <c r="D10" s="9" t="s">
        <v>101</v>
      </c>
      <c r="E10" s="9" t="s">
        <v>100</v>
      </c>
      <c r="F10" s="94" t="s">
        <v>99</v>
      </c>
      <c r="G10" s="3"/>
    </row>
    <row r="11" spans="1:13" ht="6" customHeight="1">
      <c r="A11" s="121"/>
      <c r="B11" s="120"/>
      <c r="C11" s="89"/>
      <c r="D11" s="89"/>
      <c r="E11" s="89"/>
      <c r="F11" s="89"/>
      <c r="G11" s="3"/>
    </row>
    <row r="12" spans="1:13" s="102" customFormat="1" ht="10.5" customHeight="1">
      <c r="A12" s="119" t="s">
        <v>221</v>
      </c>
      <c r="B12" s="118">
        <v>107186</v>
      </c>
      <c r="C12" s="117">
        <v>25005</v>
      </c>
      <c r="D12" s="117">
        <v>29006</v>
      </c>
      <c r="E12" s="117">
        <v>7805</v>
      </c>
      <c r="F12" s="117">
        <v>45370</v>
      </c>
      <c r="G12" s="111"/>
      <c r="H12" s="2"/>
      <c r="I12" s="2"/>
      <c r="J12" s="2"/>
      <c r="K12" s="37"/>
      <c r="L12" s="37"/>
    </row>
    <row r="13" spans="1:13" s="37" customFormat="1" ht="6" customHeight="1">
      <c r="A13" s="52"/>
      <c r="B13" s="125"/>
      <c r="C13" s="124"/>
      <c r="D13" s="124"/>
      <c r="E13" s="124"/>
      <c r="F13" s="124"/>
      <c r="G13" s="38"/>
    </row>
    <row r="14" spans="1:13" s="37" customFormat="1">
      <c r="A14" s="45" t="s">
        <v>242</v>
      </c>
      <c r="B14" s="125">
        <v>7549</v>
      </c>
      <c r="C14" s="124">
        <v>1558</v>
      </c>
      <c r="D14" s="124">
        <v>2375</v>
      </c>
      <c r="E14" s="124">
        <v>306</v>
      </c>
      <c r="F14" s="124">
        <v>3310</v>
      </c>
      <c r="G14" s="38"/>
    </row>
    <row r="15" spans="1:13" s="37" customFormat="1">
      <c r="A15" s="45" t="s">
        <v>243</v>
      </c>
      <c r="B15" s="125">
        <v>7376</v>
      </c>
      <c r="C15" s="124">
        <v>1072</v>
      </c>
      <c r="D15" s="124">
        <v>2272</v>
      </c>
      <c r="E15" s="124">
        <v>329</v>
      </c>
      <c r="F15" s="124">
        <v>3703</v>
      </c>
      <c r="G15" s="38"/>
    </row>
    <row r="16" spans="1:13" s="37" customFormat="1">
      <c r="A16" s="45" t="s">
        <v>244</v>
      </c>
      <c r="B16" s="125">
        <v>13196</v>
      </c>
      <c r="C16" s="124">
        <v>3144</v>
      </c>
      <c r="D16" s="124">
        <v>2765</v>
      </c>
      <c r="E16" s="124">
        <v>477</v>
      </c>
      <c r="F16" s="124">
        <v>6810</v>
      </c>
      <c r="G16" s="38"/>
    </row>
    <row r="17" spans="1:7" s="37" customFormat="1">
      <c r="A17" s="45" t="s">
        <v>245</v>
      </c>
      <c r="B17" s="125">
        <v>10511</v>
      </c>
      <c r="C17" s="124">
        <v>1701</v>
      </c>
      <c r="D17" s="124">
        <v>3626</v>
      </c>
      <c r="E17" s="124">
        <v>663</v>
      </c>
      <c r="F17" s="124">
        <v>4521</v>
      </c>
      <c r="G17" s="38"/>
    </row>
    <row r="18" spans="1:7" s="37" customFormat="1">
      <c r="A18" s="45" t="s">
        <v>246</v>
      </c>
      <c r="B18" s="125">
        <v>2904</v>
      </c>
      <c r="C18" s="124">
        <v>344</v>
      </c>
      <c r="D18" s="124">
        <v>948</v>
      </c>
      <c r="E18" s="124">
        <v>149</v>
      </c>
      <c r="F18" s="124">
        <v>1463</v>
      </c>
      <c r="G18" s="38"/>
    </row>
    <row r="19" spans="1:7" s="37" customFormat="1">
      <c r="A19" s="45" t="s">
        <v>247</v>
      </c>
      <c r="B19" s="125">
        <v>8058</v>
      </c>
      <c r="C19" s="124">
        <v>2621</v>
      </c>
      <c r="D19" s="124">
        <v>1924</v>
      </c>
      <c r="E19" s="124">
        <v>484</v>
      </c>
      <c r="F19" s="124">
        <v>3029</v>
      </c>
      <c r="G19" s="38"/>
    </row>
    <row r="20" spans="1:7" s="37" customFormat="1">
      <c r="A20" s="45" t="s">
        <v>248</v>
      </c>
      <c r="B20" s="125">
        <v>8241</v>
      </c>
      <c r="C20" s="124">
        <v>1096</v>
      </c>
      <c r="D20" s="124">
        <v>2655</v>
      </c>
      <c r="E20" s="124">
        <v>487</v>
      </c>
      <c r="F20" s="124">
        <v>4003</v>
      </c>
      <c r="G20" s="38"/>
    </row>
    <row r="21" spans="1:7" s="37" customFormat="1">
      <c r="A21" s="45" t="s">
        <v>249</v>
      </c>
      <c r="B21" s="125">
        <v>8489</v>
      </c>
      <c r="C21" s="124">
        <v>1408</v>
      </c>
      <c r="D21" s="124">
        <v>2662</v>
      </c>
      <c r="E21" s="124">
        <v>865</v>
      </c>
      <c r="F21" s="124">
        <v>3554</v>
      </c>
      <c r="G21" s="38"/>
    </row>
    <row r="22" spans="1:7" s="37" customFormat="1">
      <c r="A22" s="45" t="s">
        <v>250</v>
      </c>
      <c r="B22" s="125">
        <v>12614</v>
      </c>
      <c r="C22" s="124">
        <v>3131</v>
      </c>
      <c r="D22" s="124">
        <v>3790</v>
      </c>
      <c r="E22" s="124">
        <v>923</v>
      </c>
      <c r="F22" s="124">
        <v>4770</v>
      </c>
      <c r="G22" s="38"/>
    </row>
    <row r="23" spans="1:7" s="37" customFormat="1">
      <c r="A23" s="13" t="s">
        <v>23</v>
      </c>
      <c r="B23" s="125">
        <v>9187</v>
      </c>
      <c r="C23" s="124">
        <v>2605</v>
      </c>
      <c r="D23" s="124">
        <v>2450</v>
      </c>
      <c r="E23" s="124">
        <v>920</v>
      </c>
      <c r="F23" s="124">
        <v>3212</v>
      </c>
      <c r="G23" s="38"/>
    </row>
    <row r="24" spans="1:7" s="37" customFormat="1">
      <c r="A24" s="13" t="s">
        <v>192</v>
      </c>
      <c r="B24" s="125">
        <v>6715</v>
      </c>
      <c r="C24" s="124">
        <v>1674</v>
      </c>
      <c r="D24" s="124">
        <v>1938</v>
      </c>
      <c r="E24" s="124">
        <v>613</v>
      </c>
      <c r="F24" s="124">
        <v>2490</v>
      </c>
      <c r="G24" s="38"/>
    </row>
    <row r="25" spans="1:7" s="37" customFormat="1">
      <c r="A25" s="13" t="s">
        <v>193</v>
      </c>
      <c r="B25" s="125">
        <v>2472</v>
      </c>
      <c r="C25" s="124">
        <v>931</v>
      </c>
      <c r="D25" s="124">
        <v>512</v>
      </c>
      <c r="E25" s="124">
        <v>307</v>
      </c>
      <c r="F25" s="124">
        <v>722</v>
      </c>
      <c r="G25" s="38"/>
    </row>
    <row r="26" spans="1:7" s="37" customFormat="1">
      <c r="A26" s="13" t="s">
        <v>24</v>
      </c>
      <c r="B26" s="125">
        <v>19061</v>
      </c>
      <c r="C26" s="124">
        <v>6325</v>
      </c>
      <c r="D26" s="124">
        <v>3539</v>
      </c>
      <c r="E26" s="124">
        <v>2202</v>
      </c>
      <c r="F26" s="124">
        <v>6995</v>
      </c>
      <c r="G26" s="38"/>
    </row>
    <row r="27" spans="1:7" s="37" customFormat="1">
      <c r="A27" s="13" t="s">
        <v>192</v>
      </c>
      <c r="B27" s="125">
        <v>10797</v>
      </c>
      <c r="C27" s="124">
        <v>3447</v>
      </c>
      <c r="D27" s="124">
        <v>1792</v>
      </c>
      <c r="E27" s="124">
        <v>1506</v>
      </c>
      <c r="F27" s="124">
        <v>4052</v>
      </c>
      <c r="G27" s="38"/>
    </row>
    <row r="28" spans="1:7" s="37" customFormat="1">
      <c r="A28" s="13" t="s">
        <v>191</v>
      </c>
      <c r="B28" s="125">
        <v>5334</v>
      </c>
      <c r="C28" s="124">
        <v>1643</v>
      </c>
      <c r="D28" s="124">
        <v>966</v>
      </c>
      <c r="E28" s="124">
        <v>421</v>
      </c>
      <c r="F28" s="124">
        <v>2304</v>
      </c>
      <c r="G28" s="38"/>
    </row>
    <row r="29" spans="1:7" s="37" customFormat="1">
      <c r="A29" s="13" t="s">
        <v>190</v>
      </c>
      <c r="B29" s="125">
        <v>2930</v>
      </c>
      <c r="C29" s="124">
        <v>1235</v>
      </c>
      <c r="D29" s="124">
        <v>781</v>
      </c>
      <c r="E29" s="124">
        <v>275</v>
      </c>
      <c r="F29" s="124">
        <v>639</v>
      </c>
      <c r="G29" s="38"/>
    </row>
    <row r="30" spans="1:7" s="3" customFormat="1" ht="6" customHeight="1">
      <c r="A30" s="10"/>
      <c r="B30" s="77"/>
      <c r="C30" s="76"/>
      <c r="D30" s="76"/>
      <c r="E30" s="76"/>
      <c r="F30" s="76"/>
    </row>
    <row r="31" spans="1:7" s="3" customFormat="1" ht="10.5" customHeight="1">
      <c r="A31" s="188" t="s">
        <v>206</v>
      </c>
      <c r="B31" s="191" t="s">
        <v>106</v>
      </c>
      <c r="C31" s="192"/>
      <c r="D31" s="192"/>
      <c r="E31" s="192"/>
      <c r="F31" s="192"/>
    </row>
    <row r="32" spans="1:7" s="3" customFormat="1" ht="10.5" customHeight="1">
      <c r="A32" s="189"/>
      <c r="B32" s="193" t="s">
        <v>98</v>
      </c>
      <c r="C32" s="191" t="s">
        <v>205</v>
      </c>
      <c r="D32" s="195"/>
      <c r="E32" s="192" t="s">
        <v>204</v>
      </c>
      <c r="F32" s="192"/>
    </row>
    <row r="33" spans="1:6" s="3" customFormat="1" ht="10.5" customHeight="1">
      <c r="A33" s="190"/>
      <c r="B33" s="194"/>
      <c r="C33" s="11" t="s">
        <v>102</v>
      </c>
      <c r="D33" s="9" t="s">
        <v>101</v>
      </c>
      <c r="E33" s="9" t="s">
        <v>100</v>
      </c>
      <c r="F33" s="93" t="s">
        <v>99</v>
      </c>
    </row>
    <row r="34" spans="1:6" s="3" customFormat="1" ht="6" customHeight="1">
      <c r="A34" s="121"/>
      <c r="B34" s="120"/>
      <c r="C34" s="89"/>
      <c r="D34" s="89"/>
      <c r="E34" s="89"/>
      <c r="F34" s="89"/>
    </row>
    <row r="35" spans="1:6" s="3" customFormat="1" ht="10.5" customHeight="1">
      <c r="A35" s="119" t="s">
        <v>221</v>
      </c>
      <c r="B35" s="118">
        <v>104150</v>
      </c>
      <c r="C35" s="117">
        <v>25000</v>
      </c>
      <c r="D35" s="117">
        <v>28996</v>
      </c>
      <c r="E35" s="117">
        <v>8304</v>
      </c>
      <c r="F35" s="117">
        <v>41850</v>
      </c>
    </row>
    <row r="36" spans="1:6" s="3" customFormat="1" ht="6" customHeight="1">
      <c r="A36" s="52"/>
      <c r="B36" s="116"/>
      <c r="C36" s="124"/>
      <c r="D36" s="124"/>
      <c r="E36" s="124"/>
      <c r="F36" s="124"/>
    </row>
    <row r="37" spans="1:6" s="3" customFormat="1" ht="10.5" customHeight="1">
      <c r="A37" s="45" t="s">
        <v>242</v>
      </c>
      <c r="B37" s="116">
        <v>7441</v>
      </c>
      <c r="C37" s="124">
        <v>1558</v>
      </c>
      <c r="D37" s="124">
        <v>2437</v>
      </c>
      <c r="E37" s="124">
        <v>348</v>
      </c>
      <c r="F37" s="124">
        <v>3098</v>
      </c>
    </row>
    <row r="38" spans="1:6" s="3" customFormat="1" ht="10.5" customHeight="1">
      <c r="A38" s="45" t="s">
        <v>243</v>
      </c>
      <c r="B38" s="116">
        <v>6810</v>
      </c>
      <c r="C38" s="124">
        <v>1072</v>
      </c>
      <c r="D38" s="124">
        <v>2411</v>
      </c>
      <c r="E38" s="124">
        <v>272</v>
      </c>
      <c r="F38" s="124">
        <v>3055</v>
      </c>
    </row>
    <row r="39" spans="1:6" s="3" customFormat="1" ht="10.5" customHeight="1">
      <c r="A39" s="45" t="s">
        <v>244</v>
      </c>
      <c r="B39" s="116">
        <v>12324</v>
      </c>
      <c r="C39" s="124">
        <v>3143</v>
      </c>
      <c r="D39" s="124">
        <v>2879</v>
      </c>
      <c r="E39" s="124">
        <v>503</v>
      </c>
      <c r="F39" s="124">
        <v>5799</v>
      </c>
    </row>
    <row r="40" spans="1:6" s="3" customFormat="1" ht="10.5" customHeight="1">
      <c r="A40" s="45" t="s">
        <v>245</v>
      </c>
      <c r="B40" s="116">
        <v>9291</v>
      </c>
      <c r="C40" s="124">
        <v>1700</v>
      </c>
      <c r="D40" s="124">
        <v>3301</v>
      </c>
      <c r="E40" s="124">
        <v>462</v>
      </c>
      <c r="F40" s="124">
        <v>3828</v>
      </c>
    </row>
    <row r="41" spans="1:6" s="3" customFormat="1" ht="10.5" customHeight="1">
      <c r="A41" s="45" t="s">
        <v>246</v>
      </c>
      <c r="B41" s="116">
        <v>3149</v>
      </c>
      <c r="C41" s="124">
        <v>342</v>
      </c>
      <c r="D41" s="124">
        <v>1373</v>
      </c>
      <c r="E41" s="124">
        <v>195</v>
      </c>
      <c r="F41" s="124">
        <v>1239</v>
      </c>
    </row>
    <row r="42" spans="1:6" s="3" customFormat="1" ht="10.5" customHeight="1">
      <c r="A42" s="45" t="s">
        <v>247</v>
      </c>
      <c r="B42" s="116">
        <v>8258</v>
      </c>
      <c r="C42" s="124">
        <v>2621</v>
      </c>
      <c r="D42" s="124">
        <v>1809</v>
      </c>
      <c r="E42" s="124">
        <v>493</v>
      </c>
      <c r="F42" s="124">
        <v>3335</v>
      </c>
    </row>
    <row r="43" spans="1:6" s="3" customFormat="1" ht="10.5" customHeight="1">
      <c r="A43" s="45" t="s">
        <v>248</v>
      </c>
      <c r="B43" s="116">
        <v>8071</v>
      </c>
      <c r="C43" s="124">
        <v>1096</v>
      </c>
      <c r="D43" s="124">
        <v>3041</v>
      </c>
      <c r="E43" s="124">
        <v>433</v>
      </c>
      <c r="F43" s="124">
        <v>3501</v>
      </c>
    </row>
    <row r="44" spans="1:6" s="3" customFormat="1" ht="10.5" customHeight="1">
      <c r="A44" s="45" t="s">
        <v>249</v>
      </c>
      <c r="B44" s="116">
        <v>7556</v>
      </c>
      <c r="C44" s="124">
        <v>1407</v>
      </c>
      <c r="D44" s="124">
        <v>2368</v>
      </c>
      <c r="E44" s="124">
        <v>811</v>
      </c>
      <c r="F44" s="124">
        <v>2970</v>
      </c>
    </row>
    <row r="45" spans="1:6" s="3" customFormat="1" ht="10.5" customHeight="1">
      <c r="A45" s="45" t="s">
        <v>250</v>
      </c>
      <c r="B45" s="116">
        <v>12259</v>
      </c>
      <c r="C45" s="124">
        <v>3131</v>
      </c>
      <c r="D45" s="124">
        <v>3598</v>
      </c>
      <c r="E45" s="124">
        <v>912</v>
      </c>
      <c r="F45" s="124">
        <v>4618</v>
      </c>
    </row>
    <row r="46" spans="1:6" s="3" customFormat="1" ht="10.5" customHeight="1">
      <c r="A46" s="13" t="s">
        <v>23</v>
      </c>
      <c r="B46" s="116">
        <v>9794</v>
      </c>
      <c r="C46" s="124">
        <v>2605</v>
      </c>
      <c r="D46" s="124">
        <v>2336</v>
      </c>
      <c r="E46" s="124">
        <v>1306</v>
      </c>
      <c r="F46" s="124">
        <v>3547</v>
      </c>
    </row>
    <row r="47" spans="1:6" s="3" customFormat="1" ht="10.5" customHeight="1">
      <c r="A47" s="13" t="s">
        <v>192</v>
      </c>
      <c r="B47" s="116">
        <v>6857</v>
      </c>
      <c r="C47" s="124">
        <v>1739</v>
      </c>
      <c r="D47" s="124">
        <v>1627</v>
      </c>
      <c r="E47" s="124">
        <v>845</v>
      </c>
      <c r="F47" s="124">
        <v>2646</v>
      </c>
    </row>
    <row r="48" spans="1:6" s="3" customFormat="1" ht="10.5" customHeight="1">
      <c r="A48" s="13" t="s">
        <v>193</v>
      </c>
      <c r="B48" s="116">
        <v>2937</v>
      </c>
      <c r="C48" s="124">
        <v>866</v>
      </c>
      <c r="D48" s="124">
        <v>709</v>
      </c>
      <c r="E48" s="124">
        <v>461</v>
      </c>
      <c r="F48" s="124">
        <v>901</v>
      </c>
    </row>
    <row r="49" spans="1:6" s="3" customFormat="1" ht="10.5" customHeight="1">
      <c r="A49" s="13" t="s">
        <v>24</v>
      </c>
      <c r="B49" s="116">
        <v>19197</v>
      </c>
      <c r="C49" s="124">
        <v>6325</v>
      </c>
      <c r="D49" s="124">
        <v>3443</v>
      </c>
      <c r="E49" s="124">
        <v>2569</v>
      </c>
      <c r="F49" s="124">
        <v>6860</v>
      </c>
    </row>
    <row r="50" spans="1:6" s="3" customFormat="1" ht="10.5" customHeight="1">
      <c r="A50" s="13" t="s">
        <v>192</v>
      </c>
      <c r="B50" s="116">
        <v>10933</v>
      </c>
      <c r="C50" s="124">
        <v>3522</v>
      </c>
      <c r="D50" s="124">
        <v>1740</v>
      </c>
      <c r="E50" s="124">
        <v>1717</v>
      </c>
      <c r="F50" s="124">
        <v>3954</v>
      </c>
    </row>
    <row r="51" spans="1:6" s="3" customFormat="1" ht="10.5" customHeight="1">
      <c r="A51" s="13" t="s">
        <v>191</v>
      </c>
      <c r="B51" s="116">
        <v>5180</v>
      </c>
      <c r="C51" s="124">
        <v>1598</v>
      </c>
      <c r="D51" s="124">
        <v>1022</v>
      </c>
      <c r="E51" s="124">
        <v>461</v>
      </c>
      <c r="F51" s="124">
        <v>2099</v>
      </c>
    </row>
    <row r="52" spans="1:6" s="3" customFormat="1" ht="10.5" customHeight="1">
      <c r="A52" s="13" t="s">
        <v>190</v>
      </c>
      <c r="B52" s="116">
        <v>3084</v>
      </c>
      <c r="C52" s="124">
        <v>1205</v>
      </c>
      <c r="D52" s="124">
        <v>681</v>
      </c>
      <c r="E52" s="124">
        <v>391</v>
      </c>
      <c r="F52" s="124">
        <v>807</v>
      </c>
    </row>
    <row r="53" spans="1:6" s="3" customFormat="1" ht="6" customHeight="1">
      <c r="A53" s="10"/>
      <c r="B53" s="123"/>
      <c r="C53" s="76"/>
      <c r="D53" s="76"/>
      <c r="E53" s="76"/>
      <c r="F53" s="76"/>
    </row>
    <row r="54" spans="1:6" s="3" customFormat="1" ht="10.5" customHeight="1">
      <c r="A54" s="188" t="s">
        <v>206</v>
      </c>
      <c r="B54" s="191" t="s">
        <v>105</v>
      </c>
      <c r="C54" s="192"/>
      <c r="D54" s="192"/>
      <c r="E54" s="192"/>
      <c r="F54" s="192"/>
    </row>
    <row r="55" spans="1:6" s="3" customFormat="1" ht="10.5" customHeight="1">
      <c r="A55" s="189"/>
      <c r="B55" s="193" t="s">
        <v>98</v>
      </c>
      <c r="C55" s="191" t="s">
        <v>205</v>
      </c>
      <c r="D55" s="192"/>
      <c r="E55" s="191" t="s">
        <v>204</v>
      </c>
      <c r="F55" s="192"/>
    </row>
    <row r="56" spans="1:6" s="3" customFormat="1" ht="10.5" customHeight="1">
      <c r="A56" s="190"/>
      <c r="B56" s="194"/>
      <c r="C56" s="36" t="s">
        <v>102</v>
      </c>
      <c r="D56" s="14" t="s">
        <v>101</v>
      </c>
      <c r="E56" s="14" t="s">
        <v>100</v>
      </c>
      <c r="F56" s="122" t="s">
        <v>99</v>
      </c>
    </row>
    <row r="57" spans="1:6" s="3" customFormat="1" ht="6" customHeight="1">
      <c r="A57" s="121"/>
      <c r="B57" s="120"/>
      <c r="C57" s="89"/>
      <c r="D57" s="89"/>
      <c r="E57" s="89"/>
      <c r="F57" s="89"/>
    </row>
    <row r="58" spans="1:6" s="3" customFormat="1" ht="10.5" customHeight="1">
      <c r="A58" s="119" t="s">
        <v>221</v>
      </c>
      <c r="B58" s="118">
        <v>3036</v>
      </c>
      <c r="C58" s="117">
        <v>5</v>
      </c>
      <c r="D58" s="117">
        <v>10</v>
      </c>
      <c r="E58" s="117">
        <v>-499</v>
      </c>
      <c r="F58" s="117">
        <v>3520</v>
      </c>
    </row>
    <row r="59" spans="1:6" s="3" customFormat="1" ht="6" customHeight="1">
      <c r="A59" s="52"/>
      <c r="B59" s="116"/>
      <c r="C59" s="115"/>
      <c r="D59" s="115"/>
      <c r="E59" s="115"/>
      <c r="F59" s="115"/>
    </row>
    <row r="60" spans="1:6" s="3" customFormat="1" ht="10.5" customHeight="1">
      <c r="A60" s="45" t="s">
        <v>242</v>
      </c>
      <c r="B60" s="116">
        <v>108</v>
      </c>
      <c r="C60" s="115">
        <v>0</v>
      </c>
      <c r="D60" s="115">
        <v>-62</v>
      </c>
      <c r="E60" s="115">
        <v>-42</v>
      </c>
      <c r="F60" s="115">
        <v>212</v>
      </c>
    </row>
    <row r="61" spans="1:6" s="3" customFormat="1" ht="10.5" customHeight="1">
      <c r="A61" s="45" t="s">
        <v>243</v>
      </c>
      <c r="B61" s="116">
        <v>566</v>
      </c>
      <c r="C61" s="115">
        <v>0</v>
      </c>
      <c r="D61" s="115">
        <v>-139</v>
      </c>
      <c r="E61" s="115">
        <v>57</v>
      </c>
      <c r="F61" s="115">
        <v>648</v>
      </c>
    </row>
    <row r="62" spans="1:6" s="3" customFormat="1" ht="10.5" customHeight="1">
      <c r="A62" s="45" t="s">
        <v>244</v>
      </c>
      <c r="B62" s="116">
        <v>872</v>
      </c>
      <c r="C62" s="115">
        <v>1</v>
      </c>
      <c r="D62" s="115">
        <v>-114</v>
      </c>
      <c r="E62" s="115">
        <v>-26</v>
      </c>
      <c r="F62" s="115">
        <v>1011</v>
      </c>
    </row>
    <row r="63" spans="1:6" s="3" customFormat="1" ht="10.5" customHeight="1">
      <c r="A63" s="45" t="s">
        <v>245</v>
      </c>
      <c r="B63" s="116">
        <v>1220</v>
      </c>
      <c r="C63" s="115">
        <v>1</v>
      </c>
      <c r="D63" s="115">
        <v>325</v>
      </c>
      <c r="E63" s="115">
        <v>201</v>
      </c>
      <c r="F63" s="115">
        <v>693</v>
      </c>
    </row>
    <row r="64" spans="1:6" s="3" customFormat="1" ht="10.5" customHeight="1">
      <c r="A64" s="45" t="s">
        <v>246</v>
      </c>
      <c r="B64" s="116">
        <v>-245</v>
      </c>
      <c r="C64" s="115">
        <v>2</v>
      </c>
      <c r="D64" s="115">
        <v>-425</v>
      </c>
      <c r="E64" s="115">
        <v>-46</v>
      </c>
      <c r="F64" s="115">
        <v>224</v>
      </c>
    </row>
    <row r="65" spans="1:7" s="3" customFormat="1" ht="10.5" customHeight="1">
      <c r="A65" s="45" t="s">
        <v>247</v>
      </c>
      <c r="B65" s="116">
        <v>-200</v>
      </c>
      <c r="C65" s="115">
        <v>0</v>
      </c>
      <c r="D65" s="115">
        <v>115</v>
      </c>
      <c r="E65" s="115">
        <v>-9</v>
      </c>
      <c r="F65" s="115">
        <v>-306</v>
      </c>
    </row>
    <row r="66" spans="1:7" s="3" customFormat="1" ht="10.5" customHeight="1">
      <c r="A66" s="45" t="s">
        <v>248</v>
      </c>
      <c r="B66" s="116">
        <v>170</v>
      </c>
      <c r="C66" s="115">
        <v>0</v>
      </c>
      <c r="D66" s="115">
        <v>-386</v>
      </c>
      <c r="E66" s="115">
        <v>54</v>
      </c>
      <c r="F66" s="115">
        <v>502</v>
      </c>
    </row>
    <row r="67" spans="1:7" s="3" customFormat="1" ht="10.5" customHeight="1">
      <c r="A67" s="45" t="s">
        <v>249</v>
      </c>
      <c r="B67" s="116">
        <v>933</v>
      </c>
      <c r="C67" s="115">
        <v>1</v>
      </c>
      <c r="D67" s="115">
        <v>294</v>
      </c>
      <c r="E67" s="115">
        <v>54</v>
      </c>
      <c r="F67" s="115">
        <v>584</v>
      </c>
    </row>
    <row r="68" spans="1:7" s="3" customFormat="1" ht="10.5" customHeight="1">
      <c r="A68" s="45" t="s">
        <v>250</v>
      </c>
      <c r="B68" s="116">
        <v>355</v>
      </c>
      <c r="C68" s="115">
        <v>0</v>
      </c>
      <c r="D68" s="115">
        <v>192</v>
      </c>
      <c r="E68" s="115">
        <v>11</v>
      </c>
      <c r="F68" s="115">
        <v>152</v>
      </c>
    </row>
    <row r="69" spans="1:7" s="3" customFormat="1" ht="10.5" customHeight="1">
      <c r="A69" s="13" t="s">
        <v>23</v>
      </c>
      <c r="B69" s="116">
        <v>-607</v>
      </c>
      <c r="C69" s="115">
        <v>0</v>
      </c>
      <c r="D69" s="115">
        <v>114</v>
      </c>
      <c r="E69" s="115">
        <v>-386</v>
      </c>
      <c r="F69" s="115">
        <v>-335</v>
      </c>
    </row>
    <row r="70" spans="1:7" s="3" customFormat="1" ht="10.5" customHeight="1">
      <c r="A70" s="13" t="s">
        <v>192</v>
      </c>
      <c r="B70" s="116">
        <v>-142</v>
      </c>
      <c r="C70" s="115">
        <v>-65</v>
      </c>
      <c r="D70" s="115">
        <v>311</v>
      </c>
      <c r="E70" s="115">
        <v>-232</v>
      </c>
      <c r="F70" s="115">
        <v>-156</v>
      </c>
    </row>
    <row r="71" spans="1:7" s="3" customFormat="1" ht="10.5" customHeight="1">
      <c r="A71" s="13" t="s">
        <v>193</v>
      </c>
      <c r="B71" s="116">
        <v>-465</v>
      </c>
      <c r="C71" s="115">
        <v>65</v>
      </c>
      <c r="D71" s="115">
        <v>-197</v>
      </c>
      <c r="E71" s="115">
        <v>-154</v>
      </c>
      <c r="F71" s="115">
        <v>-179</v>
      </c>
    </row>
    <row r="72" spans="1:7" s="3" customFormat="1" ht="10.5" customHeight="1">
      <c r="A72" s="13" t="s">
        <v>24</v>
      </c>
      <c r="B72" s="116">
        <v>-136</v>
      </c>
      <c r="C72" s="115">
        <v>0</v>
      </c>
      <c r="D72" s="115">
        <v>96</v>
      </c>
      <c r="E72" s="115">
        <v>-367</v>
      </c>
      <c r="F72" s="115">
        <v>135</v>
      </c>
    </row>
    <row r="73" spans="1:7" s="3" customFormat="1" ht="10.5" customHeight="1">
      <c r="A73" s="13" t="s">
        <v>192</v>
      </c>
      <c r="B73" s="116">
        <v>-136</v>
      </c>
      <c r="C73" s="115">
        <v>-75</v>
      </c>
      <c r="D73" s="115">
        <v>52</v>
      </c>
      <c r="E73" s="115">
        <v>-211</v>
      </c>
      <c r="F73" s="115">
        <v>98</v>
      </c>
    </row>
    <row r="74" spans="1:7" s="3" customFormat="1" ht="10.5" customHeight="1">
      <c r="A74" s="13" t="s">
        <v>191</v>
      </c>
      <c r="B74" s="116">
        <v>154</v>
      </c>
      <c r="C74" s="115">
        <v>45</v>
      </c>
      <c r="D74" s="115">
        <v>-56</v>
      </c>
      <c r="E74" s="115">
        <v>-40</v>
      </c>
      <c r="F74" s="115">
        <v>205</v>
      </c>
    </row>
    <row r="75" spans="1:7" s="3" customFormat="1" ht="10.5" customHeight="1">
      <c r="A75" s="13" t="s">
        <v>190</v>
      </c>
      <c r="B75" s="116">
        <v>-154</v>
      </c>
      <c r="C75" s="115">
        <v>30</v>
      </c>
      <c r="D75" s="115">
        <v>100</v>
      </c>
      <c r="E75" s="115">
        <v>-116</v>
      </c>
      <c r="F75" s="115">
        <v>-168</v>
      </c>
    </row>
    <row r="76" spans="1:7" s="3" customFormat="1" ht="6" customHeight="1">
      <c r="A76" s="10"/>
      <c r="B76" s="114"/>
      <c r="C76" s="42"/>
      <c r="D76" s="42"/>
      <c r="E76" s="42"/>
      <c r="F76" s="42"/>
    </row>
    <row r="77" spans="1:7" ht="9.75" customHeight="1">
      <c r="A77" s="2" t="s">
        <v>134</v>
      </c>
      <c r="G77" s="3"/>
    </row>
    <row r="78" spans="1:7" ht="9.75" customHeight="1">
      <c r="A78" s="2" t="s">
        <v>189</v>
      </c>
      <c r="G78" s="3"/>
    </row>
    <row r="79" spans="1:7" ht="9.75" customHeight="1">
      <c r="G79" s="3"/>
    </row>
    <row r="80" spans="1:7"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sheetData>
  <mergeCells count="16">
    <mergeCell ref="A5:F5"/>
    <mergeCell ref="A8:A10"/>
    <mergeCell ref="B8:F8"/>
    <mergeCell ref="B9:B10"/>
    <mergeCell ref="C9:D9"/>
    <mergeCell ref="E9:F9"/>
    <mergeCell ref="A54:A56"/>
    <mergeCell ref="B54:F54"/>
    <mergeCell ref="B55:B56"/>
    <mergeCell ref="C55:D55"/>
    <mergeCell ref="E55:F55"/>
    <mergeCell ref="A31:A33"/>
    <mergeCell ref="B31:F31"/>
    <mergeCell ref="B32:B33"/>
    <mergeCell ref="C32:D32"/>
    <mergeCell ref="E32:F32"/>
  </mergeCells>
  <phoneticPr fontId="2"/>
  <pageMargins left="0.6692913385826772" right="0.6692913385826772" top="0.78740157480314965" bottom="0.86614173228346458" header="0.51181102362204722" footer="0.51181102362204722"/>
  <pageSetup paperSize="9" scale="98" orientation="portrait"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9"/>
  <sheetViews>
    <sheetView zoomScaleNormal="100" zoomScaleSheetLayoutView="100" workbookViewId="0"/>
  </sheetViews>
  <sheetFormatPr defaultRowHeight="10.5"/>
  <cols>
    <col min="1" max="6" width="15" style="2" customWidth="1"/>
    <col min="7" max="7" width="3.25" style="2" customWidth="1"/>
    <col min="8" max="15" width="7.625" style="2" customWidth="1"/>
    <col min="16" max="16384" width="9" style="2"/>
  </cols>
  <sheetData>
    <row r="1" spans="1:15" s="37" customFormat="1" ht="17.25" customHeight="1">
      <c r="A1" s="97" t="s">
        <v>218</v>
      </c>
      <c r="B1" s="97"/>
      <c r="C1" s="97"/>
      <c r="D1" s="97"/>
      <c r="E1" s="97"/>
      <c r="F1" s="97"/>
      <c r="G1" s="97"/>
      <c r="H1" s="97"/>
      <c r="I1" s="97"/>
      <c r="J1" s="97"/>
      <c r="K1" s="97"/>
      <c r="L1" s="97"/>
      <c r="M1" s="97"/>
    </row>
    <row r="2" spans="1:15" s="37" customFormat="1" ht="9" customHeight="1"/>
    <row r="3" spans="1:15" s="37" customFormat="1">
      <c r="A3" s="37" t="s">
        <v>219</v>
      </c>
    </row>
    <row r="4" spans="1:15" s="37" customFormat="1" ht="9" customHeight="1"/>
    <row r="5" spans="1:15" ht="13.5" customHeight="1">
      <c r="A5" s="1" t="s">
        <v>217</v>
      </c>
      <c r="B5" s="1"/>
      <c r="C5" s="1"/>
      <c r="D5" s="1"/>
      <c r="E5" s="1"/>
      <c r="F5" s="1"/>
      <c r="G5" s="3"/>
    </row>
    <row r="6" spans="1:15" ht="10.5" customHeight="1">
      <c r="A6" s="1"/>
      <c r="B6" s="1"/>
      <c r="C6" s="1"/>
      <c r="D6" s="1"/>
      <c r="E6" s="1"/>
      <c r="F6" s="1"/>
      <c r="G6" s="3"/>
    </row>
    <row r="7" spans="1:15">
      <c r="A7" s="2" t="s">
        <v>108</v>
      </c>
      <c r="F7" s="126" t="s">
        <v>231</v>
      </c>
      <c r="G7" s="3"/>
    </row>
    <row r="8" spans="1:15" ht="12" customHeight="1">
      <c r="A8" s="188" t="s">
        <v>206</v>
      </c>
      <c r="B8" s="191" t="s">
        <v>107</v>
      </c>
      <c r="C8" s="192"/>
      <c r="D8" s="192"/>
      <c r="E8" s="192"/>
      <c r="F8" s="192"/>
      <c r="G8" s="3"/>
    </row>
    <row r="9" spans="1:15" ht="12" customHeight="1">
      <c r="A9" s="189"/>
      <c r="B9" s="193" t="s">
        <v>98</v>
      </c>
      <c r="C9" s="191" t="s">
        <v>205</v>
      </c>
      <c r="D9" s="195"/>
      <c r="E9" s="192" t="s">
        <v>204</v>
      </c>
      <c r="F9" s="192"/>
      <c r="G9" s="3"/>
    </row>
    <row r="10" spans="1:15" ht="12" customHeight="1">
      <c r="A10" s="190"/>
      <c r="B10" s="194"/>
      <c r="C10" s="11" t="s">
        <v>102</v>
      </c>
      <c r="D10" s="9" t="s">
        <v>101</v>
      </c>
      <c r="E10" s="9" t="s">
        <v>100</v>
      </c>
      <c r="F10" s="94" t="s">
        <v>99</v>
      </c>
      <c r="G10" s="3"/>
    </row>
    <row r="11" spans="1:15" ht="6" customHeight="1">
      <c r="A11" s="121"/>
      <c r="B11" s="120"/>
      <c r="C11" s="89"/>
      <c r="D11" s="89"/>
      <c r="E11" s="89"/>
      <c r="F11" s="89"/>
      <c r="G11" s="3"/>
    </row>
    <row r="12" spans="1:15" s="102" customFormat="1" ht="10.5" customHeight="1">
      <c r="A12" s="119" t="s">
        <v>221</v>
      </c>
      <c r="B12" s="118">
        <v>106801</v>
      </c>
      <c r="C12" s="117">
        <v>25435</v>
      </c>
      <c r="D12" s="117">
        <v>29187</v>
      </c>
      <c r="E12" s="117">
        <v>7947</v>
      </c>
      <c r="F12" s="117">
        <v>44232</v>
      </c>
      <c r="G12" s="111"/>
      <c r="H12" s="37"/>
      <c r="I12" s="2"/>
      <c r="J12" s="2"/>
      <c r="K12" s="2"/>
      <c r="L12" s="2"/>
      <c r="M12" s="2"/>
      <c r="N12" s="37"/>
      <c r="O12" s="37"/>
    </row>
    <row r="13" spans="1:15" s="37" customFormat="1" ht="6" customHeight="1">
      <c r="A13" s="52"/>
      <c r="B13" s="125"/>
      <c r="C13" s="124"/>
      <c r="D13" s="124"/>
      <c r="E13" s="124"/>
      <c r="F13" s="124"/>
      <c r="G13" s="38"/>
    </row>
    <row r="14" spans="1:15" s="37" customFormat="1">
      <c r="A14" s="45" t="s">
        <v>232</v>
      </c>
      <c r="B14" s="125">
        <v>7334</v>
      </c>
      <c r="C14" s="124">
        <v>1490</v>
      </c>
      <c r="D14" s="124">
        <v>2397</v>
      </c>
      <c r="E14" s="124">
        <v>314</v>
      </c>
      <c r="F14" s="124">
        <v>3133</v>
      </c>
      <c r="G14" s="38"/>
    </row>
    <row r="15" spans="1:15" s="37" customFormat="1">
      <c r="A15" s="45" t="s">
        <v>233</v>
      </c>
      <c r="B15" s="125">
        <v>7454</v>
      </c>
      <c r="C15" s="124">
        <v>1137</v>
      </c>
      <c r="D15" s="124">
        <v>2500</v>
      </c>
      <c r="E15" s="124">
        <v>299</v>
      </c>
      <c r="F15" s="124">
        <v>3518</v>
      </c>
      <c r="G15" s="38"/>
    </row>
    <row r="16" spans="1:15" s="37" customFormat="1">
      <c r="A16" s="45" t="s">
        <v>234</v>
      </c>
      <c r="B16" s="125">
        <v>12659</v>
      </c>
      <c r="C16" s="124">
        <v>3031</v>
      </c>
      <c r="D16" s="124">
        <v>2669</v>
      </c>
      <c r="E16" s="124">
        <v>477</v>
      </c>
      <c r="F16" s="124">
        <v>6482</v>
      </c>
      <c r="G16" s="38"/>
    </row>
    <row r="17" spans="1:7" s="37" customFormat="1">
      <c r="A17" s="45" t="s">
        <v>235</v>
      </c>
      <c r="B17" s="125">
        <v>9943</v>
      </c>
      <c r="C17" s="124">
        <v>1661</v>
      </c>
      <c r="D17" s="124">
        <v>3478</v>
      </c>
      <c r="E17" s="124">
        <v>613</v>
      </c>
      <c r="F17" s="124">
        <v>4191</v>
      </c>
      <c r="G17" s="38"/>
    </row>
    <row r="18" spans="1:7" s="37" customFormat="1">
      <c r="A18" s="45" t="s">
        <v>236</v>
      </c>
      <c r="B18" s="125">
        <v>3040</v>
      </c>
      <c r="C18" s="124">
        <v>362</v>
      </c>
      <c r="D18" s="124">
        <v>1049</v>
      </c>
      <c r="E18" s="124">
        <v>182</v>
      </c>
      <c r="F18" s="124">
        <v>1447</v>
      </c>
      <c r="G18" s="38"/>
    </row>
    <row r="19" spans="1:7" s="37" customFormat="1">
      <c r="A19" s="45" t="s">
        <v>237</v>
      </c>
      <c r="B19" s="125">
        <v>8021</v>
      </c>
      <c r="C19" s="124">
        <v>2671</v>
      </c>
      <c r="D19" s="124">
        <v>1960</v>
      </c>
      <c r="E19" s="124">
        <v>420</v>
      </c>
      <c r="F19" s="124">
        <v>2970</v>
      </c>
      <c r="G19" s="38"/>
    </row>
    <row r="20" spans="1:7" s="37" customFormat="1">
      <c r="A20" s="45" t="s">
        <v>238</v>
      </c>
      <c r="B20" s="125">
        <v>8778</v>
      </c>
      <c r="C20" s="124">
        <v>1286</v>
      </c>
      <c r="D20" s="124">
        <v>2931</v>
      </c>
      <c r="E20" s="124">
        <v>596</v>
      </c>
      <c r="F20" s="124">
        <v>3965</v>
      </c>
      <c r="G20" s="38"/>
    </row>
    <row r="21" spans="1:7" s="37" customFormat="1">
      <c r="A21" s="45" t="s">
        <v>239</v>
      </c>
      <c r="B21" s="125">
        <v>7603</v>
      </c>
      <c r="C21" s="124">
        <v>1376</v>
      </c>
      <c r="D21" s="124">
        <v>2337</v>
      </c>
      <c r="E21" s="124">
        <v>648</v>
      </c>
      <c r="F21" s="124">
        <v>3242</v>
      </c>
      <c r="G21" s="38"/>
    </row>
    <row r="22" spans="1:7" s="37" customFormat="1">
      <c r="A22" s="45" t="s">
        <v>240</v>
      </c>
      <c r="B22" s="125">
        <v>12811</v>
      </c>
      <c r="C22" s="124">
        <v>3195</v>
      </c>
      <c r="D22" s="124">
        <v>3849</v>
      </c>
      <c r="E22" s="124">
        <v>874</v>
      </c>
      <c r="F22" s="124">
        <v>4893</v>
      </c>
      <c r="G22" s="38"/>
    </row>
    <row r="23" spans="1:7" s="37" customFormat="1">
      <c r="A23" s="13" t="s">
        <v>23</v>
      </c>
      <c r="B23" s="125">
        <v>9620</v>
      </c>
      <c r="C23" s="124">
        <v>2753</v>
      </c>
      <c r="D23" s="124">
        <v>2450</v>
      </c>
      <c r="E23" s="124">
        <v>1065</v>
      </c>
      <c r="F23" s="124">
        <v>3352</v>
      </c>
      <c r="G23" s="38"/>
    </row>
    <row r="24" spans="1:7" s="37" customFormat="1">
      <c r="A24" s="13" t="s">
        <v>192</v>
      </c>
      <c r="B24" s="125">
        <v>7110</v>
      </c>
      <c r="C24" s="124">
        <v>1863</v>
      </c>
      <c r="D24" s="124">
        <v>1911</v>
      </c>
      <c r="E24" s="124">
        <v>695</v>
      </c>
      <c r="F24" s="124">
        <v>2641</v>
      </c>
      <c r="G24" s="38"/>
    </row>
    <row r="25" spans="1:7" s="37" customFormat="1">
      <c r="A25" s="13" t="s">
        <v>193</v>
      </c>
      <c r="B25" s="125">
        <v>2510</v>
      </c>
      <c r="C25" s="124">
        <v>890</v>
      </c>
      <c r="D25" s="124">
        <v>539</v>
      </c>
      <c r="E25" s="124">
        <v>370</v>
      </c>
      <c r="F25" s="124">
        <v>711</v>
      </c>
      <c r="G25" s="38"/>
    </row>
    <row r="26" spans="1:7" s="37" customFormat="1">
      <c r="A26" s="13" t="s">
        <v>24</v>
      </c>
      <c r="B26" s="125">
        <v>19538</v>
      </c>
      <c r="C26" s="124">
        <v>6473</v>
      </c>
      <c r="D26" s="124">
        <v>3567</v>
      </c>
      <c r="E26" s="124">
        <v>2459</v>
      </c>
      <c r="F26" s="124">
        <v>7039</v>
      </c>
      <c r="G26" s="38"/>
    </row>
    <row r="27" spans="1:7" s="37" customFormat="1">
      <c r="A27" s="13" t="s">
        <v>192</v>
      </c>
      <c r="B27" s="125">
        <v>11374</v>
      </c>
      <c r="C27" s="124">
        <v>3571</v>
      </c>
      <c r="D27" s="124">
        <v>1988</v>
      </c>
      <c r="E27" s="124">
        <v>1634</v>
      </c>
      <c r="F27" s="124">
        <v>4181</v>
      </c>
      <c r="G27" s="38"/>
    </row>
    <row r="28" spans="1:7" s="37" customFormat="1">
      <c r="A28" s="13" t="s">
        <v>191</v>
      </c>
      <c r="B28" s="125">
        <v>5293</v>
      </c>
      <c r="C28" s="124">
        <v>1635</v>
      </c>
      <c r="D28" s="124">
        <v>917</v>
      </c>
      <c r="E28" s="124">
        <v>486</v>
      </c>
      <c r="F28" s="124">
        <v>2255</v>
      </c>
      <c r="G28" s="38"/>
    </row>
    <row r="29" spans="1:7" s="37" customFormat="1">
      <c r="A29" s="13" t="s">
        <v>190</v>
      </c>
      <c r="B29" s="125">
        <v>2871</v>
      </c>
      <c r="C29" s="124">
        <v>1267</v>
      </c>
      <c r="D29" s="124">
        <v>662</v>
      </c>
      <c r="E29" s="124">
        <v>339</v>
      </c>
      <c r="F29" s="124">
        <v>603</v>
      </c>
      <c r="G29" s="38"/>
    </row>
    <row r="30" spans="1:7" s="3" customFormat="1" ht="6" customHeight="1">
      <c r="A30" s="10"/>
      <c r="B30" s="77"/>
      <c r="C30" s="76"/>
      <c r="D30" s="76"/>
      <c r="E30" s="76"/>
      <c r="F30" s="76"/>
    </row>
    <row r="31" spans="1:7" s="3" customFormat="1" ht="10.5" customHeight="1">
      <c r="A31" s="188" t="s">
        <v>206</v>
      </c>
      <c r="B31" s="191" t="s">
        <v>106</v>
      </c>
      <c r="C31" s="192"/>
      <c r="D31" s="192"/>
      <c r="E31" s="192"/>
      <c r="F31" s="192"/>
    </row>
    <row r="32" spans="1:7" s="3" customFormat="1" ht="10.5" customHeight="1">
      <c r="A32" s="189"/>
      <c r="B32" s="193" t="s">
        <v>98</v>
      </c>
      <c r="C32" s="191" t="s">
        <v>205</v>
      </c>
      <c r="D32" s="195"/>
      <c r="E32" s="192" t="s">
        <v>204</v>
      </c>
      <c r="F32" s="192"/>
    </row>
    <row r="33" spans="1:6" s="3" customFormat="1" ht="10.5" customHeight="1">
      <c r="A33" s="190"/>
      <c r="B33" s="194"/>
      <c r="C33" s="11" t="s">
        <v>102</v>
      </c>
      <c r="D33" s="9" t="s">
        <v>101</v>
      </c>
      <c r="E33" s="9" t="s">
        <v>100</v>
      </c>
      <c r="F33" s="93" t="s">
        <v>99</v>
      </c>
    </row>
    <row r="34" spans="1:6" s="3" customFormat="1" ht="6" customHeight="1">
      <c r="A34" s="121"/>
      <c r="B34" s="120"/>
      <c r="C34" s="89"/>
      <c r="D34" s="89"/>
      <c r="E34" s="89"/>
      <c r="F34" s="89"/>
    </row>
    <row r="35" spans="1:6" s="3" customFormat="1" ht="10.5" customHeight="1">
      <c r="A35" s="119" t="s">
        <v>221</v>
      </c>
      <c r="B35" s="118">
        <v>103522</v>
      </c>
      <c r="C35" s="117">
        <v>25431</v>
      </c>
      <c r="D35" s="117">
        <v>29160</v>
      </c>
      <c r="E35" s="117">
        <v>7775</v>
      </c>
      <c r="F35" s="117">
        <v>41156</v>
      </c>
    </row>
    <row r="36" spans="1:6" s="3" customFormat="1" ht="6" customHeight="1">
      <c r="A36" s="52"/>
      <c r="B36" s="116"/>
      <c r="C36" s="124"/>
      <c r="D36" s="124"/>
      <c r="E36" s="124"/>
      <c r="F36" s="124"/>
    </row>
    <row r="37" spans="1:6" s="3" customFormat="1" ht="10.5" customHeight="1">
      <c r="A37" s="45" t="s">
        <v>232</v>
      </c>
      <c r="B37" s="116">
        <v>6928</v>
      </c>
      <c r="C37" s="124">
        <v>1490</v>
      </c>
      <c r="D37" s="124">
        <v>2445</v>
      </c>
      <c r="E37" s="124">
        <v>300</v>
      </c>
      <c r="F37" s="124">
        <v>2693</v>
      </c>
    </row>
    <row r="38" spans="1:6" s="3" customFormat="1" ht="10.5" customHeight="1">
      <c r="A38" s="45" t="s">
        <v>233</v>
      </c>
      <c r="B38" s="116">
        <v>6886</v>
      </c>
      <c r="C38" s="124">
        <v>1137</v>
      </c>
      <c r="D38" s="124">
        <v>2436</v>
      </c>
      <c r="E38" s="124">
        <v>303</v>
      </c>
      <c r="F38" s="124">
        <v>3010</v>
      </c>
    </row>
    <row r="39" spans="1:6" s="3" customFormat="1" ht="10.5" customHeight="1">
      <c r="A39" s="45" t="s">
        <v>234</v>
      </c>
      <c r="B39" s="116">
        <v>12399</v>
      </c>
      <c r="C39" s="124">
        <v>3030</v>
      </c>
      <c r="D39" s="124">
        <v>3083</v>
      </c>
      <c r="E39" s="124">
        <v>459</v>
      </c>
      <c r="F39" s="124">
        <v>5827</v>
      </c>
    </row>
    <row r="40" spans="1:6" s="3" customFormat="1" ht="10.5" customHeight="1">
      <c r="A40" s="45" t="s">
        <v>235</v>
      </c>
      <c r="B40" s="116">
        <v>9467</v>
      </c>
      <c r="C40" s="124">
        <v>1661</v>
      </c>
      <c r="D40" s="124">
        <v>3542</v>
      </c>
      <c r="E40" s="124">
        <v>446</v>
      </c>
      <c r="F40" s="124">
        <v>3818</v>
      </c>
    </row>
    <row r="41" spans="1:6" s="3" customFormat="1" ht="10.5" customHeight="1">
      <c r="A41" s="45" t="s">
        <v>236</v>
      </c>
      <c r="B41" s="116">
        <v>2935</v>
      </c>
      <c r="C41" s="124">
        <v>362</v>
      </c>
      <c r="D41" s="124">
        <v>1251</v>
      </c>
      <c r="E41" s="124">
        <v>145</v>
      </c>
      <c r="F41" s="124">
        <v>1177</v>
      </c>
    </row>
    <row r="42" spans="1:6" s="3" customFormat="1" ht="10.5" customHeight="1">
      <c r="A42" s="45" t="s">
        <v>237</v>
      </c>
      <c r="B42" s="116">
        <v>8095</v>
      </c>
      <c r="C42" s="124">
        <v>2671</v>
      </c>
      <c r="D42" s="124">
        <v>1881</v>
      </c>
      <c r="E42" s="124">
        <v>491</v>
      </c>
      <c r="F42" s="124">
        <v>3052</v>
      </c>
    </row>
    <row r="43" spans="1:6" s="3" customFormat="1" ht="10.5" customHeight="1">
      <c r="A43" s="45" t="s">
        <v>238</v>
      </c>
      <c r="B43" s="116">
        <v>8021</v>
      </c>
      <c r="C43" s="124">
        <v>1286</v>
      </c>
      <c r="D43" s="124">
        <v>2855</v>
      </c>
      <c r="E43" s="124">
        <v>417</v>
      </c>
      <c r="F43" s="124">
        <v>3463</v>
      </c>
    </row>
    <row r="44" spans="1:6" s="3" customFormat="1" ht="10.5" customHeight="1">
      <c r="A44" s="45" t="s">
        <v>239</v>
      </c>
      <c r="B44" s="116">
        <v>7105</v>
      </c>
      <c r="C44" s="124">
        <v>1376</v>
      </c>
      <c r="D44" s="124">
        <v>2234</v>
      </c>
      <c r="E44" s="124">
        <v>673</v>
      </c>
      <c r="F44" s="124">
        <v>2822</v>
      </c>
    </row>
    <row r="45" spans="1:6" s="3" customFormat="1" ht="10.5" customHeight="1">
      <c r="A45" s="45" t="s">
        <v>240</v>
      </c>
      <c r="B45" s="116">
        <v>12499</v>
      </c>
      <c r="C45" s="124">
        <v>3194</v>
      </c>
      <c r="D45" s="124">
        <v>3790</v>
      </c>
      <c r="E45" s="124">
        <v>829</v>
      </c>
      <c r="F45" s="124">
        <v>4686</v>
      </c>
    </row>
    <row r="46" spans="1:6" s="3" customFormat="1" ht="10.5" customHeight="1">
      <c r="A46" s="13" t="s">
        <v>23</v>
      </c>
      <c r="B46" s="116">
        <v>9811</v>
      </c>
      <c r="C46" s="124">
        <v>2752</v>
      </c>
      <c r="D46" s="124">
        <v>2281</v>
      </c>
      <c r="E46" s="124">
        <v>1101</v>
      </c>
      <c r="F46" s="124">
        <v>3677</v>
      </c>
    </row>
    <row r="47" spans="1:6" s="3" customFormat="1" ht="10.5" customHeight="1">
      <c r="A47" s="13" t="s">
        <v>192</v>
      </c>
      <c r="B47" s="116">
        <v>6860</v>
      </c>
      <c r="C47" s="124">
        <v>1845</v>
      </c>
      <c r="D47" s="124">
        <v>1642</v>
      </c>
      <c r="E47" s="124">
        <v>706</v>
      </c>
      <c r="F47" s="124">
        <v>2667</v>
      </c>
    </row>
    <row r="48" spans="1:6" s="3" customFormat="1" ht="10.5" customHeight="1">
      <c r="A48" s="13" t="s">
        <v>193</v>
      </c>
      <c r="B48" s="116">
        <v>2951</v>
      </c>
      <c r="C48" s="124">
        <v>907</v>
      </c>
      <c r="D48" s="124">
        <v>639</v>
      </c>
      <c r="E48" s="124">
        <v>395</v>
      </c>
      <c r="F48" s="124">
        <v>1010</v>
      </c>
    </row>
    <row r="49" spans="1:6" s="3" customFormat="1" ht="10.5" customHeight="1">
      <c r="A49" s="13" t="s">
        <v>24</v>
      </c>
      <c r="B49" s="116">
        <v>19376</v>
      </c>
      <c r="C49" s="124">
        <v>6472</v>
      </c>
      <c r="D49" s="124">
        <v>3362</v>
      </c>
      <c r="E49" s="124">
        <v>2611</v>
      </c>
      <c r="F49" s="124">
        <v>6931</v>
      </c>
    </row>
    <row r="50" spans="1:6" s="3" customFormat="1" ht="10.5" customHeight="1">
      <c r="A50" s="13" t="s">
        <v>192</v>
      </c>
      <c r="B50" s="116">
        <v>11027</v>
      </c>
      <c r="C50" s="124">
        <v>3639</v>
      </c>
      <c r="D50" s="124">
        <v>1703</v>
      </c>
      <c r="E50" s="124">
        <v>1705</v>
      </c>
      <c r="F50" s="124">
        <v>3980</v>
      </c>
    </row>
    <row r="51" spans="1:6" s="3" customFormat="1" ht="10.5" customHeight="1">
      <c r="A51" s="13" t="s">
        <v>191</v>
      </c>
      <c r="B51" s="116">
        <v>5115</v>
      </c>
      <c r="C51" s="124">
        <v>1515</v>
      </c>
      <c r="D51" s="124">
        <v>979</v>
      </c>
      <c r="E51" s="124">
        <v>525</v>
      </c>
      <c r="F51" s="124">
        <v>2096</v>
      </c>
    </row>
    <row r="52" spans="1:6" s="3" customFormat="1" ht="10.5" customHeight="1">
      <c r="A52" s="13" t="s">
        <v>190</v>
      </c>
      <c r="B52" s="116">
        <v>3234</v>
      </c>
      <c r="C52" s="124">
        <v>1318</v>
      </c>
      <c r="D52" s="124">
        <v>680</v>
      </c>
      <c r="E52" s="124">
        <v>381</v>
      </c>
      <c r="F52" s="124">
        <v>855</v>
      </c>
    </row>
    <row r="53" spans="1:6" s="3" customFormat="1" ht="6" customHeight="1">
      <c r="A53" s="10"/>
      <c r="B53" s="123"/>
      <c r="C53" s="76"/>
      <c r="D53" s="76"/>
      <c r="E53" s="76"/>
      <c r="F53" s="76"/>
    </row>
    <row r="54" spans="1:6" s="3" customFormat="1" ht="10.5" customHeight="1">
      <c r="A54" s="188" t="s">
        <v>206</v>
      </c>
      <c r="B54" s="191" t="s">
        <v>105</v>
      </c>
      <c r="C54" s="192"/>
      <c r="D54" s="192"/>
      <c r="E54" s="192"/>
      <c r="F54" s="192"/>
    </row>
    <row r="55" spans="1:6" s="3" customFormat="1" ht="10.5" customHeight="1">
      <c r="A55" s="189"/>
      <c r="B55" s="193" t="s">
        <v>98</v>
      </c>
      <c r="C55" s="191" t="s">
        <v>205</v>
      </c>
      <c r="D55" s="192"/>
      <c r="E55" s="191" t="s">
        <v>204</v>
      </c>
      <c r="F55" s="192"/>
    </row>
    <row r="56" spans="1:6" s="3" customFormat="1" ht="10.5" customHeight="1">
      <c r="A56" s="190"/>
      <c r="B56" s="194"/>
      <c r="C56" s="36" t="s">
        <v>102</v>
      </c>
      <c r="D56" s="14" t="s">
        <v>101</v>
      </c>
      <c r="E56" s="14" t="s">
        <v>100</v>
      </c>
      <c r="F56" s="122" t="s">
        <v>99</v>
      </c>
    </row>
    <row r="57" spans="1:6" s="3" customFormat="1" ht="6" customHeight="1">
      <c r="A57" s="121"/>
      <c r="B57" s="120"/>
      <c r="C57" s="89"/>
      <c r="D57" s="89"/>
      <c r="E57" s="89"/>
      <c r="F57" s="89"/>
    </row>
    <row r="58" spans="1:6" s="3" customFormat="1" ht="10.5" customHeight="1">
      <c r="A58" s="119" t="s">
        <v>221</v>
      </c>
      <c r="B58" s="118">
        <v>3279</v>
      </c>
      <c r="C58" s="117">
        <v>4</v>
      </c>
      <c r="D58" s="117">
        <v>27</v>
      </c>
      <c r="E58" s="117">
        <v>172</v>
      </c>
      <c r="F58" s="117">
        <v>3076</v>
      </c>
    </row>
    <row r="59" spans="1:6" s="3" customFormat="1" ht="6" customHeight="1">
      <c r="A59" s="52"/>
      <c r="B59" s="116"/>
      <c r="C59" s="115"/>
      <c r="D59" s="115"/>
      <c r="E59" s="115"/>
      <c r="F59" s="115"/>
    </row>
    <row r="60" spans="1:6" s="3" customFormat="1" ht="10.5" customHeight="1">
      <c r="A60" s="45" t="s">
        <v>232</v>
      </c>
      <c r="B60" s="116">
        <v>406</v>
      </c>
      <c r="C60" s="115">
        <v>0</v>
      </c>
      <c r="D60" s="115">
        <v>-48</v>
      </c>
      <c r="E60" s="115">
        <v>14</v>
      </c>
      <c r="F60" s="115">
        <v>440</v>
      </c>
    </row>
    <row r="61" spans="1:6" s="3" customFormat="1" ht="10.5" customHeight="1">
      <c r="A61" s="45" t="s">
        <v>233</v>
      </c>
      <c r="B61" s="116">
        <v>568</v>
      </c>
      <c r="C61" s="115">
        <v>0</v>
      </c>
      <c r="D61" s="115">
        <v>64</v>
      </c>
      <c r="E61" s="115">
        <v>-4</v>
      </c>
      <c r="F61" s="115">
        <v>508</v>
      </c>
    </row>
    <row r="62" spans="1:6" s="3" customFormat="1" ht="10.5" customHeight="1">
      <c r="A62" s="45" t="s">
        <v>234</v>
      </c>
      <c r="B62" s="116">
        <v>260</v>
      </c>
      <c r="C62" s="115">
        <v>1</v>
      </c>
      <c r="D62" s="115">
        <v>-414</v>
      </c>
      <c r="E62" s="115">
        <v>18</v>
      </c>
      <c r="F62" s="115">
        <v>655</v>
      </c>
    </row>
    <row r="63" spans="1:6" s="3" customFormat="1" ht="10.5" customHeight="1">
      <c r="A63" s="45" t="s">
        <v>235</v>
      </c>
      <c r="B63" s="116">
        <v>476</v>
      </c>
      <c r="C63" s="115">
        <v>0</v>
      </c>
      <c r="D63" s="115">
        <v>-64</v>
      </c>
      <c r="E63" s="115">
        <v>167</v>
      </c>
      <c r="F63" s="115">
        <v>373</v>
      </c>
    </row>
    <row r="64" spans="1:6" s="3" customFormat="1" ht="10.5" customHeight="1">
      <c r="A64" s="45" t="s">
        <v>236</v>
      </c>
      <c r="B64" s="116">
        <v>105</v>
      </c>
      <c r="C64" s="115">
        <v>0</v>
      </c>
      <c r="D64" s="115">
        <v>-202</v>
      </c>
      <c r="E64" s="115">
        <v>37</v>
      </c>
      <c r="F64" s="115">
        <v>270</v>
      </c>
    </row>
    <row r="65" spans="1:7" s="3" customFormat="1" ht="10.5" customHeight="1">
      <c r="A65" s="45" t="s">
        <v>237</v>
      </c>
      <c r="B65" s="116">
        <v>-74</v>
      </c>
      <c r="C65" s="115">
        <v>0</v>
      </c>
      <c r="D65" s="115">
        <v>79</v>
      </c>
      <c r="E65" s="115">
        <v>-71</v>
      </c>
      <c r="F65" s="115">
        <v>-82</v>
      </c>
    </row>
    <row r="66" spans="1:7" s="3" customFormat="1" ht="10.5" customHeight="1">
      <c r="A66" s="45" t="s">
        <v>238</v>
      </c>
      <c r="B66" s="116">
        <v>757</v>
      </c>
      <c r="C66" s="115">
        <v>0</v>
      </c>
      <c r="D66" s="115">
        <v>76</v>
      </c>
      <c r="E66" s="115">
        <v>179</v>
      </c>
      <c r="F66" s="115">
        <v>502</v>
      </c>
    </row>
    <row r="67" spans="1:7" s="3" customFormat="1" ht="10.5" customHeight="1">
      <c r="A67" s="45" t="s">
        <v>239</v>
      </c>
      <c r="B67" s="116">
        <v>498</v>
      </c>
      <c r="C67" s="115">
        <v>0</v>
      </c>
      <c r="D67" s="115">
        <v>103</v>
      </c>
      <c r="E67" s="115">
        <v>-25</v>
      </c>
      <c r="F67" s="115">
        <v>420</v>
      </c>
    </row>
    <row r="68" spans="1:7" s="3" customFormat="1" ht="10.5" customHeight="1">
      <c r="A68" s="45" t="s">
        <v>240</v>
      </c>
      <c r="B68" s="116">
        <v>312</v>
      </c>
      <c r="C68" s="115">
        <v>1</v>
      </c>
      <c r="D68" s="115">
        <v>59</v>
      </c>
      <c r="E68" s="115">
        <v>45</v>
      </c>
      <c r="F68" s="115">
        <v>207</v>
      </c>
    </row>
    <row r="69" spans="1:7" s="3" customFormat="1" ht="10.5" customHeight="1">
      <c r="A69" s="13" t="s">
        <v>23</v>
      </c>
      <c r="B69" s="116">
        <v>-191</v>
      </c>
      <c r="C69" s="115">
        <v>1</v>
      </c>
      <c r="D69" s="115">
        <v>169</v>
      </c>
      <c r="E69" s="115">
        <v>-36</v>
      </c>
      <c r="F69" s="115">
        <v>-325</v>
      </c>
    </row>
    <row r="70" spans="1:7" s="3" customFormat="1" ht="10.5" customHeight="1">
      <c r="A70" s="13" t="s">
        <v>192</v>
      </c>
      <c r="B70" s="116">
        <v>250</v>
      </c>
      <c r="C70" s="115">
        <v>18</v>
      </c>
      <c r="D70" s="115">
        <v>269</v>
      </c>
      <c r="E70" s="115">
        <v>-11</v>
      </c>
      <c r="F70" s="115">
        <v>-26</v>
      </c>
    </row>
    <row r="71" spans="1:7" s="3" customFormat="1" ht="10.5" customHeight="1">
      <c r="A71" s="13" t="s">
        <v>193</v>
      </c>
      <c r="B71" s="116">
        <v>-441</v>
      </c>
      <c r="C71" s="115">
        <v>-17</v>
      </c>
      <c r="D71" s="115">
        <v>-100</v>
      </c>
      <c r="E71" s="115">
        <v>-25</v>
      </c>
      <c r="F71" s="115">
        <v>-299</v>
      </c>
    </row>
    <row r="72" spans="1:7" s="3" customFormat="1" ht="10.5" customHeight="1">
      <c r="A72" s="13" t="s">
        <v>24</v>
      </c>
      <c r="B72" s="116">
        <v>162</v>
      </c>
      <c r="C72" s="115">
        <v>1</v>
      </c>
      <c r="D72" s="115">
        <v>205</v>
      </c>
      <c r="E72" s="115">
        <v>-152</v>
      </c>
      <c r="F72" s="115">
        <v>108</v>
      </c>
    </row>
    <row r="73" spans="1:7" s="3" customFormat="1" ht="10.5" customHeight="1">
      <c r="A73" s="13" t="s">
        <v>192</v>
      </c>
      <c r="B73" s="116">
        <v>347</v>
      </c>
      <c r="C73" s="115">
        <v>-68</v>
      </c>
      <c r="D73" s="115">
        <v>285</v>
      </c>
      <c r="E73" s="115">
        <v>-71</v>
      </c>
      <c r="F73" s="115">
        <v>201</v>
      </c>
    </row>
    <row r="74" spans="1:7" s="3" customFormat="1" ht="10.5" customHeight="1">
      <c r="A74" s="13" t="s">
        <v>191</v>
      </c>
      <c r="B74" s="116">
        <v>178</v>
      </c>
      <c r="C74" s="115">
        <v>120</v>
      </c>
      <c r="D74" s="115">
        <v>-62</v>
      </c>
      <c r="E74" s="115">
        <v>-39</v>
      </c>
      <c r="F74" s="115">
        <v>159</v>
      </c>
    </row>
    <row r="75" spans="1:7" s="3" customFormat="1" ht="10.5" customHeight="1">
      <c r="A75" s="13" t="s">
        <v>190</v>
      </c>
      <c r="B75" s="116">
        <v>-363</v>
      </c>
      <c r="C75" s="115">
        <v>-51</v>
      </c>
      <c r="D75" s="115">
        <v>-18</v>
      </c>
      <c r="E75" s="115">
        <v>-42</v>
      </c>
      <c r="F75" s="115">
        <v>-252</v>
      </c>
    </row>
    <row r="76" spans="1:7" s="3" customFormat="1" ht="6" customHeight="1">
      <c r="A76" s="10"/>
      <c r="B76" s="114"/>
      <c r="C76" s="42"/>
      <c r="D76" s="42"/>
      <c r="E76" s="42"/>
      <c r="F76" s="42"/>
    </row>
    <row r="77" spans="1:7">
      <c r="A77" s="2" t="s">
        <v>134</v>
      </c>
      <c r="G77" s="3"/>
    </row>
    <row r="78" spans="1:7">
      <c r="A78" s="2" t="s">
        <v>189</v>
      </c>
      <c r="G78" s="3"/>
    </row>
    <row r="79" spans="1:7">
      <c r="G79" s="3"/>
    </row>
  </sheetData>
  <mergeCells count="15">
    <mergeCell ref="A54:A56"/>
    <mergeCell ref="B54:F54"/>
    <mergeCell ref="B55:B56"/>
    <mergeCell ref="C55:D55"/>
    <mergeCell ref="E55:F55"/>
    <mergeCell ref="A31:A33"/>
    <mergeCell ref="B31:F31"/>
    <mergeCell ref="B32:B33"/>
    <mergeCell ref="C32:D32"/>
    <mergeCell ref="E32:F32"/>
    <mergeCell ref="A8:A10"/>
    <mergeCell ref="B8:F8"/>
    <mergeCell ref="B9:B10"/>
    <mergeCell ref="C9:D9"/>
    <mergeCell ref="E9:F9"/>
  </mergeCells>
  <phoneticPr fontId="2"/>
  <pageMargins left="0.6692913385826772" right="0.6692913385826772" top="0.78740157480314965" bottom="0.86614173228346458"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'H15'!Print_Area</vt:lpstr>
      <vt:lpstr>'H16'!Print_Area</vt:lpstr>
      <vt:lpstr>'H17'!Print_Area</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2003-10-17T01:20:09Z</cp:lastPrinted>
  <dcterms:created xsi:type="dcterms:W3CDTF">1999-04-06T01:07:32Z</dcterms:created>
  <dcterms:modified xsi:type="dcterms:W3CDTF">2024-03-25T07:45:08Z</dcterms:modified>
</cp:coreProperties>
</file>