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8高塚\"/>
    </mc:Choice>
  </mc:AlternateContent>
  <xr:revisionPtr revIDLastSave="0" documentId="13_ncr:1_{705F337A-C66F-46DB-83D7-3BB9D2BE2E89}" xr6:coauthVersionLast="47" xr6:coauthVersionMax="47" xr10:uidLastSave="{00000000-0000-0000-0000-000000000000}"/>
  <bookViews>
    <workbookView xWindow="-120" yWindow="-120" windowWidth="20730" windowHeight="11310" tabRatio="778" xr2:uid="{00000000-000D-0000-FFFF-FFFF00000000}"/>
  </bookViews>
  <sheets>
    <sheet name="R05" sheetId="22" r:id="rId1"/>
    <sheet name="R04" sheetId="21" r:id="rId2"/>
    <sheet name="R03" sheetId="20" r:id="rId3"/>
    <sheet name="R02" sheetId="19" r:id="rId4"/>
    <sheet name="R01" sheetId="18" r:id="rId5"/>
    <sheet name="H30" sheetId="17" r:id="rId6"/>
    <sheet name="H29" sheetId="16" r:id="rId7"/>
    <sheet name="H28" sheetId="15" r:id="rId8"/>
    <sheet name="H27" sheetId="14" r:id="rId9"/>
    <sheet name="H26" sheetId="13" r:id="rId10"/>
    <sheet name="H25" sheetId="12" r:id="rId11"/>
    <sheet name="H24" sheetId="11" r:id="rId12"/>
    <sheet name="H23" sheetId="10" r:id="rId13"/>
    <sheet name="H22" sheetId="9" r:id="rId14"/>
    <sheet name="H21" sheetId="8" r:id="rId15"/>
    <sheet name="H20" sheetId="7" r:id="rId16"/>
    <sheet name="H19" sheetId="6" r:id="rId17"/>
    <sheet name="H18" sheetId="5" r:id="rId18"/>
    <sheet name="H17" sheetId="4" r:id="rId19"/>
    <sheet name="H16" sheetId="3" r:id="rId20"/>
    <sheet name="H15" sheetId="2" r:id="rId21"/>
    <sheet name="H14" sheetId="1" r:id="rId22"/>
  </sheets>
  <definedNames>
    <definedName name="_xlnm.Print_Area" localSheetId="14">'H21'!$A$1:$I$47</definedName>
    <definedName name="_xlnm.Print_Area" localSheetId="13">'H22'!$A$2:$I$48</definedName>
    <definedName name="_xlnm.Print_Area" localSheetId="12">'H23'!$A$1:$I$47</definedName>
    <definedName name="_xlnm.Print_Area" localSheetId="11">'H24'!$A$1:$I$47</definedName>
    <definedName name="_xlnm.Print_Area" localSheetId="10">'H25'!$A$1:$I$48</definedName>
    <definedName name="_xlnm.Print_Area" localSheetId="9">'H26'!$A$1:$I$47</definedName>
    <definedName name="_xlnm.Print_Area" localSheetId="8">'H27'!$A$1:$I$47</definedName>
    <definedName name="_xlnm.Print_Area" localSheetId="7">'H28'!$A$1:$I$47</definedName>
    <definedName name="_xlnm.Print_Area" localSheetId="4">'R01'!$A$1:$I$47</definedName>
    <definedName name="_xlnm.Print_Area" localSheetId="3">'R02'!$A$1:$I$48</definedName>
    <definedName name="_xlnm.Print_Area" localSheetId="2">'R03'!$A$1:$I$47</definedName>
    <definedName name="_xlnm.Print_Area" localSheetId="1">'R04'!$A$1:$I$46</definedName>
    <definedName name="_xlnm.Print_Area" localSheetId="0">'R05'!$A$1:$I$46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20" l="1"/>
  <c r="D14" i="20"/>
  <c r="D15" i="20"/>
  <c r="D16" i="20"/>
  <c r="D17" i="20"/>
  <c r="D18" i="20"/>
  <c r="D18" i="19" l="1"/>
  <c r="D17" i="19"/>
  <c r="D16" i="19"/>
  <c r="D15" i="19"/>
  <c r="D14" i="19"/>
  <c r="D13" i="19"/>
  <c r="D18" i="17" l="1"/>
  <c r="D17" i="17"/>
  <c r="D16" i="17"/>
  <c r="D15" i="17"/>
  <c r="D14" i="17"/>
  <c r="D13" i="17"/>
  <c r="D15" i="14"/>
  <c r="D18" i="14" s="1"/>
  <c r="D14" i="14"/>
  <c r="D17" i="14" s="1"/>
  <c r="D13" i="14"/>
  <c r="D16" i="14"/>
</calcChain>
</file>

<file path=xl/sharedStrings.xml><?xml version="1.0" encoding="utf-8"?>
<sst xmlns="http://schemas.openxmlformats.org/spreadsheetml/2006/main" count="1151" uniqueCount="259">
  <si>
    <t>総数</t>
    <phoneticPr fontId="3"/>
  </si>
  <si>
    <t>駅</t>
    <phoneticPr fontId="3"/>
  </si>
  <si>
    <t>定期外</t>
    <phoneticPr fontId="3"/>
  </si>
  <si>
    <t>定期</t>
    <phoneticPr fontId="3"/>
  </si>
  <si>
    <t>山科</t>
    <phoneticPr fontId="3"/>
  </si>
  <si>
    <t>京都</t>
    <phoneticPr fontId="3"/>
  </si>
  <si>
    <t>西大路</t>
    <phoneticPr fontId="3"/>
  </si>
  <si>
    <t>丹波口</t>
    <phoneticPr fontId="3"/>
  </si>
  <si>
    <t>二条</t>
    <phoneticPr fontId="3"/>
  </si>
  <si>
    <t>花園</t>
    <phoneticPr fontId="3"/>
  </si>
  <si>
    <t>太秦</t>
    <phoneticPr fontId="3"/>
  </si>
  <si>
    <t>保津峡</t>
    <phoneticPr fontId="3"/>
  </si>
  <si>
    <t>桃山</t>
    <phoneticPr fontId="3"/>
  </si>
  <si>
    <t>ＪＲ藤森ｂ)</t>
    <phoneticPr fontId="3"/>
  </si>
  <si>
    <t>稲荷</t>
    <phoneticPr fontId="3"/>
  </si>
  <si>
    <t>東福寺</t>
    <phoneticPr fontId="3"/>
  </si>
  <si>
    <t>定期</t>
  </si>
  <si>
    <t>　資料：西日本旅客鉄道株式会社</t>
    <phoneticPr fontId="3"/>
  </si>
  <si>
    <t>1日平均（100人)</t>
    <phoneticPr fontId="3"/>
  </si>
  <si>
    <t>（単位　１，０００人）</t>
    <phoneticPr fontId="3"/>
  </si>
  <si>
    <t>（２）　駅別</t>
    <phoneticPr fontId="3"/>
  </si>
  <si>
    <t>嵯峨嵐山</t>
    <phoneticPr fontId="3"/>
  </si>
  <si>
    <t>　ａ）「円町」駅は，平成１２年９月２３日開業。</t>
    <rPh sb="4" eb="5">
      <t>エン</t>
    </rPh>
    <rPh sb="5" eb="6">
      <t>マチ</t>
    </rPh>
    <phoneticPr fontId="3"/>
  </si>
  <si>
    <t>　ｂ）「ＪＲ藤森」駅は，平成９年３月８日開業。</t>
    <phoneticPr fontId="3"/>
  </si>
  <si>
    <t>9年度</t>
    <phoneticPr fontId="3"/>
  </si>
  <si>
    <t>10年度</t>
    <phoneticPr fontId="3"/>
  </si>
  <si>
    <t>11年度</t>
    <phoneticPr fontId="3"/>
  </si>
  <si>
    <t>12年度</t>
    <phoneticPr fontId="3"/>
  </si>
  <si>
    <t>13年度</t>
    <phoneticPr fontId="3"/>
  </si>
  <si>
    <t>円町ａ)</t>
    <rPh sb="0" eb="1">
      <t>エン</t>
    </rPh>
    <rPh sb="1" eb="2">
      <t>マチ</t>
    </rPh>
    <phoneticPr fontId="3"/>
  </si>
  <si>
    <t>－</t>
    <phoneticPr fontId="3"/>
  </si>
  <si>
    <t>　a）「円町」駅は，平成１２年９月２３日開業。</t>
    <rPh sb="4" eb="5">
      <t>エン</t>
    </rPh>
    <rPh sb="5" eb="6">
      <t>マチ</t>
    </rPh>
    <phoneticPr fontId="3"/>
  </si>
  <si>
    <t>　資料：西日本旅客鉄道株式会社</t>
    <phoneticPr fontId="3"/>
  </si>
  <si>
    <t>東福寺</t>
    <phoneticPr fontId="3"/>
  </si>
  <si>
    <t>稲荷</t>
    <phoneticPr fontId="3"/>
  </si>
  <si>
    <t>ＪＲ藤森</t>
    <phoneticPr fontId="3"/>
  </si>
  <si>
    <t>ＪＲ藤森</t>
    <phoneticPr fontId="3"/>
  </si>
  <si>
    <t>桃山</t>
    <phoneticPr fontId="3"/>
  </si>
  <si>
    <t>保津峡</t>
    <phoneticPr fontId="3"/>
  </si>
  <si>
    <t>嵯峨嵐山</t>
    <phoneticPr fontId="3"/>
  </si>
  <si>
    <t>太秦</t>
    <phoneticPr fontId="3"/>
  </si>
  <si>
    <t>花園</t>
    <phoneticPr fontId="3"/>
  </si>
  <si>
    <t>－</t>
    <phoneticPr fontId="3"/>
  </si>
  <si>
    <t>円町a)</t>
    <rPh sb="0" eb="1">
      <t>エン</t>
    </rPh>
    <rPh sb="1" eb="2">
      <t>マチ</t>
    </rPh>
    <phoneticPr fontId="3"/>
  </si>
  <si>
    <t>二条</t>
    <phoneticPr fontId="3"/>
  </si>
  <si>
    <t>丹波口</t>
    <phoneticPr fontId="3"/>
  </si>
  <si>
    <t>西大路</t>
    <phoneticPr fontId="3"/>
  </si>
  <si>
    <t>京都</t>
    <phoneticPr fontId="3"/>
  </si>
  <si>
    <t>山科</t>
    <phoneticPr fontId="3"/>
  </si>
  <si>
    <t>総数</t>
    <phoneticPr fontId="3"/>
  </si>
  <si>
    <t>定期</t>
    <phoneticPr fontId="3"/>
  </si>
  <si>
    <t>定期外</t>
    <phoneticPr fontId="3"/>
  </si>
  <si>
    <t>1日平均（100人)</t>
    <phoneticPr fontId="3"/>
  </si>
  <si>
    <t>14年度</t>
  </si>
  <si>
    <t>13年度</t>
  </si>
  <si>
    <t>12年度</t>
  </si>
  <si>
    <t>11年度</t>
  </si>
  <si>
    <t>10年度</t>
  </si>
  <si>
    <t>駅</t>
    <phoneticPr fontId="3"/>
  </si>
  <si>
    <t>（単位　１，０００人）</t>
    <phoneticPr fontId="3"/>
  </si>
  <si>
    <t>７　ＪＲ市内駅乗客数</t>
    <phoneticPr fontId="3"/>
  </si>
  <si>
    <t>７　ＪＲ市内駅乗客数</t>
    <phoneticPr fontId="3"/>
  </si>
  <si>
    <t>γ1,546</t>
    <phoneticPr fontId="3"/>
  </si>
  <si>
    <t>γ2,152</t>
    <phoneticPr fontId="3"/>
  </si>
  <si>
    <t>15年度</t>
  </si>
  <si>
    <t>16年度</t>
  </si>
  <si>
    <t>（Ⅱ）　交通機関</t>
    <phoneticPr fontId="3"/>
  </si>
  <si>
    <t>定　　期</t>
    <rPh sb="0" eb="1">
      <t>サダム</t>
    </rPh>
    <rPh sb="3" eb="4">
      <t>キ</t>
    </rPh>
    <phoneticPr fontId="3"/>
  </si>
  <si>
    <t>　</t>
    <phoneticPr fontId="3"/>
  </si>
  <si>
    <t>定 期 外</t>
    <rPh sb="0" eb="1">
      <t>サダム</t>
    </rPh>
    <rPh sb="2" eb="3">
      <t>キ</t>
    </rPh>
    <rPh sb="4" eb="5">
      <t>ガイ</t>
    </rPh>
    <phoneticPr fontId="3"/>
  </si>
  <si>
    <t>１ 日 平 均</t>
    <rPh sb="2" eb="3">
      <t>ニチ</t>
    </rPh>
    <rPh sb="4" eb="5">
      <t>ヒラ</t>
    </rPh>
    <rPh sb="6" eb="7">
      <t>タモツ</t>
    </rPh>
    <phoneticPr fontId="3"/>
  </si>
  <si>
    <t xml:space="preserve"> 定　　  期</t>
    <rPh sb="1" eb="2">
      <t>サダム</t>
    </rPh>
    <rPh sb="6" eb="7">
      <t>キ</t>
    </rPh>
    <phoneticPr fontId="3"/>
  </si>
  <si>
    <t xml:space="preserve"> 定　期　外</t>
    <rPh sb="1" eb="2">
      <t>サダム</t>
    </rPh>
    <rPh sb="3" eb="4">
      <t>キ</t>
    </rPh>
    <rPh sb="5" eb="6">
      <t>ガイ</t>
    </rPh>
    <phoneticPr fontId="3"/>
  </si>
  <si>
    <r>
      <t>平 成</t>
    </r>
    <r>
      <rPr>
        <b/>
        <sz val="8"/>
        <rFont val="ＭＳ ゴシック"/>
        <family val="3"/>
        <charset val="128"/>
      </rPr>
      <t xml:space="preserve"> 17 年 度</t>
    </r>
    <rPh sb="0" eb="1">
      <t>ヒラ</t>
    </rPh>
    <rPh sb="2" eb="3">
      <t>シゲル</t>
    </rPh>
    <rPh sb="7" eb="8">
      <t>トシ</t>
    </rPh>
    <rPh sb="9" eb="10">
      <t>ド</t>
    </rPh>
    <phoneticPr fontId="3"/>
  </si>
  <si>
    <r>
      <t>平 成</t>
    </r>
    <r>
      <rPr>
        <sz val="8"/>
        <rFont val="ＭＳ 明朝"/>
        <family val="1"/>
        <charset val="128"/>
      </rPr>
      <t xml:space="preserve"> 16 年 度</t>
    </r>
    <rPh sb="0" eb="1">
      <t>ヒラ</t>
    </rPh>
    <rPh sb="2" eb="3">
      <t>シゲル</t>
    </rPh>
    <rPh sb="7" eb="8">
      <t>トシ</t>
    </rPh>
    <rPh sb="9" eb="10">
      <t>ド</t>
    </rPh>
    <phoneticPr fontId="3"/>
  </si>
  <si>
    <r>
      <t>平 成</t>
    </r>
    <r>
      <rPr>
        <sz val="8"/>
        <rFont val="ＭＳ 明朝"/>
        <family val="1"/>
        <charset val="128"/>
      </rPr>
      <t xml:space="preserve"> 15 年 度</t>
    </r>
    <rPh sb="0" eb="1">
      <t>ヒラ</t>
    </rPh>
    <rPh sb="2" eb="3">
      <t>シゲル</t>
    </rPh>
    <rPh sb="7" eb="8">
      <t>トシ</t>
    </rPh>
    <rPh sb="9" eb="10">
      <t>ド</t>
    </rPh>
    <phoneticPr fontId="3"/>
  </si>
  <si>
    <r>
      <t>平 成</t>
    </r>
    <r>
      <rPr>
        <sz val="8"/>
        <rFont val="ＭＳ 明朝"/>
        <family val="1"/>
        <charset val="128"/>
      </rPr>
      <t xml:space="preserve"> 14 年 度</t>
    </r>
    <rPh sb="0" eb="1">
      <t>ヒラ</t>
    </rPh>
    <rPh sb="2" eb="3">
      <t>シゲル</t>
    </rPh>
    <rPh sb="7" eb="8">
      <t>トシ</t>
    </rPh>
    <rPh sb="9" eb="10">
      <t>ド</t>
    </rPh>
    <phoneticPr fontId="3"/>
  </si>
  <si>
    <t>平 成 13 年 度</t>
    <rPh sb="0" eb="1">
      <t>ヒラ</t>
    </rPh>
    <rPh sb="2" eb="3">
      <t>シゲル</t>
    </rPh>
    <rPh sb="7" eb="8">
      <t>トシ</t>
    </rPh>
    <rPh sb="9" eb="10">
      <t>ド</t>
    </rPh>
    <phoneticPr fontId="3"/>
  </si>
  <si>
    <t>東福寺</t>
    <phoneticPr fontId="3"/>
  </si>
  <si>
    <t>稲荷</t>
    <phoneticPr fontId="3"/>
  </si>
  <si>
    <t>ＪＲ藤森</t>
  </si>
  <si>
    <t>桃山</t>
    <phoneticPr fontId="3"/>
  </si>
  <si>
    <t>保津峡</t>
    <phoneticPr fontId="3"/>
  </si>
  <si>
    <t>嵯峨嵐山</t>
  </si>
  <si>
    <t>太秦</t>
    <phoneticPr fontId="3"/>
  </si>
  <si>
    <t>花園</t>
    <rPh sb="0" eb="1">
      <t>ハナ</t>
    </rPh>
    <rPh sb="1" eb="2">
      <t>エン</t>
    </rPh>
    <phoneticPr fontId="3"/>
  </si>
  <si>
    <t>円町</t>
    <rPh sb="0" eb="1">
      <t>エン</t>
    </rPh>
    <rPh sb="1" eb="2">
      <t>マチ</t>
    </rPh>
    <phoneticPr fontId="3"/>
  </si>
  <si>
    <t>二条</t>
    <rPh sb="0" eb="1">
      <t>ニ</t>
    </rPh>
    <rPh sb="1" eb="2">
      <t>ジョウ</t>
    </rPh>
    <phoneticPr fontId="3"/>
  </si>
  <si>
    <t>丹波口</t>
    <rPh sb="0" eb="1">
      <t>タン</t>
    </rPh>
    <rPh sb="1" eb="2">
      <t>ナミ</t>
    </rPh>
    <rPh sb="2" eb="3">
      <t>クチ</t>
    </rPh>
    <phoneticPr fontId="3"/>
  </si>
  <si>
    <t>西大路</t>
    <rPh sb="0" eb="1">
      <t>ニシ</t>
    </rPh>
    <rPh sb="1" eb="2">
      <t>ダイ</t>
    </rPh>
    <rPh sb="2" eb="3">
      <t>ロ</t>
    </rPh>
    <phoneticPr fontId="3"/>
  </si>
  <si>
    <t>京都</t>
    <rPh sb="0" eb="1">
      <t>キョウ</t>
    </rPh>
    <rPh sb="1" eb="2">
      <t>ミヤコ</t>
    </rPh>
    <phoneticPr fontId="3"/>
  </si>
  <si>
    <t>山科</t>
    <rPh sb="0" eb="1">
      <t>ヤマ</t>
    </rPh>
    <rPh sb="1" eb="2">
      <t>カ</t>
    </rPh>
    <phoneticPr fontId="3"/>
  </si>
  <si>
    <t>総数</t>
    <rPh sb="0" eb="1">
      <t>フサ</t>
    </rPh>
    <rPh sb="1" eb="2">
      <t>カズ</t>
    </rPh>
    <phoneticPr fontId="3"/>
  </si>
  <si>
    <t>（単位　１，０００人）</t>
    <phoneticPr fontId="3"/>
  </si>
  <si>
    <t>８　ＪＲ市内駅乗客数</t>
    <phoneticPr fontId="3"/>
  </si>
  <si>
    <t>（Ⅱ）交通機関</t>
    <rPh sb="5" eb="7">
      <t>キカン</t>
    </rPh>
    <phoneticPr fontId="3"/>
  </si>
  <si>
    <t>　資料：西日本旅客鉄道株式会社</t>
    <phoneticPr fontId="3"/>
  </si>
  <si>
    <t>　</t>
    <phoneticPr fontId="3"/>
  </si>
  <si>
    <r>
      <t>平 成</t>
    </r>
    <r>
      <rPr>
        <b/>
        <sz val="8"/>
        <rFont val="ＭＳ ゴシック"/>
        <family val="3"/>
        <charset val="128"/>
      </rPr>
      <t xml:space="preserve"> 18 年 度</t>
    </r>
    <rPh sb="0" eb="1">
      <t>ヒラ</t>
    </rPh>
    <rPh sb="2" eb="3">
      <t>シゲル</t>
    </rPh>
    <rPh sb="7" eb="8">
      <t>トシ</t>
    </rPh>
    <rPh sb="9" eb="10">
      <t>ド</t>
    </rPh>
    <phoneticPr fontId="3"/>
  </si>
  <si>
    <r>
      <t>平 成</t>
    </r>
    <r>
      <rPr>
        <sz val="8"/>
        <rFont val="ＭＳ 明朝"/>
        <family val="1"/>
        <charset val="128"/>
      </rPr>
      <t xml:space="preserve"> 17 年 度</t>
    </r>
    <rPh sb="0" eb="1">
      <t>ヒラ</t>
    </rPh>
    <rPh sb="2" eb="3">
      <t>シゲル</t>
    </rPh>
    <rPh sb="7" eb="8">
      <t>トシ</t>
    </rPh>
    <rPh sb="9" eb="10">
      <t>ド</t>
    </rPh>
    <phoneticPr fontId="3"/>
  </si>
  <si>
    <t>平 成 14 年 度</t>
    <rPh sb="0" eb="1">
      <t>ヒラ</t>
    </rPh>
    <rPh sb="2" eb="3">
      <t>シゲル</t>
    </rPh>
    <rPh sb="7" eb="8">
      <t>トシ</t>
    </rPh>
    <rPh sb="9" eb="10">
      <t>ド</t>
    </rPh>
    <phoneticPr fontId="3"/>
  </si>
  <si>
    <t>東福寺</t>
    <phoneticPr fontId="3"/>
  </si>
  <si>
    <t>稲荷</t>
    <phoneticPr fontId="3"/>
  </si>
  <si>
    <t>桃山</t>
    <phoneticPr fontId="3"/>
  </si>
  <si>
    <t>保津峡</t>
    <phoneticPr fontId="3"/>
  </si>
  <si>
    <t>太秦</t>
    <phoneticPr fontId="3"/>
  </si>
  <si>
    <t>（単位　１，０００人）</t>
    <phoneticPr fontId="3"/>
  </si>
  <si>
    <t>８　ＪＲ市内駅乗客数</t>
    <phoneticPr fontId="3"/>
  </si>
  <si>
    <t>　資料：西日本旅客鉄道株式会社</t>
    <phoneticPr fontId="3"/>
  </si>
  <si>
    <t>　</t>
    <phoneticPr fontId="3"/>
  </si>
  <si>
    <r>
      <t>平 成</t>
    </r>
    <r>
      <rPr>
        <b/>
        <sz val="8"/>
        <rFont val="ＭＳ ゴシック"/>
        <family val="3"/>
        <charset val="128"/>
      </rPr>
      <t xml:space="preserve"> 19 年 度</t>
    </r>
    <rPh sb="0" eb="1">
      <t>ヒラ</t>
    </rPh>
    <rPh sb="2" eb="3">
      <t>シゲル</t>
    </rPh>
    <rPh sb="7" eb="8">
      <t>トシ</t>
    </rPh>
    <rPh sb="9" eb="10">
      <t>ド</t>
    </rPh>
    <phoneticPr fontId="3"/>
  </si>
  <si>
    <r>
      <t>平 成</t>
    </r>
    <r>
      <rPr>
        <sz val="8"/>
        <rFont val="ＭＳ 明朝"/>
        <family val="1"/>
        <charset val="128"/>
      </rPr>
      <t xml:space="preserve"> 18 年 度</t>
    </r>
    <rPh sb="0" eb="1">
      <t>ヒラ</t>
    </rPh>
    <rPh sb="2" eb="3">
      <t>シゲル</t>
    </rPh>
    <rPh sb="7" eb="8">
      <t>トシ</t>
    </rPh>
    <rPh sb="9" eb="10">
      <t>ド</t>
    </rPh>
    <phoneticPr fontId="3"/>
  </si>
  <si>
    <t>平 成 15 年 度</t>
    <rPh sb="0" eb="1">
      <t>ヒラ</t>
    </rPh>
    <rPh sb="2" eb="3">
      <t>シゲル</t>
    </rPh>
    <rPh sb="7" eb="8">
      <t>トシ</t>
    </rPh>
    <rPh sb="9" eb="10">
      <t>ド</t>
    </rPh>
    <phoneticPr fontId="3"/>
  </si>
  <si>
    <t>東 福 寺</t>
    <phoneticPr fontId="3"/>
  </si>
  <si>
    <t>稲　　荷</t>
    <phoneticPr fontId="3"/>
  </si>
  <si>
    <t>桃　　山</t>
    <phoneticPr fontId="3"/>
  </si>
  <si>
    <t>保 津 峡</t>
    <phoneticPr fontId="3"/>
  </si>
  <si>
    <t>太　　秦</t>
    <phoneticPr fontId="3"/>
  </si>
  <si>
    <t>花　　園</t>
    <rPh sb="0" eb="1">
      <t>ハナ</t>
    </rPh>
    <rPh sb="3" eb="4">
      <t>エン</t>
    </rPh>
    <phoneticPr fontId="3"/>
  </si>
  <si>
    <t>円　　町</t>
    <rPh sb="0" eb="1">
      <t>エン</t>
    </rPh>
    <rPh sb="3" eb="4">
      <t>マチ</t>
    </rPh>
    <phoneticPr fontId="3"/>
  </si>
  <si>
    <t>二　　条</t>
    <rPh sb="0" eb="1">
      <t>ニ</t>
    </rPh>
    <rPh sb="3" eb="4">
      <t>ジョウ</t>
    </rPh>
    <phoneticPr fontId="3"/>
  </si>
  <si>
    <t>丹 波 口</t>
    <rPh sb="0" eb="1">
      <t>タン</t>
    </rPh>
    <rPh sb="2" eb="3">
      <t>ナミ</t>
    </rPh>
    <rPh sb="4" eb="5">
      <t>クチ</t>
    </rPh>
    <phoneticPr fontId="3"/>
  </si>
  <si>
    <t>西 大 路</t>
    <rPh sb="0" eb="1">
      <t>ニシ</t>
    </rPh>
    <rPh sb="2" eb="3">
      <t>ダイ</t>
    </rPh>
    <rPh sb="4" eb="5">
      <t>ロ</t>
    </rPh>
    <phoneticPr fontId="3"/>
  </si>
  <si>
    <t>京　　都</t>
    <rPh sb="0" eb="1">
      <t>キョウ</t>
    </rPh>
    <rPh sb="3" eb="4">
      <t>ミヤコ</t>
    </rPh>
    <phoneticPr fontId="3"/>
  </si>
  <si>
    <t>山　　科</t>
    <rPh sb="0" eb="1">
      <t>ヤマ</t>
    </rPh>
    <rPh sb="3" eb="4">
      <t>カ</t>
    </rPh>
    <phoneticPr fontId="3"/>
  </si>
  <si>
    <t>総　　数</t>
    <rPh sb="0" eb="1">
      <t>フサ</t>
    </rPh>
    <rPh sb="3" eb="4">
      <t>カズ</t>
    </rPh>
    <phoneticPr fontId="3"/>
  </si>
  <si>
    <t>（単位　１，０００人）</t>
    <phoneticPr fontId="3"/>
  </si>
  <si>
    <t>８　ＪＲ市内駅乗客数</t>
    <phoneticPr fontId="3"/>
  </si>
  <si>
    <t>　注）「桂川」駅は平成２０年１０月１８日に開業。平成２０年度の１日平均の総数は，「桂川」駅の開業後の数値である。</t>
    <rPh sb="4" eb="6">
      <t>カツラガワ</t>
    </rPh>
    <rPh sb="7" eb="8">
      <t>エキ</t>
    </rPh>
    <rPh sb="13" eb="14">
      <t>ネン</t>
    </rPh>
    <rPh sb="16" eb="17">
      <t>ガツ</t>
    </rPh>
    <rPh sb="19" eb="20">
      <t>ニチ</t>
    </rPh>
    <rPh sb="21" eb="23">
      <t>カイギョウ</t>
    </rPh>
    <rPh sb="24" eb="26">
      <t>ヘイセイ</t>
    </rPh>
    <rPh sb="28" eb="30">
      <t>ネンド</t>
    </rPh>
    <rPh sb="32" eb="33">
      <t>ニチ</t>
    </rPh>
    <rPh sb="33" eb="35">
      <t>ヘイキン</t>
    </rPh>
    <rPh sb="36" eb="38">
      <t>ソウスウ</t>
    </rPh>
    <rPh sb="41" eb="43">
      <t>カツラガワ</t>
    </rPh>
    <rPh sb="44" eb="45">
      <t>エキ</t>
    </rPh>
    <rPh sb="46" eb="48">
      <t>カイギョウ</t>
    </rPh>
    <rPh sb="48" eb="49">
      <t>ゴ</t>
    </rPh>
    <rPh sb="50" eb="52">
      <t>スウチ</t>
    </rPh>
    <phoneticPr fontId="8"/>
  </si>
  <si>
    <t>　資料：西日本旅客鉄道株式会社，東海旅客鉄道株式会社</t>
    <rPh sb="16" eb="18">
      <t>トウカイ</t>
    </rPh>
    <rPh sb="18" eb="20">
      <t>リョキャク</t>
    </rPh>
    <rPh sb="20" eb="22">
      <t>テツドウ</t>
    </rPh>
    <rPh sb="22" eb="26">
      <t>カブシキガイシャ</t>
    </rPh>
    <phoneticPr fontId="3"/>
  </si>
  <si>
    <t>平 成 20 年 度</t>
    <rPh sb="0" eb="1">
      <t>ヒラ</t>
    </rPh>
    <rPh sb="2" eb="3">
      <t>シゲル</t>
    </rPh>
    <rPh sb="7" eb="8">
      <t>トシ</t>
    </rPh>
    <rPh sb="9" eb="10">
      <t>ド</t>
    </rPh>
    <phoneticPr fontId="3"/>
  </si>
  <si>
    <t>平 成 19 年 度</t>
    <rPh sb="0" eb="1">
      <t>ヒラ</t>
    </rPh>
    <rPh sb="2" eb="3">
      <t>シゲル</t>
    </rPh>
    <rPh sb="7" eb="8">
      <t>トシ</t>
    </rPh>
    <rPh sb="9" eb="10">
      <t>ド</t>
    </rPh>
    <phoneticPr fontId="3"/>
  </si>
  <si>
    <t>平 成 18 年 度</t>
    <rPh sb="0" eb="1">
      <t>ヒラ</t>
    </rPh>
    <rPh sb="2" eb="3">
      <t>シゲル</t>
    </rPh>
    <rPh sb="7" eb="8">
      <t>トシ</t>
    </rPh>
    <rPh sb="9" eb="10">
      <t>ド</t>
    </rPh>
    <phoneticPr fontId="3"/>
  </si>
  <si>
    <t>平 成 17 年 度</t>
    <rPh sb="0" eb="1">
      <t>ヒラ</t>
    </rPh>
    <rPh sb="2" eb="3">
      <t>シゲル</t>
    </rPh>
    <rPh sb="7" eb="8">
      <t>トシ</t>
    </rPh>
    <rPh sb="9" eb="10">
      <t>ド</t>
    </rPh>
    <phoneticPr fontId="3"/>
  </si>
  <si>
    <t>平 成 16 年 度</t>
    <rPh sb="0" eb="1">
      <t>ヒラ</t>
    </rPh>
    <rPh sb="2" eb="3">
      <t>シゲル</t>
    </rPh>
    <rPh sb="7" eb="8">
      <t>トシ</t>
    </rPh>
    <rPh sb="9" eb="10">
      <t>ド</t>
    </rPh>
    <phoneticPr fontId="3"/>
  </si>
  <si>
    <t>東 福 寺</t>
  </si>
  <si>
    <t>稲　　荷</t>
  </si>
  <si>
    <t>桃　　山</t>
  </si>
  <si>
    <t>保 津 峡</t>
  </si>
  <si>
    <t>－</t>
    <phoneticPr fontId="8"/>
  </si>
  <si>
    <t>桂　　川</t>
    <rPh sb="0" eb="1">
      <t>カツラ</t>
    </rPh>
    <rPh sb="3" eb="4">
      <t>カワ</t>
    </rPh>
    <phoneticPr fontId="3"/>
  </si>
  <si>
    <t>京都（新幹線）</t>
    <rPh sb="0" eb="2">
      <t>キョウト</t>
    </rPh>
    <rPh sb="3" eb="6">
      <t>シンカンセン</t>
    </rPh>
    <phoneticPr fontId="3"/>
  </si>
  <si>
    <t>京都（在来線）</t>
    <rPh sb="0" eb="1">
      <t>キョウ</t>
    </rPh>
    <rPh sb="1" eb="2">
      <t>ミヤコ</t>
    </rPh>
    <rPh sb="3" eb="6">
      <t>ザイライセン</t>
    </rPh>
    <phoneticPr fontId="3"/>
  </si>
  <si>
    <t>数値を追加した。</t>
    <rPh sb="0" eb="2">
      <t>スウチ</t>
    </rPh>
    <rPh sb="3" eb="5">
      <t>ツイカ</t>
    </rPh>
    <phoneticPr fontId="8"/>
  </si>
  <si>
    <t>　本表は，西日本旅客鉄道株式会社及び東海旅客鉄道株式会社からの報告に基づき作成されたもので，今回から東海道新幹線京都駅の</t>
    <rPh sb="1" eb="2">
      <t>ホン</t>
    </rPh>
    <rPh sb="2" eb="3">
      <t>ヒョウ</t>
    </rPh>
    <rPh sb="5" eb="6">
      <t>ニシ</t>
    </rPh>
    <rPh sb="6" eb="8">
      <t>ニホン</t>
    </rPh>
    <rPh sb="8" eb="10">
      <t>リョキャク</t>
    </rPh>
    <rPh sb="10" eb="12">
      <t>テツドウ</t>
    </rPh>
    <rPh sb="12" eb="14">
      <t>カブシキ</t>
    </rPh>
    <rPh sb="14" eb="16">
      <t>カイシャ</t>
    </rPh>
    <rPh sb="16" eb="17">
      <t>オヨ</t>
    </rPh>
    <rPh sb="18" eb="20">
      <t>トウカイ</t>
    </rPh>
    <rPh sb="20" eb="22">
      <t>リョキャク</t>
    </rPh>
    <rPh sb="22" eb="24">
      <t>テツドウ</t>
    </rPh>
    <rPh sb="24" eb="26">
      <t>カブシキ</t>
    </rPh>
    <rPh sb="26" eb="28">
      <t>カイシャ</t>
    </rPh>
    <rPh sb="31" eb="33">
      <t>ホウコク</t>
    </rPh>
    <rPh sb="34" eb="35">
      <t>モト</t>
    </rPh>
    <rPh sb="37" eb="39">
      <t>サクセイ</t>
    </rPh>
    <rPh sb="46" eb="48">
      <t>コンカイ</t>
    </rPh>
    <rPh sb="50" eb="53">
      <t>トウカイドウ</t>
    </rPh>
    <rPh sb="53" eb="56">
      <t>シンカンセン</t>
    </rPh>
    <rPh sb="56" eb="59">
      <t>キョウトエキ</t>
    </rPh>
    <phoneticPr fontId="8"/>
  </si>
  <si>
    <t>　a） 平成２０年１０月１８日に開業</t>
    <rPh sb="8" eb="9">
      <t>ネン</t>
    </rPh>
    <rPh sb="11" eb="12">
      <t>ガツ</t>
    </rPh>
    <rPh sb="14" eb="15">
      <t>ニチ</t>
    </rPh>
    <rPh sb="16" eb="18">
      <t>カイギョウ</t>
    </rPh>
    <phoneticPr fontId="8"/>
  </si>
  <si>
    <r>
      <t xml:space="preserve">平 成 </t>
    </r>
    <r>
      <rPr>
        <b/>
        <sz val="8"/>
        <rFont val="ＭＳ ゴシック"/>
        <family val="3"/>
        <charset val="128"/>
      </rPr>
      <t>21 年 度</t>
    </r>
    <rPh sb="0" eb="1">
      <t>ヒラ</t>
    </rPh>
    <rPh sb="2" eb="3">
      <t>シゲル</t>
    </rPh>
    <rPh sb="7" eb="8">
      <t>トシ</t>
    </rPh>
    <rPh sb="9" eb="10">
      <t>ド</t>
    </rPh>
    <phoneticPr fontId="3"/>
  </si>
  <si>
    <r>
      <t>平 成</t>
    </r>
    <r>
      <rPr>
        <sz val="8"/>
        <rFont val="ＭＳ 明朝"/>
        <family val="1"/>
        <charset val="128"/>
      </rPr>
      <t xml:space="preserve"> 20 年 度</t>
    </r>
    <rPh sb="0" eb="1">
      <t>ヒラ</t>
    </rPh>
    <rPh sb="2" eb="3">
      <t>シゲル</t>
    </rPh>
    <rPh sb="7" eb="8">
      <t>トシ</t>
    </rPh>
    <rPh sb="9" eb="10">
      <t>ド</t>
    </rPh>
    <phoneticPr fontId="3"/>
  </si>
  <si>
    <r>
      <t>平 成</t>
    </r>
    <r>
      <rPr>
        <sz val="8"/>
        <rFont val="ＭＳ 明朝"/>
        <family val="1"/>
        <charset val="128"/>
      </rPr>
      <t xml:space="preserve"> 19 年 度</t>
    </r>
    <rPh sb="0" eb="1">
      <t>ヒラ</t>
    </rPh>
    <rPh sb="2" eb="3">
      <t>シゲル</t>
    </rPh>
    <rPh sb="7" eb="8">
      <t>トシ</t>
    </rPh>
    <rPh sb="9" eb="10">
      <t>ド</t>
    </rPh>
    <phoneticPr fontId="3"/>
  </si>
  <si>
    <r>
      <t xml:space="preserve">平 成 </t>
    </r>
    <r>
      <rPr>
        <sz val="8"/>
        <rFont val="ＭＳ 明朝"/>
        <family val="1"/>
        <charset val="128"/>
      </rPr>
      <t>18 年 度</t>
    </r>
    <rPh sb="0" eb="1">
      <t>ヒラ</t>
    </rPh>
    <rPh sb="2" eb="3">
      <t>シゲル</t>
    </rPh>
    <rPh sb="7" eb="8">
      <t>トシ</t>
    </rPh>
    <rPh sb="9" eb="10">
      <t>ド</t>
    </rPh>
    <phoneticPr fontId="3"/>
  </si>
  <si>
    <t>年　　　　　度</t>
    <rPh sb="0" eb="1">
      <t>トシ</t>
    </rPh>
    <rPh sb="6" eb="7">
      <t>ド</t>
    </rPh>
    <phoneticPr fontId="8"/>
  </si>
  <si>
    <t>－</t>
  </si>
  <si>
    <t xml:space="preserve">桂　　川 a) </t>
    <rPh sb="0" eb="1">
      <t>カツラ</t>
    </rPh>
    <rPh sb="3" eb="4">
      <t>カワ</t>
    </rPh>
    <phoneticPr fontId="3"/>
  </si>
  <si>
    <t>　本表は，西日本旅客鉄道株式会社及び東海旅客鉄道株式会社から提出された数値を基に作成したものである。</t>
    <rPh sb="1" eb="2">
      <t>ホン</t>
    </rPh>
    <rPh sb="2" eb="3">
      <t>ヒョウ</t>
    </rPh>
    <rPh sb="5" eb="6">
      <t>ニシ</t>
    </rPh>
    <rPh sb="6" eb="8">
      <t>ニホン</t>
    </rPh>
    <rPh sb="8" eb="10">
      <t>リョキャク</t>
    </rPh>
    <rPh sb="10" eb="12">
      <t>テツドウ</t>
    </rPh>
    <rPh sb="12" eb="14">
      <t>カブシキ</t>
    </rPh>
    <rPh sb="14" eb="16">
      <t>カイシャ</t>
    </rPh>
    <rPh sb="16" eb="17">
      <t>オヨ</t>
    </rPh>
    <rPh sb="18" eb="20">
      <t>トウカイ</t>
    </rPh>
    <rPh sb="20" eb="22">
      <t>リョキャク</t>
    </rPh>
    <rPh sb="22" eb="24">
      <t>テツドウ</t>
    </rPh>
    <rPh sb="24" eb="26">
      <t>カブシキ</t>
    </rPh>
    <rPh sb="26" eb="28">
      <t>カイシャ</t>
    </rPh>
    <rPh sb="30" eb="32">
      <t>テイシュツ</t>
    </rPh>
    <rPh sb="35" eb="37">
      <t>スウチ</t>
    </rPh>
    <rPh sb="38" eb="39">
      <t>モト</t>
    </rPh>
    <rPh sb="40" eb="42">
      <t>サクセイ</t>
    </rPh>
    <phoneticPr fontId="8"/>
  </si>
  <si>
    <r>
      <t xml:space="preserve">平 成 </t>
    </r>
    <r>
      <rPr>
        <b/>
        <sz val="8"/>
        <rFont val="ＭＳ ゴシック"/>
        <family val="3"/>
        <charset val="128"/>
      </rPr>
      <t>22 年 度</t>
    </r>
    <r>
      <rPr>
        <b/>
        <sz val="9.5500000000000007"/>
        <rFont val="ＭＳ 明朝"/>
        <family val="1"/>
        <charset val="128"/>
      </rPr>
      <t/>
    </r>
    <rPh sb="0" eb="1">
      <t>ヒラ</t>
    </rPh>
    <rPh sb="2" eb="3">
      <t>シゲル</t>
    </rPh>
    <rPh sb="7" eb="8">
      <t>トシ</t>
    </rPh>
    <rPh sb="9" eb="10">
      <t>ド</t>
    </rPh>
    <phoneticPr fontId="3"/>
  </si>
  <si>
    <r>
      <t xml:space="preserve">平 成 </t>
    </r>
    <r>
      <rPr>
        <sz val="8"/>
        <rFont val="ＭＳ 明朝"/>
        <family val="1"/>
        <charset val="128"/>
      </rPr>
      <t>21 年 度</t>
    </r>
    <rPh sb="0" eb="1">
      <t>ヒラ</t>
    </rPh>
    <rPh sb="2" eb="3">
      <t>シゲル</t>
    </rPh>
    <rPh sb="7" eb="8">
      <t>トシ</t>
    </rPh>
    <rPh sb="9" eb="10">
      <t>ド</t>
    </rPh>
    <phoneticPr fontId="3"/>
  </si>
  <si>
    <t>　</t>
    <phoneticPr fontId="3"/>
  </si>
  <si>
    <r>
      <t xml:space="preserve">平 成 </t>
    </r>
    <r>
      <rPr>
        <b/>
        <sz val="8"/>
        <rFont val="ＭＳ ゴシック"/>
        <family val="3"/>
        <charset val="128"/>
      </rPr>
      <t>23 年 度</t>
    </r>
    <r>
      <rPr>
        <b/>
        <sz val="9.5500000000000007"/>
        <rFont val="ＭＳ 明朝"/>
        <family val="1"/>
        <charset val="128"/>
      </rPr>
      <t/>
    </r>
    <rPh sb="0" eb="1">
      <t>ヒラ</t>
    </rPh>
    <rPh sb="2" eb="3">
      <t>シゲル</t>
    </rPh>
    <rPh sb="7" eb="8">
      <t>トシ</t>
    </rPh>
    <rPh sb="9" eb="10">
      <t>ド</t>
    </rPh>
    <phoneticPr fontId="3"/>
  </si>
  <si>
    <r>
      <t xml:space="preserve">平 成 </t>
    </r>
    <r>
      <rPr>
        <sz val="8"/>
        <rFont val="ＭＳ 明朝"/>
        <family val="1"/>
        <charset val="128"/>
      </rPr>
      <t>22 年 度</t>
    </r>
    <rPh sb="0" eb="1">
      <t>ヒラ</t>
    </rPh>
    <rPh sb="2" eb="3">
      <t>シゲル</t>
    </rPh>
    <rPh sb="7" eb="8">
      <t>トシ</t>
    </rPh>
    <rPh sb="9" eb="10">
      <t>ド</t>
    </rPh>
    <phoneticPr fontId="3"/>
  </si>
  <si>
    <t>太　　秦</t>
    <phoneticPr fontId="3"/>
  </si>
  <si>
    <t>（単位　１，０００人）</t>
    <phoneticPr fontId="3"/>
  </si>
  <si>
    <t>８　ＪＲ市内駅乗客数</t>
    <phoneticPr fontId="3"/>
  </si>
  <si>
    <t>　</t>
    <phoneticPr fontId="3"/>
  </si>
  <si>
    <r>
      <rPr>
        <b/>
        <sz val="8"/>
        <color indexed="9"/>
        <rFont val="ＭＳ ゴシック"/>
        <family val="3"/>
        <charset val="128"/>
      </rPr>
      <t xml:space="preserve">平 成 </t>
    </r>
    <r>
      <rPr>
        <b/>
        <sz val="8"/>
        <rFont val="ＭＳ ゴシック"/>
        <family val="3"/>
        <charset val="128"/>
      </rPr>
      <t>24 年 度</t>
    </r>
    <r>
      <rPr>
        <b/>
        <sz val="9.5500000000000007"/>
        <rFont val="ＭＳ 明朝"/>
        <family val="1"/>
        <charset val="128"/>
      </rPr>
      <t/>
    </r>
    <rPh sb="0" eb="1">
      <t>ヒラ</t>
    </rPh>
    <rPh sb="2" eb="3">
      <t>シゲル</t>
    </rPh>
    <rPh sb="7" eb="8">
      <t>トシ</t>
    </rPh>
    <rPh sb="9" eb="10">
      <t>ド</t>
    </rPh>
    <phoneticPr fontId="3"/>
  </si>
  <si>
    <r>
      <t xml:space="preserve">平 成 </t>
    </r>
    <r>
      <rPr>
        <sz val="8"/>
        <rFont val="ＭＳ 明朝"/>
        <family val="1"/>
        <charset val="128"/>
      </rPr>
      <t>23 年 度</t>
    </r>
    <rPh sb="0" eb="1">
      <t>ヒラ</t>
    </rPh>
    <rPh sb="2" eb="3">
      <t>シゲル</t>
    </rPh>
    <rPh sb="7" eb="8">
      <t>トシ</t>
    </rPh>
    <rPh sb="9" eb="10">
      <t>ド</t>
    </rPh>
    <phoneticPr fontId="3"/>
  </si>
  <si>
    <r>
      <t>平 成</t>
    </r>
    <r>
      <rPr>
        <sz val="8"/>
        <rFont val="ＭＳ 明朝"/>
        <family val="1"/>
        <charset val="128"/>
      </rPr>
      <t xml:space="preserve"> 21 年 度</t>
    </r>
    <rPh sb="0" eb="1">
      <t>ヒラ</t>
    </rPh>
    <rPh sb="2" eb="3">
      <t>シゲル</t>
    </rPh>
    <rPh sb="7" eb="8">
      <t>トシ</t>
    </rPh>
    <rPh sb="9" eb="10">
      <t>ド</t>
    </rPh>
    <phoneticPr fontId="3"/>
  </si>
  <si>
    <t>太　　秦</t>
    <phoneticPr fontId="3"/>
  </si>
  <si>
    <t>　</t>
    <phoneticPr fontId="3"/>
  </si>
  <si>
    <r>
      <t xml:space="preserve">平 成 </t>
    </r>
    <r>
      <rPr>
        <b/>
        <sz val="8"/>
        <rFont val="ＭＳ ゴシック"/>
        <family val="3"/>
        <charset val="128"/>
      </rPr>
      <t>24 年 度</t>
    </r>
    <r>
      <rPr>
        <b/>
        <sz val="9.5500000000000007"/>
        <rFont val="ＭＳ 明朝"/>
        <family val="1"/>
        <charset val="128"/>
      </rPr>
      <t/>
    </r>
    <rPh sb="0" eb="1">
      <t>ヒラ</t>
    </rPh>
    <rPh sb="2" eb="3">
      <t>シゲル</t>
    </rPh>
    <rPh sb="7" eb="8">
      <t>トシ</t>
    </rPh>
    <rPh sb="9" eb="10">
      <t>ド</t>
    </rPh>
    <phoneticPr fontId="3"/>
  </si>
  <si>
    <t>（単位　１，０００人）</t>
    <phoneticPr fontId="3"/>
  </si>
  <si>
    <t>８　ＪＲ市内駅乗客数</t>
    <phoneticPr fontId="3"/>
  </si>
  <si>
    <t>７　ＪＲ市内駅乗客数</t>
    <phoneticPr fontId="3"/>
  </si>
  <si>
    <t>（１）　年月別</t>
    <phoneticPr fontId="3"/>
  </si>
  <si>
    <t>（単位　１，０００人）</t>
    <phoneticPr fontId="3"/>
  </si>
  <si>
    <t>年月次</t>
  </si>
  <si>
    <t>ＪＲ西日本</t>
  </si>
  <si>
    <t>ＪＲ東海京都駅（新幹線）</t>
  </si>
  <si>
    <t>総数</t>
  </si>
  <si>
    <t>定期外</t>
  </si>
  <si>
    <t>1日平均（人）</t>
    <phoneticPr fontId="3"/>
  </si>
  <si>
    <t>１日平均（人）</t>
    <phoneticPr fontId="3"/>
  </si>
  <si>
    <t>定期外</t>
    <phoneticPr fontId="3"/>
  </si>
  <si>
    <t>平成9年度</t>
  </si>
  <si>
    <r>
      <t>平成</t>
    </r>
    <r>
      <rPr>
        <sz val="8"/>
        <color indexed="8"/>
        <rFont val="ＭＳ 明朝"/>
        <family val="1"/>
        <charset val="128"/>
      </rPr>
      <t>10年度</t>
    </r>
    <rPh sb="0" eb="2">
      <t>ヘイセイ</t>
    </rPh>
    <phoneticPr fontId="3"/>
  </si>
  <si>
    <r>
      <t>平成</t>
    </r>
    <r>
      <rPr>
        <sz val="8"/>
        <color indexed="8"/>
        <rFont val="ＭＳ 明朝"/>
        <family val="1"/>
        <charset val="128"/>
      </rPr>
      <t>11年度</t>
    </r>
    <rPh sb="0" eb="2">
      <t>ヘイセイ</t>
    </rPh>
    <phoneticPr fontId="3"/>
  </si>
  <si>
    <r>
      <t>平成</t>
    </r>
    <r>
      <rPr>
        <sz val="8"/>
        <color indexed="8"/>
        <rFont val="ＭＳ 明朝"/>
        <family val="1"/>
        <charset val="128"/>
      </rPr>
      <t>12年度</t>
    </r>
    <rPh sb="0" eb="2">
      <t>ヘイセイ</t>
    </rPh>
    <phoneticPr fontId="3"/>
  </si>
  <si>
    <r>
      <t>平成</t>
    </r>
    <r>
      <rPr>
        <b/>
        <sz val="8"/>
        <color indexed="8"/>
        <rFont val="ＭＳ ゴシック"/>
        <family val="3"/>
        <charset val="128"/>
      </rPr>
      <t>13年度</t>
    </r>
    <rPh sb="0" eb="2">
      <t>ヘイセイ</t>
    </rPh>
    <phoneticPr fontId="3"/>
  </si>
  <si>
    <t>1か月平均</t>
  </si>
  <si>
    <t>－</t>
    <phoneticPr fontId="3"/>
  </si>
  <si>
    <r>
      <t>平成</t>
    </r>
    <r>
      <rPr>
        <sz val="8"/>
        <color indexed="8"/>
        <rFont val="ＭＳ 明朝"/>
        <family val="1"/>
        <charset val="128"/>
      </rPr>
      <t>13年4月</t>
    </r>
    <rPh sb="0" eb="2">
      <t>ヘイセイ</t>
    </rPh>
    <phoneticPr fontId="3"/>
  </si>
  <si>
    <r>
      <t>平成13年</t>
    </r>
    <r>
      <rPr>
        <sz val="8"/>
        <color indexed="8"/>
        <rFont val="ＭＳ 明朝"/>
        <family val="1"/>
        <charset val="128"/>
      </rPr>
      <t>5月</t>
    </r>
    <rPh sb="0" eb="2">
      <t>ヘイセイ</t>
    </rPh>
    <phoneticPr fontId="3"/>
  </si>
  <si>
    <r>
      <t>平成13年</t>
    </r>
    <r>
      <rPr>
        <sz val="8"/>
        <color indexed="8"/>
        <rFont val="ＭＳ 明朝"/>
        <family val="1"/>
        <charset val="128"/>
      </rPr>
      <t>6月</t>
    </r>
    <r>
      <rPr>
        <b/>
        <sz val="9.5500000000000007"/>
        <rFont val="ＭＳ 明朝"/>
        <family val="1"/>
        <charset val="128"/>
      </rPr>
      <t/>
    </r>
    <rPh sb="0" eb="2">
      <t>ヘイセイ</t>
    </rPh>
    <phoneticPr fontId="3"/>
  </si>
  <si>
    <r>
      <t>平成13年</t>
    </r>
    <r>
      <rPr>
        <sz val="8"/>
        <color indexed="8"/>
        <rFont val="ＭＳ 明朝"/>
        <family val="1"/>
        <charset val="128"/>
      </rPr>
      <t>7月</t>
    </r>
    <r>
      <rPr>
        <b/>
        <sz val="9.5500000000000007"/>
        <rFont val="ＭＳ 明朝"/>
        <family val="1"/>
        <charset val="128"/>
      </rPr>
      <t/>
    </r>
    <rPh sb="0" eb="2">
      <t>ヘイセイ</t>
    </rPh>
    <phoneticPr fontId="3"/>
  </si>
  <si>
    <r>
      <t>平成13年</t>
    </r>
    <r>
      <rPr>
        <sz val="8"/>
        <color indexed="8"/>
        <rFont val="ＭＳ 明朝"/>
        <family val="1"/>
        <charset val="128"/>
      </rPr>
      <t>8月</t>
    </r>
    <r>
      <rPr>
        <b/>
        <sz val="9.5500000000000007"/>
        <rFont val="ＭＳ 明朝"/>
        <family val="1"/>
        <charset val="128"/>
      </rPr>
      <t/>
    </r>
    <rPh sb="0" eb="2">
      <t>ヘイセイ</t>
    </rPh>
    <phoneticPr fontId="3"/>
  </si>
  <si>
    <r>
      <t>平成13年</t>
    </r>
    <r>
      <rPr>
        <sz val="8"/>
        <color indexed="8"/>
        <rFont val="ＭＳ 明朝"/>
        <family val="1"/>
        <charset val="128"/>
      </rPr>
      <t>9月</t>
    </r>
    <r>
      <rPr>
        <b/>
        <sz val="9.5500000000000007"/>
        <rFont val="ＭＳ 明朝"/>
        <family val="1"/>
        <charset val="128"/>
      </rPr>
      <t/>
    </r>
    <rPh sb="0" eb="2">
      <t>ヘイセイ</t>
    </rPh>
    <phoneticPr fontId="3"/>
  </si>
  <si>
    <r>
      <t>平成13年</t>
    </r>
    <r>
      <rPr>
        <sz val="8"/>
        <color indexed="8"/>
        <rFont val="ＭＳ 明朝"/>
        <family val="1"/>
        <charset val="128"/>
      </rPr>
      <t>10月</t>
    </r>
    <r>
      <rPr>
        <b/>
        <sz val="9.5500000000000007"/>
        <rFont val="ＭＳ 明朝"/>
        <family val="1"/>
        <charset val="128"/>
      </rPr>
      <t/>
    </r>
    <rPh sb="0" eb="2">
      <t>ヘイセイ</t>
    </rPh>
    <phoneticPr fontId="3"/>
  </si>
  <si>
    <r>
      <t>平成13年</t>
    </r>
    <r>
      <rPr>
        <sz val="8"/>
        <color indexed="8"/>
        <rFont val="ＭＳ 明朝"/>
        <family val="1"/>
        <charset val="128"/>
      </rPr>
      <t>11月</t>
    </r>
    <r>
      <rPr>
        <b/>
        <sz val="9.5500000000000007"/>
        <rFont val="ＭＳ 明朝"/>
        <family val="1"/>
        <charset val="128"/>
      </rPr>
      <t/>
    </r>
    <rPh sb="0" eb="2">
      <t>ヘイセイ</t>
    </rPh>
    <phoneticPr fontId="3"/>
  </si>
  <si>
    <r>
      <t>平成13年</t>
    </r>
    <r>
      <rPr>
        <sz val="8"/>
        <color indexed="8"/>
        <rFont val="ＭＳ 明朝"/>
        <family val="1"/>
        <charset val="128"/>
      </rPr>
      <t>12月</t>
    </r>
    <r>
      <rPr>
        <b/>
        <sz val="9.5500000000000007"/>
        <rFont val="ＭＳ 明朝"/>
        <family val="1"/>
        <charset val="128"/>
      </rPr>
      <t/>
    </r>
    <rPh sb="0" eb="2">
      <t>ヘイセイ</t>
    </rPh>
    <phoneticPr fontId="3"/>
  </si>
  <si>
    <r>
      <t>平成</t>
    </r>
    <r>
      <rPr>
        <sz val="8"/>
        <color indexed="8"/>
        <rFont val="ＭＳ 明朝"/>
        <family val="1"/>
        <charset val="128"/>
      </rPr>
      <t>14年1月</t>
    </r>
    <rPh sb="0" eb="2">
      <t>ヘイセイ</t>
    </rPh>
    <phoneticPr fontId="3"/>
  </si>
  <si>
    <r>
      <t>平成14年</t>
    </r>
    <r>
      <rPr>
        <sz val="8"/>
        <color indexed="8"/>
        <rFont val="ＭＳ 明朝"/>
        <family val="1"/>
        <charset val="128"/>
      </rPr>
      <t>2月</t>
    </r>
    <rPh sb="0" eb="2">
      <t>ヘイセイ</t>
    </rPh>
    <phoneticPr fontId="3"/>
  </si>
  <si>
    <r>
      <t>平成14年</t>
    </r>
    <r>
      <rPr>
        <sz val="8"/>
        <color indexed="8"/>
        <rFont val="ＭＳ 明朝"/>
        <family val="1"/>
        <charset val="128"/>
      </rPr>
      <t>3月</t>
    </r>
    <rPh sb="0" eb="2">
      <t>ヘイセイ</t>
    </rPh>
    <phoneticPr fontId="3"/>
  </si>
  <si>
    <t>　資料：西日本旅客鉄道株式会社，東海旅客鉄道株式会社</t>
    <phoneticPr fontId="3"/>
  </si>
  <si>
    <t>　注）ＪＲ西日本は，市内１４駅の乗客数である（平成１２年９月２２日以前は１３駅，平成９年３月７日以前は１２駅）。</t>
  </si>
  <si>
    <t>平 成 21 年 度</t>
    <rPh sb="0" eb="1">
      <t>ヒラ</t>
    </rPh>
    <rPh sb="2" eb="3">
      <t>シゲル</t>
    </rPh>
    <rPh sb="7" eb="8">
      <t>トシ</t>
    </rPh>
    <rPh sb="9" eb="10">
      <t>ド</t>
    </rPh>
    <phoneticPr fontId="3"/>
  </si>
  <si>
    <r>
      <t>平 成</t>
    </r>
    <r>
      <rPr>
        <sz val="8"/>
        <rFont val="ＭＳ 明朝"/>
        <family val="1"/>
        <charset val="128"/>
      </rPr>
      <t xml:space="preserve"> 22 年 度</t>
    </r>
    <rPh sb="0" eb="1">
      <t>ヒラ</t>
    </rPh>
    <rPh sb="2" eb="3">
      <t>シゲル</t>
    </rPh>
    <rPh sb="7" eb="8">
      <t>トシ</t>
    </rPh>
    <rPh sb="9" eb="10">
      <t>ド</t>
    </rPh>
    <phoneticPr fontId="3"/>
  </si>
  <si>
    <r>
      <t xml:space="preserve">平 成 </t>
    </r>
    <r>
      <rPr>
        <sz val="8"/>
        <rFont val="ＭＳ 明朝"/>
        <family val="1"/>
        <charset val="128"/>
      </rPr>
      <t>24 年 度</t>
    </r>
    <rPh sb="0" eb="1">
      <t>ヒラ</t>
    </rPh>
    <rPh sb="2" eb="3">
      <t>シゲル</t>
    </rPh>
    <rPh sb="7" eb="8">
      <t>トシ</t>
    </rPh>
    <rPh sb="9" eb="10">
      <t>ド</t>
    </rPh>
    <phoneticPr fontId="3"/>
  </si>
  <si>
    <r>
      <t xml:space="preserve">平 成 </t>
    </r>
    <r>
      <rPr>
        <b/>
        <sz val="8"/>
        <rFont val="ＭＳ ゴシック"/>
        <family val="3"/>
        <charset val="128"/>
      </rPr>
      <t>25 年 度</t>
    </r>
    <r>
      <rPr>
        <b/>
        <sz val="9.5500000000000007"/>
        <rFont val="ＭＳ 明朝"/>
        <family val="1"/>
        <charset val="128"/>
      </rPr>
      <t/>
    </r>
    <rPh sb="0" eb="1">
      <t>ヒラ</t>
    </rPh>
    <rPh sb="2" eb="3">
      <t>シゲル</t>
    </rPh>
    <rPh sb="7" eb="8">
      <t>トシ</t>
    </rPh>
    <rPh sb="9" eb="10">
      <t>ド</t>
    </rPh>
    <phoneticPr fontId="3"/>
  </si>
  <si>
    <r>
      <rPr>
        <b/>
        <sz val="8"/>
        <color indexed="9"/>
        <rFont val="ＭＳ ゴシック"/>
        <family val="3"/>
        <charset val="128"/>
      </rPr>
      <t xml:space="preserve">平 成 </t>
    </r>
    <r>
      <rPr>
        <b/>
        <sz val="8"/>
        <rFont val="ＭＳ ゴシック"/>
        <family val="3"/>
        <charset val="128"/>
      </rPr>
      <t>25 年 度</t>
    </r>
    <r>
      <rPr>
        <b/>
        <sz val="9.5500000000000007"/>
        <rFont val="ＭＳ 明朝"/>
        <family val="1"/>
        <charset val="128"/>
      </rPr>
      <t/>
    </r>
    <rPh sb="0" eb="1">
      <t>ヒラ</t>
    </rPh>
    <rPh sb="2" eb="3">
      <t>シゲル</t>
    </rPh>
    <rPh sb="7" eb="8">
      <t>トシ</t>
    </rPh>
    <rPh sb="9" eb="10">
      <t>ド</t>
    </rPh>
    <phoneticPr fontId="3"/>
  </si>
  <si>
    <t>平 成 22 年 度</t>
    <rPh sb="0" eb="1">
      <t>ヒラ</t>
    </rPh>
    <rPh sb="2" eb="3">
      <t>シゲル</t>
    </rPh>
    <rPh sb="7" eb="8">
      <t>トシ</t>
    </rPh>
    <rPh sb="9" eb="10">
      <t>ド</t>
    </rPh>
    <phoneticPr fontId="3"/>
  </si>
  <si>
    <r>
      <t>平 成</t>
    </r>
    <r>
      <rPr>
        <sz val="8"/>
        <rFont val="ＭＳ 明朝"/>
        <family val="1"/>
        <charset val="128"/>
      </rPr>
      <t xml:space="preserve"> 23 年 度</t>
    </r>
    <rPh sb="0" eb="1">
      <t>ヒラ</t>
    </rPh>
    <rPh sb="2" eb="3">
      <t>シゲル</t>
    </rPh>
    <rPh sb="7" eb="8">
      <t>トシ</t>
    </rPh>
    <rPh sb="9" eb="10">
      <t>ド</t>
    </rPh>
    <phoneticPr fontId="3"/>
  </si>
  <si>
    <r>
      <t xml:space="preserve">平 成 </t>
    </r>
    <r>
      <rPr>
        <sz val="8"/>
        <rFont val="ＭＳ 明朝"/>
        <family val="1"/>
        <charset val="128"/>
      </rPr>
      <t>25 年 度</t>
    </r>
    <rPh sb="0" eb="1">
      <t>ヒラ</t>
    </rPh>
    <rPh sb="2" eb="3">
      <t>シゲル</t>
    </rPh>
    <rPh sb="7" eb="8">
      <t>トシ</t>
    </rPh>
    <rPh sb="9" eb="10">
      <t>ド</t>
    </rPh>
    <phoneticPr fontId="3"/>
  </si>
  <si>
    <r>
      <t xml:space="preserve">平 成 </t>
    </r>
    <r>
      <rPr>
        <b/>
        <sz val="8"/>
        <rFont val="ＭＳ ゴシック"/>
        <family val="3"/>
        <charset val="128"/>
      </rPr>
      <t>26 年 度</t>
    </r>
    <r>
      <rPr>
        <b/>
        <sz val="9.5500000000000007"/>
        <rFont val="ＭＳ 明朝"/>
        <family val="1"/>
        <charset val="128"/>
      </rPr>
      <t/>
    </r>
    <rPh sb="0" eb="1">
      <t>ヒラ</t>
    </rPh>
    <rPh sb="2" eb="3">
      <t>シゲル</t>
    </rPh>
    <rPh sb="7" eb="8">
      <t>トシ</t>
    </rPh>
    <rPh sb="9" eb="10">
      <t>ド</t>
    </rPh>
    <phoneticPr fontId="3"/>
  </si>
  <si>
    <t>　</t>
    <phoneticPr fontId="3"/>
  </si>
  <si>
    <t>太　　秦</t>
    <phoneticPr fontId="3"/>
  </si>
  <si>
    <t>平 成 23 年 度</t>
    <rPh sb="0" eb="1">
      <t>ヒラ</t>
    </rPh>
    <rPh sb="2" eb="3">
      <t>シゲル</t>
    </rPh>
    <rPh sb="7" eb="8">
      <t>トシ</t>
    </rPh>
    <rPh sb="9" eb="10">
      <t>ド</t>
    </rPh>
    <phoneticPr fontId="3"/>
  </si>
  <si>
    <r>
      <t>平 成</t>
    </r>
    <r>
      <rPr>
        <sz val="8"/>
        <rFont val="ＭＳ 明朝"/>
        <family val="1"/>
        <charset val="128"/>
      </rPr>
      <t xml:space="preserve"> 24 年 度</t>
    </r>
    <rPh sb="0" eb="1">
      <t>ヒラ</t>
    </rPh>
    <rPh sb="2" eb="3">
      <t>シゲル</t>
    </rPh>
    <rPh sb="7" eb="8">
      <t>トシ</t>
    </rPh>
    <rPh sb="9" eb="10">
      <t>ド</t>
    </rPh>
    <phoneticPr fontId="3"/>
  </si>
  <si>
    <r>
      <t xml:space="preserve">平 成 </t>
    </r>
    <r>
      <rPr>
        <sz val="8"/>
        <rFont val="ＭＳ 明朝"/>
        <family val="1"/>
        <charset val="128"/>
      </rPr>
      <t>26 年 度</t>
    </r>
    <rPh sb="0" eb="1">
      <t>ヒラ</t>
    </rPh>
    <rPh sb="2" eb="3">
      <t>シゲル</t>
    </rPh>
    <rPh sb="7" eb="8">
      <t>トシ</t>
    </rPh>
    <rPh sb="9" eb="10">
      <t>ド</t>
    </rPh>
    <phoneticPr fontId="3"/>
  </si>
  <si>
    <r>
      <t xml:space="preserve">平 成 </t>
    </r>
    <r>
      <rPr>
        <b/>
        <sz val="8"/>
        <rFont val="ＭＳ ゴシック"/>
        <family val="3"/>
        <charset val="128"/>
      </rPr>
      <t>27 年 度</t>
    </r>
    <r>
      <rPr>
        <b/>
        <sz val="9.5500000000000007"/>
        <rFont val="ＭＳ 明朝"/>
        <family val="1"/>
        <charset val="128"/>
      </rPr>
      <t/>
    </r>
    <rPh sb="0" eb="1">
      <t>ヒラ</t>
    </rPh>
    <rPh sb="2" eb="3">
      <t>シゲル</t>
    </rPh>
    <rPh sb="7" eb="8">
      <t>トシ</t>
    </rPh>
    <rPh sb="9" eb="10">
      <t>ド</t>
    </rPh>
    <phoneticPr fontId="3"/>
  </si>
  <si>
    <t>８　ＪＲ市内駅乗客数</t>
    <phoneticPr fontId="3"/>
  </si>
  <si>
    <t>（単位　１，０００人）</t>
    <phoneticPr fontId="3"/>
  </si>
  <si>
    <t>平 成 24 年 度</t>
    <rPh sb="0" eb="1">
      <t>ヒラ</t>
    </rPh>
    <rPh sb="2" eb="3">
      <t>シゲル</t>
    </rPh>
    <rPh sb="7" eb="8">
      <t>トシ</t>
    </rPh>
    <rPh sb="9" eb="10">
      <t>ド</t>
    </rPh>
    <phoneticPr fontId="3"/>
  </si>
  <si>
    <r>
      <t>平 成</t>
    </r>
    <r>
      <rPr>
        <sz val="8"/>
        <rFont val="ＭＳ 明朝"/>
        <family val="1"/>
        <charset val="128"/>
      </rPr>
      <t xml:space="preserve"> 25 年 度</t>
    </r>
    <rPh sb="0" eb="1">
      <t>ヒラ</t>
    </rPh>
    <rPh sb="2" eb="3">
      <t>シゲル</t>
    </rPh>
    <rPh sb="7" eb="8">
      <t>トシ</t>
    </rPh>
    <rPh sb="9" eb="10">
      <t>ド</t>
    </rPh>
    <phoneticPr fontId="3"/>
  </si>
  <si>
    <r>
      <t xml:space="preserve">平 成 </t>
    </r>
    <r>
      <rPr>
        <sz val="8"/>
        <rFont val="ＭＳ 明朝"/>
        <family val="1"/>
        <charset val="128"/>
      </rPr>
      <t>27 年 度</t>
    </r>
    <rPh sb="0" eb="1">
      <t>ヒラ</t>
    </rPh>
    <rPh sb="2" eb="3">
      <t>シゲル</t>
    </rPh>
    <rPh sb="7" eb="8">
      <t>トシ</t>
    </rPh>
    <rPh sb="9" eb="10">
      <t>ド</t>
    </rPh>
    <phoneticPr fontId="3"/>
  </si>
  <si>
    <r>
      <t xml:space="preserve">平 成 </t>
    </r>
    <r>
      <rPr>
        <b/>
        <sz val="8"/>
        <rFont val="ＭＳ ゴシック"/>
        <family val="3"/>
        <charset val="128"/>
      </rPr>
      <t>28 年 度</t>
    </r>
    <r>
      <rPr>
        <b/>
        <sz val="9.5500000000000007"/>
        <rFont val="ＭＳ 明朝"/>
        <family val="1"/>
        <charset val="128"/>
      </rPr>
      <t/>
    </r>
    <rPh sb="0" eb="1">
      <t>ヒラ</t>
    </rPh>
    <rPh sb="2" eb="3">
      <t>シゲル</t>
    </rPh>
    <rPh sb="7" eb="8">
      <t>トシ</t>
    </rPh>
    <rPh sb="9" eb="10">
      <t>ド</t>
    </rPh>
    <phoneticPr fontId="3"/>
  </si>
  <si>
    <t>　</t>
    <phoneticPr fontId="3"/>
  </si>
  <si>
    <t>太　　秦</t>
    <phoneticPr fontId="3"/>
  </si>
  <si>
    <t>　</t>
    <phoneticPr fontId="3"/>
  </si>
  <si>
    <t>（単位　千人）</t>
    <rPh sb="4" eb="5">
      <t>セン</t>
    </rPh>
    <phoneticPr fontId="3"/>
  </si>
  <si>
    <t>平 成 25 年 度</t>
    <rPh sb="0" eb="1">
      <t>ヒラ</t>
    </rPh>
    <rPh sb="2" eb="3">
      <t>シゲル</t>
    </rPh>
    <rPh sb="7" eb="8">
      <t>トシ</t>
    </rPh>
    <rPh sb="9" eb="10">
      <t>ド</t>
    </rPh>
    <phoneticPr fontId="3"/>
  </si>
  <si>
    <r>
      <t>平 成</t>
    </r>
    <r>
      <rPr>
        <sz val="8"/>
        <rFont val="ＭＳ 明朝"/>
        <family val="1"/>
        <charset val="128"/>
      </rPr>
      <t xml:space="preserve"> 26 年 度</t>
    </r>
    <rPh sb="0" eb="1">
      <t>ヒラ</t>
    </rPh>
    <rPh sb="2" eb="3">
      <t>シゲル</t>
    </rPh>
    <rPh sb="7" eb="8">
      <t>トシ</t>
    </rPh>
    <rPh sb="9" eb="10">
      <t>ド</t>
    </rPh>
    <phoneticPr fontId="3"/>
  </si>
  <si>
    <r>
      <t xml:space="preserve">平 成 </t>
    </r>
    <r>
      <rPr>
        <sz val="8"/>
        <rFont val="ＭＳ 明朝"/>
        <family val="1"/>
        <charset val="128"/>
      </rPr>
      <t>28 年 度</t>
    </r>
    <rPh sb="0" eb="1">
      <t>ヒラ</t>
    </rPh>
    <rPh sb="2" eb="3">
      <t>シゲル</t>
    </rPh>
    <rPh sb="7" eb="8">
      <t>トシ</t>
    </rPh>
    <rPh sb="9" eb="10">
      <t>ド</t>
    </rPh>
    <phoneticPr fontId="3"/>
  </si>
  <si>
    <r>
      <t xml:space="preserve">平 成 </t>
    </r>
    <r>
      <rPr>
        <b/>
        <sz val="8"/>
        <rFont val="ＭＳ Ｐゴシック"/>
        <family val="3"/>
        <charset val="128"/>
      </rPr>
      <t>29 年 度</t>
    </r>
    <r>
      <rPr>
        <b/>
        <sz val="9.5500000000000007"/>
        <rFont val="ＭＳ 明朝"/>
        <family val="1"/>
        <charset val="128"/>
      </rPr>
      <t/>
    </r>
    <rPh sb="0" eb="1">
      <t>ヒラ</t>
    </rPh>
    <rPh sb="2" eb="3">
      <t>シゲル</t>
    </rPh>
    <rPh sb="7" eb="8">
      <t>トシ</t>
    </rPh>
    <rPh sb="9" eb="10">
      <t>ド</t>
    </rPh>
    <phoneticPr fontId="3"/>
  </si>
  <si>
    <t>平 成 26 年 度</t>
    <rPh sb="0" eb="1">
      <t>ヒラ</t>
    </rPh>
    <rPh sb="2" eb="3">
      <t>シゲル</t>
    </rPh>
    <rPh sb="7" eb="8">
      <t>トシ</t>
    </rPh>
    <rPh sb="9" eb="10">
      <t>ド</t>
    </rPh>
    <phoneticPr fontId="3"/>
  </si>
  <si>
    <r>
      <t>平 成</t>
    </r>
    <r>
      <rPr>
        <sz val="8"/>
        <rFont val="ＭＳ 明朝"/>
        <family val="1"/>
        <charset val="128"/>
      </rPr>
      <t xml:space="preserve"> 27 年 度</t>
    </r>
    <rPh sb="0" eb="1">
      <t>ヒラ</t>
    </rPh>
    <rPh sb="2" eb="3">
      <t>シゲル</t>
    </rPh>
    <rPh sb="7" eb="8">
      <t>トシ</t>
    </rPh>
    <rPh sb="9" eb="10">
      <t>ド</t>
    </rPh>
    <phoneticPr fontId="3"/>
  </si>
  <si>
    <r>
      <t xml:space="preserve">平 成 </t>
    </r>
    <r>
      <rPr>
        <sz val="8"/>
        <rFont val="ＭＳ 明朝"/>
        <family val="1"/>
        <charset val="128"/>
      </rPr>
      <t>29 年 度</t>
    </r>
    <rPh sb="0" eb="1">
      <t>ヒラ</t>
    </rPh>
    <rPh sb="2" eb="3">
      <t>シゲル</t>
    </rPh>
    <rPh sb="7" eb="8">
      <t>トシ</t>
    </rPh>
    <rPh sb="9" eb="10">
      <t>ド</t>
    </rPh>
    <phoneticPr fontId="3"/>
  </si>
  <si>
    <r>
      <t xml:space="preserve">平 成 </t>
    </r>
    <r>
      <rPr>
        <b/>
        <sz val="8"/>
        <rFont val="ＭＳ Ｐゴシック"/>
        <family val="3"/>
        <charset val="128"/>
      </rPr>
      <t>30 年 度</t>
    </r>
    <rPh sb="0" eb="1">
      <t>ヒラ</t>
    </rPh>
    <rPh sb="2" eb="3">
      <t>シゲル</t>
    </rPh>
    <rPh sb="7" eb="8">
      <t>トシ</t>
    </rPh>
    <rPh sb="9" eb="10">
      <t>ド</t>
    </rPh>
    <phoneticPr fontId="3"/>
  </si>
  <si>
    <t>平 成 27 年 度</t>
    <rPh sb="0" eb="1">
      <t>ヒラ</t>
    </rPh>
    <rPh sb="2" eb="3">
      <t>シゲル</t>
    </rPh>
    <rPh sb="7" eb="8">
      <t>トシ</t>
    </rPh>
    <rPh sb="9" eb="10">
      <t>ド</t>
    </rPh>
    <phoneticPr fontId="3"/>
  </si>
  <si>
    <r>
      <t>平 成</t>
    </r>
    <r>
      <rPr>
        <sz val="8"/>
        <rFont val="ＭＳ 明朝"/>
        <family val="1"/>
        <charset val="128"/>
      </rPr>
      <t xml:space="preserve"> 28 年 度</t>
    </r>
    <rPh sb="0" eb="1">
      <t>ヒラ</t>
    </rPh>
    <rPh sb="2" eb="3">
      <t>シゲル</t>
    </rPh>
    <rPh sb="7" eb="8">
      <t>トシ</t>
    </rPh>
    <rPh sb="9" eb="10">
      <t>ド</t>
    </rPh>
    <phoneticPr fontId="3"/>
  </si>
  <si>
    <r>
      <t xml:space="preserve">平 成 </t>
    </r>
    <r>
      <rPr>
        <sz val="8"/>
        <rFont val="ＭＳ 明朝"/>
        <family val="1"/>
        <charset val="128"/>
      </rPr>
      <t>30 年 度</t>
    </r>
    <rPh sb="0" eb="1">
      <t>ヒラ</t>
    </rPh>
    <rPh sb="2" eb="3">
      <t>シゲル</t>
    </rPh>
    <rPh sb="7" eb="8">
      <t>トシ</t>
    </rPh>
    <rPh sb="9" eb="10">
      <t>ド</t>
    </rPh>
    <phoneticPr fontId="3"/>
  </si>
  <si>
    <t>令 和 元 年 度</t>
    <rPh sb="0" eb="1">
      <t>レイ</t>
    </rPh>
    <rPh sb="2" eb="3">
      <t>ワ</t>
    </rPh>
    <rPh sb="4" eb="5">
      <t>ガン</t>
    </rPh>
    <rPh sb="6" eb="7">
      <t>トシ</t>
    </rPh>
    <rPh sb="8" eb="9">
      <t>ド</t>
    </rPh>
    <phoneticPr fontId="3"/>
  </si>
  <si>
    <t xml:space="preserve"> 1 日 平 均</t>
    <rPh sb="3" eb="4">
      <t>ニチ</t>
    </rPh>
    <rPh sb="5" eb="6">
      <t>ヒラ</t>
    </rPh>
    <rPh sb="7" eb="8">
      <t>タモツ</t>
    </rPh>
    <phoneticPr fontId="3"/>
  </si>
  <si>
    <t>梅小路京都西</t>
    <rPh sb="0" eb="3">
      <t>ウメコウジ</t>
    </rPh>
    <rPh sb="3" eb="5">
      <t>キョウト</t>
    </rPh>
    <rPh sb="5" eb="6">
      <t>ニシ</t>
    </rPh>
    <phoneticPr fontId="8"/>
  </si>
  <si>
    <t>嵯峨嵐山</t>
    <phoneticPr fontId="8"/>
  </si>
  <si>
    <r>
      <rPr>
        <b/>
        <sz val="8"/>
        <color theme="0"/>
        <rFont val="ＭＳ Ｐゴシック"/>
        <family val="3"/>
        <charset val="128"/>
      </rPr>
      <t xml:space="preserve">令 和   </t>
    </r>
    <r>
      <rPr>
        <b/>
        <sz val="8"/>
        <rFont val="ＭＳ Ｐゴシック"/>
        <family val="3"/>
        <charset val="128"/>
      </rPr>
      <t>2 年 度</t>
    </r>
    <rPh sb="0" eb="1">
      <t>レイ</t>
    </rPh>
    <rPh sb="2" eb="3">
      <t>ワ</t>
    </rPh>
    <rPh sb="8" eb="9">
      <t>トシ</t>
    </rPh>
    <rPh sb="10" eb="11">
      <t>ド</t>
    </rPh>
    <phoneticPr fontId="3"/>
  </si>
  <si>
    <r>
      <t>平 成</t>
    </r>
    <r>
      <rPr>
        <sz val="8"/>
        <rFont val="ＭＳ 明朝"/>
        <family val="1"/>
        <charset val="128"/>
      </rPr>
      <t xml:space="preserve"> 29 年 度</t>
    </r>
    <rPh sb="0" eb="1">
      <t>ヒラ</t>
    </rPh>
    <rPh sb="2" eb="3">
      <t>シゲル</t>
    </rPh>
    <rPh sb="7" eb="8">
      <t>トシ</t>
    </rPh>
    <rPh sb="9" eb="10">
      <t>ド</t>
    </rPh>
    <phoneticPr fontId="3"/>
  </si>
  <si>
    <t>平 成 28 年 度</t>
    <rPh sb="0" eb="1">
      <t>ヒラ</t>
    </rPh>
    <rPh sb="2" eb="3">
      <t>シゲル</t>
    </rPh>
    <rPh sb="7" eb="8">
      <t>トシ</t>
    </rPh>
    <rPh sb="9" eb="10">
      <t>ド</t>
    </rPh>
    <phoneticPr fontId="3"/>
  </si>
  <si>
    <t>　本表は、西日本旅客鉄道株式会社及び東海旅客鉄道株式会社から提出された数値を基に作成したものである。</t>
    <rPh sb="1" eb="2">
      <t>ホン</t>
    </rPh>
    <rPh sb="2" eb="3">
      <t>ヒョウ</t>
    </rPh>
    <rPh sb="5" eb="6">
      <t>ニシ</t>
    </rPh>
    <rPh sb="6" eb="8">
      <t>ニホン</t>
    </rPh>
    <rPh sb="8" eb="10">
      <t>リョキャク</t>
    </rPh>
    <rPh sb="10" eb="12">
      <t>テツドウ</t>
    </rPh>
    <rPh sb="12" eb="14">
      <t>カブシキ</t>
    </rPh>
    <rPh sb="14" eb="16">
      <t>カイシャ</t>
    </rPh>
    <rPh sb="16" eb="17">
      <t>オヨ</t>
    </rPh>
    <rPh sb="18" eb="20">
      <t>トウカイ</t>
    </rPh>
    <rPh sb="20" eb="22">
      <t>リョキャク</t>
    </rPh>
    <rPh sb="22" eb="24">
      <t>テツドウ</t>
    </rPh>
    <rPh sb="24" eb="26">
      <t>カブシキ</t>
    </rPh>
    <rPh sb="26" eb="28">
      <t>カイシャ</t>
    </rPh>
    <rPh sb="30" eb="32">
      <t>テイシュツ</t>
    </rPh>
    <rPh sb="35" eb="37">
      <t>スウチ</t>
    </rPh>
    <rPh sb="38" eb="39">
      <t>モト</t>
    </rPh>
    <rPh sb="40" eb="42">
      <t>サクセイ</t>
    </rPh>
    <phoneticPr fontId="8"/>
  </si>
  <si>
    <t>平成29年度</t>
    <rPh sb="0" eb="1">
      <t>ヒラ</t>
    </rPh>
    <rPh sb="1" eb="2">
      <t>シゲル</t>
    </rPh>
    <rPh sb="4" eb="5">
      <t>トシ</t>
    </rPh>
    <rPh sb="5" eb="6">
      <t>ド</t>
    </rPh>
    <phoneticPr fontId="3"/>
  </si>
  <si>
    <r>
      <rPr>
        <sz val="8"/>
        <color theme="0"/>
        <rFont val="ＭＳ 明朝"/>
        <family val="1"/>
        <charset val="128"/>
      </rPr>
      <t>平成</t>
    </r>
    <r>
      <rPr>
        <sz val="8"/>
        <rFont val="ＭＳ 明朝"/>
        <family val="1"/>
        <charset val="128"/>
      </rPr>
      <t>30年度</t>
    </r>
    <rPh sb="0" eb="1">
      <t>ヒラ</t>
    </rPh>
    <rPh sb="1" eb="2">
      <t>シゲル</t>
    </rPh>
    <rPh sb="4" eb="5">
      <t>トシ</t>
    </rPh>
    <rPh sb="5" eb="6">
      <t>ド</t>
    </rPh>
    <phoneticPr fontId="3"/>
  </si>
  <si>
    <t>令和元年度</t>
    <rPh sb="0" eb="1">
      <t>レイ</t>
    </rPh>
    <rPh sb="1" eb="2">
      <t>ワ</t>
    </rPh>
    <rPh sb="2" eb="3">
      <t>ガン</t>
    </rPh>
    <rPh sb="3" eb="4">
      <t>トシ</t>
    </rPh>
    <rPh sb="4" eb="5">
      <t>ド</t>
    </rPh>
    <phoneticPr fontId="3"/>
  </si>
  <si>
    <r>
      <rPr>
        <sz val="8"/>
        <color theme="0"/>
        <rFont val="ＭＳ 明朝"/>
        <family val="1"/>
        <charset val="128"/>
      </rPr>
      <t xml:space="preserve">令和 </t>
    </r>
    <r>
      <rPr>
        <sz val="8"/>
        <rFont val="ＭＳ 明朝"/>
        <family val="1"/>
        <charset val="128"/>
      </rPr>
      <t>2年度</t>
    </r>
    <rPh sb="0" eb="1">
      <t>レイ</t>
    </rPh>
    <rPh sb="1" eb="2">
      <t>ワ</t>
    </rPh>
    <rPh sb="4" eb="5">
      <t>トシ</t>
    </rPh>
    <rPh sb="5" eb="6">
      <t>ド</t>
    </rPh>
    <phoneticPr fontId="3"/>
  </si>
  <si>
    <r>
      <rPr>
        <b/>
        <sz val="8"/>
        <color theme="0"/>
        <rFont val="ＭＳ Ｐゴシック"/>
        <family val="3"/>
        <charset val="128"/>
      </rPr>
      <t xml:space="preserve">令和 </t>
    </r>
    <r>
      <rPr>
        <b/>
        <sz val="8"/>
        <rFont val="ＭＳ Ｐゴシック"/>
        <family val="3"/>
        <charset val="128"/>
      </rPr>
      <t>3年度</t>
    </r>
    <rPh sb="0" eb="1">
      <t>レイ</t>
    </rPh>
    <rPh sb="1" eb="2">
      <t>ワ</t>
    </rPh>
    <rPh sb="4" eb="5">
      <t>トシ</t>
    </rPh>
    <rPh sb="5" eb="6">
      <t>ド</t>
    </rPh>
    <phoneticPr fontId="3"/>
  </si>
  <si>
    <t>定期外</t>
    <rPh sb="0" eb="1">
      <t>サダム</t>
    </rPh>
    <rPh sb="1" eb="2">
      <t>キ</t>
    </rPh>
    <rPh sb="2" eb="3">
      <t>ガイ</t>
    </rPh>
    <phoneticPr fontId="3"/>
  </si>
  <si>
    <t>定期</t>
    <rPh sb="0" eb="1">
      <t>サダム</t>
    </rPh>
    <rPh sb="1" eb="2">
      <t>キ</t>
    </rPh>
    <phoneticPr fontId="3"/>
  </si>
  <si>
    <t>1日平均</t>
    <rPh sb="1" eb="2">
      <t>ニチ</t>
    </rPh>
    <rPh sb="2" eb="3">
      <t>ヒラ</t>
    </rPh>
    <rPh sb="3" eb="4">
      <t>タモツ</t>
    </rPh>
    <phoneticPr fontId="3"/>
  </si>
  <si>
    <t>　資料：西日本旅客鉄道株式会社、東海旅客鉄道株式会社</t>
    <rPh sb="16" eb="18">
      <t>トウカイ</t>
    </rPh>
    <rPh sb="18" eb="20">
      <t>リョキャク</t>
    </rPh>
    <rPh sb="20" eb="22">
      <t>テツドウ</t>
    </rPh>
    <rPh sb="22" eb="26">
      <t>カブシキガイシャ</t>
    </rPh>
    <phoneticPr fontId="3"/>
  </si>
  <si>
    <t>平成30年度</t>
    <rPh sb="0" eb="1">
      <t>ヒラ</t>
    </rPh>
    <rPh sb="1" eb="2">
      <t>シゲル</t>
    </rPh>
    <rPh sb="4" eb="5">
      <t>トシ</t>
    </rPh>
    <rPh sb="5" eb="6">
      <t>ド</t>
    </rPh>
    <phoneticPr fontId="3"/>
  </si>
  <si>
    <r>
      <rPr>
        <sz val="8"/>
        <color theme="0"/>
        <rFont val="ＭＳ 明朝"/>
        <family val="1"/>
        <charset val="128"/>
      </rPr>
      <t xml:space="preserve">令和 </t>
    </r>
    <r>
      <rPr>
        <sz val="8"/>
        <rFont val="ＭＳ 明朝"/>
        <family val="1"/>
        <charset val="128"/>
      </rPr>
      <t>3年度</t>
    </r>
    <rPh sb="0" eb="1">
      <t>レイ</t>
    </rPh>
    <rPh sb="1" eb="2">
      <t>ワ</t>
    </rPh>
    <rPh sb="4" eb="5">
      <t>トシ</t>
    </rPh>
    <rPh sb="5" eb="6">
      <t>ド</t>
    </rPh>
    <phoneticPr fontId="3"/>
  </si>
  <si>
    <r>
      <rPr>
        <b/>
        <sz val="8"/>
        <color theme="0"/>
        <rFont val="ＭＳ Ｐゴシック"/>
        <family val="3"/>
        <charset val="128"/>
      </rPr>
      <t xml:space="preserve">令和 </t>
    </r>
    <r>
      <rPr>
        <b/>
        <sz val="8"/>
        <rFont val="ＭＳ Ｐゴシック"/>
        <family val="3"/>
        <charset val="128"/>
      </rPr>
      <t>4年度</t>
    </r>
    <rPh sb="0" eb="1">
      <t>レイ</t>
    </rPh>
    <rPh sb="1" eb="2">
      <t>ワ</t>
    </rPh>
    <rPh sb="4" eb="5">
      <t>トシ</t>
    </rPh>
    <rPh sb="5" eb="6">
      <t>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</si>
</sst>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176" formatCode="&quot;¥&quot;#,##0_);[Red]\(&quot;¥&quot;#,##0\)"/>
    <numFmt numFmtId="177" formatCode="#,##0;&quot;△ &quot;#,##0"/>
    <numFmt numFmtId="178" formatCode="#,##0.0;&quot;△ &quot;#,##0.0"/>
    <numFmt numFmtId="179" formatCode="&quot;γ&quot;#,##0.0;&quot;△ &quot;#,##0.0"/>
    <numFmt numFmtId="180" formatCode="#,##0.0;&quot;▲ &quot;#,##0.0"/>
    <numFmt numFmtId="181" formatCode="#,##0;&quot;▲ &quot;#,##0"/>
    <numFmt numFmtId="182" formatCode="0.0;&quot;△ &quot;0.0"/>
    <numFmt numFmtId="183" formatCode="#,##0;&quot;△ &quot;#,##0;&quot;－&quot;"/>
    <numFmt numFmtId="184" formatCode="#,##0.0;&quot;△ &quot;#,##0.0;&quot;－&quot;"/>
  </numFmts>
  <fonts count="24" x14ac:knownFonts="1">
    <font>
      <sz val="9.5500000000000007"/>
      <name val="ＭＳ 明朝"/>
      <family val="1"/>
      <charset val="128"/>
    </font>
    <font>
      <b/>
      <sz val="9.5500000000000007"/>
      <name val="ＭＳ 明朝"/>
      <family val="1"/>
      <charset val="128"/>
    </font>
    <font>
      <sz val="9.5500000000000007"/>
      <name val="ＭＳ 明朝"/>
      <family val="1"/>
      <charset val="128"/>
    </font>
    <font>
      <sz val="6"/>
      <name val="ＭＳ Ｐ明朝"/>
      <family val="1"/>
      <charset val="128"/>
    </font>
    <font>
      <sz val="8"/>
      <name val="ＭＳ 明朝"/>
      <family val="1"/>
      <charset val="128"/>
    </font>
    <font>
      <sz val="8"/>
      <color indexed="8"/>
      <name val="ＭＳ 明朝"/>
      <family val="1"/>
      <charset val="128"/>
    </font>
    <font>
      <b/>
      <sz val="8"/>
      <color indexed="8"/>
      <name val="ＭＳ ゴシック"/>
      <family val="3"/>
      <charset val="128"/>
    </font>
    <font>
      <b/>
      <sz val="11"/>
      <color indexed="8"/>
      <name val="ＭＳ ゴシック"/>
      <family val="3"/>
      <charset val="128"/>
    </font>
    <font>
      <sz val="6"/>
      <name val="ＭＳ 明朝"/>
      <family val="1"/>
      <charset val="128"/>
    </font>
    <font>
      <sz val="14"/>
      <name val="ＭＳ ゴシック"/>
      <family val="3"/>
      <charset val="128"/>
    </font>
    <font>
      <b/>
      <sz val="14"/>
      <name val="ＭＳ ゴシック"/>
      <family val="3"/>
      <charset val="128"/>
    </font>
    <font>
      <b/>
      <sz val="8"/>
      <name val="ＭＳ ゴシック"/>
      <family val="3"/>
      <charset val="128"/>
    </font>
    <font>
      <b/>
      <sz val="8"/>
      <color indexed="9"/>
      <name val="ＭＳ ゴシック"/>
      <family val="3"/>
      <charset val="128"/>
    </font>
    <font>
      <sz val="8"/>
      <color indexed="9"/>
      <name val="ＭＳ 明朝"/>
      <family val="1"/>
      <charset val="128"/>
    </font>
    <font>
      <b/>
      <sz val="9.5500000000000007"/>
      <name val="ＭＳ ゴシック"/>
      <family val="3"/>
      <charset val="128"/>
    </font>
    <font>
      <sz val="9.5500000000000007"/>
      <color indexed="10"/>
      <name val="ＭＳ 明朝"/>
      <family val="1"/>
      <charset val="128"/>
    </font>
    <font>
      <b/>
      <sz val="9.5500000000000007"/>
      <color indexed="10"/>
      <name val="ＭＳ ゴシック"/>
      <family val="3"/>
      <charset val="128"/>
    </font>
    <font>
      <b/>
      <sz val="8"/>
      <color indexed="10"/>
      <name val="ＭＳ ゴシック"/>
      <family val="3"/>
      <charset val="128"/>
    </font>
    <font>
      <sz val="11"/>
      <name val="ＭＳ 明朝"/>
      <family val="1"/>
      <charset val="128"/>
    </font>
    <font>
      <b/>
      <sz val="8"/>
      <color indexed="9"/>
      <name val="ＭＳ Ｐゴシック"/>
      <family val="3"/>
      <charset val="128"/>
    </font>
    <font>
      <b/>
      <sz val="8"/>
      <name val="ＭＳ Ｐゴシック"/>
      <family val="3"/>
      <charset val="128"/>
    </font>
    <font>
      <b/>
      <sz val="9.5500000000000007"/>
      <name val="ＭＳ Ｐゴシック"/>
      <family val="3"/>
      <charset val="128"/>
    </font>
    <font>
      <b/>
      <sz val="8"/>
      <color theme="0"/>
      <name val="ＭＳ Ｐゴシック"/>
      <family val="3"/>
      <charset val="128"/>
    </font>
    <font>
      <sz val="8"/>
      <color theme="0"/>
      <name val="ＭＳ 明朝"/>
      <family val="1"/>
      <charset val="128"/>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8"/>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76" fontId="2" fillId="0" borderId="0"/>
    <xf numFmtId="176" fontId="2" fillId="0" borderId="0"/>
    <xf numFmtId="6" fontId="2" fillId="0" borderId="0"/>
  </cellStyleXfs>
  <cellXfs count="256">
    <xf numFmtId="0" fontId="0" fillId="0" borderId="0" xfId="0"/>
    <xf numFmtId="0" fontId="0" fillId="0" borderId="0" xfId="0" applyBorder="1"/>
    <xf numFmtId="0" fontId="7" fillId="0" borderId="0" xfId="0" applyFont="1" applyFill="1" applyBorder="1" applyAlignment="1" applyProtection="1">
      <alignment vertical="center"/>
    </xf>
    <xf numFmtId="0" fontId="4" fillId="0" borderId="0" xfId="0" applyFont="1" applyBorder="1" applyAlignment="1">
      <alignment vertical="center"/>
    </xf>
    <xf numFmtId="0" fontId="4" fillId="0" borderId="0" xfId="0" applyFont="1" applyAlignment="1">
      <alignment vertical="center"/>
    </xf>
    <xf numFmtId="0" fontId="5" fillId="0" borderId="1" xfId="0" applyFont="1" applyFill="1" applyBorder="1" applyAlignment="1" applyProtection="1">
      <alignment vertical="center"/>
    </xf>
    <xf numFmtId="0" fontId="4" fillId="0" borderId="1" xfId="0" applyFont="1" applyBorder="1" applyAlignment="1">
      <alignment vertical="center"/>
    </xf>
    <xf numFmtId="0" fontId="5" fillId="0" borderId="0" xfId="0" applyFont="1" applyFill="1" applyBorder="1" applyAlignment="1" applyProtection="1">
      <alignment vertical="center"/>
    </xf>
    <xf numFmtId="0" fontId="5" fillId="0" borderId="0" xfId="0" quotePrefix="1" applyFont="1" applyFill="1" applyBorder="1" applyAlignment="1" applyProtection="1">
      <alignment vertical="center"/>
    </xf>
    <xf numFmtId="0" fontId="6" fillId="0" borderId="2" xfId="0" applyFont="1" applyFill="1" applyBorder="1" applyAlignment="1" applyProtection="1">
      <alignment horizontal="distributed" vertical="center"/>
    </xf>
    <xf numFmtId="0" fontId="5" fillId="0" borderId="2" xfId="0" applyFont="1" applyFill="1" applyBorder="1" applyAlignment="1" applyProtection="1">
      <alignment horizontal="distributed" vertical="center" wrapText="1"/>
    </xf>
    <xf numFmtId="0" fontId="5" fillId="0" borderId="2" xfId="0" applyFont="1" applyFill="1" applyBorder="1" applyAlignment="1" applyProtection="1">
      <alignment horizontal="distributed" vertical="center"/>
    </xf>
    <xf numFmtId="0" fontId="5" fillId="0" borderId="3" xfId="0" applyFont="1" applyFill="1" applyBorder="1" applyAlignment="1" applyProtection="1">
      <alignment horizontal="distributed" vertical="center"/>
    </xf>
    <xf numFmtId="177" fontId="5" fillId="0" borderId="0" xfId="0" quotePrefix="1" applyNumberFormat="1" applyFont="1" applyFill="1" applyBorder="1" applyAlignment="1" applyProtection="1">
      <alignment vertical="center"/>
    </xf>
    <xf numFmtId="177" fontId="5" fillId="0" borderId="0" xfId="0" quotePrefix="1" applyNumberFormat="1" applyFont="1" applyFill="1" applyBorder="1" applyAlignment="1" applyProtection="1">
      <alignment horizontal="right" vertical="center"/>
    </xf>
    <xf numFmtId="177" fontId="6" fillId="0" borderId="0" xfId="0" quotePrefix="1" applyNumberFormat="1" applyFont="1" applyFill="1" applyBorder="1" applyAlignment="1" applyProtection="1">
      <alignment vertical="center"/>
    </xf>
    <xf numFmtId="0" fontId="5" fillId="0" borderId="4" xfId="0" applyFont="1" applyFill="1" applyBorder="1" applyAlignment="1" applyProtection="1">
      <alignment horizontal="distributed" vertical="center" justifyLastLine="1"/>
    </xf>
    <xf numFmtId="0" fontId="5" fillId="0" borderId="1" xfId="0" applyFont="1" applyFill="1" applyBorder="1" applyAlignment="1" applyProtection="1">
      <alignment horizontal="distributed" vertical="center" justifyLastLine="1"/>
    </xf>
    <xf numFmtId="177" fontId="6" fillId="0" borderId="0" xfId="0" quotePrefix="1" applyNumberFormat="1" applyFont="1" applyFill="1" applyBorder="1" applyAlignment="1" applyProtection="1">
      <alignment horizontal="right" vertical="center"/>
    </xf>
    <xf numFmtId="177" fontId="5" fillId="0" borderId="1" xfId="0" quotePrefix="1" applyNumberFormat="1" applyFont="1" applyFill="1" applyBorder="1" applyAlignment="1" applyProtection="1">
      <alignment horizontal="right" vertical="center"/>
    </xf>
    <xf numFmtId="177" fontId="6" fillId="0" borderId="1" xfId="0" quotePrefix="1" applyNumberFormat="1" applyFont="1" applyFill="1" applyBorder="1" applyAlignment="1" applyProtection="1">
      <alignment horizontal="right" vertical="center"/>
    </xf>
    <xf numFmtId="177" fontId="5" fillId="0" borderId="0" xfId="0" applyNumberFormat="1" applyFont="1" applyFill="1" applyBorder="1" applyAlignment="1" applyProtection="1">
      <alignment horizontal="right" vertical="center"/>
    </xf>
    <xf numFmtId="0" fontId="0" fillId="0" borderId="0" xfId="0" applyAlignment="1">
      <alignment vertical="center"/>
    </xf>
    <xf numFmtId="0" fontId="9" fillId="0" borderId="0" xfId="0" applyFont="1" applyAlignment="1">
      <alignment vertical="center" justifyLastLine="1"/>
    </xf>
    <xf numFmtId="0" fontId="10" fillId="0" borderId="0" xfId="0" applyFont="1" applyAlignment="1">
      <alignment vertical="center" justifyLastLine="1"/>
    </xf>
    <xf numFmtId="0" fontId="10" fillId="0" borderId="0" xfId="0" applyFont="1" applyAlignment="1">
      <alignment vertical="center"/>
    </xf>
    <xf numFmtId="0" fontId="0" fillId="0" borderId="0" xfId="0" applyBorder="1" applyAlignment="1">
      <alignment vertical="center"/>
    </xf>
    <xf numFmtId="178" fontId="0" fillId="0" borderId="0" xfId="0" applyNumberFormat="1" applyBorder="1" applyAlignment="1">
      <alignment vertical="center"/>
    </xf>
    <xf numFmtId="179" fontId="4" fillId="0" borderId="0" xfId="0" applyNumberFormat="1" applyFont="1" applyBorder="1" applyAlignment="1">
      <alignment vertical="center"/>
    </xf>
    <xf numFmtId="177" fontId="4" fillId="0" borderId="0" xfId="0" applyNumberFormat="1" applyFont="1" applyBorder="1" applyAlignment="1">
      <alignment vertical="center"/>
    </xf>
    <xf numFmtId="177" fontId="4" fillId="0" borderId="5" xfId="0" applyNumberFormat="1" applyFont="1" applyBorder="1" applyAlignment="1">
      <alignment vertical="center"/>
    </xf>
    <xf numFmtId="177" fontId="11" fillId="0" borderId="0" xfId="0" applyNumberFormat="1" applyFont="1" applyBorder="1" applyAlignment="1">
      <alignment vertical="center"/>
    </xf>
    <xf numFmtId="177" fontId="11" fillId="0" borderId="5" xfId="0" applyNumberFormat="1" applyFont="1" applyBorder="1" applyAlignment="1">
      <alignment vertical="center"/>
    </xf>
    <xf numFmtId="177" fontId="4" fillId="0" borderId="6" xfId="0" applyNumberFormat="1" applyFont="1" applyBorder="1" applyAlignment="1">
      <alignment vertical="center"/>
    </xf>
    <xf numFmtId="177" fontId="4" fillId="0" borderId="7" xfId="0" applyNumberFormat="1" applyFont="1" applyBorder="1" applyAlignment="1">
      <alignmen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0" fillId="0" borderId="0" xfId="0" applyFont="1" applyAlignment="1">
      <alignment horizontal="right" vertical="center"/>
    </xf>
    <xf numFmtId="0" fontId="10" fillId="0" borderId="0" xfId="0" applyFont="1" applyAlignment="1">
      <alignment horizontal="left" vertical="center"/>
    </xf>
    <xf numFmtId="178" fontId="4" fillId="0" borderId="1" xfId="0" applyNumberFormat="1" applyFont="1" applyBorder="1" applyAlignment="1">
      <alignment vertical="center"/>
    </xf>
    <xf numFmtId="178" fontId="4" fillId="0" borderId="9" xfId="0" applyNumberFormat="1" applyFont="1" applyBorder="1" applyAlignment="1">
      <alignment vertical="center"/>
    </xf>
    <xf numFmtId="178" fontId="4" fillId="0" borderId="0" xfId="0" applyNumberFormat="1" applyFont="1" applyBorder="1" applyAlignment="1">
      <alignment vertical="center"/>
    </xf>
    <xf numFmtId="178" fontId="4" fillId="0" borderId="5" xfId="0" applyNumberFormat="1" applyFont="1" applyBorder="1" applyAlignment="1">
      <alignment vertical="center"/>
    </xf>
    <xf numFmtId="0" fontId="0" fillId="0" borderId="1" xfId="0" applyBorder="1" applyAlignment="1">
      <alignment vertical="center"/>
    </xf>
    <xf numFmtId="0" fontId="0" fillId="0" borderId="9" xfId="0" applyBorder="1" applyAlignment="1">
      <alignment vertical="center"/>
    </xf>
    <xf numFmtId="0" fontId="0" fillId="0" borderId="5" xfId="0" applyBorder="1" applyAlignment="1">
      <alignment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vertical="center"/>
    </xf>
    <xf numFmtId="0" fontId="0" fillId="0" borderId="7" xfId="0" applyBorder="1" applyAlignment="1">
      <alignment vertical="center"/>
    </xf>
    <xf numFmtId="0" fontId="7" fillId="0" borderId="0" xfId="0" applyFont="1" applyFill="1" applyBorder="1" applyAlignment="1" applyProtection="1">
      <alignment horizontal="center" vertical="center"/>
    </xf>
    <xf numFmtId="0" fontId="2" fillId="0" borderId="1" xfId="0" applyFont="1" applyFill="1" applyBorder="1" applyAlignment="1">
      <alignment vertical="center"/>
    </xf>
    <xf numFmtId="0" fontId="0" fillId="0" borderId="3" xfId="0" applyBorder="1" applyAlignment="1">
      <alignment vertical="center"/>
    </xf>
    <xf numFmtId="0" fontId="2" fillId="0" borderId="0" xfId="0" applyFont="1" applyBorder="1" applyAlignment="1">
      <alignment vertical="center"/>
    </xf>
    <xf numFmtId="180" fontId="4" fillId="0" borderId="0" xfId="1" applyNumberFormat="1" applyFont="1" applyFill="1" applyBorder="1" applyAlignment="1">
      <alignment vertical="center" shrinkToFit="1"/>
    </xf>
    <xf numFmtId="0" fontId="4" fillId="0" borderId="2" xfId="0" applyFont="1" applyBorder="1" applyAlignment="1">
      <alignment vertical="center"/>
    </xf>
    <xf numFmtId="178" fontId="4" fillId="0" borderId="0" xfId="0" applyNumberFormat="1" applyFont="1" applyFill="1" applyBorder="1" applyAlignment="1">
      <alignment vertical="center"/>
    </xf>
    <xf numFmtId="181" fontId="4" fillId="0" borderId="0" xfId="1" applyNumberFormat="1" applyFont="1" applyFill="1" applyBorder="1" applyAlignment="1">
      <alignment vertical="center" shrinkToFit="1"/>
    </xf>
    <xf numFmtId="177" fontId="11" fillId="0" borderId="0" xfId="0" applyNumberFormat="1" applyFont="1" applyFill="1" applyBorder="1" applyAlignment="1">
      <alignment vertical="center"/>
    </xf>
    <xf numFmtId="177" fontId="4" fillId="0" borderId="0" xfId="0" applyNumberFormat="1" applyFont="1" applyFill="1" applyBorder="1" applyAlignment="1">
      <alignment vertical="center"/>
    </xf>
    <xf numFmtId="0" fontId="4" fillId="0" borderId="11" xfId="0" applyFont="1" applyBorder="1" applyAlignment="1">
      <alignment vertical="center"/>
    </xf>
    <xf numFmtId="0" fontId="4" fillId="0" borderId="6" xfId="0" applyFont="1" applyBorder="1" applyAlignment="1">
      <alignment vertical="center"/>
    </xf>
    <xf numFmtId="0" fontId="4" fillId="0" borderId="0" xfId="0" applyFont="1" applyBorder="1" applyAlignment="1">
      <alignment horizontal="center" vertical="center"/>
    </xf>
    <xf numFmtId="0" fontId="2" fillId="0" borderId="0" xfId="0" applyFont="1" applyFill="1" applyBorder="1" applyAlignment="1">
      <alignment vertical="center"/>
    </xf>
    <xf numFmtId="0" fontId="4" fillId="0" borderId="0" xfId="0" applyFont="1" applyBorder="1" applyAlignment="1">
      <alignment horizontal="right" vertical="center"/>
    </xf>
    <xf numFmtId="0" fontId="4" fillId="0" borderId="3" xfId="0" applyFont="1" applyBorder="1" applyAlignment="1">
      <alignment vertical="center"/>
    </xf>
    <xf numFmtId="180" fontId="4" fillId="0" borderId="0" xfId="1" applyNumberFormat="1" applyFont="1" applyFill="1" applyBorder="1" applyAlignment="1">
      <alignment horizontal="right" vertical="center" shrinkToFit="1"/>
    </xf>
    <xf numFmtId="178" fontId="4" fillId="0" borderId="0" xfId="0" applyNumberFormat="1" applyFont="1" applyFill="1" applyBorder="1" applyAlignment="1">
      <alignment horizontal="right" vertical="center"/>
    </xf>
    <xf numFmtId="181" fontId="4" fillId="0" borderId="0" xfId="1" applyNumberFormat="1" applyFont="1" applyFill="1" applyBorder="1" applyAlignment="1">
      <alignment horizontal="right" vertical="center" shrinkToFit="1"/>
    </xf>
    <xf numFmtId="177" fontId="11" fillId="0" borderId="0" xfId="0" applyNumberFormat="1" applyFont="1" applyFill="1" applyBorder="1" applyAlignment="1">
      <alignment horizontal="right" vertical="center"/>
    </xf>
    <xf numFmtId="177" fontId="4" fillId="0" borderId="0" xfId="0" applyNumberFormat="1" applyFont="1" applyBorder="1" applyAlignment="1">
      <alignment horizontal="right" vertical="center"/>
    </xf>
    <xf numFmtId="0" fontId="4" fillId="0" borderId="5" xfId="0" applyFont="1" applyBorder="1" applyAlignment="1">
      <alignment horizontal="right" vertical="center"/>
    </xf>
    <xf numFmtId="178" fontId="4" fillId="0" borderId="5" xfId="0" applyNumberFormat="1" applyFont="1" applyFill="1" applyBorder="1" applyAlignment="1">
      <alignment horizontal="right" vertical="center"/>
    </xf>
    <xf numFmtId="181" fontId="4" fillId="0" borderId="5" xfId="1" applyNumberFormat="1" applyFont="1" applyFill="1" applyBorder="1" applyAlignment="1">
      <alignment horizontal="right" vertical="center" shrinkToFit="1"/>
    </xf>
    <xf numFmtId="177" fontId="11" fillId="0" borderId="5" xfId="0" applyNumberFormat="1" applyFont="1" applyFill="1" applyBorder="1" applyAlignment="1">
      <alignment horizontal="right" vertical="center"/>
    </xf>
    <xf numFmtId="177" fontId="4" fillId="0" borderId="5" xfId="0" applyNumberFormat="1" applyFont="1" applyBorder="1" applyAlignment="1">
      <alignment horizontal="right" vertical="center"/>
    </xf>
    <xf numFmtId="0" fontId="7" fillId="0" borderId="0" xfId="0" applyFont="1" applyFill="1" applyBorder="1" applyAlignment="1" applyProtection="1">
      <alignment horizontal="left" vertical="center"/>
    </xf>
    <xf numFmtId="0" fontId="4" fillId="0" borderId="0" xfId="0" applyFont="1" applyFill="1" applyAlignment="1">
      <alignment vertical="center"/>
    </xf>
    <xf numFmtId="177" fontId="11" fillId="0" borderId="5" xfId="0" applyNumberFormat="1" applyFont="1" applyFill="1" applyBorder="1" applyAlignment="1">
      <alignment vertical="center"/>
    </xf>
    <xf numFmtId="0" fontId="14" fillId="0" borderId="0" xfId="0" applyFont="1" applyBorder="1" applyAlignment="1">
      <alignment vertical="center"/>
    </xf>
    <xf numFmtId="177" fontId="4" fillId="0" borderId="5" xfId="0" applyNumberFormat="1" applyFont="1" applyFill="1" applyBorder="1" applyAlignment="1">
      <alignment vertical="center"/>
    </xf>
    <xf numFmtId="177" fontId="4" fillId="0" borderId="5"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0" fontId="15" fillId="0" borderId="0" xfId="0" applyFont="1" applyBorder="1" applyAlignment="1">
      <alignment vertical="center"/>
    </xf>
    <xf numFmtId="0" fontId="4" fillId="0" borderId="1" xfId="0" applyFont="1" applyFill="1" applyBorder="1" applyAlignment="1">
      <alignment vertical="center"/>
    </xf>
    <xf numFmtId="0" fontId="0" fillId="0" borderId="0" xfId="0" applyFont="1" applyBorder="1" applyAlignment="1">
      <alignment vertical="center"/>
    </xf>
    <xf numFmtId="178" fontId="4" fillId="0" borderId="0" xfId="0" applyNumberFormat="1" applyFont="1" applyFill="1" applyBorder="1" applyAlignment="1">
      <alignment vertical="center" shrinkToFit="1"/>
    </xf>
    <xf numFmtId="178" fontId="4" fillId="0" borderId="5" xfId="0" applyNumberFormat="1" applyFont="1" applyFill="1" applyBorder="1" applyAlignment="1">
      <alignment vertical="center" shrinkToFit="1"/>
    </xf>
    <xf numFmtId="181" fontId="4" fillId="0" borderId="0" xfId="0" applyNumberFormat="1" applyFont="1" applyFill="1" applyBorder="1" applyAlignment="1">
      <alignment vertical="center" shrinkToFit="1"/>
    </xf>
    <xf numFmtId="0" fontId="16" fillId="0" borderId="0" xfId="0" applyFont="1" applyBorder="1" applyAlignment="1">
      <alignment vertical="center"/>
    </xf>
    <xf numFmtId="177" fontId="17" fillId="0" borderId="0" xfId="0" applyNumberFormat="1" applyFont="1" applyBorder="1" applyAlignment="1">
      <alignment vertical="center"/>
    </xf>
    <xf numFmtId="181" fontId="11" fillId="0" borderId="0" xfId="0" applyNumberFormat="1" applyFont="1" applyFill="1" applyBorder="1" applyAlignment="1">
      <alignment vertical="center" shrinkToFit="1"/>
    </xf>
    <xf numFmtId="0" fontId="4" fillId="0" borderId="0" xfId="0" applyFont="1" applyFill="1" applyBorder="1" applyAlignment="1">
      <alignment vertical="center"/>
    </xf>
    <xf numFmtId="181" fontId="4" fillId="0" borderId="12" xfId="0" applyNumberFormat="1" applyFont="1" applyFill="1" applyBorder="1" applyAlignment="1">
      <alignment vertical="center" shrinkToFit="1"/>
    </xf>
    <xf numFmtId="181" fontId="11" fillId="0" borderId="12" xfId="0" applyNumberFormat="1" applyFont="1" applyFill="1" applyBorder="1" applyAlignment="1">
      <alignment vertical="center" shrinkToFit="1"/>
    </xf>
    <xf numFmtId="181" fontId="4" fillId="0" borderId="0" xfId="0" applyNumberFormat="1" applyFont="1" applyBorder="1" applyAlignment="1">
      <alignment horizontal="right" vertical="center"/>
    </xf>
    <xf numFmtId="182" fontId="4" fillId="0" borderId="0" xfId="0" applyNumberFormat="1" applyFont="1" applyFill="1" applyBorder="1" applyAlignment="1">
      <alignment vertical="center" shrinkToFit="1"/>
    </xf>
    <xf numFmtId="182" fontId="4" fillId="0" borderId="0" xfId="1" applyNumberFormat="1" applyFont="1" applyFill="1" applyBorder="1" applyAlignment="1">
      <alignment horizontal="right" vertical="center" shrinkToFit="1"/>
    </xf>
    <xf numFmtId="182" fontId="4" fillId="0" borderId="5" xfId="0" applyNumberFormat="1" applyFont="1" applyFill="1" applyBorder="1" applyAlignment="1">
      <alignment horizontal="right" vertical="center"/>
    </xf>
    <xf numFmtId="182" fontId="4" fillId="0" borderId="0" xfId="0" applyNumberFormat="1" applyFont="1" applyFill="1" applyBorder="1" applyAlignment="1">
      <alignment horizontal="right" vertical="center"/>
    </xf>
    <xf numFmtId="0" fontId="11" fillId="0" borderId="0" xfId="0" applyFont="1" applyBorder="1" applyAlignment="1">
      <alignment vertical="center"/>
    </xf>
    <xf numFmtId="0" fontId="5" fillId="0" borderId="4" xfId="0" applyFont="1" applyFill="1" applyBorder="1" applyAlignment="1" applyProtection="1">
      <alignment horizontal="center" vertical="center" justifyLastLine="1"/>
    </xf>
    <xf numFmtId="0" fontId="5" fillId="0" borderId="13" xfId="0" applyFont="1" applyFill="1" applyBorder="1" applyAlignment="1" applyProtection="1">
      <alignment horizontal="center" vertical="center" justifyLastLine="1"/>
    </xf>
    <xf numFmtId="0" fontId="4" fillId="0" borderId="11" xfId="0" applyFont="1" applyBorder="1" applyAlignment="1">
      <alignment horizontal="distributed" vertical="center"/>
    </xf>
    <xf numFmtId="177" fontId="5" fillId="0" borderId="6" xfId="0" quotePrefix="1" applyNumberFormat="1" applyFont="1" applyFill="1" applyBorder="1" applyAlignment="1" applyProtection="1">
      <alignment horizontal="right" vertical="center"/>
    </xf>
    <xf numFmtId="0" fontId="13" fillId="0" borderId="2" xfId="0" applyFont="1" applyBorder="1" applyAlignment="1">
      <alignment horizontal="distributed" vertical="center"/>
    </xf>
    <xf numFmtId="0" fontId="12" fillId="0" borderId="2" xfId="0" applyFont="1" applyBorder="1" applyAlignment="1">
      <alignment horizontal="distributed" vertical="center"/>
    </xf>
    <xf numFmtId="0" fontId="4" fillId="0" borderId="2" xfId="0" applyFont="1" applyBorder="1" applyAlignment="1">
      <alignment horizontal="distributed" vertical="center"/>
    </xf>
    <xf numFmtId="0" fontId="13" fillId="0" borderId="3" xfId="0" applyFont="1" applyBorder="1" applyAlignment="1">
      <alignment horizontal="distributed" vertical="center"/>
    </xf>
    <xf numFmtId="0" fontId="18" fillId="0" borderId="0" xfId="0" applyFont="1" applyAlignment="1">
      <alignment vertical="center"/>
    </xf>
    <xf numFmtId="181" fontId="11" fillId="0" borderId="5" xfId="0" applyNumberFormat="1" applyFont="1" applyFill="1" applyBorder="1" applyAlignment="1">
      <alignment vertical="center" shrinkToFit="1"/>
    </xf>
    <xf numFmtId="0" fontId="0" fillId="0" borderId="0" xfId="0" applyFont="1" applyFill="1" applyBorder="1" applyAlignment="1">
      <alignment vertical="center"/>
    </xf>
    <xf numFmtId="0" fontId="14" fillId="0" borderId="0" xfId="0" applyFont="1" applyFill="1" applyBorder="1" applyAlignment="1">
      <alignment vertical="center"/>
    </xf>
    <xf numFmtId="177" fontId="20" fillId="0" borderId="5" xfId="0" applyNumberFormat="1" applyFont="1" applyFill="1" applyBorder="1" applyAlignment="1">
      <alignment horizontal="right" vertical="center"/>
    </xf>
    <xf numFmtId="181" fontId="20" fillId="0" borderId="0" xfId="0" applyNumberFormat="1" applyFont="1" applyFill="1" applyBorder="1" applyAlignment="1">
      <alignment vertical="center" shrinkToFit="1"/>
    </xf>
    <xf numFmtId="177" fontId="20" fillId="0" borderId="0" xfId="0" applyNumberFormat="1" applyFont="1" applyFill="1" applyBorder="1" applyAlignment="1">
      <alignment horizontal="right" vertical="center"/>
    </xf>
    <xf numFmtId="181" fontId="20" fillId="0" borderId="12" xfId="0" applyNumberFormat="1" applyFont="1" applyFill="1" applyBorder="1" applyAlignment="1">
      <alignment vertical="center" shrinkToFit="1"/>
    </xf>
    <xf numFmtId="181" fontId="4" fillId="0" borderId="0" xfId="2" applyNumberFormat="1" applyFont="1" applyFill="1" applyBorder="1" applyAlignment="1">
      <alignment horizontal="right" vertical="center" shrinkToFit="1"/>
    </xf>
    <xf numFmtId="180" fontId="4" fillId="0" borderId="0" xfId="0" applyNumberFormat="1" applyFont="1" applyFill="1" applyBorder="1" applyAlignment="1">
      <alignment horizontal="right" vertical="center" shrinkToFit="1"/>
    </xf>
    <xf numFmtId="182" fontId="4" fillId="0" borderId="0" xfId="0" applyNumberFormat="1" applyFont="1" applyFill="1" applyBorder="1" applyAlignment="1">
      <alignment horizontal="right" vertical="center" shrinkToFit="1"/>
    </xf>
    <xf numFmtId="182" fontId="4" fillId="0" borderId="0" xfId="2" applyNumberFormat="1" applyFont="1" applyFill="1" applyBorder="1" applyAlignment="1">
      <alignment horizontal="right" vertical="center" shrinkToFit="1"/>
    </xf>
    <xf numFmtId="178" fontId="4" fillId="0" borderId="5" xfId="0" applyNumberFormat="1" applyFont="1" applyFill="1" applyBorder="1" applyAlignment="1">
      <alignment horizontal="right" vertical="center" shrinkToFit="1"/>
    </xf>
    <xf numFmtId="178" fontId="4" fillId="0" borderId="0" xfId="0" applyNumberFormat="1" applyFont="1" applyFill="1" applyBorder="1" applyAlignment="1">
      <alignment horizontal="right" vertical="center" shrinkToFit="1"/>
    </xf>
    <xf numFmtId="0" fontId="15" fillId="0" borderId="0" xfId="0" applyFont="1" applyAlignment="1">
      <alignment vertical="center"/>
    </xf>
    <xf numFmtId="0" fontId="7" fillId="0" borderId="0" xfId="0" applyFont="1" applyAlignment="1">
      <alignment horizontal="center" vertical="center"/>
    </xf>
    <xf numFmtId="0" fontId="5" fillId="0" borderId="0" xfId="0" applyFont="1" applyAlignment="1">
      <alignment vertical="center"/>
    </xf>
    <xf numFmtId="0" fontId="5" fillId="0" borderId="1" xfId="0" applyFont="1" applyBorder="1" applyAlignment="1">
      <alignment vertical="center"/>
    </xf>
    <xf numFmtId="177" fontId="4" fillId="0" borderId="0" xfId="0" applyNumberFormat="1" applyFont="1" applyAlignment="1">
      <alignment horizontal="right" vertical="center"/>
    </xf>
    <xf numFmtId="177" fontId="4" fillId="0" borderId="0" xfId="0" applyNumberFormat="1" applyFont="1" applyAlignment="1">
      <alignment vertical="center"/>
    </xf>
    <xf numFmtId="0" fontId="2" fillId="0" borderId="0" xfId="0" applyFont="1" applyAlignment="1">
      <alignment vertical="center"/>
    </xf>
    <xf numFmtId="177" fontId="20" fillId="0" borderId="5" xfId="0" applyNumberFormat="1" applyFont="1" applyBorder="1" applyAlignment="1">
      <alignment horizontal="right" vertical="center"/>
    </xf>
    <xf numFmtId="181" fontId="20" fillId="0" borderId="0" xfId="0" applyNumberFormat="1" applyFont="1" applyAlignment="1">
      <alignment vertical="center" shrinkToFit="1"/>
    </xf>
    <xf numFmtId="177" fontId="20" fillId="0" borderId="0" xfId="0" applyNumberFormat="1" applyFont="1" applyAlignment="1">
      <alignment horizontal="right" vertical="center"/>
    </xf>
    <xf numFmtId="0" fontId="11" fillId="0" borderId="0" xfId="0" applyFont="1" applyAlignment="1">
      <alignment vertical="center"/>
    </xf>
    <xf numFmtId="0" fontId="14" fillId="0" borderId="0" xfId="0" applyFont="1" applyAlignment="1">
      <alignment vertical="center"/>
    </xf>
    <xf numFmtId="181" fontId="4" fillId="0" borderId="0" xfId="0" applyNumberFormat="1" applyFont="1" applyAlignment="1">
      <alignment vertical="center" shrinkToFit="1"/>
    </xf>
    <xf numFmtId="181" fontId="4" fillId="0" borderId="0" xfId="3" applyNumberFormat="1" applyFont="1" applyAlignment="1">
      <alignment horizontal="right" vertical="center" shrinkToFit="1"/>
    </xf>
    <xf numFmtId="178" fontId="4" fillId="0" borderId="5" xfId="0" applyNumberFormat="1" applyFont="1" applyBorder="1" applyAlignment="1">
      <alignment horizontal="right" vertical="center"/>
    </xf>
    <xf numFmtId="182" fontId="4" fillId="0" borderId="0" xfId="0" applyNumberFormat="1" applyFont="1" applyAlignment="1">
      <alignment vertical="center" shrinkToFit="1"/>
    </xf>
    <xf numFmtId="180" fontId="4" fillId="0" borderId="0" xfId="0" applyNumberFormat="1" applyFont="1" applyAlignment="1">
      <alignment horizontal="right" vertical="center" shrinkToFit="1"/>
    </xf>
    <xf numFmtId="182" fontId="4" fillId="0" borderId="0" xfId="0" applyNumberFormat="1" applyFont="1" applyAlignment="1">
      <alignment horizontal="right" vertical="center"/>
    </xf>
    <xf numFmtId="182" fontId="4" fillId="0" borderId="0" xfId="0" applyNumberFormat="1" applyFont="1" applyAlignment="1">
      <alignment horizontal="right" vertical="center" shrinkToFit="1"/>
    </xf>
    <xf numFmtId="182" fontId="4" fillId="0" borderId="0" xfId="3" applyNumberFormat="1" applyFont="1" applyAlignment="1">
      <alignment horizontal="right" vertical="center" shrinkToFit="1"/>
    </xf>
    <xf numFmtId="181" fontId="4" fillId="0" borderId="0" xfId="0" applyNumberFormat="1" applyFont="1" applyAlignment="1">
      <alignment horizontal="right" vertical="center"/>
    </xf>
    <xf numFmtId="0" fontId="4" fillId="0" borderId="0" xfId="0" applyFont="1" applyAlignment="1">
      <alignment horizontal="right" vertical="center"/>
    </xf>
    <xf numFmtId="183" fontId="4" fillId="0" borderId="0" xfId="0" applyNumberFormat="1" applyFont="1" applyAlignment="1">
      <alignment horizontal="right" vertical="center"/>
    </xf>
    <xf numFmtId="183" fontId="4" fillId="0" borderId="5" xfId="0" applyNumberFormat="1" applyFont="1" applyBorder="1" applyAlignment="1">
      <alignment horizontal="right" vertical="center"/>
    </xf>
    <xf numFmtId="181" fontId="20" fillId="0" borderId="5" xfId="0" applyNumberFormat="1" applyFont="1" applyBorder="1" applyAlignment="1">
      <alignment horizontal="right" vertical="center" shrinkToFit="1"/>
    </xf>
    <xf numFmtId="181" fontId="4" fillId="0" borderId="5" xfId="0" applyNumberFormat="1" applyFont="1" applyBorder="1" applyAlignment="1">
      <alignment horizontal="right" vertical="center" shrinkToFit="1"/>
    </xf>
    <xf numFmtId="182" fontId="4" fillId="0" borderId="5" xfId="0" applyNumberFormat="1" applyFont="1" applyBorder="1" applyAlignment="1">
      <alignment vertical="center" shrinkToFit="1"/>
    </xf>
    <xf numFmtId="181" fontId="20" fillId="0" borderId="5" xfId="0" applyNumberFormat="1" applyFont="1" applyBorder="1" applyAlignment="1">
      <alignment vertical="center" shrinkToFit="1"/>
    </xf>
    <xf numFmtId="0" fontId="16" fillId="0" borderId="0" xfId="0" applyFont="1" applyAlignment="1">
      <alignment vertical="center"/>
    </xf>
    <xf numFmtId="181" fontId="4" fillId="0" borderId="5" xfId="0" applyNumberFormat="1" applyFont="1" applyBorder="1" applyAlignment="1">
      <alignment vertical="center" shrinkToFit="1"/>
    </xf>
    <xf numFmtId="178" fontId="4" fillId="0" borderId="5" xfId="0" applyNumberFormat="1" applyFont="1" applyBorder="1" applyAlignment="1">
      <alignment horizontal="right" vertical="center" shrinkToFit="1"/>
    </xf>
    <xf numFmtId="178" fontId="4" fillId="0" borderId="0" xfId="0" applyNumberFormat="1" applyFont="1" applyAlignment="1">
      <alignment horizontal="right" vertical="center" shrinkToFit="1"/>
    </xf>
    <xf numFmtId="178" fontId="4" fillId="0" borderId="0" xfId="0" applyNumberFormat="1" applyFont="1" applyAlignment="1">
      <alignment vertical="center"/>
    </xf>
    <xf numFmtId="0" fontId="7" fillId="0" borderId="0" xfId="0" applyFont="1" applyAlignment="1">
      <alignment vertical="center"/>
    </xf>
    <xf numFmtId="0" fontId="4" fillId="0" borderId="0" xfId="0" applyFont="1" applyAlignment="1" applyProtection="1">
      <alignment vertical="center"/>
      <protection locked="0"/>
    </xf>
    <xf numFmtId="0" fontId="0" fillId="0" borderId="0" xfId="0" applyAlignment="1" applyProtection="1">
      <alignment vertical="center"/>
      <protection locked="0"/>
    </xf>
    <xf numFmtId="0" fontId="15"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5" fillId="0" borderId="1" xfId="0" applyFont="1" applyBorder="1" applyAlignment="1" applyProtection="1">
      <alignment vertical="center"/>
      <protection locked="0"/>
    </xf>
    <xf numFmtId="0" fontId="4" fillId="0" borderId="4"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0" fillId="0" borderId="7" xfId="0" applyBorder="1" applyAlignment="1" applyProtection="1">
      <alignment vertical="center"/>
      <protection locked="0"/>
    </xf>
    <xf numFmtId="183" fontId="4" fillId="0" borderId="5" xfId="0" applyNumberFormat="1" applyFont="1" applyBorder="1" applyAlignment="1" applyProtection="1">
      <alignment horizontal="right" vertical="center"/>
      <protection locked="0"/>
    </xf>
    <xf numFmtId="183" fontId="4" fillId="0" borderId="0" xfId="0" applyNumberFormat="1" applyFont="1" applyAlignment="1" applyProtection="1">
      <alignment horizontal="right" vertical="center"/>
      <protection locked="0"/>
    </xf>
    <xf numFmtId="177" fontId="4" fillId="0" borderId="0" xfId="0" applyNumberFormat="1" applyFont="1" applyAlignment="1" applyProtection="1">
      <alignment vertical="center"/>
      <protection locked="0"/>
    </xf>
    <xf numFmtId="0" fontId="2" fillId="0" borderId="0" xfId="0" applyFont="1" applyAlignment="1" applyProtection="1">
      <alignment vertical="center"/>
      <protection locked="0"/>
    </xf>
    <xf numFmtId="183" fontId="20" fillId="0" borderId="5" xfId="0" applyNumberFormat="1" applyFont="1" applyBorder="1" applyAlignment="1" applyProtection="1">
      <alignment horizontal="right" vertical="center"/>
      <protection locked="0"/>
    </xf>
    <xf numFmtId="183" fontId="20" fillId="0" borderId="0" xfId="0" applyNumberFormat="1" applyFont="1" applyAlignment="1" applyProtection="1">
      <alignment vertical="center" shrinkToFit="1"/>
      <protection locked="0"/>
    </xf>
    <xf numFmtId="183" fontId="20" fillId="0" borderId="0" xfId="0" applyNumberFormat="1" applyFont="1" applyAlignment="1" applyProtection="1">
      <alignment horizontal="right" vertical="center"/>
      <protection locked="0"/>
    </xf>
    <xf numFmtId="0" fontId="11" fillId="0" borderId="0" xfId="0" applyFont="1" applyAlignment="1" applyProtection="1">
      <alignment vertical="center"/>
      <protection locked="0"/>
    </xf>
    <xf numFmtId="0" fontId="14" fillId="0" borderId="0" xfId="0" applyFont="1" applyAlignment="1" applyProtection="1">
      <alignment vertical="center"/>
      <protection locked="0"/>
    </xf>
    <xf numFmtId="183" fontId="4" fillId="0" borderId="0" xfId="0" applyNumberFormat="1" applyFont="1" applyAlignment="1" applyProtection="1">
      <alignment vertical="center" shrinkToFit="1"/>
      <protection locked="0"/>
    </xf>
    <xf numFmtId="183" fontId="4" fillId="0" borderId="0" xfId="3" applyNumberFormat="1" applyFont="1" applyAlignment="1" applyProtection="1">
      <alignment horizontal="right" vertical="center" shrinkToFit="1"/>
      <protection locked="0"/>
    </xf>
    <xf numFmtId="184" fontId="4" fillId="0" borderId="5" xfId="0" applyNumberFormat="1" applyFont="1" applyBorder="1" applyAlignment="1" applyProtection="1">
      <alignment horizontal="right" vertical="center"/>
      <protection locked="0"/>
    </xf>
    <xf numFmtId="184" fontId="4" fillId="0" borderId="0" xfId="0" applyNumberFormat="1" applyFont="1" applyAlignment="1" applyProtection="1">
      <alignment vertical="center" shrinkToFit="1"/>
      <protection locked="0"/>
    </xf>
    <xf numFmtId="184" fontId="4" fillId="0" borderId="0" xfId="0" applyNumberFormat="1" applyFont="1" applyAlignment="1" applyProtection="1">
      <alignment horizontal="right" vertical="center" shrinkToFit="1"/>
      <protection locked="0"/>
    </xf>
    <xf numFmtId="184" fontId="4" fillId="0" borderId="0" xfId="0" applyNumberFormat="1" applyFont="1" applyAlignment="1" applyProtection="1">
      <alignment horizontal="right" vertical="center"/>
      <protection locked="0"/>
    </xf>
    <xf numFmtId="0" fontId="4" fillId="0" borderId="0" xfId="0" applyFont="1" applyAlignment="1" applyProtection="1">
      <alignment horizontal="distributed" vertical="center"/>
      <protection locked="0"/>
    </xf>
    <xf numFmtId="184" fontId="4" fillId="0" borderId="0" xfId="3" applyNumberFormat="1" applyFont="1" applyAlignment="1" applyProtection="1">
      <alignment horizontal="right" vertical="center" shrinkToFit="1"/>
      <protection locked="0"/>
    </xf>
    <xf numFmtId="0" fontId="4" fillId="0" borderId="5" xfId="0" applyFont="1" applyBorder="1" applyAlignment="1" applyProtection="1">
      <alignment horizontal="right" vertical="center"/>
      <protection locked="0"/>
    </xf>
    <xf numFmtId="181" fontId="4" fillId="0" borderId="0" xfId="0" applyNumberFormat="1" applyFont="1" applyAlignment="1" applyProtection="1">
      <alignment horizontal="right" vertical="center"/>
      <protection locked="0"/>
    </xf>
    <xf numFmtId="0" fontId="4" fillId="0" borderId="0" xfId="0" applyFont="1" applyAlignment="1" applyProtection="1">
      <alignment horizontal="right" vertical="center"/>
      <protection locked="0"/>
    </xf>
    <xf numFmtId="0" fontId="4" fillId="0" borderId="6"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4" fillId="0" borderId="1" xfId="0" applyFont="1" applyBorder="1" applyAlignment="1" applyProtection="1">
      <alignment vertical="center"/>
      <protection locked="0"/>
    </xf>
    <xf numFmtId="0" fontId="4" fillId="0" borderId="5" xfId="0" applyFont="1" applyBorder="1" applyAlignment="1" applyProtection="1">
      <alignment vertical="center"/>
      <protection locked="0"/>
    </xf>
    <xf numFmtId="177" fontId="4" fillId="0" borderId="5" xfId="0" applyNumberFormat="1" applyFont="1" applyBorder="1" applyAlignment="1" applyProtection="1">
      <alignment vertical="center"/>
      <protection locked="0"/>
    </xf>
    <xf numFmtId="0" fontId="16" fillId="0" borderId="0" xfId="0" applyFont="1" applyAlignment="1" applyProtection="1">
      <alignment vertical="center"/>
      <protection locked="0"/>
    </xf>
    <xf numFmtId="0" fontId="0" fillId="0" borderId="1" xfId="0" applyBorder="1" applyAlignment="1" applyProtection="1">
      <alignment vertical="center"/>
      <protection locked="0"/>
    </xf>
    <xf numFmtId="0" fontId="0" fillId="0" borderId="3" xfId="0" applyBorder="1" applyAlignment="1" applyProtection="1">
      <alignment vertical="center"/>
      <protection locked="0"/>
    </xf>
    <xf numFmtId="0" fontId="7" fillId="0" borderId="0" xfId="0" applyFont="1" applyAlignment="1" applyProtection="1">
      <alignment vertical="center"/>
      <protection locked="0"/>
    </xf>
    <xf numFmtId="0" fontId="18" fillId="0" borderId="0" xfId="0" applyFont="1" applyAlignment="1" applyProtection="1">
      <alignment vertical="center"/>
      <protection locked="0"/>
    </xf>
    <xf numFmtId="0" fontId="20" fillId="0" borderId="0" xfId="0" applyFont="1" applyAlignment="1" applyProtection="1">
      <alignment horizontal="distributed" vertical="center"/>
      <protection locked="0"/>
    </xf>
    <xf numFmtId="0" fontId="20" fillId="0" borderId="2" xfId="0" applyFont="1" applyBorder="1" applyAlignment="1" applyProtection="1">
      <alignment horizontal="distributed" vertical="center"/>
      <protection locked="0"/>
    </xf>
    <xf numFmtId="0" fontId="4" fillId="0" borderId="0" xfId="0" applyFont="1" applyAlignment="1" applyProtection="1">
      <alignment horizontal="distributed" vertical="center"/>
      <protection locked="0"/>
    </xf>
    <xf numFmtId="0" fontId="4" fillId="0" borderId="2" xfId="0" applyFont="1" applyBorder="1" applyAlignment="1" applyProtection="1">
      <alignment horizontal="distributed" vertical="center"/>
      <protection locked="0"/>
    </xf>
    <xf numFmtId="0" fontId="4" fillId="0" borderId="14"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13" fillId="0" borderId="0" xfId="0" applyFont="1" applyAlignment="1" applyProtection="1">
      <alignment horizontal="distributed" vertical="center"/>
      <protection locked="0"/>
    </xf>
    <xf numFmtId="0" fontId="13" fillId="0" borderId="2" xfId="0" applyFont="1" applyBorder="1" applyAlignment="1" applyProtection="1">
      <alignment horizontal="distributed" vertical="center"/>
      <protection locked="0"/>
    </xf>
    <xf numFmtId="0" fontId="0" fillId="0" borderId="15" xfId="0" applyBorder="1" applyAlignment="1" applyProtection="1">
      <alignment horizontal="center" vertical="center"/>
      <protection locked="0"/>
    </xf>
    <xf numFmtId="0" fontId="4" fillId="0" borderId="0" xfId="0" applyFont="1" applyAlignment="1">
      <alignment horizontal="distributed" vertical="center" justifyLastLine="1"/>
    </xf>
    <xf numFmtId="0" fontId="13" fillId="0" borderId="0" xfId="0" applyFont="1" applyAlignment="1">
      <alignment horizontal="distributed" vertical="center" justifyLastLine="1"/>
    </xf>
    <xf numFmtId="0" fontId="13" fillId="0" borderId="2" xfId="0" applyFont="1" applyBorder="1" applyAlignment="1">
      <alignment horizontal="distributed" vertical="center" justifyLastLine="1"/>
    </xf>
    <xf numFmtId="0" fontId="20" fillId="0" borderId="0" xfId="0" applyFont="1" applyAlignment="1">
      <alignment horizontal="distributed" vertical="center" justifyLastLine="1"/>
    </xf>
    <xf numFmtId="0" fontId="20" fillId="0" borderId="2" xfId="0" applyFont="1" applyBorder="1" applyAlignment="1">
      <alignment horizontal="distributed" vertical="center" justifyLastLine="1"/>
    </xf>
    <xf numFmtId="0" fontId="4" fillId="0" borderId="14" xfId="0" applyFont="1" applyBorder="1" applyAlignment="1">
      <alignment horizontal="center" vertical="center"/>
    </xf>
    <xf numFmtId="0" fontId="0" fillId="0" borderId="14" xfId="0" applyBorder="1" applyAlignment="1">
      <alignment horizontal="center" vertical="center"/>
    </xf>
    <xf numFmtId="0" fontId="4" fillId="0" borderId="2" xfId="0" applyFont="1" applyBorder="1" applyAlignment="1">
      <alignment horizontal="distributed" vertical="center" justifyLastLine="1"/>
    </xf>
    <xf numFmtId="0" fontId="0" fillId="0" borderId="15" xfId="0" applyBorder="1" applyAlignment="1">
      <alignment horizontal="center" vertical="center"/>
    </xf>
    <xf numFmtId="0" fontId="21" fillId="0" borderId="0" xfId="0" applyFont="1" applyAlignment="1">
      <alignment horizontal="distributed" vertical="center" justifyLastLine="1"/>
    </xf>
    <xf numFmtId="0" fontId="2" fillId="0" borderId="0" xfId="0" applyFont="1" applyAlignment="1">
      <alignment horizontal="distributed" vertical="center" justifyLastLine="1"/>
    </xf>
    <xf numFmtId="0" fontId="2" fillId="0" borderId="2" xfId="0" applyFont="1" applyBorder="1" applyAlignment="1">
      <alignment horizontal="distributed" vertical="center" justifyLastLine="1"/>
    </xf>
    <xf numFmtId="0" fontId="19" fillId="0" borderId="0" xfId="0" applyFont="1" applyBorder="1" applyAlignment="1">
      <alignment horizontal="distributed" vertical="center" justifyLastLine="1"/>
    </xf>
    <xf numFmtId="0" fontId="21" fillId="0" borderId="0" xfId="0" applyFont="1" applyBorder="1" applyAlignment="1">
      <alignment horizontal="distributed" vertical="center" justifyLastLine="1"/>
    </xf>
    <xf numFmtId="0" fontId="4" fillId="0" borderId="0" xfId="0" applyFont="1" applyBorder="1" applyAlignment="1">
      <alignment horizontal="distributed" vertical="center" justifyLastLine="1"/>
    </xf>
    <xf numFmtId="0" fontId="13" fillId="0" borderId="0" xfId="0" applyFont="1" applyBorder="1" applyAlignment="1">
      <alignment horizontal="distributed" vertical="center" justifyLastLine="1"/>
    </xf>
    <xf numFmtId="0" fontId="2" fillId="0" borderId="0" xfId="0" applyFont="1" applyBorder="1" applyAlignment="1">
      <alignment horizontal="distributed" vertical="center" justifyLastLine="1"/>
    </xf>
    <xf numFmtId="0" fontId="12" fillId="0" borderId="0" xfId="0" applyFont="1" applyBorder="1" applyAlignment="1">
      <alignment horizontal="distributed" vertical="center" justifyLastLine="1"/>
    </xf>
    <xf numFmtId="0" fontId="14" fillId="0" borderId="0" xfId="0" applyFont="1" applyAlignment="1">
      <alignment horizontal="distributed" vertical="center" justifyLastLine="1"/>
    </xf>
    <xf numFmtId="0" fontId="14" fillId="0" borderId="0" xfId="0" applyFont="1" applyBorder="1" applyAlignment="1">
      <alignment horizontal="distributed" vertical="center" justifyLastLine="1"/>
    </xf>
    <xf numFmtId="0" fontId="11" fillId="0" borderId="0" xfId="0" applyFont="1" applyBorder="1" applyAlignment="1">
      <alignment horizontal="distributed" vertical="center" justifyLastLine="1"/>
    </xf>
    <xf numFmtId="0" fontId="14" fillId="0" borderId="2" xfId="0" applyFont="1" applyBorder="1" applyAlignment="1">
      <alignment horizontal="distributed" vertical="center" justifyLastLine="1"/>
    </xf>
    <xf numFmtId="0" fontId="7" fillId="0" borderId="0" xfId="0" applyFont="1" applyFill="1" applyBorder="1" applyAlignment="1" applyProtection="1">
      <alignment horizontal="left" vertical="center"/>
    </xf>
    <xf numFmtId="0" fontId="0" fillId="0" borderId="0" xfId="0" applyAlignment="1">
      <alignment horizontal="distributed" vertical="center" justifyLastLine="1"/>
    </xf>
    <xf numFmtId="0" fontId="0" fillId="0" borderId="2" xfId="0" applyBorder="1" applyAlignment="1">
      <alignment horizontal="distributed" vertical="center" justifyLastLine="1"/>
    </xf>
    <xf numFmtId="0" fontId="0" fillId="0" borderId="0" xfId="0" applyBorder="1" applyAlignment="1">
      <alignment horizontal="distributed" vertical="center" justifyLastLine="1"/>
    </xf>
    <xf numFmtId="0" fontId="4" fillId="0" borderId="6" xfId="0" applyFont="1"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4" fillId="0" borderId="6" xfId="0" applyFont="1" applyBorder="1" applyAlignment="1">
      <alignment horizontal="distributed" vertical="center" justifyLastLine="1"/>
    </xf>
    <xf numFmtId="0" fontId="5" fillId="0" borderId="11"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8" xfId="0" applyFont="1" applyFill="1" applyBorder="1" applyAlignment="1" applyProtection="1">
      <alignment horizontal="distributed" vertical="center" justifyLastLine="1"/>
    </xf>
    <xf numFmtId="0" fontId="5" fillId="0" borderId="13" xfId="0" applyFont="1" applyFill="1" applyBorder="1" applyAlignment="1" applyProtection="1">
      <alignment horizontal="distributed" vertical="center" justifyLastLine="1"/>
    </xf>
    <xf numFmtId="0" fontId="5" fillId="0" borderId="10" xfId="0" applyFont="1" applyFill="1" applyBorder="1" applyAlignment="1" applyProtection="1">
      <alignment horizontal="distributed" vertical="center" justifyLastLine="1"/>
    </xf>
    <xf numFmtId="0" fontId="5" fillId="0" borderId="14" xfId="0" applyFont="1" applyFill="1" applyBorder="1" applyAlignment="1" applyProtection="1">
      <alignment horizontal="distributed" vertical="center" justifyLastLine="1"/>
    </xf>
    <xf numFmtId="0" fontId="5" fillId="0" borderId="8"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5" fillId="0" borderId="11" xfId="0" applyFont="1" applyFill="1" applyBorder="1" applyAlignment="1" applyProtection="1">
      <alignment horizontal="distributed" vertical="center"/>
    </xf>
    <xf numFmtId="0" fontId="5" fillId="0" borderId="2" xfId="0" applyFont="1" applyFill="1" applyBorder="1" applyAlignment="1" applyProtection="1">
      <alignment horizontal="distributed" vertical="center"/>
    </xf>
    <xf numFmtId="0" fontId="5" fillId="0" borderId="3" xfId="0" applyFont="1" applyFill="1" applyBorder="1" applyAlignment="1" applyProtection="1">
      <alignment horizontal="distributed" vertical="center"/>
    </xf>
    <xf numFmtId="0" fontId="5" fillId="0" borderId="4" xfId="0" applyFont="1" applyFill="1" applyBorder="1" applyAlignment="1" applyProtection="1">
      <alignment horizontal="center" vertical="center" justifyLastLine="1"/>
    </xf>
    <xf numFmtId="0" fontId="5" fillId="0" borderId="8" xfId="0" applyFont="1" applyFill="1" applyBorder="1" applyAlignment="1" applyProtection="1">
      <alignment horizontal="center" vertical="center" justifyLastLine="1"/>
    </xf>
    <xf numFmtId="0" fontId="5" fillId="0" borderId="10" xfId="0" applyFont="1" applyFill="1" applyBorder="1" applyAlignment="1" applyProtection="1">
      <alignment horizontal="center" vertical="center" justifyLastLine="1"/>
    </xf>
    <xf numFmtId="0" fontId="5" fillId="0" borderId="14" xfId="0" applyFont="1" applyFill="1" applyBorder="1" applyAlignment="1" applyProtection="1">
      <alignment horizontal="center" vertical="center" justifyLastLine="1"/>
    </xf>
    <xf numFmtId="0" fontId="5" fillId="0" borderId="15" xfId="0" applyFont="1" applyFill="1" applyBorder="1" applyAlignment="1" applyProtection="1">
      <alignment horizontal="center" vertical="center" justifyLastLine="1"/>
    </xf>
    <xf numFmtId="0" fontId="5" fillId="0" borderId="13" xfId="0" applyFont="1" applyFill="1" applyBorder="1" applyAlignment="1" applyProtection="1">
      <alignment horizontal="center" vertical="center" justifyLastLine="1"/>
    </xf>
    <xf numFmtId="0" fontId="5" fillId="0" borderId="0" xfId="0" applyFont="1" applyFill="1" applyBorder="1" applyAlignment="1" applyProtection="1">
      <alignment horizontal="center" vertical="center"/>
    </xf>
    <xf numFmtId="0" fontId="5" fillId="0" borderId="1" xfId="0" applyFont="1" applyFill="1" applyBorder="1" applyAlignment="1" applyProtection="1">
      <alignment horizontal="center" vertical="center"/>
    </xf>
  </cellXfs>
  <cellStyles count="4">
    <cellStyle name="桁区切り" xfId="1" builtinId="6"/>
    <cellStyle name="桁区切り 2" xfId="2" xr:uid="{327D38C1-E24F-4E1F-AA00-7042BC8C3FF0}"/>
    <cellStyle name="桁区切り 3" xfId="3" xr:uid="{9E8090EA-E64E-4355-9885-0DFA08534399}"/>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81BB9-4ACB-47AA-94BF-9B9390B5F9C7}">
  <dimension ref="A1:AE48"/>
  <sheetViews>
    <sheetView tabSelected="1" zoomScaleNormal="100" zoomScaleSheetLayoutView="100" workbookViewId="0"/>
  </sheetViews>
  <sheetFormatPr defaultColWidth="9.140625" defaultRowHeight="10.5" customHeight="1" x14ac:dyDescent="0.15"/>
  <cols>
    <col min="1" max="1" width="10" style="158" customWidth="1"/>
    <col min="2" max="2" width="2.85546875" style="158" customWidth="1"/>
    <col min="3" max="3" width="8.5703125" style="158" bestFit="1" customWidth="1"/>
    <col min="4" max="9" width="13.5703125" style="158" customWidth="1"/>
    <col min="10" max="10" width="9" style="158" customWidth="1"/>
    <col min="11" max="16" width="9.28515625" style="158" customWidth="1"/>
    <col min="17" max="30" width="10.28515625" style="158" customWidth="1"/>
    <col min="31" max="16384" width="9.140625" style="158"/>
  </cols>
  <sheetData>
    <row r="1" spans="1:31" ht="13.5" customHeight="1" x14ac:dyDescent="0.15">
      <c r="A1" s="157"/>
      <c r="D1" s="159"/>
    </row>
    <row r="2" spans="1:31" ht="13.5" customHeight="1" x14ac:dyDescent="0.15">
      <c r="A2" s="194" t="s">
        <v>94</v>
      </c>
      <c r="B2" s="194"/>
      <c r="C2" s="194"/>
      <c r="D2" s="194"/>
      <c r="E2" s="194"/>
      <c r="F2" s="194"/>
      <c r="G2" s="194"/>
      <c r="H2" s="194"/>
      <c r="I2" s="194"/>
      <c r="J2" s="160"/>
      <c r="K2" s="195"/>
    </row>
    <row r="3" spans="1:31" ht="10.5" customHeight="1" x14ac:dyDescent="0.15">
      <c r="A3" s="160"/>
      <c r="B3" s="160"/>
      <c r="C3" s="160"/>
      <c r="D3" s="160"/>
      <c r="E3" s="160"/>
      <c r="F3" s="160"/>
      <c r="G3" s="160"/>
      <c r="H3" s="160"/>
      <c r="I3" s="160"/>
      <c r="J3" s="160"/>
      <c r="K3" s="195"/>
    </row>
    <row r="4" spans="1:31" ht="10.5" customHeight="1" x14ac:dyDescent="0.15">
      <c r="A4" s="161" t="s">
        <v>246</v>
      </c>
      <c r="B4" s="160"/>
      <c r="C4" s="160"/>
      <c r="D4" s="160"/>
      <c r="E4" s="160"/>
      <c r="F4" s="160"/>
      <c r="G4" s="160"/>
      <c r="H4" s="160"/>
      <c r="I4" s="160"/>
      <c r="J4" s="160"/>
      <c r="K4" s="195"/>
    </row>
    <row r="5" spans="1:31" ht="10.5" customHeight="1" x14ac:dyDescent="0.15">
      <c r="A5" s="160"/>
      <c r="B5" s="160"/>
      <c r="C5" s="160"/>
      <c r="D5" s="160"/>
      <c r="E5" s="160"/>
      <c r="F5" s="160"/>
      <c r="G5" s="160"/>
      <c r="H5" s="160"/>
      <c r="I5" s="160"/>
      <c r="J5" s="160"/>
    </row>
    <row r="6" spans="1:31" s="157" customFormat="1" ht="10.5" customHeight="1" x14ac:dyDescent="0.15">
      <c r="A6" s="162" t="s">
        <v>227</v>
      </c>
      <c r="B6" s="162"/>
      <c r="C6" s="162"/>
      <c r="D6" s="162"/>
      <c r="E6" s="162"/>
      <c r="F6" s="162"/>
      <c r="G6" s="162"/>
      <c r="H6" s="162"/>
      <c r="I6" s="162"/>
      <c r="J6" s="161"/>
      <c r="K6" s="161"/>
      <c r="L6" s="161"/>
      <c r="M6" s="161"/>
      <c r="N6" s="161"/>
      <c r="O6" s="161"/>
      <c r="P6" s="161"/>
      <c r="Q6" s="161"/>
      <c r="R6" s="161"/>
      <c r="S6" s="161"/>
      <c r="T6" s="161"/>
      <c r="U6" s="161"/>
      <c r="V6" s="161"/>
      <c r="W6" s="161"/>
      <c r="X6" s="161"/>
      <c r="Y6" s="161"/>
      <c r="Z6" s="161"/>
      <c r="AA6" s="161"/>
      <c r="AB6" s="161"/>
      <c r="AC6" s="161"/>
      <c r="AD6" s="161"/>
      <c r="AE6" s="161"/>
    </row>
    <row r="7" spans="1:31" ht="12" customHeight="1" x14ac:dyDescent="0.15">
      <c r="A7" s="200" t="s">
        <v>150</v>
      </c>
      <c r="B7" s="201"/>
      <c r="C7" s="204"/>
      <c r="D7" s="163" t="s">
        <v>125</v>
      </c>
      <c r="E7" s="163" t="s">
        <v>124</v>
      </c>
      <c r="F7" s="163" t="s">
        <v>142</v>
      </c>
      <c r="G7" s="163" t="s">
        <v>141</v>
      </c>
      <c r="H7" s="163" t="s">
        <v>122</v>
      </c>
      <c r="I7" s="164" t="s">
        <v>140</v>
      </c>
    </row>
    <row r="8" spans="1:31" ht="6" customHeight="1" x14ac:dyDescent="0.15">
      <c r="A8" s="157"/>
      <c r="B8" s="157"/>
      <c r="C8" s="157"/>
      <c r="D8" s="165"/>
    </row>
    <row r="9" spans="1:31" s="169" customFormat="1" ht="10.5" customHeight="1" x14ac:dyDescent="0.15">
      <c r="A9" s="198" t="s">
        <v>256</v>
      </c>
      <c r="B9" s="198"/>
      <c r="C9" s="199"/>
      <c r="D9" s="166">
        <v>137770.85500000001</v>
      </c>
      <c r="E9" s="167">
        <v>12673.165000000001</v>
      </c>
      <c r="F9" s="167">
        <v>73155.490000000005</v>
      </c>
      <c r="G9" s="167">
        <v>14318</v>
      </c>
      <c r="H9" s="167">
        <v>6029.8</v>
      </c>
      <c r="I9" s="167">
        <v>5612</v>
      </c>
      <c r="J9" s="168"/>
      <c r="K9" s="157"/>
    </row>
    <row r="10" spans="1:31" s="169" customFormat="1" ht="10.5" customHeight="1" x14ac:dyDescent="0.15">
      <c r="A10" s="198" t="s">
        <v>249</v>
      </c>
      <c r="B10" s="198"/>
      <c r="C10" s="199"/>
      <c r="D10" s="166">
        <v>136182.954</v>
      </c>
      <c r="E10" s="167">
        <v>12796.458000000001</v>
      </c>
      <c r="F10" s="167">
        <v>71400.012000000002</v>
      </c>
      <c r="G10" s="167">
        <v>13383</v>
      </c>
      <c r="H10" s="167">
        <v>6189.06</v>
      </c>
      <c r="I10" s="167">
        <v>5810.25</v>
      </c>
      <c r="J10" s="157"/>
      <c r="K10" s="157"/>
    </row>
    <row r="11" spans="1:31" s="169" customFormat="1" ht="10.5" customHeight="1" x14ac:dyDescent="0.15">
      <c r="A11" s="198" t="s">
        <v>250</v>
      </c>
      <c r="B11" s="202"/>
      <c r="C11" s="203"/>
      <c r="D11" s="166">
        <v>88835</v>
      </c>
      <c r="E11" s="167">
        <v>9619</v>
      </c>
      <c r="F11" s="167">
        <v>46420</v>
      </c>
      <c r="G11" s="167">
        <v>5250</v>
      </c>
      <c r="H11" s="167">
        <v>5146</v>
      </c>
      <c r="I11" s="167">
        <v>4513</v>
      </c>
      <c r="J11" s="157"/>
      <c r="K11" s="157"/>
    </row>
    <row r="12" spans="1:31" s="169" customFormat="1" ht="10.5" customHeight="1" x14ac:dyDescent="0.15">
      <c r="A12" s="198" t="s">
        <v>257</v>
      </c>
      <c r="B12" s="198"/>
      <c r="C12" s="199"/>
      <c r="D12" s="166">
        <v>94734</v>
      </c>
      <c r="E12" s="167">
        <v>10375</v>
      </c>
      <c r="F12" s="167">
        <v>47557</v>
      </c>
      <c r="G12" s="167">
        <v>7051</v>
      </c>
      <c r="H12" s="167">
        <v>5086</v>
      </c>
      <c r="I12" s="167">
        <v>4775</v>
      </c>
      <c r="J12" s="157"/>
      <c r="K12" s="157"/>
    </row>
    <row r="13" spans="1:31" s="174" customFormat="1" ht="10.5" customHeight="1" x14ac:dyDescent="0.15">
      <c r="A13" s="196" t="s">
        <v>258</v>
      </c>
      <c r="B13" s="196"/>
      <c r="C13" s="197"/>
      <c r="D13" s="170">
        <v>111354.89</v>
      </c>
      <c r="E13" s="171">
        <v>11265</v>
      </c>
      <c r="F13" s="171">
        <v>54533</v>
      </c>
      <c r="G13" s="172">
        <v>11648.89</v>
      </c>
      <c r="H13" s="171">
        <v>5382</v>
      </c>
      <c r="I13" s="171">
        <v>5209</v>
      </c>
      <c r="J13" s="173"/>
      <c r="K13" s="157"/>
      <c r="L13" s="158"/>
      <c r="M13" s="169"/>
      <c r="N13" s="169"/>
      <c r="O13" s="169"/>
      <c r="P13" s="169"/>
    </row>
    <row r="14" spans="1:31" ht="10.5" customHeight="1" x14ac:dyDescent="0.15">
      <c r="A14" s="157"/>
      <c r="B14" s="198" t="s">
        <v>252</v>
      </c>
      <c r="C14" s="199"/>
      <c r="D14" s="166">
        <v>50643.56</v>
      </c>
      <c r="E14" s="175">
        <v>3620</v>
      </c>
      <c r="F14" s="175">
        <v>22709</v>
      </c>
      <c r="G14" s="176">
        <v>11142.56</v>
      </c>
      <c r="H14" s="175">
        <v>1364</v>
      </c>
      <c r="I14" s="175">
        <v>2019</v>
      </c>
      <c r="J14" s="157"/>
      <c r="K14" s="157"/>
      <c r="M14" s="174"/>
      <c r="N14" s="174"/>
      <c r="O14" s="174"/>
      <c r="P14" s="174"/>
    </row>
    <row r="15" spans="1:31" ht="10.5" customHeight="1" x14ac:dyDescent="0.15">
      <c r="A15" s="157"/>
      <c r="B15" s="198" t="s">
        <v>253</v>
      </c>
      <c r="C15" s="199"/>
      <c r="D15" s="166">
        <v>60709.33</v>
      </c>
      <c r="E15" s="175">
        <v>7646</v>
      </c>
      <c r="F15" s="175">
        <v>31824</v>
      </c>
      <c r="G15" s="176">
        <v>505.33</v>
      </c>
      <c r="H15" s="175">
        <v>4017</v>
      </c>
      <c r="I15" s="175">
        <v>3189</v>
      </c>
      <c r="J15" s="157"/>
    </row>
    <row r="16" spans="1:31" ht="10.5" customHeight="1" x14ac:dyDescent="0.15">
      <c r="A16" s="157"/>
      <c r="B16" s="198" t="s">
        <v>254</v>
      </c>
      <c r="C16" s="199"/>
      <c r="D16" s="177">
        <v>305.2</v>
      </c>
      <c r="E16" s="178">
        <v>30.9</v>
      </c>
      <c r="F16" s="179">
        <v>149.4</v>
      </c>
      <c r="G16" s="180">
        <v>31.9</v>
      </c>
      <c r="H16" s="179">
        <v>14.7</v>
      </c>
      <c r="I16" s="179">
        <v>14.3</v>
      </c>
      <c r="J16" s="157"/>
    </row>
    <row r="17" spans="1:16" ht="10.5" customHeight="1" x14ac:dyDescent="0.15">
      <c r="A17" s="157"/>
      <c r="B17" s="157"/>
      <c r="C17" s="181" t="s">
        <v>252</v>
      </c>
      <c r="D17" s="177">
        <v>138.6</v>
      </c>
      <c r="E17" s="178">
        <v>9.9</v>
      </c>
      <c r="F17" s="179">
        <v>62.2</v>
      </c>
      <c r="G17" s="182">
        <v>30.5</v>
      </c>
      <c r="H17" s="179">
        <v>3.7</v>
      </c>
      <c r="I17" s="179">
        <v>5.5</v>
      </c>
      <c r="J17" s="157"/>
    </row>
    <row r="18" spans="1:16" ht="10.5" customHeight="1" x14ac:dyDescent="0.15">
      <c r="A18" s="157"/>
      <c r="B18" s="157"/>
      <c r="C18" s="181" t="s">
        <v>253</v>
      </c>
      <c r="D18" s="177">
        <v>166.40000000000003</v>
      </c>
      <c r="E18" s="178">
        <v>20.9</v>
      </c>
      <c r="F18" s="178">
        <v>87.2</v>
      </c>
      <c r="G18" s="182">
        <v>1.4</v>
      </c>
      <c r="H18" s="179">
        <v>11</v>
      </c>
      <c r="I18" s="179">
        <v>8.6999999999999993</v>
      </c>
      <c r="J18" s="157"/>
    </row>
    <row r="19" spans="1:16" s="169" customFormat="1" ht="6" customHeight="1" x14ac:dyDescent="0.15">
      <c r="A19" s="157"/>
      <c r="B19" s="157"/>
      <c r="C19" s="157"/>
      <c r="D19" s="183"/>
      <c r="E19" s="184"/>
      <c r="F19" s="185"/>
      <c r="G19" s="185"/>
      <c r="H19" s="185"/>
      <c r="I19" s="185"/>
      <c r="J19" s="157"/>
      <c r="K19" s="157"/>
    </row>
    <row r="20" spans="1:16" s="169" customFormat="1" ht="12" customHeight="1" x14ac:dyDescent="0.15">
      <c r="A20" s="200" t="s">
        <v>150</v>
      </c>
      <c r="B20" s="201"/>
      <c r="C20" s="204"/>
      <c r="D20" s="164" t="s">
        <v>241</v>
      </c>
      <c r="E20" s="164" t="s">
        <v>121</v>
      </c>
      <c r="F20" s="163" t="s">
        <v>120</v>
      </c>
      <c r="G20" s="163" t="s">
        <v>119</v>
      </c>
      <c r="H20" s="163" t="s">
        <v>118</v>
      </c>
      <c r="I20" s="164" t="s">
        <v>117</v>
      </c>
      <c r="K20" s="157"/>
      <c r="L20" s="158"/>
    </row>
    <row r="21" spans="1:16" s="169" customFormat="1" ht="6" customHeight="1" x14ac:dyDescent="0.15">
      <c r="A21" s="186"/>
      <c r="B21" s="186"/>
      <c r="C21" s="187"/>
      <c r="D21" s="158"/>
      <c r="E21" s="186"/>
      <c r="F21" s="157"/>
      <c r="G21" s="157"/>
      <c r="H21" s="157"/>
      <c r="I21" s="157"/>
      <c r="J21" s="157"/>
      <c r="K21" s="157"/>
    </row>
    <row r="22" spans="1:16" s="169" customFormat="1" ht="10.5" customHeight="1" x14ac:dyDescent="0.15">
      <c r="A22" s="198" t="s">
        <v>256</v>
      </c>
      <c r="B22" s="198"/>
      <c r="C22" s="199"/>
      <c r="D22" s="167">
        <v>0</v>
      </c>
      <c r="E22" s="168">
        <v>2616.6849999999999</v>
      </c>
      <c r="F22" s="168">
        <v>4983.3450000000003</v>
      </c>
      <c r="G22" s="168">
        <v>3170.7550000000001</v>
      </c>
      <c r="H22" s="168">
        <v>1470.22</v>
      </c>
      <c r="I22" s="168">
        <v>1646.15</v>
      </c>
      <c r="J22" s="157"/>
      <c r="K22" s="157"/>
    </row>
    <row r="23" spans="1:16" s="169" customFormat="1" ht="10.5" customHeight="1" x14ac:dyDescent="0.15">
      <c r="A23" s="198" t="s">
        <v>249</v>
      </c>
      <c r="B23" s="198"/>
      <c r="C23" s="199"/>
      <c r="D23" s="167">
        <v>883.524</v>
      </c>
      <c r="E23" s="168">
        <v>2474.16</v>
      </c>
      <c r="F23" s="168">
        <v>4984.1880000000001</v>
      </c>
      <c r="G23" s="168">
        <v>3120.15</v>
      </c>
      <c r="H23" s="168">
        <v>1451.922</v>
      </c>
      <c r="I23" s="168">
        <v>1656.8820000000001</v>
      </c>
    </row>
    <row r="24" spans="1:16" s="169" customFormat="1" ht="10.5" customHeight="1" x14ac:dyDescent="0.15">
      <c r="A24" s="198" t="s">
        <v>250</v>
      </c>
      <c r="B24" s="202"/>
      <c r="C24" s="203"/>
      <c r="D24" s="166">
        <v>696</v>
      </c>
      <c r="E24" s="168">
        <v>1896</v>
      </c>
      <c r="F24" s="168">
        <v>3636</v>
      </c>
      <c r="G24" s="168">
        <v>2215</v>
      </c>
      <c r="H24" s="168">
        <v>1073</v>
      </c>
      <c r="I24" s="168">
        <v>1288</v>
      </c>
    </row>
    <row r="25" spans="1:16" s="169" customFormat="1" ht="10.5" customHeight="1" x14ac:dyDescent="0.15">
      <c r="A25" s="198" t="s">
        <v>257</v>
      </c>
      <c r="B25" s="198"/>
      <c r="C25" s="199"/>
      <c r="D25" s="166">
        <v>856</v>
      </c>
      <c r="E25" s="168">
        <v>2117</v>
      </c>
      <c r="F25" s="168">
        <v>3950</v>
      </c>
      <c r="G25" s="168">
        <v>2453</v>
      </c>
      <c r="H25" s="168">
        <v>1160</v>
      </c>
      <c r="I25" s="168">
        <v>1361</v>
      </c>
    </row>
    <row r="26" spans="1:16" s="174" customFormat="1" ht="10.5" customHeight="1" x14ac:dyDescent="0.15">
      <c r="A26" s="196" t="s">
        <v>258</v>
      </c>
      <c r="B26" s="196"/>
      <c r="C26" s="197"/>
      <c r="D26" s="170">
        <v>1205</v>
      </c>
      <c r="E26" s="171">
        <v>2214</v>
      </c>
      <c r="F26" s="171">
        <v>4374</v>
      </c>
      <c r="G26" s="172">
        <v>2649</v>
      </c>
      <c r="H26" s="171">
        <v>1339</v>
      </c>
      <c r="I26" s="171">
        <v>1476</v>
      </c>
      <c r="K26" s="169"/>
      <c r="L26" s="169"/>
      <c r="M26" s="169"/>
      <c r="N26" s="169"/>
      <c r="O26" s="169"/>
      <c r="P26" s="169"/>
    </row>
    <row r="27" spans="1:16" ht="10.5" customHeight="1" x14ac:dyDescent="0.15">
      <c r="A27" s="157"/>
      <c r="B27" s="198" t="s">
        <v>252</v>
      </c>
      <c r="C27" s="199"/>
      <c r="D27" s="166">
        <v>776</v>
      </c>
      <c r="E27" s="175">
        <v>622</v>
      </c>
      <c r="F27" s="175">
        <v>1675</v>
      </c>
      <c r="G27" s="176">
        <v>853</v>
      </c>
      <c r="H27" s="175">
        <v>476</v>
      </c>
      <c r="I27" s="175">
        <v>456</v>
      </c>
      <c r="K27" s="174"/>
      <c r="L27" s="174"/>
      <c r="M27" s="174"/>
      <c r="N27" s="174"/>
      <c r="O27" s="174"/>
      <c r="P27" s="174"/>
    </row>
    <row r="28" spans="1:16" ht="10.5" customHeight="1" x14ac:dyDescent="0.15">
      <c r="A28" s="157"/>
      <c r="B28" s="198" t="s">
        <v>253</v>
      </c>
      <c r="C28" s="199"/>
      <c r="D28" s="166">
        <v>429</v>
      </c>
      <c r="E28" s="175">
        <v>1592</v>
      </c>
      <c r="F28" s="175">
        <v>2699</v>
      </c>
      <c r="G28" s="176">
        <v>1795</v>
      </c>
      <c r="H28" s="175">
        <v>863</v>
      </c>
      <c r="I28" s="175">
        <v>1020</v>
      </c>
    </row>
    <row r="29" spans="1:16" ht="10.5" customHeight="1" x14ac:dyDescent="0.15">
      <c r="A29" s="157"/>
      <c r="B29" s="198" t="s">
        <v>254</v>
      </c>
      <c r="C29" s="199"/>
      <c r="D29" s="177">
        <v>3.3</v>
      </c>
      <c r="E29" s="178">
        <v>6.1</v>
      </c>
      <c r="F29" s="179">
        <v>12</v>
      </c>
      <c r="G29" s="180">
        <v>7.3</v>
      </c>
      <c r="H29" s="179">
        <v>3.7</v>
      </c>
      <c r="I29" s="179">
        <v>4</v>
      </c>
    </row>
    <row r="30" spans="1:16" ht="10.5" customHeight="1" x14ac:dyDescent="0.15">
      <c r="A30" s="157"/>
      <c r="B30" s="157"/>
      <c r="C30" s="181" t="s">
        <v>252</v>
      </c>
      <c r="D30" s="177">
        <v>2.1</v>
      </c>
      <c r="E30" s="178">
        <v>1.7</v>
      </c>
      <c r="F30" s="179">
        <v>4.5999999999999996</v>
      </c>
      <c r="G30" s="178">
        <v>2.2999999999999998</v>
      </c>
      <c r="H30" s="179">
        <v>1.3</v>
      </c>
      <c r="I30" s="179">
        <v>1.2</v>
      </c>
    </row>
    <row r="31" spans="1:16" ht="10.5" customHeight="1" x14ac:dyDescent="0.15">
      <c r="A31" s="157"/>
      <c r="B31" s="157"/>
      <c r="C31" s="181" t="s">
        <v>253</v>
      </c>
      <c r="D31" s="177">
        <v>1.2</v>
      </c>
      <c r="E31" s="178">
        <v>4.4000000000000004</v>
      </c>
      <c r="F31" s="179">
        <v>7.4</v>
      </c>
      <c r="G31" s="178">
        <v>4.9000000000000004</v>
      </c>
      <c r="H31" s="179">
        <v>2.4</v>
      </c>
      <c r="I31" s="179">
        <v>2.8</v>
      </c>
    </row>
    <row r="32" spans="1:16" s="169" customFormat="1" ht="6" customHeight="1" x14ac:dyDescent="0.15">
      <c r="A32" s="188"/>
      <c r="B32" s="188"/>
      <c r="C32" s="188"/>
      <c r="D32" s="183"/>
      <c r="E32" s="188"/>
      <c r="F32" s="157"/>
      <c r="G32" s="157"/>
      <c r="H32" s="157"/>
      <c r="I32" s="188"/>
    </row>
    <row r="33" spans="1:15" s="169" customFormat="1" ht="12" customHeight="1" x14ac:dyDescent="0.15">
      <c r="A33" s="200" t="s">
        <v>150</v>
      </c>
      <c r="B33" s="201"/>
      <c r="C33" s="201"/>
      <c r="D33" s="164" t="s">
        <v>242</v>
      </c>
      <c r="E33" s="164" t="s">
        <v>138</v>
      </c>
      <c r="F33" s="163" t="s">
        <v>137</v>
      </c>
      <c r="G33" s="163" t="s">
        <v>80</v>
      </c>
      <c r="H33" s="163" t="s">
        <v>136</v>
      </c>
      <c r="I33" s="164" t="s">
        <v>135</v>
      </c>
    </row>
    <row r="34" spans="1:15" s="169" customFormat="1" ht="6" customHeight="1" x14ac:dyDescent="0.15">
      <c r="A34" s="186"/>
      <c r="B34" s="186"/>
      <c r="C34" s="186"/>
      <c r="D34" s="189"/>
    </row>
    <row r="35" spans="1:15" s="169" customFormat="1" ht="10.5" customHeight="1" x14ac:dyDescent="0.15">
      <c r="A35" s="198" t="s">
        <v>256</v>
      </c>
      <c r="B35" s="198"/>
      <c r="C35" s="199"/>
      <c r="D35" s="190">
        <v>3008.6950000000002</v>
      </c>
      <c r="E35" s="168">
        <v>143.44499999999999</v>
      </c>
      <c r="F35" s="168">
        <v>760.29499999999996</v>
      </c>
      <c r="G35" s="168">
        <v>1153.4000000000001</v>
      </c>
      <c r="H35" s="168">
        <v>3401.07</v>
      </c>
      <c r="I35" s="168">
        <v>3628.1</v>
      </c>
    </row>
    <row r="36" spans="1:15" s="169" customFormat="1" ht="10.5" customHeight="1" x14ac:dyDescent="0.15">
      <c r="A36" s="198" t="s">
        <v>249</v>
      </c>
      <c r="B36" s="198"/>
      <c r="C36" s="199"/>
      <c r="D36" s="190">
        <v>3083.55</v>
      </c>
      <c r="E36" s="168">
        <v>131.39400000000001</v>
      </c>
      <c r="F36" s="168">
        <v>767.50199999999995</v>
      </c>
      <c r="G36" s="168">
        <v>1158.7560000000001</v>
      </c>
      <c r="H36" s="168">
        <v>3249.348</v>
      </c>
      <c r="I36" s="168">
        <v>3642.7979999999998</v>
      </c>
    </row>
    <row r="37" spans="1:15" s="169" customFormat="1" ht="10.5" customHeight="1" x14ac:dyDescent="0.15">
      <c r="A37" s="198" t="s">
        <v>250</v>
      </c>
      <c r="B37" s="202"/>
      <c r="C37" s="203"/>
      <c r="D37" s="190">
        <v>1733</v>
      </c>
      <c r="E37" s="168">
        <v>80</v>
      </c>
      <c r="F37" s="168">
        <v>628</v>
      </c>
      <c r="G37" s="168">
        <v>916</v>
      </c>
      <c r="H37" s="168">
        <v>1343</v>
      </c>
      <c r="I37" s="168">
        <v>2383</v>
      </c>
    </row>
    <row r="38" spans="1:15" s="169" customFormat="1" ht="10.5" customHeight="1" x14ac:dyDescent="0.15">
      <c r="A38" s="198" t="s">
        <v>257</v>
      </c>
      <c r="B38" s="198"/>
      <c r="C38" s="199"/>
      <c r="D38" s="190">
        <v>1875</v>
      </c>
      <c r="E38" s="168">
        <v>69</v>
      </c>
      <c r="F38" s="168">
        <v>681</v>
      </c>
      <c r="G38" s="168">
        <v>971</v>
      </c>
      <c r="H38" s="168">
        <v>1774</v>
      </c>
      <c r="I38" s="168">
        <v>2623</v>
      </c>
    </row>
    <row r="39" spans="1:15" s="191" customFormat="1" ht="10.5" customHeight="1" x14ac:dyDescent="0.15">
      <c r="A39" s="196" t="s">
        <v>258</v>
      </c>
      <c r="B39" s="196"/>
      <c r="C39" s="197"/>
      <c r="D39" s="170">
        <v>2579</v>
      </c>
      <c r="E39" s="171">
        <v>65</v>
      </c>
      <c r="F39" s="171">
        <v>746</v>
      </c>
      <c r="G39" s="172">
        <v>1062</v>
      </c>
      <c r="H39" s="171">
        <v>2547</v>
      </c>
      <c r="I39" s="171">
        <v>3061</v>
      </c>
      <c r="K39" s="169"/>
      <c r="L39" s="169"/>
      <c r="M39" s="169"/>
      <c r="N39" s="169"/>
      <c r="O39" s="169"/>
    </row>
    <row r="40" spans="1:15" ht="10.5" customHeight="1" x14ac:dyDescent="0.15">
      <c r="A40" s="157"/>
      <c r="B40" s="198" t="s">
        <v>252</v>
      </c>
      <c r="C40" s="199"/>
      <c r="D40" s="166">
        <v>1564</v>
      </c>
      <c r="E40" s="175">
        <v>32</v>
      </c>
      <c r="F40" s="175">
        <v>269</v>
      </c>
      <c r="G40" s="176">
        <v>348</v>
      </c>
      <c r="H40" s="175">
        <v>1411</v>
      </c>
      <c r="I40" s="175">
        <v>1307</v>
      </c>
      <c r="K40" s="174"/>
      <c r="L40" s="174"/>
      <c r="M40" s="174"/>
      <c r="N40" s="174"/>
      <c r="O40" s="174"/>
    </row>
    <row r="41" spans="1:15" ht="10.5" customHeight="1" x14ac:dyDescent="0.15">
      <c r="A41" s="157"/>
      <c r="B41" s="198" t="s">
        <v>253</v>
      </c>
      <c r="C41" s="199"/>
      <c r="D41" s="166">
        <v>1015</v>
      </c>
      <c r="E41" s="175">
        <v>33</v>
      </c>
      <c r="F41" s="175">
        <v>477</v>
      </c>
      <c r="G41" s="176">
        <v>714</v>
      </c>
      <c r="H41" s="175">
        <v>1137</v>
      </c>
      <c r="I41" s="175">
        <v>1754</v>
      </c>
    </row>
    <row r="42" spans="1:15" ht="10.5" customHeight="1" x14ac:dyDescent="0.15">
      <c r="A42" s="157"/>
      <c r="B42" s="198" t="s">
        <v>254</v>
      </c>
      <c r="C42" s="199"/>
      <c r="D42" s="177">
        <v>7.1</v>
      </c>
      <c r="E42" s="178">
        <v>0.2</v>
      </c>
      <c r="F42" s="179">
        <v>2</v>
      </c>
      <c r="G42" s="180">
        <v>2.9</v>
      </c>
      <c r="H42" s="179">
        <v>7</v>
      </c>
      <c r="I42" s="179">
        <v>8.4</v>
      </c>
    </row>
    <row r="43" spans="1:15" ht="10.5" customHeight="1" x14ac:dyDescent="0.15">
      <c r="A43" s="157"/>
      <c r="B43" s="157"/>
      <c r="C43" s="181" t="s">
        <v>252</v>
      </c>
      <c r="D43" s="177">
        <v>4.3</v>
      </c>
      <c r="E43" s="178">
        <v>0.1</v>
      </c>
      <c r="F43" s="179">
        <v>0.7</v>
      </c>
      <c r="G43" s="182">
        <v>1</v>
      </c>
      <c r="H43" s="179">
        <v>3.9</v>
      </c>
      <c r="I43" s="179">
        <v>3.6</v>
      </c>
    </row>
    <row r="44" spans="1:15" ht="10.5" customHeight="1" x14ac:dyDescent="0.15">
      <c r="A44" s="157"/>
      <c r="B44" s="157"/>
      <c r="C44" s="181" t="s">
        <v>253</v>
      </c>
      <c r="D44" s="177">
        <v>2.8</v>
      </c>
      <c r="E44" s="178">
        <v>0.1</v>
      </c>
      <c r="F44" s="179">
        <v>1.3</v>
      </c>
      <c r="G44" s="182">
        <v>2</v>
      </c>
      <c r="H44" s="179">
        <v>3.1</v>
      </c>
      <c r="I44" s="179">
        <v>4.8</v>
      </c>
    </row>
    <row r="45" spans="1:15" ht="6" customHeight="1" x14ac:dyDescent="0.15">
      <c r="A45" s="192"/>
      <c r="B45" s="192"/>
      <c r="C45" s="193"/>
      <c r="D45" s="188"/>
      <c r="E45" s="188"/>
      <c r="F45" s="188"/>
      <c r="G45" s="188"/>
      <c r="H45" s="188"/>
      <c r="I45" s="192"/>
    </row>
    <row r="46" spans="1:15" ht="10.5" customHeight="1" x14ac:dyDescent="0.15">
      <c r="A46" s="161" t="s">
        <v>255</v>
      </c>
    </row>
    <row r="47" spans="1:15" ht="10.5" customHeight="1" x14ac:dyDescent="0.15">
      <c r="A47" s="157"/>
    </row>
    <row r="48" spans="1:15" ht="10.5" customHeight="1" x14ac:dyDescent="0.15">
      <c r="A48" s="157"/>
    </row>
  </sheetData>
  <sheetProtection sheet="1" formatCells="0" formatRows="0" insertRows="0" deleteRows="0"/>
  <mergeCells count="27">
    <mergeCell ref="A7:C7"/>
    <mergeCell ref="A9:C9"/>
    <mergeCell ref="A10:C10"/>
    <mergeCell ref="A11:C11"/>
    <mergeCell ref="A12:C12"/>
    <mergeCell ref="B28:C28"/>
    <mergeCell ref="A13:C13"/>
    <mergeCell ref="B14:C14"/>
    <mergeCell ref="B15:C15"/>
    <mergeCell ref="B16:C16"/>
    <mergeCell ref="A20:C20"/>
    <mergeCell ref="A22:C22"/>
    <mergeCell ref="A23:C23"/>
    <mergeCell ref="A24:C24"/>
    <mergeCell ref="A25:C25"/>
    <mergeCell ref="A26:C26"/>
    <mergeCell ref="B27:C27"/>
    <mergeCell ref="A39:C39"/>
    <mergeCell ref="B40:C40"/>
    <mergeCell ref="B41:C41"/>
    <mergeCell ref="B42:C42"/>
    <mergeCell ref="B29:C29"/>
    <mergeCell ref="A33:C33"/>
    <mergeCell ref="A35:C35"/>
    <mergeCell ref="A36:C36"/>
    <mergeCell ref="A37:C37"/>
    <mergeCell ref="A38:C38"/>
  </mergeCells>
  <phoneticPr fontId="8"/>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47"/>
  <sheetViews>
    <sheetView zoomScaleNormal="100" zoomScaleSheetLayoutView="100" workbookViewId="0"/>
  </sheetViews>
  <sheetFormatPr defaultRowHeight="10.5" customHeight="1" x14ac:dyDescent="0.15"/>
  <cols>
    <col min="1" max="1" width="10.7109375" style="26" customWidth="1"/>
    <col min="2" max="2" width="3.42578125" style="26" customWidth="1"/>
    <col min="3" max="3" width="8.7109375" style="26" customWidth="1"/>
    <col min="4" max="9" width="13.42578125" style="26" customWidth="1"/>
    <col min="10" max="10" width="9" style="26" customWidth="1"/>
    <col min="11" max="11" width="9.28515625" style="26" customWidth="1"/>
    <col min="12" max="12" width="6" style="26" customWidth="1"/>
    <col min="13" max="13" width="4" style="26" customWidth="1"/>
    <col min="14" max="15" width="2" style="26" customWidth="1"/>
    <col min="16" max="16" width="6" style="26" customWidth="1"/>
    <col min="17" max="18" width="2" style="26" customWidth="1"/>
    <col min="19" max="20" width="6" style="26" customWidth="1"/>
    <col min="21" max="22" width="2" style="26" customWidth="1"/>
    <col min="23" max="23" width="6" style="26" customWidth="1"/>
    <col min="24" max="24" width="2" style="26" customWidth="1"/>
    <col min="25" max="25" width="4" style="26" customWidth="1"/>
    <col min="26" max="26" width="2" style="26" customWidth="1"/>
    <col min="27" max="27" width="9.140625" style="26"/>
    <col min="28" max="28" width="2" style="26" customWidth="1"/>
    <col min="29" max="29" width="6" style="26" customWidth="1"/>
    <col min="30" max="30" width="5" style="26" customWidth="1"/>
    <col min="31" max="16384" width="9.140625" style="26"/>
  </cols>
  <sheetData>
    <row r="1" spans="1:31" ht="13.5" customHeight="1" x14ac:dyDescent="0.15">
      <c r="A1" s="3"/>
      <c r="D1" s="83"/>
    </row>
    <row r="2" spans="1:31" ht="13.5" customHeight="1" x14ac:dyDescent="0.15">
      <c r="A2" s="2" t="s">
        <v>94</v>
      </c>
      <c r="B2" s="2"/>
      <c r="C2" s="2"/>
      <c r="D2" s="2"/>
      <c r="E2" s="2"/>
      <c r="F2" s="2"/>
      <c r="G2" s="2"/>
      <c r="H2" s="2"/>
      <c r="I2" s="2"/>
      <c r="J2" s="50"/>
      <c r="K2" s="109"/>
    </row>
    <row r="3" spans="1:31" ht="10.5" customHeight="1" x14ac:dyDescent="0.15">
      <c r="A3" s="50"/>
      <c r="B3" s="50"/>
      <c r="C3" s="50"/>
      <c r="D3" s="50"/>
      <c r="E3" s="50"/>
      <c r="F3" s="50"/>
      <c r="G3" s="50"/>
      <c r="H3" s="50"/>
      <c r="I3" s="50"/>
      <c r="J3" s="50"/>
      <c r="K3" s="109"/>
    </row>
    <row r="4" spans="1:31" ht="10.5" customHeight="1" x14ac:dyDescent="0.15">
      <c r="A4" s="7" t="s">
        <v>153</v>
      </c>
      <c r="B4" s="50"/>
      <c r="C4" s="50"/>
      <c r="D4" s="50"/>
      <c r="E4" s="50"/>
      <c r="F4" s="50"/>
      <c r="G4" s="50"/>
      <c r="H4" s="50"/>
      <c r="I4" s="50"/>
      <c r="J4" s="50"/>
      <c r="K4" s="109"/>
    </row>
    <row r="5" spans="1:31" ht="10.5" customHeight="1" x14ac:dyDescent="0.15">
      <c r="A5" s="50"/>
      <c r="B5" s="50"/>
      <c r="C5" s="50"/>
      <c r="D5" s="50"/>
      <c r="E5" s="50"/>
      <c r="F5" s="50"/>
      <c r="G5" s="50"/>
      <c r="H5" s="50"/>
      <c r="I5" s="50"/>
      <c r="J5" s="50"/>
      <c r="K5" s="22"/>
    </row>
    <row r="6" spans="1:31" s="3" customFormat="1" ht="10.5" customHeight="1" x14ac:dyDescent="0.15">
      <c r="A6" s="5" t="s">
        <v>19</v>
      </c>
      <c r="B6" s="5"/>
      <c r="C6" s="5"/>
      <c r="D6" s="5"/>
      <c r="E6" s="5"/>
      <c r="F6" s="5"/>
      <c r="G6" s="5"/>
      <c r="H6" s="5"/>
      <c r="I6" s="5"/>
      <c r="J6" s="7"/>
      <c r="K6" s="7"/>
      <c r="L6" s="7"/>
      <c r="M6" s="7"/>
      <c r="N6" s="7"/>
      <c r="O6" s="7"/>
      <c r="P6" s="7"/>
      <c r="Q6" s="7"/>
      <c r="R6" s="7"/>
      <c r="S6" s="7"/>
      <c r="T6" s="7"/>
      <c r="U6" s="7"/>
      <c r="V6" s="7"/>
      <c r="W6" s="7"/>
      <c r="X6" s="7"/>
      <c r="Y6" s="7"/>
      <c r="Z6" s="7"/>
      <c r="AA6" s="7"/>
      <c r="AB6" s="7"/>
      <c r="AC6" s="7"/>
      <c r="AD6" s="7"/>
      <c r="AE6" s="7"/>
    </row>
    <row r="7" spans="1:31" ht="12" customHeight="1" x14ac:dyDescent="0.15">
      <c r="A7" s="210" t="s">
        <v>150</v>
      </c>
      <c r="B7" s="211"/>
      <c r="C7" s="213"/>
      <c r="D7" s="47" t="s">
        <v>125</v>
      </c>
      <c r="E7" s="47" t="s">
        <v>124</v>
      </c>
      <c r="F7" s="47" t="s">
        <v>142</v>
      </c>
      <c r="G7" s="47" t="s">
        <v>141</v>
      </c>
      <c r="H7" s="47" t="s">
        <v>122</v>
      </c>
      <c r="I7" s="46" t="s">
        <v>140</v>
      </c>
    </row>
    <row r="8" spans="1:31" ht="6" customHeight="1" x14ac:dyDescent="0.15">
      <c r="A8" s="3"/>
      <c r="B8" s="3"/>
      <c r="C8" s="3"/>
      <c r="D8" s="49"/>
    </row>
    <row r="9" spans="1:31" s="53" customFormat="1" ht="10.5" customHeight="1" x14ac:dyDescent="0.15">
      <c r="A9" s="219" t="s">
        <v>203</v>
      </c>
      <c r="B9" s="219"/>
      <c r="C9" s="212"/>
      <c r="D9" s="75">
        <v>114999</v>
      </c>
      <c r="E9" s="70">
        <v>11352</v>
      </c>
      <c r="F9" s="70">
        <v>65627</v>
      </c>
      <c r="G9" s="70">
        <v>11339</v>
      </c>
      <c r="H9" s="70">
        <v>5475</v>
      </c>
      <c r="I9" s="70">
        <v>2044</v>
      </c>
      <c r="J9" s="29"/>
      <c r="K9" s="3"/>
    </row>
    <row r="10" spans="1:31" s="53" customFormat="1" ht="10.5" customHeight="1" x14ac:dyDescent="0.15">
      <c r="A10" s="220" t="s">
        <v>204</v>
      </c>
      <c r="B10" s="215"/>
      <c r="C10" s="216"/>
      <c r="D10" s="75">
        <v>117842.591</v>
      </c>
      <c r="E10" s="70">
        <v>11466.306</v>
      </c>
      <c r="F10" s="70">
        <v>67055.820000000007</v>
      </c>
      <c r="G10" s="70">
        <v>11580</v>
      </c>
      <c r="H10" s="70">
        <v>5595.7489999999998</v>
      </c>
      <c r="I10" s="70">
        <v>2375.4349999999999</v>
      </c>
      <c r="J10" s="3"/>
      <c r="K10" s="3"/>
    </row>
    <row r="11" spans="1:31" s="53" customFormat="1" ht="10.5" customHeight="1" x14ac:dyDescent="0.15">
      <c r="A11" s="220" t="s">
        <v>164</v>
      </c>
      <c r="B11" s="215"/>
      <c r="C11" s="221"/>
      <c r="D11" s="75">
        <v>120288</v>
      </c>
      <c r="E11" s="70">
        <v>11592</v>
      </c>
      <c r="F11" s="70">
        <v>68070</v>
      </c>
      <c r="G11" s="70">
        <v>11746</v>
      </c>
      <c r="H11" s="70">
        <v>5645</v>
      </c>
      <c r="I11" s="70">
        <v>2683</v>
      </c>
      <c r="J11" s="3"/>
      <c r="K11" s="3"/>
    </row>
    <row r="12" spans="1:31" s="53" customFormat="1" ht="10.5" customHeight="1" x14ac:dyDescent="0.15">
      <c r="A12" s="220" t="s">
        <v>205</v>
      </c>
      <c r="B12" s="215"/>
      <c r="C12" s="221"/>
      <c r="D12" s="81">
        <v>123197</v>
      </c>
      <c r="E12" s="82">
        <v>11727</v>
      </c>
      <c r="F12" s="82">
        <v>69162</v>
      </c>
      <c r="G12" s="82">
        <v>12196</v>
      </c>
      <c r="H12" s="82">
        <v>5598</v>
      </c>
      <c r="I12" s="82">
        <v>2851</v>
      </c>
      <c r="J12" s="3"/>
      <c r="K12" s="3"/>
    </row>
    <row r="13" spans="1:31" s="79" customFormat="1" ht="10.5" customHeight="1" x14ac:dyDescent="0.15">
      <c r="A13" s="222" t="s">
        <v>206</v>
      </c>
      <c r="B13" s="223"/>
      <c r="C13" s="224"/>
      <c r="D13" s="74">
        <v>127071</v>
      </c>
      <c r="E13" s="91">
        <v>12128</v>
      </c>
      <c r="F13" s="91">
        <v>71148</v>
      </c>
      <c r="G13" s="69">
        <v>12589</v>
      </c>
      <c r="H13" s="91">
        <v>5612</v>
      </c>
      <c r="I13" s="91">
        <v>3076</v>
      </c>
      <c r="J13" s="100"/>
      <c r="K13" s="100"/>
    </row>
    <row r="14" spans="1:31" s="85" customFormat="1" ht="10.5" customHeight="1" x14ac:dyDescent="0.15">
      <c r="A14" s="3"/>
      <c r="B14" s="3" t="s">
        <v>72</v>
      </c>
      <c r="C14" s="3"/>
      <c r="D14" s="73">
        <v>60048</v>
      </c>
      <c r="E14" s="88">
        <v>4131</v>
      </c>
      <c r="F14" s="88">
        <v>32390</v>
      </c>
      <c r="G14" s="68">
        <v>12228</v>
      </c>
      <c r="H14" s="88">
        <v>1405</v>
      </c>
      <c r="I14" s="88">
        <v>1087</v>
      </c>
      <c r="J14" s="3"/>
      <c r="K14" s="3"/>
    </row>
    <row r="15" spans="1:31" s="85" customFormat="1" ht="10.5" customHeight="1" x14ac:dyDescent="0.15">
      <c r="A15" s="3"/>
      <c r="B15" s="3" t="s">
        <v>71</v>
      </c>
      <c r="C15" s="3"/>
      <c r="D15" s="73">
        <v>67023</v>
      </c>
      <c r="E15" s="88">
        <v>7997</v>
      </c>
      <c r="F15" s="88">
        <v>38758</v>
      </c>
      <c r="G15" s="68">
        <v>361</v>
      </c>
      <c r="H15" s="88">
        <v>4206</v>
      </c>
      <c r="I15" s="88">
        <v>1988</v>
      </c>
      <c r="J15" s="3"/>
      <c r="K15" s="3"/>
    </row>
    <row r="16" spans="1:31" s="85" customFormat="1" ht="10.5" customHeight="1" x14ac:dyDescent="0.15">
      <c r="A16" s="3"/>
      <c r="B16" s="3" t="s">
        <v>70</v>
      </c>
      <c r="C16" s="3"/>
      <c r="D16" s="98">
        <v>348.13972602739727</v>
      </c>
      <c r="E16" s="96">
        <v>33</v>
      </c>
      <c r="F16" s="96">
        <v>195</v>
      </c>
      <c r="G16" s="99">
        <v>34.5</v>
      </c>
      <c r="H16" s="96">
        <v>15</v>
      </c>
      <c r="I16" s="96">
        <v>8</v>
      </c>
      <c r="J16" s="3"/>
      <c r="K16" s="3"/>
    </row>
    <row r="17" spans="1:11" s="85" customFormat="1" ht="10.5" customHeight="1" x14ac:dyDescent="0.15">
      <c r="A17" s="3"/>
      <c r="B17" s="3"/>
      <c r="C17" s="3" t="s">
        <v>69</v>
      </c>
      <c r="D17" s="98">
        <v>164.51506849315069</v>
      </c>
      <c r="E17" s="96">
        <v>11</v>
      </c>
      <c r="F17" s="96">
        <v>89</v>
      </c>
      <c r="G17" s="97">
        <v>33.5</v>
      </c>
      <c r="H17" s="96">
        <v>4</v>
      </c>
      <c r="I17" s="96">
        <v>3</v>
      </c>
      <c r="J17" s="3"/>
      <c r="K17" s="3"/>
    </row>
    <row r="18" spans="1:11" s="85" customFormat="1" ht="10.5" customHeight="1" x14ac:dyDescent="0.15">
      <c r="A18" s="3"/>
      <c r="B18" s="3" t="s">
        <v>68</v>
      </c>
      <c r="C18" s="3" t="s">
        <v>67</v>
      </c>
      <c r="D18" s="98">
        <v>183.62465753424658</v>
      </c>
      <c r="E18" s="96">
        <v>22</v>
      </c>
      <c r="F18" s="96">
        <v>106</v>
      </c>
      <c r="G18" s="97">
        <v>1</v>
      </c>
      <c r="H18" s="96">
        <v>12</v>
      </c>
      <c r="I18" s="96">
        <v>5</v>
      </c>
      <c r="J18" s="3"/>
      <c r="K18" s="3"/>
    </row>
    <row r="19" spans="1:11" s="53" customFormat="1" ht="6" customHeight="1" x14ac:dyDescent="0.15">
      <c r="A19" s="3"/>
      <c r="B19" s="3"/>
      <c r="C19" s="3"/>
      <c r="D19" s="71"/>
      <c r="E19" s="95"/>
      <c r="F19" s="64"/>
      <c r="G19" s="64"/>
      <c r="H19" s="64"/>
      <c r="I19" s="64"/>
      <c r="J19" s="3"/>
      <c r="K19" s="3"/>
    </row>
    <row r="20" spans="1:11" s="53" customFormat="1" ht="12" customHeight="1" x14ac:dyDescent="0.15">
      <c r="A20" s="210" t="s">
        <v>150</v>
      </c>
      <c r="B20" s="211"/>
      <c r="C20" s="213"/>
      <c r="D20" s="46" t="s">
        <v>121</v>
      </c>
      <c r="E20" s="47" t="s">
        <v>120</v>
      </c>
      <c r="F20" s="47" t="s">
        <v>119</v>
      </c>
      <c r="G20" s="47" t="s">
        <v>118</v>
      </c>
      <c r="H20" s="47" t="s">
        <v>117</v>
      </c>
      <c r="I20" s="46" t="s">
        <v>83</v>
      </c>
      <c r="K20" s="3"/>
    </row>
    <row r="21" spans="1:11" s="53" customFormat="1" ht="6" customHeight="1" x14ac:dyDescent="0.15">
      <c r="A21" s="61"/>
      <c r="B21" s="61"/>
      <c r="C21" s="60"/>
      <c r="D21" s="26"/>
      <c r="E21" s="61"/>
      <c r="F21" s="3"/>
      <c r="G21" s="3"/>
      <c r="H21" s="3"/>
      <c r="I21" s="3"/>
      <c r="J21" s="3"/>
      <c r="K21" s="3"/>
    </row>
    <row r="22" spans="1:11" s="53" customFormat="1" ht="10.5" customHeight="1" x14ac:dyDescent="0.15">
      <c r="A22" s="219" t="s">
        <v>203</v>
      </c>
      <c r="B22" s="219"/>
      <c r="C22" s="212"/>
      <c r="D22" s="70">
        <v>1789</v>
      </c>
      <c r="E22" s="29">
        <v>4198</v>
      </c>
      <c r="F22" s="29">
        <v>2446</v>
      </c>
      <c r="G22" s="29">
        <v>1278</v>
      </c>
      <c r="H22" s="29">
        <v>1387</v>
      </c>
      <c r="I22" s="29">
        <v>1789</v>
      </c>
      <c r="J22" s="3"/>
      <c r="K22" s="3"/>
    </row>
    <row r="23" spans="1:11" s="53" customFormat="1" ht="10.5" customHeight="1" x14ac:dyDescent="0.15">
      <c r="A23" s="220" t="s">
        <v>204</v>
      </c>
      <c r="B23" s="215"/>
      <c r="C23" s="216"/>
      <c r="D23" s="70">
        <v>1840.7780000000002</v>
      </c>
      <c r="E23" s="29">
        <v>4282.8419999999996</v>
      </c>
      <c r="F23" s="29">
        <v>2575.3069999999998</v>
      </c>
      <c r="G23" s="29">
        <v>1292.5319999999999</v>
      </c>
      <c r="H23" s="29">
        <v>1448.7750000000001</v>
      </c>
      <c r="I23" s="29">
        <v>1893.0229999999999</v>
      </c>
    </row>
    <row r="24" spans="1:11" s="53" customFormat="1" ht="10.5" customHeight="1" x14ac:dyDescent="0.15">
      <c r="A24" s="220" t="s">
        <v>164</v>
      </c>
      <c r="B24" s="215"/>
      <c r="C24" s="221"/>
      <c r="D24" s="75">
        <v>1899</v>
      </c>
      <c r="E24" s="29">
        <v>4364</v>
      </c>
      <c r="F24" s="29">
        <v>2675</v>
      </c>
      <c r="G24" s="29">
        <v>1321</v>
      </c>
      <c r="H24" s="29">
        <v>1539</v>
      </c>
      <c r="I24" s="29">
        <v>2023</v>
      </c>
    </row>
    <row r="25" spans="1:11" s="53" customFormat="1" ht="10.5" customHeight="1" x14ac:dyDescent="0.15">
      <c r="A25" s="220" t="s">
        <v>205</v>
      </c>
      <c r="B25" s="215"/>
      <c r="C25" s="221"/>
      <c r="D25" s="81">
        <v>2158</v>
      </c>
      <c r="E25" s="59">
        <v>4503</v>
      </c>
      <c r="F25" s="59">
        <v>2770</v>
      </c>
      <c r="G25" s="59">
        <v>1336</v>
      </c>
      <c r="H25" s="59">
        <v>1596</v>
      </c>
      <c r="I25" s="59">
        <v>2137</v>
      </c>
    </row>
    <row r="26" spans="1:11" s="79" customFormat="1" ht="10.5" customHeight="1" x14ac:dyDescent="0.15">
      <c r="A26" s="225" t="s">
        <v>207</v>
      </c>
      <c r="B26" s="223"/>
      <c r="C26" s="224"/>
      <c r="D26" s="94">
        <v>2208</v>
      </c>
      <c r="E26" s="91">
        <v>4629</v>
      </c>
      <c r="F26" s="91">
        <v>2947</v>
      </c>
      <c r="G26" s="91">
        <v>1368</v>
      </c>
      <c r="H26" s="91">
        <v>1586</v>
      </c>
      <c r="I26" s="91">
        <v>2208</v>
      </c>
    </row>
    <row r="27" spans="1:11" s="85" customFormat="1" ht="10.5" customHeight="1" x14ac:dyDescent="0.15">
      <c r="A27" s="3"/>
      <c r="B27" s="3" t="s">
        <v>72</v>
      </c>
      <c r="C27" s="3"/>
      <c r="D27" s="93">
        <v>655</v>
      </c>
      <c r="E27" s="88">
        <v>1726</v>
      </c>
      <c r="F27" s="88">
        <v>895</v>
      </c>
      <c r="G27" s="88">
        <v>513</v>
      </c>
      <c r="H27" s="88">
        <v>554</v>
      </c>
      <c r="I27" s="88">
        <v>1243</v>
      </c>
    </row>
    <row r="28" spans="1:11" s="85" customFormat="1" ht="10.5" customHeight="1" x14ac:dyDescent="0.15">
      <c r="A28" s="3"/>
      <c r="B28" s="3" t="s">
        <v>71</v>
      </c>
      <c r="C28" s="3"/>
      <c r="D28" s="93">
        <v>1554</v>
      </c>
      <c r="E28" s="88">
        <v>2903</v>
      </c>
      <c r="F28" s="88">
        <v>2053</v>
      </c>
      <c r="G28" s="88">
        <v>855</v>
      </c>
      <c r="H28" s="88">
        <v>1032</v>
      </c>
      <c r="I28" s="88">
        <v>965</v>
      </c>
    </row>
    <row r="29" spans="1:11" s="85" customFormat="1" ht="10.5" customHeight="1" x14ac:dyDescent="0.15">
      <c r="A29" s="3"/>
      <c r="B29" s="3" t="s">
        <v>70</v>
      </c>
      <c r="C29" s="3"/>
      <c r="D29" s="87">
        <v>6</v>
      </c>
      <c r="E29" s="86">
        <v>13</v>
      </c>
      <c r="F29" s="86">
        <v>8</v>
      </c>
      <c r="G29" s="86">
        <v>4</v>
      </c>
      <c r="H29" s="86">
        <v>4</v>
      </c>
      <c r="I29" s="86">
        <v>6</v>
      </c>
    </row>
    <row r="30" spans="1:11" s="85" customFormat="1" ht="10.5" customHeight="1" x14ac:dyDescent="0.15">
      <c r="A30" s="3"/>
      <c r="B30" s="3"/>
      <c r="C30" s="3" t="s">
        <v>69</v>
      </c>
      <c r="D30" s="87">
        <v>2</v>
      </c>
      <c r="E30" s="86">
        <v>5</v>
      </c>
      <c r="F30" s="86">
        <v>2</v>
      </c>
      <c r="G30" s="86">
        <v>1</v>
      </c>
      <c r="H30" s="86">
        <v>2</v>
      </c>
      <c r="I30" s="86">
        <v>3</v>
      </c>
    </row>
    <row r="31" spans="1:11" s="85" customFormat="1" ht="10.5" customHeight="1" x14ac:dyDescent="0.15">
      <c r="A31" s="3"/>
      <c r="B31" s="3" t="s">
        <v>68</v>
      </c>
      <c r="C31" s="3" t="s">
        <v>67</v>
      </c>
      <c r="D31" s="87">
        <v>4</v>
      </c>
      <c r="E31" s="86">
        <v>8</v>
      </c>
      <c r="F31" s="86">
        <v>6</v>
      </c>
      <c r="G31" s="86">
        <v>2</v>
      </c>
      <c r="H31" s="86">
        <v>3</v>
      </c>
      <c r="I31" s="86">
        <v>3</v>
      </c>
    </row>
    <row r="32" spans="1:11" s="53" customFormat="1" ht="6" customHeight="1" x14ac:dyDescent="0.15">
      <c r="A32" s="6"/>
      <c r="B32" s="6"/>
      <c r="C32" s="6"/>
      <c r="D32" s="71"/>
      <c r="E32" s="84"/>
      <c r="F32" s="92"/>
      <c r="G32" s="92"/>
      <c r="H32" s="92"/>
      <c r="I32" s="84"/>
    </row>
    <row r="33" spans="1:9" s="53" customFormat="1" ht="12" customHeight="1" x14ac:dyDescent="0.15">
      <c r="A33" s="210" t="s">
        <v>150</v>
      </c>
      <c r="B33" s="211"/>
      <c r="C33" s="211"/>
      <c r="D33" s="46" t="s">
        <v>138</v>
      </c>
      <c r="E33" s="47" t="s">
        <v>137</v>
      </c>
      <c r="F33" s="47" t="s">
        <v>80</v>
      </c>
      <c r="G33" s="47" t="s">
        <v>136</v>
      </c>
      <c r="H33" s="46" t="s">
        <v>135</v>
      </c>
      <c r="I33" s="62"/>
    </row>
    <row r="34" spans="1:9" s="53" customFormat="1" ht="6" customHeight="1" x14ac:dyDescent="0.15">
      <c r="A34" s="61"/>
      <c r="B34" s="61"/>
      <c r="C34" s="61"/>
      <c r="D34" s="48"/>
    </row>
    <row r="35" spans="1:9" s="53" customFormat="1" ht="10.5" customHeight="1" x14ac:dyDescent="0.15">
      <c r="A35" s="219" t="s">
        <v>203</v>
      </c>
      <c r="B35" s="219"/>
      <c r="C35" s="219"/>
      <c r="D35" s="30">
        <v>110</v>
      </c>
      <c r="E35" s="29">
        <v>657</v>
      </c>
      <c r="F35" s="29">
        <v>1022</v>
      </c>
      <c r="G35" s="29">
        <v>1971</v>
      </c>
      <c r="H35" s="29">
        <v>2519</v>
      </c>
      <c r="I35" s="29"/>
    </row>
    <row r="36" spans="1:9" s="53" customFormat="1" ht="10.5" customHeight="1" x14ac:dyDescent="0.15">
      <c r="A36" s="220" t="s">
        <v>204</v>
      </c>
      <c r="B36" s="215"/>
      <c r="C36" s="221"/>
      <c r="D36" s="30">
        <v>96.82</v>
      </c>
      <c r="E36" s="29">
        <v>650.50599999999997</v>
      </c>
      <c r="F36" s="29">
        <v>1005.367</v>
      </c>
      <c r="G36" s="29">
        <v>2047.4130000000002</v>
      </c>
      <c r="H36" s="29">
        <v>2635.9180000000001</v>
      </c>
      <c r="I36" s="29"/>
    </row>
    <row r="37" spans="1:9" s="53" customFormat="1" ht="10.5" customHeight="1" x14ac:dyDescent="0.15">
      <c r="A37" s="220" t="s">
        <v>164</v>
      </c>
      <c r="B37" s="215"/>
      <c r="C37" s="221"/>
      <c r="D37" s="30">
        <v>99</v>
      </c>
      <c r="E37" s="59">
        <v>692</v>
      </c>
      <c r="F37" s="59">
        <v>1022</v>
      </c>
      <c r="G37" s="59">
        <v>2158</v>
      </c>
      <c r="H37" s="59">
        <v>2759</v>
      </c>
      <c r="I37" s="29"/>
    </row>
    <row r="38" spans="1:9" s="53" customFormat="1" ht="10.5" customHeight="1" x14ac:dyDescent="0.15">
      <c r="A38" s="220" t="s">
        <v>205</v>
      </c>
      <c r="B38" s="215"/>
      <c r="C38" s="221"/>
      <c r="D38" s="80">
        <v>102</v>
      </c>
      <c r="E38" s="59">
        <v>724</v>
      </c>
      <c r="F38" s="59">
        <v>1037</v>
      </c>
      <c r="G38" s="59">
        <v>2370</v>
      </c>
      <c r="H38" s="59">
        <v>2930</v>
      </c>
      <c r="I38" s="29"/>
    </row>
    <row r="39" spans="1:9" s="89" customFormat="1" ht="10.5" customHeight="1" x14ac:dyDescent="0.15">
      <c r="A39" s="225" t="s">
        <v>207</v>
      </c>
      <c r="B39" s="224"/>
      <c r="C39" s="226"/>
      <c r="D39" s="91">
        <v>108</v>
      </c>
      <c r="E39" s="91">
        <v>753</v>
      </c>
      <c r="F39" s="91">
        <v>1072</v>
      </c>
      <c r="G39" s="91">
        <v>2561</v>
      </c>
      <c r="H39" s="91">
        <v>3078</v>
      </c>
      <c r="I39" s="90"/>
    </row>
    <row r="40" spans="1:9" s="85" customFormat="1" ht="10.5" customHeight="1" x14ac:dyDescent="0.15">
      <c r="A40" s="3"/>
      <c r="B40" s="3" t="s">
        <v>72</v>
      </c>
      <c r="C40" s="55"/>
      <c r="D40" s="88">
        <v>72</v>
      </c>
      <c r="E40" s="88">
        <v>281</v>
      </c>
      <c r="F40" s="88">
        <v>367</v>
      </c>
      <c r="G40" s="88">
        <v>1155</v>
      </c>
      <c r="H40" s="88">
        <v>1346</v>
      </c>
      <c r="I40" s="29"/>
    </row>
    <row r="41" spans="1:9" s="85" customFormat="1" ht="10.5" customHeight="1" x14ac:dyDescent="0.15">
      <c r="A41" s="3"/>
      <c r="B41" s="3" t="s">
        <v>71</v>
      </c>
      <c r="C41" s="55"/>
      <c r="D41" s="88">
        <v>36</v>
      </c>
      <c r="E41" s="88">
        <v>472</v>
      </c>
      <c r="F41" s="88">
        <v>705</v>
      </c>
      <c r="G41" s="88">
        <v>1406</v>
      </c>
      <c r="H41" s="88">
        <v>1732</v>
      </c>
      <c r="I41" s="29"/>
    </row>
    <row r="42" spans="1:9" s="85" customFormat="1" ht="10.5" customHeight="1" x14ac:dyDescent="0.15">
      <c r="A42" s="3"/>
      <c r="B42" s="3" t="s">
        <v>70</v>
      </c>
      <c r="C42" s="3"/>
      <c r="D42" s="87">
        <v>0</v>
      </c>
      <c r="E42" s="86">
        <v>2</v>
      </c>
      <c r="F42" s="86">
        <v>3</v>
      </c>
      <c r="G42" s="86">
        <v>7</v>
      </c>
      <c r="H42" s="86">
        <v>8</v>
      </c>
    </row>
    <row r="43" spans="1:9" s="85" customFormat="1" ht="10.5" customHeight="1" x14ac:dyDescent="0.15">
      <c r="A43" s="3"/>
      <c r="B43" s="3"/>
      <c r="C43" s="3" t="s">
        <v>69</v>
      </c>
      <c r="D43" s="87">
        <v>0</v>
      </c>
      <c r="E43" s="86">
        <v>1</v>
      </c>
      <c r="F43" s="86">
        <v>1</v>
      </c>
      <c r="G43" s="86">
        <v>3</v>
      </c>
      <c r="H43" s="86">
        <v>4</v>
      </c>
      <c r="I43" s="41"/>
    </row>
    <row r="44" spans="1:9" s="85" customFormat="1" ht="10.5" customHeight="1" x14ac:dyDescent="0.15">
      <c r="A44" s="3"/>
      <c r="B44" s="3" t="s">
        <v>68</v>
      </c>
      <c r="C44" s="3" t="s">
        <v>67</v>
      </c>
      <c r="D44" s="87">
        <v>0</v>
      </c>
      <c r="E44" s="86">
        <v>1</v>
      </c>
      <c r="F44" s="86">
        <v>2</v>
      </c>
      <c r="G44" s="86">
        <v>4</v>
      </c>
      <c r="H44" s="86">
        <v>5</v>
      </c>
      <c r="I44" s="41"/>
    </row>
    <row r="45" spans="1:9" ht="6" customHeight="1" x14ac:dyDescent="0.15">
      <c r="A45" s="43"/>
      <c r="B45" s="43"/>
      <c r="C45" s="52"/>
      <c r="D45" s="84"/>
      <c r="E45" s="6"/>
      <c r="F45" s="6"/>
      <c r="G45" s="6"/>
      <c r="H45" s="6"/>
    </row>
    <row r="46" spans="1:9" ht="10.5" customHeight="1" x14ac:dyDescent="0.15">
      <c r="A46" s="7" t="s">
        <v>129</v>
      </c>
    </row>
    <row r="47" spans="1:9" ht="10.5" customHeight="1" x14ac:dyDescent="0.15">
      <c r="A47" s="3"/>
    </row>
  </sheetData>
  <mergeCells count="18">
    <mergeCell ref="A13:C13"/>
    <mergeCell ref="A39:C39"/>
    <mergeCell ref="A26:C26"/>
    <mergeCell ref="A33:C33"/>
    <mergeCell ref="A35:C35"/>
    <mergeCell ref="A36:C36"/>
    <mergeCell ref="A38:C38"/>
    <mergeCell ref="A25:C25"/>
    <mergeCell ref="A37:C37"/>
    <mergeCell ref="A20:C20"/>
    <mergeCell ref="A22:C22"/>
    <mergeCell ref="A23:C23"/>
    <mergeCell ref="A24:C24"/>
    <mergeCell ref="A7:C7"/>
    <mergeCell ref="A9:C9"/>
    <mergeCell ref="A10:C10"/>
    <mergeCell ref="A11:C11"/>
    <mergeCell ref="A12:C12"/>
  </mergeCells>
  <phoneticPr fontId="8"/>
  <pageMargins left="0.6692913385826772" right="0.6692913385826772" top="0.98425196850393704"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48"/>
  <sheetViews>
    <sheetView zoomScaleNormal="100" zoomScaleSheetLayoutView="100" workbookViewId="0"/>
  </sheetViews>
  <sheetFormatPr defaultRowHeight="10.5" customHeight="1" x14ac:dyDescent="0.15"/>
  <cols>
    <col min="1" max="1" width="10.7109375" style="26" customWidth="1"/>
    <col min="2" max="2" width="3.42578125" style="26" customWidth="1"/>
    <col min="3" max="3" width="8.7109375" style="26" customWidth="1"/>
    <col min="4" max="9" width="13.42578125" style="26" customWidth="1"/>
    <col min="10" max="10" width="9" style="26" customWidth="1"/>
    <col min="11" max="11" width="6" style="26" customWidth="1"/>
    <col min="12" max="12" width="4" style="26" customWidth="1"/>
    <col min="13" max="14" width="2" style="26" customWidth="1"/>
    <col min="15" max="15" width="6" style="26" customWidth="1"/>
    <col min="16" max="17" width="2" style="26" customWidth="1"/>
    <col min="18" max="19" width="6" style="26" customWidth="1"/>
    <col min="20" max="21" width="2" style="26" customWidth="1"/>
    <col min="22" max="22" width="6" style="26" customWidth="1"/>
    <col min="23" max="23" width="2" style="26" customWidth="1"/>
    <col min="24" max="24" width="4" style="26" customWidth="1"/>
    <col min="25" max="25" width="2" style="26" customWidth="1"/>
    <col min="26" max="26" width="9.140625" style="26"/>
    <col min="27" max="27" width="2" style="26" customWidth="1"/>
    <col min="28" max="28" width="6" style="26" customWidth="1"/>
    <col min="29" max="29" width="5" style="26" customWidth="1"/>
    <col min="30" max="16384" width="9.140625" style="26"/>
  </cols>
  <sheetData>
    <row r="1" spans="1:30" ht="13.5" customHeight="1" x14ac:dyDescent="0.15">
      <c r="A1" s="3"/>
      <c r="D1" s="83"/>
    </row>
    <row r="2" spans="1:30" ht="13.5" customHeight="1" x14ac:dyDescent="0.15">
      <c r="A2" s="2" t="s">
        <v>170</v>
      </c>
      <c r="B2" s="2"/>
      <c r="C2" s="2"/>
      <c r="D2" s="2"/>
      <c r="E2" s="2"/>
      <c r="F2" s="2"/>
      <c r="G2" s="2"/>
      <c r="H2" s="2"/>
      <c r="I2" s="2"/>
      <c r="J2" s="50"/>
    </row>
    <row r="3" spans="1:30" ht="10.5" customHeight="1" x14ac:dyDescent="0.15">
      <c r="A3" s="50"/>
      <c r="B3" s="50"/>
      <c r="C3" s="50"/>
      <c r="D3" s="50"/>
      <c r="E3" s="50"/>
      <c r="F3" s="50"/>
      <c r="G3" s="50"/>
      <c r="H3" s="50"/>
      <c r="I3" s="50"/>
      <c r="J3" s="50"/>
    </row>
    <row r="4" spans="1:30" ht="10.5" customHeight="1" x14ac:dyDescent="0.15">
      <c r="A4" s="7" t="s">
        <v>153</v>
      </c>
      <c r="B4" s="50"/>
      <c r="C4" s="50"/>
      <c r="D4" s="50"/>
      <c r="E4" s="50"/>
      <c r="F4" s="50"/>
      <c r="G4" s="50"/>
      <c r="H4" s="50"/>
      <c r="I4" s="50"/>
      <c r="J4" s="50"/>
    </row>
    <row r="5" spans="1:30" ht="10.5" customHeight="1" x14ac:dyDescent="0.15">
      <c r="A5" s="50"/>
      <c r="B5" s="50"/>
      <c r="C5" s="50"/>
      <c r="D5" s="50"/>
      <c r="E5" s="50"/>
      <c r="F5" s="50"/>
      <c r="G5" s="50"/>
      <c r="H5" s="50"/>
      <c r="I5" s="50"/>
      <c r="J5" s="50"/>
    </row>
    <row r="6" spans="1:30" s="3" customFormat="1" ht="10.5" customHeight="1" x14ac:dyDescent="0.15">
      <c r="A6" s="5" t="s">
        <v>169</v>
      </c>
      <c r="B6" s="5"/>
      <c r="C6" s="5"/>
      <c r="D6" s="5"/>
      <c r="E6" s="5"/>
      <c r="F6" s="5"/>
      <c r="G6" s="5"/>
      <c r="H6" s="5"/>
      <c r="I6" s="5"/>
      <c r="J6" s="7"/>
      <c r="K6" s="7"/>
      <c r="L6" s="7"/>
      <c r="M6" s="7"/>
      <c r="N6" s="7"/>
      <c r="O6" s="7"/>
      <c r="P6" s="7"/>
      <c r="Q6" s="7"/>
      <c r="R6" s="7"/>
      <c r="S6" s="7"/>
      <c r="T6" s="7"/>
      <c r="U6" s="7"/>
      <c r="V6" s="7"/>
      <c r="W6" s="7"/>
      <c r="X6" s="7"/>
      <c r="Y6" s="7"/>
      <c r="Z6" s="7"/>
      <c r="AA6" s="7"/>
      <c r="AB6" s="7"/>
      <c r="AC6" s="7"/>
      <c r="AD6" s="7"/>
    </row>
    <row r="7" spans="1:30" ht="12" customHeight="1" x14ac:dyDescent="0.15">
      <c r="A7" s="210" t="s">
        <v>150</v>
      </c>
      <c r="B7" s="211"/>
      <c r="C7" s="213"/>
      <c r="D7" s="47" t="s">
        <v>125</v>
      </c>
      <c r="E7" s="47" t="s">
        <v>124</v>
      </c>
      <c r="F7" s="47" t="s">
        <v>142</v>
      </c>
      <c r="G7" s="47" t="s">
        <v>141</v>
      </c>
      <c r="H7" s="47" t="s">
        <v>122</v>
      </c>
      <c r="I7" s="46" t="s">
        <v>152</v>
      </c>
    </row>
    <row r="8" spans="1:30" ht="6" customHeight="1" x14ac:dyDescent="0.15">
      <c r="A8" s="3"/>
      <c r="B8" s="3"/>
      <c r="C8" s="3"/>
      <c r="D8" s="49"/>
    </row>
    <row r="9" spans="1:30" s="53" customFormat="1" ht="10.5" customHeight="1" x14ac:dyDescent="0.15">
      <c r="A9" s="219" t="s">
        <v>130</v>
      </c>
      <c r="B9" s="219"/>
      <c r="C9" s="212"/>
      <c r="D9" s="75">
        <v>115725</v>
      </c>
      <c r="E9" s="70">
        <v>11388</v>
      </c>
      <c r="F9" s="70">
        <v>66612.5</v>
      </c>
      <c r="G9" s="70">
        <v>12138</v>
      </c>
      <c r="H9" s="70">
        <v>5584.5</v>
      </c>
      <c r="I9" s="70">
        <v>693</v>
      </c>
      <c r="J9" s="29"/>
    </row>
    <row r="10" spans="1:30" s="53" customFormat="1" ht="10.5" customHeight="1" x14ac:dyDescent="0.15">
      <c r="A10" s="220" t="s">
        <v>165</v>
      </c>
      <c r="B10" s="215"/>
      <c r="C10" s="216"/>
      <c r="D10" s="75">
        <v>114999</v>
      </c>
      <c r="E10" s="70">
        <v>11352</v>
      </c>
      <c r="F10" s="70">
        <v>65627</v>
      </c>
      <c r="G10" s="70">
        <v>11339</v>
      </c>
      <c r="H10" s="70">
        <v>5475</v>
      </c>
      <c r="I10" s="70">
        <v>2044</v>
      </c>
      <c r="J10" s="3"/>
    </row>
    <row r="11" spans="1:30" s="53" customFormat="1" ht="10.5" customHeight="1" x14ac:dyDescent="0.15">
      <c r="A11" s="220" t="s">
        <v>158</v>
      </c>
      <c r="B11" s="215"/>
      <c r="C11" s="221"/>
      <c r="D11" s="75">
        <v>117842.591</v>
      </c>
      <c r="E11" s="70">
        <v>11466.306</v>
      </c>
      <c r="F11" s="70">
        <v>67055.820000000007</v>
      </c>
      <c r="G11" s="70">
        <v>11580</v>
      </c>
      <c r="H11" s="70">
        <v>5595.7489999999998</v>
      </c>
      <c r="I11" s="70">
        <v>2375.4349999999999</v>
      </c>
      <c r="J11" s="3"/>
    </row>
    <row r="12" spans="1:30" s="53" customFormat="1" ht="10.5" customHeight="1" x14ac:dyDescent="0.15">
      <c r="A12" s="220" t="s">
        <v>164</v>
      </c>
      <c r="B12" s="215"/>
      <c r="C12" s="221"/>
      <c r="D12" s="81">
        <v>120288</v>
      </c>
      <c r="E12" s="82">
        <v>11592</v>
      </c>
      <c r="F12" s="82">
        <v>68070</v>
      </c>
      <c r="G12" s="82">
        <v>11746</v>
      </c>
      <c r="H12" s="82">
        <v>5645</v>
      </c>
      <c r="I12" s="82">
        <v>2683</v>
      </c>
      <c r="J12" s="3"/>
    </row>
    <row r="13" spans="1:30" s="79" customFormat="1" ht="10.5" customHeight="1" x14ac:dyDescent="0.15">
      <c r="A13" s="222" t="s">
        <v>168</v>
      </c>
      <c r="B13" s="223"/>
      <c r="C13" s="224"/>
      <c r="D13" s="74">
        <v>123197</v>
      </c>
      <c r="E13" s="91">
        <v>11727</v>
      </c>
      <c r="F13" s="91">
        <v>69162</v>
      </c>
      <c r="G13" s="69">
        <v>12196</v>
      </c>
      <c r="H13" s="91">
        <v>5598</v>
      </c>
      <c r="I13" s="91">
        <v>2851</v>
      </c>
      <c r="J13" s="100"/>
    </row>
    <row r="14" spans="1:30" s="85" customFormat="1" ht="10.5" customHeight="1" x14ac:dyDescent="0.15">
      <c r="A14" s="3"/>
      <c r="B14" s="3" t="s">
        <v>72</v>
      </c>
      <c r="C14" s="3"/>
      <c r="D14" s="73">
        <v>58290</v>
      </c>
      <c r="E14" s="88">
        <v>4083</v>
      </c>
      <c r="F14" s="88">
        <v>31350</v>
      </c>
      <c r="G14" s="68">
        <v>11865</v>
      </c>
      <c r="H14" s="88">
        <v>1431</v>
      </c>
      <c r="I14" s="88">
        <v>1032</v>
      </c>
      <c r="J14" s="3"/>
    </row>
    <row r="15" spans="1:30" s="85" customFormat="1" ht="10.5" customHeight="1" x14ac:dyDescent="0.15">
      <c r="A15" s="3"/>
      <c r="B15" s="3" t="s">
        <v>71</v>
      </c>
      <c r="C15" s="3"/>
      <c r="D15" s="73">
        <v>64906</v>
      </c>
      <c r="E15" s="88">
        <v>7643</v>
      </c>
      <c r="F15" s="88">
        <v>37812</v>
      </c>
      <c r="G15" s="68">
        <v>331</v>
      </c>
      <c r="H15" s="88">
        <v>4166</v>
      </c>
      <c r="I15" s="88">
        <v>1819</v>
      </c>
      <c r="J15" s="3"/>
    </row>
    <row r="16" spans="1:30" s="85" customFormat="1" ht="10.5" customHeight="1" x14ac:dyDescent="0.15">
      <c r="A16" s="3"/>
      <c r="B16" s="3" t="s">
        <v>70</v>
      </c>
      <c r="C16" s="3"/>
      <c r="D16" s="98">
        <v>337.5</v>
      </c>
      <c r="E16" s="96">
        <v>32.1</v>
      </c>
      <c r="F16" s="96">
        <v>189.4</v>
      </c>
      <c r="G16" s="99">
        <v>33.4</v>
      </c>
      <c r="H16" s="96">
        <v>15.3</v>
      </c>
      <c r="I16" s="96">
        <v>7.8</v>
      </c>
      <c r="J16" s="3"/>
    </row>
    <row r="17" spans="1:10" s="85" customFormat="1" ht="10.5" customHeight="1" x14ac:dyDescent="0.15">
      <c r="A17" s="3"/>
      <c r="B17" s="3"/>
      <c r="C17" s="3" t="s">
        <v>69</v>
      </c>
      <c r="D17" s="98">
        <v>159.69999999999999</v>
      </c>
      <c r="E17" s="96">
        <v>11.1</v>
      </c>
      <c r="F17" s="96">
        <v>85.8</v>
      </c>
      <c r="G17" s="97">
        <v>32.5</v>
      </c>
      <c r="H17" s="96">
        <v>3.9</v>
      </c>
      <c r="I17" s="96">
        <v>2.8</v>
      </c>
      <c r="J17" s="3"/>
    </row>
    <row r="18" spans="1:10" s="85" customFormat="1" ht="10.5" customHeight="1" x14ac:dyDescent="0.15">
      <c r="A18" s="3"/>
      <c r="B18" s="3" t="s">
        <v>167</v>
      </c>
      <c r="C18" s="3" t="s">
        <v>67</v>
      </c>
      <c r="D18" s="98">
        <v>177.8</v>
      </c>
      <c r="E18" s="96">
        <v>20.9</v>
      </c>
      <c r="F18" s="96">
        <v>103.5</v>
      </c>
      <c r="G18" s="97">
        <v>0.9</v>
      </c>
      <c r="H18" s="96">
        <v>11.4</v>
      </c>
      <c r="I18" s="96">
        <v>4.9000000000000004</v>
      </c>
      <c r="J18" s="3"/>
    </row>
    <row r="19" spans="1:10" s="53" customFormat="1" ht="6" customHeight="1" x14ac:dyDescent="0.15">
      <c r="A19" s="3"/>
      <c r="B19" s="3"/>
      <c r="C19" s="3"/>
      <c r="D19" s="71"/>
      <c r="E19" s="95"/>
      <c r="F19" s="64"/>
      <c r="G19" s="64"/>
      <c r="H19" s="64"/>
      <c r="I19" s="64"/>
      <c r="J19" s="3"/>
    </row>
    <row r="20" spans="1:10" s="53" customFormat="1" ht="12" customHeight="1" x14ac:dyDescent="0.15">
      <c r="A20" s="210" t="s">
        <v>150</v>
      </c>
      <c r="B20" s="211"/>
      <c r="C20" s="213"/>
      <c r="D20" s="46" t="s">
        <v>121</v>
      </c>
      <c r="E20" s="47" t="s">
        <v>120</v>
      </c>
      <c r="F20" s="47" t="s">
        <v>119</v>
      </c>
      <c r="G20" s="47" t="s">
        <v>118</v>
      </c>
      <c r="H20" s="47" t="s">
        <v>166</v>
      </c>
      <c r="I20" s="46" t="s">
        <v>83</v>
      </c>
    </row>
    <row r="21" spans="1:10" s="53" customFormat="1" ht="6" customHeight="1" x14ac:dyDescent="0.15">
      <c r="A21" s="61"/>
      <c r="B21" s="61"/>
      <c r="C21" s="60"/>
      <c r="D21" s="26"/>
      <c r="E21" s="61"/>
      <c r="F21" s="3"/>
      <c r="G21" s="3"/>
      <c r="H21" s="3"/>
      <c r="I21" s="3"/>
      <c r="J21" s="3"/>
    </row>
    <row r="22" spans="1:10" s="53" customFormat="1" ht="10.5" customHeight="1" x14ac:dyDescent="0.15">
      <c r="A22" s="219" t="s">
        <v>130</v>
      </c>
      <c r="B22" s="219"/>
      <c r="C22" s="212"/>
      <c r="D22" s="70">
        <v>1752</v>
      </c>
      <c r="E22" s="29">
        <v>4234</v>
      </c>
      <c r="F22" s="29">
        <v>2445.5</v>
      </c>
      <c r="G22" s="29">
        <v>1314</v>
      </c>
      <c r="H22" s="29">
        <v>1460</v>
      </c>
      <c r="I22" s="29">
        <v>1898</v>
      </c>
      <c r="J22" s="3"/>
    </row>
    <row r="23" spans="1:10" s="53" customFormat="1" ht="10.5" customHeight="1" x14ac:dyDescent="0.15">
      <c r="A23" s="220" t="s">
        <v>165</v>
      </c>
      <c r="B23" s="215"/>
      <c r="C23" s="216"/>
      <c r="D23" s="70">
        <v>1789</v>
      </c>
      <c r="E23" s="29">
        <v>4198</v>
      </c>
      <c r="F23" s="29">
        <v>2446</v>
      </c>
      <c r="G23" s="29">
        <v>1278</v>
      </c>
      <c r="H23" s="29">
        <v>1387</v>
      </c>
      <c r="I23" s="29">
        <v>1789</v>
      </c>
    </row>
    <row r="24" spans="1:10" s="53" customFormat="1" ht="10.5" customHeight="1" x14ac:dyDescent="0.15">
      <c r="A24" s="220" t="s">
        <v>158</v>
      </c>
      <c r="B24" s="215"/>
      <c r="C24" s="221"/>
      <c r="D24" s="75">
        <v>1840.7780000000002</v>
      </c>
      <c r="E24" s="29">
        <v>4282.8419999999996</v>
      </c>
      <c r="F24" s="29">
        <v>2575.3069999999998</v>
      </c>
      <c r="G24" s="29">
        <v>1292.5319999999999</v>
      </c>
      <c r="H24" s="29">
        <v>1448.7750000000001</v>
      </c>
      <c r="I24" s="29">
        <v>1893.0229999999999</v>
      </c>
    </row>
    <row r="25" spans="1:10" s="53" customFormat="1" ht="10.5" customHeight="1" x14ac:dyDescent="0.15">
      <c r="A25" s="220" t="s">
        <v>164</v>
      </c>
      <c r="B25" s="215"/>
      <c r="C25" s="221"/>
      <c r="D25" s="81">
        <v>1899</v>
      </c>
      <c r="E25" s="59">
        <v>4364</v>
      </c>
      <c r="F25" s="59">
        <v>2675</v>
      </c>
      <c r="G25" s="59">
        <v>1321</v>
      </c>
      <c r="H25" s="59">
        <v>1539</v>
      </c>
      <c r="I25" s="59">
        <v>2023</v>
      </c>
    </row>
    <row r="26" spans="1:10" s="79" customFormat="1" ht="10.5" customHeight="1" x14ac:dyDescent="0.15">
      <c r="A26" s="225" t="s">
        <v>163</v>
      </c>
      <c r="B26" s="223"/>
      <c r="C26" s="224"/>
      <c r="D26" s="94">
        <v>2158</v>
      </c>
      <c r="E26" s="91">
        <v>4503</v>
      </c>
      <c r="F26" s="91">
        <v>2770</v>
      </c>
      <c r="G26" s="91">
        <v>1336</v>
      </c>
      <c r="H26" s="91">
        <v>1596</v>
      </c>
      <c r="I26" s="91">
        <v>2137</v>
      </c>
    </row>
    <row r="27" spans="1:10" s="85" customFormat="1" ht="10.5" customHeight="1" x14ac:dyDescent="0.15">
      <c r="A27" s="3"/>
      <c r="B27" s="3" t="s">
        <v>72</v>
      </c>
      <c r="C27" s="3"/>
      <c r="D27" s="93">
        <v>647</v>
      </c>
      <c r="E27" s="88">
        <v>1707</v>
      </c>
      <c r="F27" s="88">
        <v>844</v>
      </c>
      <c r="G27" s="88">
        <v>518</v>
      </c>
      <c r="H27" s="88">
        <v>550</v>
      </c>
      <c r="I27" s="88">
        <v>1210</v>
      </c>
    </row>
    <row r="28" spans="1:10" s="85" customFormat="1" ht="10.5" customHeight="1" x14ac:dyDescent="0.15">
      <c r="A28" s="3"/>
      <c r="B28" s="3" t="s">
        <v>71</v>
      </c>
      <c r="C28" s="3"/>
      <c r="D28" s="93">
        <v>1511</v>
      </c>
      <c r="E28" s="88">
        <v>2796</v>
      </c>
      <c r="F28" s="88">
        <v>1927</v>
      </c>
      <c r="G28" s="88">
        <v>818</v>
      </c>
      <c r="H28" s="88">
        <v>1046</v>
      </c>
      <c r="I28" s="88">
        <v>927</v>
      </c>
    </row>
    <row r="29" spans="1:10" s="85" customFormat="1" ht="10.5" customHeight="1" x14ac:dyDescent="0.15">
      <c r="A29" s="3"/>
      <c r="B29" s="3" t="s">
        <v>70</v>
      </c>
      <c r="C29" s="3"/>
      <c r="D29" s="87">
        <v>5.9</v>
      </c>
      <c r="E29" s="86">
        <v>12.3</v>
      </c>
      <c r="F29" s="86">
        <v>7.5</v>
      </c>
      <c r="G29" s="86">
        <v>3.6</v>
      </c>
      <c r="H29" s="86">
        <v>4.3</v>
      </c>
      <c r="I29" s="86">
        <v>5.8</v>
      </c>
    </row>
    <row r="30" spans="1:10" s="85" customFormat="1" ht="10.5" customHeight="1" x14ac:dyDescent="0.15">
      <c r="A30" s="3"/>
      <c r="B30" s="3"/>
      <c r="C30" s="3" t="s">
        <v>69</v>
      </c>
      <c r="D30" s="87">
        <v>1.7</v>
      </c>
      <c r="E30" s="86">
        <v>4.5999999999999996</v>
      </c>
      <c r="F30" s="86">
        <v>2.2999999999999998</v>
      </c>
      <c r="G30" s="86">
        <v>1.4</v>
      </c>
      <c r="H30" s="86">
        <v>1.5</v>
      </c>
      <c r="I30" s="86">
        <v>3.3</v>
      </c>
    </row>
    <row r="31" spans="1:10" s="85" customFormat="1" ht="10.5" customHeight="1" x14ac:dyDescent="0.15">
      <c r="A31" s="3"/>
      <c r="B31" s="3" t="s">
        <v>162</v>
      </c>
      <c r="C31" s="3" t="s">
        <v>67</v>
      </c>
      <c r="D31" s="87">
        <v>4.0999999999999996</v>
      </c>
      <c r="E31" s="86">
        <v>7.6</v>
      </c>
      <c r="F31" s="86">
        <v>5.2</v>
      </c>
      <c r="G31" s="86">
        <v>2.2000000000000002</v>
      </c>
      <c r="H31" s="86">
        <v>2.8</v>
      </c>
      <c r="I31" s="86">
        <v>2.5</v>
      </c>
    </row>
    <row r="32" spans="1:10" s="53" customFormat="1" ht="6" customHeight="1" x14ac:dyDescent="0.15">
      <c r="A32" s="6"/>
      <c r="B32" s="6"/>
      <c r="C32" s="6"/>
      <c r="D32" s="71"/>
      <c r="E32" s="84"/>
      <c r="F32" s="92"/>
      <c r="G32" s="92"/>
      <c r="H32" s="92"/>
      <c r="I32" s="84"/>
    </row>
    <row r="33" spans="1:9" s="53" customFormat="1" ht="12" customHeight="1" x14ac:dyDescent="0.15">
      <c r="A33" s="210" t="s">
        <v>150</v>
      </c>
      <c r="B33" s="211"/>
      <c r="C33" s="211"/>
      <c r="D33" s="46" t="s">
        <v>138</v>
      </c>
      <c r="E33" s="47" t="s">
        <v>137</v>
      </c>
      <c r="F33" s="47" t="s">
        <v>80</v>
      </c>
      <c r="G33" s="47" t="s">
        <v>136</v>
      </c>
      <c r="H33" s="46" t="s">
        <v>135</v>
      </c>
      <c r="I33" s="62"/>
    </row>
    <row r="34" spans="1:9" s="53" customFormat="1" ht="6" customHeight="1" x14ac:dyDescent="0.15">
      <c r="A34" s="61"/>
      <c r="B34" s="61"/>
      <c r="C34" s="61"/>
      <c r="D34" s="48"/>
    </row>
    <row r="35" spans="1:9" s="53" customFormat="1" ht="10.5" customHeight="1" x14ac:dyDescent="0.15">
      <c r="A35" s="219" t="s">
        <v>130</v>
      </c>
      <c r="B35" s="219"/>
      <c r="C35" s="219"/>
      <c r="D35" s="30">
        <v>109.5</v>
      </c>
      <c r="E35" s="29">
        <v>620.5</v>
      </c>
      <c r="F35" s="29">
        <v>1022</v>
      </c>
      <c r="G35" s="29">
        <v>2007.5</v>
      </c>
      <c r="H35" s="29">
        <v>2445.5</v>
      </c>
      <c r="I35" s="29"/>
    </row>
    <row r="36" spans="1:9" s="53" customFormat="1" ht="10.5" customHeight="1" x14ac:dyDescent="0.15">
      <c r="A36" s="220" t="s">
        <v>165</v>
      </c>
      <c r="B36" s="215"/>
      <c r="C36" s="221"/>
      <c r="D36" s="30">
        <v>110</v>
      </c>
      <c r="E36" s="29">
        <v>657</v>
      </c>
      <c r="F36" s="29">
        <v>1022</v>
      </c>
      <c r="G36" s="29">
        <v>1971</v>
      </c>
      <c r="H36" s="29">
        <v>2519</v>
      </c>
      <c r="I36" s="29"/>
    </row>
    <row r="37" spans="1:9" s="53" customFormat="1" ht="10.5" customHeight="1" x14ac:dyDescent="0.15">
      <c r="A37" s="220" t="s">
        <v>158</v>
      </c>
      <c r="B37" s="215"/>
      <c r="C37" s="221"/>
      <c r="D37" s="30">
        <v>96.82</v>
      </c>
      <c r="E37" s="59">
        <v>650.50599999999997</v>
      </c>
      <c r="F37" s="59">
        <v>1005.367</v>
      </c>
      <c r="G37" s="59">
        <v>2047.4130000000002</v>
      </c>
      <c r="H37" s="59">
        <v>2635.9180000000001</v>
      </c>
      <c r="I37" s="29"/>
    </row>
    <row r="38" spans="1:9" s="53" customFormat="1" ht="10.5" customHeight="1" x14ac:dyDescent="0.15">
      <c r="A38" s="220" t="s">
        <v>164</v>
      </c>
      <c r="B38" s="215"/>
      <c r="C38" s="221"/>
      <c r="D38" s="80">
        <v>99</v>
      </c>
      <c r="E38" s="59">
        <v>692</v>
      </c>
      <c r="F38" s="59">
        <v>1022</v>
      </c>
      <c r="G38" s="59">
        <v>2158</v>
      </c>
      <c r="H38" s="59">
        <v>2759</v>
      </c>
      <c r="I38" s="29"/>
    </row>
    <row r="39" spans="1:9" s="89" customFormat="1" ht="10.5" customHeight="1" x14ac:dyDescent="0.15">
      <c r="A39" s="225" t="s">
        <v>163</v>
      </c>
      <c r="B39" s="224"/>
      <c r="C39" s="226"/>
      <c r="D39" s="91">
        <v>102</v>
      </c>
      <c r="E39" s="91">
        <v>724</v>
      </c>
      <c r="F39" s="91">
        <v>1037</v>
      </c>
      <c r="G39" s="91">
        <v>2370</v>
      </c>
      <c r="H39" s="91">
        <v>2930</v>
      </c>
      <c r="I39" s="90"/>
    </row>
    <row r="40" spans="1:9" s="85" customFormat="1" ht="10.5" customHeight="1" x14ac:dyDescent="0.15">
      <c r="A40" s="3"/>
      <c r="B40" s="3" t="s">
        <v>72</v>
      </c>
      <c r="C40" s="55"/>
      <c r="D40" s="88">
        <v>67</v>
      </c>
      <c r="E40" s="88">
        <v>279</v>
      </c>
      <c r="F40" s="88">
        <v>363</v>
      </c>
      <c r="G40" s="88">
        <v>1029</v>
      </c>
      <c r="H40" s="88">
        <v>1315</v>
      </c>
      <c r="I40" s="29"/>
    </row>
    <row r="41" spans="1:9" s="85" customFormat="1" ht="10.5" customHeight="1" x14ac:dyDescent="0.15">
      <c r="A41" s="3"/>
      <c r="B41" s="3" t="s">
        <v>71</v>
      </c>
      <c r="C41" s="55"/>
      <c r="D41" s="88">
        <v>35</v>
      </c>
      <c r="E41" s="88">
        <v>446</v>
      </c>
      <c r="F41" s="88">
        <v>673</v>
      </c>
      <c r="G41" s="88">
        <v>1341</v>
      </c>
      <c r="H41" s="88">
        <v>1615</v>
      </c>
      <c r="I41" s="29"/>
    </row>
    <row r="42" spans="1:9" s="85" customFormat="1" ht="10.5" customHeight="1" x14ac:dyDescent="0.15">
      <c r="A42" s="3"/>
      <c r="B42" s="3" t="s">
        <v>70</v>
      </c>
      <c r="C42" s="3"/>
      <c r="D42" s="87">
        <v>0.2</v>
      </c>
      <c r="E42" s="86">
        <v>1.9</v>
      </c>
      <c r="F42" s="86">
        <v>2.8</v>
      </c>
      <c r="G42" s="86">
        <v>6.4</v>
      </c>
      <c r="H42" s="86">
        <v>8</v>
      </c>
    </row>
    <row r="43" spans="1:9" s="85" customFormat="1" ht="10.5" customHeight="1" x14ac:dyDescent="0.15">
      <c r="A43" s="3"/>
      <c r="B43" s="3"/>
      <c r="C43" s="3" t="s">
        <v>69</v>
      </c>
      <c r="D43" s="87">
        <v>0.1</v>
      </c>
      <c r="E43" s="86">
        <v>0.7</v>
      </c>
      <c r="F43" s="86">
        <v>0.9</v>
      </c>
      <c r="G43" s="86">
        <v>2.8</v>
      </c>
      <c r="H43" s="86">
        <v>3.6</v>
      </c>
      <c r="I43" s="41"/>
    </row>
    <row r="44" spans="1:9" s="85" customFormat="1" ht="10.5" customHeight="1" x14ac:dyDescent="0.15">
      <c r="A44" s="3"/>
      <c r="B44" s="3" t="s">
        <v>162</v>
      </c>
      <c r="C44" s="3" t="s">
        <v>67</v>
      </c>
      <c r="D44" s="87">
        <v>0.09</v>
      </c>
      <c r="E44" s="86">
        <v>1.2</v>
      </c>
      <c r="F44" s="86">
        <v>1.8</v>
      </c>
      <c r="G44" s="86">
        <v>3.6</v>
      </c>
      <c r="H44" s="86">
        <v>4.4000000000000004</v>
      </c>
      <c r="I44" s="41"/>
    </row>
    <row r="45" spans="1:9" ht="6" customHeight="1" x14ac:dyDescent="0.15">
      <c r="A45" s="43"/>
      <c r="B45" s="43"/>
      <c r="C45" s="52"/>
      <c r="D45" s="84"/>
      <c r="E45" s="6"/>
      <c r="F45" s="6"/>
      <c r="G45" s="6"/>
      <c r="H45" s="6"/>
    </row>
    <row r="46" spans="1:9" ht="10.5" customHeight="1" x14ac:dyDescent="0.15">
      <c r="A46" s="7" t="s">
        <v>129</v>
      </c>
    </row>
    <row r="47" spans="1:9" ht="10.5" customHeight="1" x14ac:dyDescent="0.15">
      <c r="A47" s="3" t="s">
        <v>145</v>
      </c>
    </row>
    <row r="48" spans="1:9" ht="10.5" customHeight="1" x14ac:dyDescent="0.15">
      <c r="A48" s="77"/>
    </row>
  </sheetData>
  <mergeCells count="18">
    <mergeCell ref="A7:C7"/>
    <mergeCell ref="A9:C9"/>
    <mergeCell ref="A10:C10"/>
    <mergeCell ref="A22:C22"/>
    <mergeCell ref="A23:C23"/>
    <mergeCell ref="A39:C39"/>
    <mergeCell ref="A26:C26"/>
    <mergeCell ref="A33:C33"/>
    <mergeCell ref="A35:C35"/>
    <mergeCell ref="A36:C36"/>
    <mergeCell ref="A37:C37"/>
    <mergeCell ref="A38:C38"/>
    <mergeCell ref="A25:C25"/>
    <mergeCell ref="A11:C11"/>
    <mergeCell ref="A12:C12"/>
    <mergeCell ref="A13:C13"/>
    <mergeCell ref="A20:C20"/>
    <mergeCell ref="A24:C24"/>
  </mergeCells>
  <phoneticPr fontId="8"/>
  <pageMargins left="0.6692913385826772" right="0.6692913385826772" top="0.98425196850393704"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7"/>
  <sheetViews>
    <sheetView zoomScaleNormal="100" zoomScaleSheetLayoutView="100" workbookViewId="0"/>
  </sheetViews>
  <sheetFormatPr defaultRowHeight="10.5" customHeight="1" x14ac:dyDescent="0.15"/>
  <cols>
    <col min="1" max="1" width="10.7109375" style="26" customWidth="1"/>
    <col min="2" max="2" width="3.42578125" style="26" customWidth="1"/>
    <col min="3" max="3" width="8.7109375" style="26" customWidth="1"/>
    <col min="4" max="9" width="13.42578125" style="26" customWidth="1"/>
    <col min="10" max="16384" width="9.140625" style="26"/>
  </cols>
  <sheetData>
    <row r="1" spans="1:9" ht="13.5" customHeight="1" x14ac:dyDescent="0.15">
      <c r="A1" s="3"/>
      <c r="D1" s="83"/>
    </row>
    <row r="2" spans="1:9" ht="13.5" customHeight="1" x14ac:dyDescent="0.15">
      <c r="A2" s="2" t="s">
        <v>161</v>
      </c>
      <c r="B2" s="2"/>
      <c r="C2" s="2"/>
      <c r="D2" s="2"/>
      <c r="E2" s="2"/>
      <c r="F2" s="2"/>
      <c r="G2" s="2"/>
      <c r="H2" s="2"/>
      <c r="I2" s="2"/>
    </row>
    <row r="3" spans="1:9" ht="10.5" customHeight="1" x14ac:dyDescent="0.15">
      <c r="A3" s="50"/>
      <c r="B3" s="50"/>
      <c r="C3" s="50"/>
      <c r="D3" s="50"/>
      <c r="E3" s="50"/>
      <c r="F3" s="50"/>
      <c r="G3" s="50"/>
      <c r="H3" s="50"/>
      <c r="I3" s="50"/>
    </row>
    <row r="4" spans="1:9" ht="10.5" customHeight="1" x14ac:dyDescent="0.15">
      <c r="A4" s="7" t="s">
        <v>153</v>
      </c>
      <c r="B4" s="50"/>
      <c r="C4" s="50"/>
      <c r="D4" s="50"/>
      <c r="E4" s="50"/>
      <c r="F4" s="50"/>
      <c r="G4" s="50"/>
      <c r="H4" s="50"/>
      <c r="I4" s="50"/>
    </row>
    <row r="5" spans="1:9" ht="10.5" customHeight="1" x14ac:dyDescent="0.15">
      <c r="A5" s="50"/>
      <c r="B5" s="50"/>
      <c r="C5" s="50"/>
      <c r="D5" s="50"/>
      <c r="E5" s="50"/>
      <c r="F5" s="50"/>
      <c r="G5" s="50"/>
      <c r="H5" s="50"/>
      <c r="I5" s="50"/>
    </row>
    <row r="6" spans="1:9" s="3" customFormat="1" ht="10.5" customHeight="1" x14ac:dyDescent="0.15">
      <c r="A6" s="5" t="s">
        <v>160</v>
      </c>
      <c r="B6" s="5"/>
      <c r="C6" s="5"/>
      <c r="D6" s="5"/>
      <c r="E6" s="5"/>
      <c r="F6" s="5"/>
      <c r="G6" s="5"/>
      <c r="H6" s="5"/>
      <c r="I6" s="5"/>
    </row>
    <row r="7" spans="1:9" ht="12" customHeight="1" x14ac:dyDescent="0.15">
      <c r="A7" s="210" t="s">
        <v>150</v>
      </c>
      <c r="B7" s="211"/>
      <c r="C7" s="213"/>
      <c r="D7" s="47" t="s">
        <v>125</v>
      </c>
      <c r="E7" s="47" t="s">
        <v>124</v>
      </c>
      <c r="F7" s="47" t="s">
        <v>142</v>
      </c>
      <c r="G7" s="47" t="s">
        <v>141</v>
      </c>
      <c r="H7" s="47" t="s">
        <v>122</v>
      </c>
      <c r="I7" s="46" t="s">
        <v>152</v>
      </c>
    </row>
    <row r="8" spans="1:9" ht="6" customHeight="1" x14ac:dyDescent="0.15">
      <c r="A8" s="3"/>
      <c r="B8" s="3"/>
      <c r="C8" s="3"/>
      <c r="D8" s="49"/>
    </row>
    <row r="9" spans="1:9" s="53" customFormat="1" ht="10.5" customHeight="1" x14ac:dyDescent="0.15">
      <c r="A9" s="219" t="s">
        <v>131</v>
      </c>
      <c r="B9" s="219"/>
      <c r="C9" s="212"/>
      <c r="D9" s="75">
        <v>114922</v>
      </c>
      <c r="E9" s="70">
        <v>11200</v>
      </c>
      <c r="F9" s="70">
        <v>66026</v>
      </c>
      <c r="G9" s="70">
        <v>12311</v>
      </c>
      <c r="H9" s="70">
        <v>5783</v>
      </c>
      <c r="I9" s="70" t="s">
        <v>151</v>
      </c>
    </row>
    <row r="10" spans="1:9" s="53" customFormat="1" ht="10.5" customHeight="1" x14ac:dyDescent="0.15">
      <c r="A10" s="220" t="s">
        <v>147</v>
      </c>
      <c r="B10" s="215"/>
      <c r="C10" s="216"/>
      <c r="D10" s="75">
        <v>115725</v>
      </c>
      <c r="E10" s="70">
        <v>11388</v>
      </c>
      <c r="F10" s="70">
        <v>66612.5</v>
      </c>
      <c r="G10" s="70">
        <v>12138</v>
      </c>
      <c r="H10" s="70">
        <v>5584.5</v>
      </c>
      <c r="I10" s="70">
        <v>693</v>
      </c>
    </row>
    <row r="11" spans="1:9" s="53" customFormat="1" ht="10.5" customHeight="1" x14ac:dyDescent="0.15">
      <c r="A11" s="220" t="s">
        <v>155</v>
      </c>
      <c r="B11" s="215"/>
      <c r="C11" s="221"/>
      <c r="D11" s="75">
        <v>114999</v>
      </c>
      <c r="E11" s="70">
        <v>11352</v>
      </c>
      <c r="F11" s="70">
        <v>65627</v>
      </c>
      <c r="G11" s="70">
        <v>11339</v>
      </c>
      <c r="H11" s="70">
        <v>5475</v>
      </c>
      <c r="I11" s="70">
        <v>2044</v>
      </c>
    </row>
    <row r="12" spans="1:9" s="53" customFormat="1" ht="10.5" customHeight="1" x14ac:dyDescent="0.15">
      <c r="A12" s="220" t="s">
        <v>158</v>
      </c>
      <c r="B12" s="215"/>
      <c r="C12" s="221"/>
      <c r="D12" s="81">
        <v>117842.591</v>
      </c>
      <c r="E12" s="82">
        <v>11466.306</v>
      </c>
      <c r="F12" s="82">
        <v>67055.820000000007</v>
      </c>
      <c r="G12" s="82">
        <v>11580</v>
      </c>
      <c r="H12" s="82">
        <v>5595.7489999999998</v>
      </c>
      <c r="I12" s="82">
        <v>2375.4349999999999</v>
      </c>
    </row>
    <row r="13" spans="1:9" s="79" customFormat="1" ht="10.5" customHeight="1" x14ac:dyDescent="0.15">
      <c r="A13" s="222" t="s">
        <v>157</v>
      </c>
      <c r="B13" s="223"/>
      <c r="C13" s="224"/>
      <c r="D13" s="74">
        <v>120288</v>
      </c>
      <c r="E13" s="69">
        <v>11592</v>
      </c>
      <c r="F13" s="69">
        <v>68070</v>
      </c>
      <c r="G13" s="69">
        <v>11746</v>
      </c>
      <c r="H13" s="69">
        <v>5645</v>
      </c>
      <c r="I13" s="69">
        <v>2683</v>
      </c>
    </row>
    <row r="14" spans="1:9" s="53" customFormat="1" ht="10.5" customHeight="1" x14ac:dyDescent="0.15">
      <c r="A14" s="3"/>
      <c r="B14" s="3" t="s">
        <v>72</v>
      </c>
      <c r="C14" s="3"/>
      <c r="D14" s="73">
        <v>55732</v>
      </c>
      <c r="E14" s="68">
        <v>4034</v>
      </c>
      <c r="F14" s="68">
        <v>29904</v>
      </c>
      <c r="G14" s="68">
        <v>11421</v>
      </c>
      <c r="H14" s="68">
        <v>1439</v>
      </c>
      <c r="I14" s="68">
        <v>986</v>
      </c>
    </row>
    <row r="15" spans="1:9" s="53" customFormat="1" ht="10.5" customHeight="1" x14ac:dyDescent="0.15">
      <c r="A15" s="3"/>
      <c r="B15" s="3" t="s">
        <v>71</v>
      </c>
      <c r="C15" s="3"/>
      <c r="D15" s="73">
        <v>64557</v>
      </c>
      <c r="E15" s="68">
        <v>7558</v>
      </c>
      <c r="F15" s="68">
        <v>38165</v>
      </c>
      <c r="G15" s="68">
        <v>325</v>
      </c>
      <c r="H15" s="68">
        <v>4206</v>
      </c>
      <c r="I15" s="68">
        <v>1696</v>
      </c>
    </row>
    <row r="16" spans="1:9" s="53" customFormat="1" ht="10.5" customHeight="1" x14ac:dyDescent="0.15">
      <c r="A16" s="3"/>
      <c r="B16" s="3" t="s">
        <v>70</v>
      </c>
      <c r="C16" s="3"/>
      <c r="D16" s="72">
        <v>328.65573770491801</v>
      </c>
      <c r="E16" s="67">
        <v>31.7</v>
      </c>
      <c r="F16" s="67">
        <v>186</v>
      </c>
      <c r="G16" s="67">
        <v>32.1</v>
      </c>
      <c r="H16" s="67">
        <v>15.4</v>
      </c>
      <c r="I16" s="67">
        <v>7.3</v>
      </c>
    </row>
    <row r="17" spans="1:9" s="53" customFormat="1" ht="10.5" customHeight="1" x14ac:dyDescent="0.15">
      <c r="A17" s="3"/>
      <c r="B17" s="3"/>
      <c r="C17" s="3" t="s">
        <v>69</v>
      </c>
      <c r="D17" s="72">
        <v>152.27322404371586</v>
      </c>
      <c r="E17" s="66">
        <v>11</v>
      </c>
      <c r="F17" s="66">
        <v>81.7</v>
      </c>
      <c r="G17" s="66">
        <v>31.2</v>
      </c>
      <c r="H17" s="66">
        <v>3.9</v>
      </c>
      <c r="I17" s="66">
        <v>2.7</v>
      </c>
    </row>
    <row r="18" spans="1:9" s="53" customFormat="1" ht="10.5" customHeight="1" x14ac:dyDescent="0.15">
      <c r="A18" s="3"/>
      <c r="B18" s="3" t="s">
        <v>156</v>
      </c>
      <c r="C18" s="3" t="s">
        <v>67</v>
      </c>
      <c r="D18" s="72">
        <v>176.38524590163934</v>
      </c>
      <c r="E18" s="66">
        <v>20.7</v>
      </c>
      <c r="F18" s="66">
        <v>104.3</v>
      </c>
      <c r="G18" s="66">
        <v>0.9</v>
      </c>
      <c r="H18" s="66">
        <v>11.5</v>
      </c>
      <c r="I18" s="66">
        <v>4.5999999999999996</v>
      </c>
    </row>
    <row r="19" spans="1:9" s="53" customFormat="1" ht="6" customHeight="1" x14ac:dyDescent="0.15">
      <c r="A19" s="3"/>
      <c r="B19" s="3"/>
      <c r="C19" s="3"/>
      <c r="D19" s="71"/>
      <c r="E19" s="64"/>
      <c r="F19" s="64"/>
      <c r="G19" s="64"/>
      <c r="H19" s="64"/>
      <c r="I19" s="64"/>
    </row>
    <row r="20" spans="1:9" s="53" customFormat="1" ht="12" customHeight="1" x14ac:dyDescent="0.15">
      <c r="A20" s="210" t="s">
        <v>150</v>
      </c>
      <c r="B20" s="211"/>
      <c r="C20" s="213"/>
      <c r="D20" s="46" t="s">
        <v>121</v>
      </c>
      <c r="E20" s="47" t="s">
        <v>120</v>
      </c>
      <c r="F20" s="47" t="s">
        <v>119</v>
      </c>
      <c r="G20" s="47" t="s">
        <v>118</v>
      </c>
      <c r="H20" s="47" t="s">
        <v>159</v>
      </c>
      <c r="I20" s="46" t="s">
        <v>83</v>
      </c>
    </row>
    <row r="21" spans="1:9" s="53" customFormat="1" ht="6" customHeight="1" x14ac:dyDescent="0.15">
      <c r="A21" s="61"/>
      <c r="B21" s="61"/>
      <c r="C21" s="60"/>
      <c r="D21" s="26"/>
      <c r="E21" s="61"/>
      <c r="F21" s="3"/>
      <c r="G21" s="3"/>
      <c r="H21" s="3"/>
      <c r="I21" s="3"/>
    </row>
    <row r="22" spans="1:9" s="53" customFormat="1" ht="10.5" customHeight="1" x14ac:dyDescent="0.15">
      <c r="A22" s="219" t="s">
        <v>131</v>
      </c>
      <c r="B22" s="219"/>
      <c r="C22" s="212"/>
      <c r="D22" s="70">
        <v>1757</v>
      </c>
      <c r="E22" s="29">
        <v>4355</v>
      </c>
      <c r="F22" s="29">
        <v>2489</v>
      </c>
      <c r="G22" s="29">
        <v>1427</v>
      </c>
      <c r="H22" s="29">
        <v>1574</v>
      </c>
      <c r="I22" s="29">
        <v>1940</v>
      </c>
    </row>
    <row r="23" spans="1:9" s="53" customFormat="1" ht="10.5" customHeight="1" x14ac:dyDescent="0.15">
      <c r="A23" s="220" t="s">
        <v>147</v>
      </c>
      <c r="B23" s="221"/>
      <c r="C23" s="216"/>
      <c r="D23" s="70">
        <v>1752</v>
      </c>
      <c r="E23" s="29">
        <v>4234</v>
      </c>
      <c r="F23" s="29">
        <v>2445.5</v>
      </c>
      <c r="G23" s="29">
        <v>1314</v>
      </c>
      <c r="H23" s="29">
        <v>1460</v>
      </c>
      <c r="I23" s="29">
        <v>1898</v>
      </c>
    </row>
    <row r="24" spans="1:9" s="53" customFormat="1" ht="10.5" customHeight="1" x14ac:dyDescent="0.15">
      <c r="A24" s="220" t="s">
        <v>155</v>
      </c>
      <c r="B24" s="221"/>
      <c r="C24" s="216"/>
      <c r="D24" s="70">
        <v>1789</v>
      </c>
      <c r="E24" s="29">
        <v>4198</v>
      </c>
      <c r="F24" s="29">
        <v>2446</v>
      </c>
      <c r="G24" s="29">
        <v>1278</v>
      </c>
      <c r="H24" s="29">
        <v>1387</v>
      </c>
      <c r="I24" s="29">
        <v>1789</v>
      </c>
    </row>
    <row r="25" spans="1:9" s="53" customFormat="1" ht="10.5" customHeight="1" x14ac:dyDescent="0.15">
      <c r="A25" s="220" t="s">
        <v>158</v>
      </c>
      <c r="B25" s="221"/>
      <c r="C25" s="216"/>
      <c r="D25" s="82">
        <v>1840.7780000000002</v>
      </c>
      <c r="E25" s="59">
        <v>4282.8419999999996</v>
      </c>
      <c r="F25" s="59">
        <v>2575.3069999999998</v>
      </c>
      <c r="G25" s="59">
        <v>1292.5319999999999</v>
      </c>
      <c r="H25" s="59">
        <v>1448.7750000000001</v>
      </c>
      <c r="I25" s="59">
        <v>1893.0229999999999</v>
      </c>
    </row>
    <row r="26" spans="1:9" s="79" customFormat="1" ht="10.5" customHeight="1" x14ac:dyDescent="0.15">
      <c r="A26" s="222" t="s">
        <v>157</v>
      </c>
      <c r="B26" s="224"/>
      <c r="C26" s="226"/>
      <c r="D26" s="69">
        <v>1899</v>
      </c>
      <c r="E26" s="58">
        <v>4364</v>
      </c>
      <c r="F26" s="58">
        <v>2675</v>
      </c>
      <c r="G26" s="58">
        <v>1321</v>
      </c>
      <c r="H26" s="58">
        <v>1539</v>
      </c>
      <c r="I26" s="58">
        <v>2023</v>
      </c>
    </row>
    <row r="27" spans="1:9" s="53" customFormat="1" ht="10.5" customHeight="1" x14ac:dyDescent="0.15">
      <c r="A27" s="3"/>
      <c r="B27" s="3" t="s">
        <v>72</v>
      </c>
      <c r="C27" s="55"/>
      <c r="D27" s="68">
        <v>599</v>
      </c>
      <c r="E27" s="57">
        <v>1625</v>
      </c>
      <c r="F27" s="57">
        <v>829</v>
      </c>
      <c r="G27" s="57">
        <v>517</v>
      </c>
      <c r="H27" s="57">
        <v>504</v>
      </c>
      <c r="I27" s="57">
        <v>1115</v>
      </c>
    </row>
    <row r="28" spans="1:9" s="53" customFormat="1" ht="10.5" customHeight="1" x14ac:dyDescent="0.15">
      <c r="A28" s="3"/>
      <c r="B28" s="3" t="s">
        <v>71</v>
      </c>
      <c r="C28" s="55"/>
      <c r="D28" s="68">
        <v>1300</v>
      </c>
      <c r="E28" s="57">
        <v>2739</v>
      </c>
      <c r="F28" s="57">
        <v>1846</v>
      </c>
      <c r="G28" s="57">
        <v>805</v>
      </c>
      <c r="H28" s="57">
        <v>1035</v>
      </c>
      <c r="I28" s="57">
        <v>909</v>
      </c>
    </row>
    <row r="29" spans="1:9" s="53" customFormat="1" ht="10.5" customHeight="1" x14ac:dyDescent="0.15">
      <c r="A29" s="3"/>
      <c r="B29" s="3" t="s">
        <v>70</v>
      </c>
      <c r="C29" s="55"/>
      <c r="D29" s="67">
        <v>5.2</v>
      </c>
      <c r="E29" s="56">
        <v>11.9</v>
      </c>
      <c r="F29" s="56">
        <v>7.3</v>
      </c>
      <c r="G29" s="56">
        <v>3.6</v>
      </c>
      <c r="H29" s="56">
        <v>4.2</v>
      </c>
      <c r="I29" s="56">
        <v>5.5</v>
      </c>
    </row>
    <row r="30" spans="1:9" s="53" customFormat="1" ht="10.5" customHeight="1" x14ac:dyDescent="0.15">
      <c r="A30" s="3"/>
      <c r="B30" s="3"/>
      <c r="C30" s="55" t="s">
        <v>69</v>
      </c>
      <c r="D30" s="66">
        <v>1.6</v>
      </c>
      <c r="E30" s="54">
        <v>4.4000000000000004</v>
      </c>
      <c r="F30" s="54">
        <v>2.2999999999999998</v>
      </c>
      <c r="G30" s="54">
        <v>1.4</v>
      </c>
      <c r="H30" s="54">
        <v>1.4</v>
      </c>
      <c r="I30" s="54">
        <v>3</v>
      </c>
    </row>
    <row r="31" spans="1:9" s="53" customFormat="1" ht="10.5" customHeight="1" x14ac:dyDescent="0.15">
      <c r="A31" s="3"/>
      <c r="B31" s="3" t="s">
        <v>156</v>
      </c>
      <c r="C31" s="55" t="s">
        <v>67</v>
      </c>
      <c r="D31" s="66">
        <v>3.6</v>
      </c>
      <c r="E31" s="54">
        <v>7.5</v>
      </c>
      <c r="F31" s="54">
        <v>5</v>
      </c>
      <c r="G31" s="54">
        <v>2.2000000000000002</v>
      </c>
      <c r="H31" s="54">
        <v>2.8</v>
      </c>
      <c r="I31" s="54">
        <v>2.5</v>
      </c>
    </row>
    <row r="32" spans="1:9" s="53" customFormat="1" ht="6" customHeight="1" x14ac:dyDescent="0.15">
      <c r="A32" s="6"/>
      <c r="B32" s="6"/>
      <c r="C32" s="65"/>
      <c r="D32" s="64"/>
      <c r="E32" s="51"/>
      <c r="F32" s="63"/>
      <c r="G32" s="63"/>
      <c r="H32" s="63"/>
      <c r="I32" s="51"/>
    </row>
    <row r="33" spans="1:9" s="53" customFormat="1" ht="12" customHeight="1" x14ac:dyDescent="0.15">
      <c r="A33" s="210" t="s">
        <v>150</v>
      </c>
      <c r="B33" s="211"/>
      <c r="C33" s="213"/>
      <c r="D33" s="46" t="s">
        <v>138</v>
      </c>
      <c r="E33" s="47" t="s">
        <v>137</v>
      </c>
      <c r="F33" s="47" t="s">
        <v>80</v>
      </c>
      <c r="G33" s="47" t="s">
        <v>136</v>
      </c>
      <c r="H33" s="46" t="s">
        <v>135</v>
      </c>
      <c r="I33" s="62"/>
    </row>
    <row r="34" spans="1:9" s="53" customFormat="1" ht="6" customHeight="1" x14ac:dyDescent="0.15">
      <c r="A34" s="61"/>
      <c r="B34" s="61"/>
      <c r="C34" s="60"/>
      <c r="D34" s="3"/>
    </row>
    <row r="35" spans="1:9" s="53" customFormat="1" ht="10.5" customHeight="1" x14ac:dyDescent="0.15">
      <c r="A35" s="219" t="s">
        <v>131</v>
      </c>
      <c r="B35" s="219"/>
      <c r="C35" s="212"/>
      <c r="D35" s="29">
        <v>95</v>
      </c>
      <c r="E35" s="29">
        <v>622</v>
      </c>
      <c r="F35" s="29">
        <v>1025</v>
      </c>
      <c r="G35" s="29">
        <v>1976</v>
      </c>
      <c r="H35" s="29">
        <v>2342</v>
      </c>
      <c r="I35" s="29"/>
    </row>
    <row r="36" spans="1:9" s="53" customFormat="1" ht="10.5" customHeight="1" x14ac:dyDescent="0.15">
      <c r="A36" s="220" t="s">
        <v>147</v>
      </c>
      <c r="B36" s="221"/>
      <c r="C36" s="216"/>
      <c r="D36" s="29">
        <v>109.5</v>
      </c>
      <c r="E36" s="29">
        <v>620.5</v>
      </c>
      <c r="F36" s="29">
        <v>1022</v>
      </c>
      <c r="G36" s="29">
        <v>2007.5</v>
      </c>
      <c r="H36" s="29">
        <v>2445.5</v>
      </c>
      <c r="I36" s="29"/>
    </row>
    <row r="37" spans="1:9" s="53" customFormat="1" ht="10.5" customHeight="1" x14ac:dyDescent="0.15">
      <c r="A37" s="220" t="s">
        <v>155</v>
      </c>
      <c r="B37" s="221"/>
      <c r="C37" s="216"/>
      <c r="D37" s="29">
        <v>110</v>
      </c>
      <c r="E37" s="59">
        <v>657</v>
      </c>
      <c r="F37" s="59">
        <v>1022</v>
      </c>
      <c r="G37" s="59">
        <v>1971</v>
      </c>
      <c r="H37" s="59">
        <v>2519</v>
      </c>
      <c r="I37" s="29"/>
    </row>
    <row r="38" spans="1:9" s="53" customFormat="1" ht="10.5" customHeight="1" x14ac:dyDescent="0.15">
      <c r="A38" s="220" t="s">
        <v>158</v>
      </c>
      <c r="B38" s="221"/>
      <c r="C38" s="216"/>
      <c r="D38" s="59">
        <v>96.82</v>
      </c>
      <c r="E38" s="59">
        <v>650.50599999999997</v>
      </c>
      <c r="F38" s="59">
        <v>1005.367</v>
      </c>
      <c r="G38" s="59">
        <v>2047.4130000000002</v>
      </c>
      <c r="H38" s="59">
        <v>2635.9180000000001</v>
      </c>
      <c r="I38" s="29"/>
    </row>
    <row r="39" spans="1:9" s="79" customFormat="1" ht="10.5" customHeight="1" x14ac:dyDescent="0.15">
      <c r="A39" s="222" t="s">
        <v>157</v>
      </c>
      <c r="B39" s="224"/>
      <c r="C39" s="226"/>
      <c r="D39" s="58">
        <v>99</v>
      </c>
      <c r="E39" s="58">
        <v>692</v>
      </c>
      <c r="F39" s="58">
        <v>1022</v>
      </c>
      <c r="G39" s="58">
        <v>2158</v>
      </c>
      <c r="H39" s="58">
        <v>2759</v>
      </c>
      <c r="I39" s="31"/>
    </row>
    <row r="40" spans="1:9" s="53" customFormat="1" ht="10.5" customHeight="1" x14ac:dyDescent="0.15">
      <c r="A40" s="3"/>
      <c r="B40" s="3" t="s">
        <v>72</v>
      </c>
      <c r="C40" s="55"/>
      <c r="D40" s="57">
        <v>63</v>
      </c>
      <c r="E40" s="57">
        <v>270</v>
      </c>
      <c r="F40" s="57">
        <v>359</v>
      </c>
      <c r="G40" s="57">
        <v>858</v>
      </c>
      <c r="H40" s="57">
        <v>1208</v>
      </c>
      <c r="I40" s="29"/>
    </row>
    <row r="41" spans="1:9" s="53" customFormat="1" ht="10.5" customHeight="1" x14ac:dyDescent="0.15">
      <c r="A41" s="3"/>
      <c r="B41" s="3" t="s">
        <v>71</v>
      </c>
      <c r="C41" s="55"/>
      <c r="D41" s="57">
        <v>36</v>
      </c>
      <c r="E41" s="57">
        <v>422</v>
      </c>
      <c r="F41" s="57">
        <v>663</v>
      </c>
      <c r="G41" s="57">
        <v>1300</v>
      </c>
      <c r="H41" s="57">
        <v>1551</v>
      </c>
      <c r="I41" s="29"/>
    </row>
    <row r="42" spans="1:9" s="53" customFormat="1" ht="10.5" customHeight="1" x14ac:dyDescent="0.15">
      <c r="A42" s="3"/>
      <c r="B42" s="3" t="s">
        <v>70</v>
      </c>
      <c r="C42" s="55"/>
      <c r="D42" s="56">
        <v>0.3</v>
      </c>
      <c r="E42" s="56">
        <v>1.9</v>
      </c>
      <c r="F42" s="56">
        <v>2.8</v>
      </c>
      <c r="G42" s="56">
        <v>5.9</v>
      </c>
      <c r="H42" s="56">
        <v>7.5</v>
      </c>
    </row>
    <row r="43" spans="1:9" s="53" customFormat="1" ht="10.5" customHeight="1" x14ac:dyDescent="0.15">
      <c r="A43" s="3"/>
      <c r="B43" s="3"/>
      <c r="C43" s="55" t="s">
        <v>69</v>
      </c>
      <c r="D43" s="54">
        <v>0.2</v>
      </c>
      <c r="E43" s="54">
        <v>0.7</v>
      </c>
      <c r="F43" s="54">
        <v>1</v>
      </c>
      <c r="G43" s="54">
        <v>2.2999999999999998</v>
      </c>
      <c r="H43" s="54">
        <v>3.3</v>
      </c>
      <c r="I43" s="41"/>
    </row>
    <row r="44" spans="1:9" s="53" customFormat="1" ht="10.5" customHeight="1" x14ac:dyDescent="0.15">
      <c r="A44" s="3"/>
      <c r="B44" s="3" t="s">
        <v>156</v>
      </c>
      <c r="C44" s="55" t="s">
        <v>67</v>
      </c>
      <c r="D44" s="54">
        <v>0.1</v>
      </c>
      <c r="E44" s="54">
        <v>1.2</v>
      </c>
      <c r="F44" s="54">
        <v>1.8</v>
      </c>
      <c r="G44" s="54">
        <v>3.6</v>
      </c>
      <c r="H44" s="54">
        <v>4.2</v>
      </c>
      <c r="I44" s="41"/>
    </row>
    <row r="45" spans="1:9" ht="6" customHeight="1" x14ac:dyDescent="0.15">
      <c r="A45" s="43"/>
      <c r="B45" s="43"/>
      <c r="C45" s="52"/>
      <c r="D45" s="51"/>
      <c r="E45" s="43"/>
      <c r="F45" s="43"/>
      <c r="G45" s="43"/>
      <c r="H45" s="43"/>
    </row>
    <row r="46" spans="1:9" ht="10.5" customHeight="1" x14ac:dyDescent="0.15">
      <c r="A46" s="7" t="s">
        <v>129</v>
      </c>
    </row>
    <row r="47" spans="1:9" ht="10.5" customHeight="1" x14ac:dyDescent="0.15">
      <c r="A47" s="3" t="s">
        <v>145</v>
      </c>
    </row>
  </sheetData>
  <mergeCells count="18">
    <mergeCell ref="A24:C24"/>
    <mergeCell ref="A36:C36"/>
    <mergeCell ref="A39:C39"/>
    <mergeCell ref="A26:C26"/>
    <mergeCell ref="A13:C13"/>
    <mergeCell ref="A20:C20"/>
    <mergeCell ref="A37:C37"/>
    <mergeCell ref="A38:C38"/>
    <mergeCell ref="A25:C25"/>
    <mergeCell ref="A33:C33"/>
    <mergeCell ref="A35:C35"/>
    <mergeCell ref="A22:C22"/>
    <mergeCell ref="A23:C23"/>
    <mergeCell ref="A7:C7"/>
    <mergeCell ref="A9:C9"/>
    <mergeCell ref="A10:C10"/>
    <mergeCell ref="A11:C11"/>
    <mergeCell ref="A12:C12"/>
  </mergeCells>
  <phoneticPr fontId="8"/>
  <pageMargins left="0.6692913385826772" right="0.6692913385826772"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7"/>
  <sheetViews>
    <sheetView zoomScaleNormal="100" zoomScaleSheetLayoutView="100" workbookViewId="0"/>
  </sheetViews>
  <sheetFormatPr defaultRowHeight="10.5" customHeight="1" x14ac:dyDescent="0.15"/>
  <cols>
    <col min="1" max="1" width="10.7109375" style="26" customWidth="1"/>
    <col min="2" max="2" width="3.42578125" style="26" customWidth="1"/>
    <col min="3" max="3" width="8.7109375" style="26" customWidth="1"/>
    <col min="4" max="9" width="13.42578125" style="26" customWidth="1"/>
    <col min="10" max="16384" width="9.140625" style="26"/>
  </cols>
  <sheetData>
    <row r="1" spans="1:9" ht="13.5" customHeight="1" x14ac:dyDescent="0.15">
      <c r="A1" s="3"/>
      <c r="D1" s="83"/>
    </row>
    <row r="2" spans="1:9" ht="13.5" customHeight="1" x14ac:dyDescent="0.15">
      <c r="A2" s="2" t="s">
        <v>127</v>
      </c>
      <c r="B2" s="2"/>
      <c r="C2" s="2"/>
      <c r="D2" s="2"/>
      <c r="E2" s="2"/>
      <c r="F2" s="2"/>
      <c r="G2" s="2"/>
      <c r="H2" s="2"/>
      <c r="I2" s="2"/>
    </row>
    <row r="3" spans="1:9" ht="10.5" customHeight="1" x14ac:dyDescent="0.15">
      <c r="A3" s="50"/>
      <c r="B3" s="50"/>
      <c r="C3" s="50"/>
      <c r="D3" s="50"/>
      <c r="E3" s="50"/>
      <c r="F3" s="50"/>
      <c r="G3" s="50"/>
      <c r="H3" s="50"/>
      <c r="I3" s="50"/>
    </row>
    <row r="4" spans="1:9" ht="10.5" customHeight="1" x14ac:dyDescent="0.15">
      <c r="A4" s="7" t="s">
        <v>153</v>
      </c>
      <c r="B4" s="50"/>
      <c r="C4" s="50"/>
      <c r="D4" s="50"/>
      <c r="E4" s="50"/>
      <c r="F4" s="50"/>
      <c r="G4" s="50"/>
      <c r="H4" s="50"/>
      <c r="I4" s="50"/>
    </row>
    <row r="5" spans="1:9" ht="10.5" customHeight="1" x14ac:dyDescent="0.15">
      <c r="A5" s="50"/>
      <c r="B5" s="50"/>
      <c r="C5" s="50"/>
      <c r="D5" s="50"/>
      <c r="E5" s="50"/>
      <c r="F5" s="50"/>
      <c r="G5" s="50"/>
      <c r="H5" s="50"/>
      <c r="I5" s="50"/>
    </row>
    <row r="6" spans="1:9" s="3" customFormat="1" ht="10.5" customHeight="1" x14ac:dyDescent="0.15">
      <c r="A6" s="5" t="s">
        <v>126</v>
      </c>
      <c r="B6" s="5"/>
      <c r="C6" s="5"/>
      <c r="D6" s="5"/>
      <c r="E6" s="5"/>
      <c r="F6" s="5"/>
      <c r="G6" s="5"/>
      <c r="H6" s="5"/>
      <c r="I6" s="5"/>
    </row>
    <row r="7" spans="1:9" ht="12" customHeight="1" x14ac:dyDescent="0.15">
      <c r="A7" s="210" t="s">
        <v>150</v>
      </c>
      <c r="B7" s="211"/>
      <c r="C7" s="213"/>
      <c r="D7" s="47" t="s">
        <v>125</v>
      </c>
      <c r="E7" s="47" t="s">
        <v>124</v>
      </c>
      <c r="F7" s="47" t="s">
        <v>142</v>
      </c>
      <c r="G7" s="47" t="s">
        <v>141</v>
      </c>
      <c r="H7" s="47" t="s">
        <v>122</v>
      </c>
      <c r="I7" s="46" t="s">
        <v>152</v>
      </c>
    </row>
    <row r="8" spans="1:9" ht="6" customHeight="1" x14ac:dyDescent="0.15">
      <c r="A8" s="3"/>
      <c r="B8" s="3"/>
      <c r="C8" s="3"/>
      <c r="D8" s="49"/>
    </row>
    <row r="9" spans="1:9" s="53" customFormat="1" ht="10.5" customHeight="1" x14ac:dyDescent="0.15">
      <c r="A9" s="219" t="s">
        <v>132</v>
      </c>
      <c r="B9" s="219"/>
      <c r="C9" s="212"/>
      <c r="D9" s="75">
        <v>113267.9</v>
      </c>
      <c r="E9" s="70">
        <v>11023</v>
      </c>
      <c r="F9" s="70">
        <v>65371.5</v>
      </c>
      <c r="G9" s="70">
        <v>11776</v>
      </c>
      <c r="H9" s="70">
        <v>5657.5</v>
      </c>
      <c r="I9" s="70" t="s">
        <v>151</v>
      </c>
    </row>
    <row r="10" spans="1:9" s="53" customFormat="1" ht="10.5" customHeight="1" x14ac:dyDescent="0.15">
      <c r="A10" s="220" t="s">
        <v>148</v>
      </c>
      <c r="B10" s="219"/>
      <c r="C10" s="212"/>
      <c r="D10" s="75">
        <v>114922</v>
      </c>
      <c r="E10" s="70">
        <v>11200</v>
      </c>
      <c r="F10" s="70">
        <v>66026</v>
      </c>
      <c r="G10" s="70">
        <v>12311</v>
      </c>
      <c r="H10" s="70">
        <v>5783</v>
      </c>
      <c r="I10" s="70" t="s">
        <v>151</v>
      </c>
    </row>
    <row r="11" spans="1:9" s="53" customFormat="1" ht="10.5" customHeight="1" x14ac:dyDescent="0.15">
      <c r="A11" s="220" t="s">
        <v>147</v>
      </c>
      <c r="B11" s="215"/>
      <c r="C11" s="216"/>
      <c r="D11" s="75">
        <v>115725</v>
      </c>
      <c r="E11" s="70">
        <v>11388</v>
      </c>
      <c r="F11" s="70">
        <v>66612.5</v>
      </c>
      <c r="G11" s="70">
        <v>12138</v>
      </c>
      <c r="H11" s="70">
        <v>5584.5</v>
      </c>
      <c r="I11" s="70">
        <v>693</v>
      </c>
    </row>
    <row r="12" spans="1:9" s="53" customFormat="1" ht="10.5" customHeight="1" x14ac:dyDescent="0.15">
      <c r="A12" s="220" t="s">
        <v>155</v>
      </c>
      <c r="B12" s="215"/>
      <c r="C12" s="221"/>
      <c r="D12" s="81">
        <v>114999</v>
      </c>
      <c r="E12" s="82">
        <v>11352</v>
      </c>
      <c r="F12" s="82">
        <v>65627</v>
      </c>
      <c r="G12" s="82">
        <v>11339</v>
      </c>
      <c r="H12" s="82">
        <v>5475</v>
      </c>
      <c r="I12" s="82">
        <v>2044</v>
      </c>
    </row>
    <row r="13" spans="1:9" s="79" customFormat="1" ht="10.5" customHeight="1" x14ac:dyDescent="0.15">
      <c r="A13" s="222" t="s">
        <v>154</v>
      </c>
      <c r="B13" s="223"/>
      <c r="C13" s="224"/>
      <c r="D13" s="74">
        <v>117842.591</v>
      </c>
      <c r="E13" s="69">
        <v>11466.306</v>
      </c>
      <c r="F13" s="69">
        <v>67055.820000000007</v>
      </c>
      <c r="G13" s="69">
        <v>11580</v>
      </c>
      <c r="H13" s="69">
        <v>5595.7489999999998</v>
      </c>
      <c r="I13" s="69">
        <v>2375.4349999999999</v>
      </c>
    </row>
    <row r="14" spans="1:9" s="53" customFormat="1" ht="10.5" customHeight="1" x14ac:dyDescent="0.15">
      <c r="A14" s="3"/>
      <c r="B14" s="3" t="s">
        <v>72</v>
      </c>
      <c r="C14" s="3"/>
      <c r="D14" s="73">
        <v>54215.904000000002</v>
      </c>
      <c r="E14" s="68">
        <v>4013.451</v>
      </c>
      <c r="F14" s="68">
        <v>28951.951999999997</v>
      </c>
      <c r="G14" s="68">
        <v>11257</v>
      </c>
      <c r="H14" s="68">
        <v>1443.865</v>
      </c>
      <c r="I14" s="68">
        <v>923.74900000000002</v>
      </c>
    </row>
    <row r="15" spans="1:9" s="53" customFormat="1" ht="10.5" customHeight="1" x14ac:dyDescent="0.15">
      <c r="A15" s="3"/>
      <c r="B15" s="3" t="s">
        <v>71</v>
      </c>
      <c r="C15" s="3"/>
      <c r="D15" s="73">
        <v>63625.686999999998</v>
      </c>
      <c r="E15" s="68">
        <v>7452.8549999999996</v>
      </c>
      <c r="F15" s="68">
        <v>38103.868000000002</v>
      </c>
      <c r="G15" s="68">
        <v>322</v>
      </c>
      <c r="H15" s="68">
        <v>4151.884</v>
      </c>
      <c r="I15" s="68">
        <v>1451.6859999999999</v>
      </c>
    </row>
    <row r="16" spans="1:9" s="53" customFormat="1" ht="10.5" customHeight="1" x14ac:dyDescent="0.15">
      <c r="A16" s="3"/>
      <c r="B16" s="3" t="s">
        <v>70</v>
      </c>
      <c r="C16" s="3"/>
      <c r="D16" s="72">
        <v>322.89999999999998</v>
      </c>
      <c r="E16" s="67">
        <v>31.414536986301368</v>
      </c>
      <c r="F16" s="67">
        <v>183.71457534246574</v>
      </c>
      <c r="G16" s="67">
        <v>31.7</v>
      </c>
      <c r="H16" s="67">
        <v>15.330819178082191</v>
      </c>
      <c r="I16" s="67">
        <v>6.5080410958904107</v>
      </c>
    </row>
    <row r="17" spans="1:9" s="53" customFormat="1" ht="10.5" customHeight="1" x14ac:dyDescent="0.15">
      <c r="A17" s="3"/>
      <c r="B17" s="3"/>
      <c r="C17" s="3" t="s">
        <v>69</v>
      </c>
      <c r="D17" s="72">
        <v>148.5</v>
      </c>
      <c r="E17" s="66">
        <v>10.995756164383561</v>
      </c>
      <c r="F17" s="66">
        <v>79.320416438356162</v>
      </c>
      <c r="G17" s="66">
        <v>30.8</v>
      </c>
      <c r="H17" s="66">
        <v>3.9557945205479452</v>
      </c>
      <c r="I17" s="66">
        <v>2.5308191780821918</v>
      </c>
    </row>
    <row r="18" spans="1:9" s="53" customFormat="1" ht="10.5" customHeight="1" x14ac:dyDescent="0.15">
      <c r="A18" s="3"/>
      <c r="B18" s="3" t="s">
        <v>109</v>
      </c>
      <c r="C18" s="3" t="s">
        <v>67</v>
      </c>
      <c r="D18" s="72">
        <v>174.3</v>
      </c>
      <c r="E18" s="66">
        <v>20.418780821917807</v>
      </c>
      <c r="F18" s="66">
        <v>104.39415890410959</v>
      </c>
      <c r="G18" s="66">
        <v>0.9</v>
      </c>
      <c r="H18" s="66">
        <v>11.375024657534246</v>
      </c>
      <c r="I18" s="66">
        <v>3.9772219178082193</v>
      </c>
    </row>
    <row r="19" spans="1:9" s="53" customFormat="1" ht="6" customHeight="1" x14ac:dyDescent="0.15">
      <c r="A19" s="3"/>
      <c r="B19" s="3"/>
      <c r="C19" s="3"/>
      <c r="D19" s="71"/>
      <c r="E19" s="64"/>
      <c r="F19" s="64"/>
      <c r="G19" s="64"/>
      <c r="H19" s="64"/>
      <c r="I19" s="64"/>
    </row>
    <row r="20" spans="1:9" s="53" customFormat="1" ht="12" customHeight="1" x14ac:dyDescent="0.15">
      <c r="A20" s="210" t="s">
        <v>150</v>
      </c>
      <c r="B20" s="211"/>
      <c r="C20" s="213"/>
      <c r="D20" s="46" t="s">
        <v>121</v>
      </c>
      <c r="E20" s="47" t="s">
        <v>120</v>
      </c>
      <c r="F20" s="47" t="s">
        <v>119</v>
      </c>
      <c r="G20" s="47" t="s">
        <v>118</v>
      </c>
      <c r="H20" s="47" t="s">
        <v>117</v>
      </c>
      <c r="I20" s="46" t="s">
        <v>83</v>
      </c>
    </row>
    <row r="21" spans="1:9" s="53" customFormat="1" ht="6" customHeight="1" x14ac:dyDescent="0.15">
      <c r="A21" s="61"/>
      <c r="B21" s="61"/>
      <c r="C21" s="60"/>
      <c r="D21" s="26"/>
      <c r="E21" s="61"/>
      <c r="F21" s="3"/>
      <c r="G21" s="3"/>
      <c r="H21" s="3"/>
      <c r="I21" s="3"/>
    </row>
    <row r="22" spans="1:9" s="53" customFormat="1" ht="10.5" customHeight="1" x14ac:dyDescent="0.15">
      <c r="A22" s="219" t="s">
        <v>132</v>
      </c>
      <c r="B22" s="219"/>
      <c r="C22" s="212"/>
      <c r="D22" s="70">
        <v>1788.5</v>
      </c>
      <c r="E22" s="29">
        <v>4270.5</v>
      </c>
      <c r="F22" s="29">
        <v>2555</v>
      </c>
      <c r="G22" s="29">
        <v>1496.5</v>
      </c>
      <c r="H22" s="29">
        <v>1569.5</v>
      </c>
      <c r="I22" s="29">
        <v>1898</v>
      </c>
    </row>
    <row r="23" spans="1:9" s="53" customFormat="1" ht="10.5" customHeight="1" x14ac:dyDescent="0.15">
      <c r="A23" s="220" t="s">
        <v>148</v>
      </c>
      <c r="B23" s="219"/>
      <c r="C23" s="212"/>
      <c r="D23" s="70">
        <v>1757</v>
      </c>
      <c r="E23" s="29">
        <v>4355</v>
      </c>
      <c r="F23" s="29">
        <v>2489</v>
      </c>
      <c r="G23" s="29">
        <v>1427</v>
      </c>
      <c r="H23" s="29">
        <v>1574</v>
      </c>
      <c r="I23" s="29">
        <v>1940</v>
      </c>
    </row>
    <row r="24" spans="1:9" s="53" customFormat="1" ht="10.5" customHeight="1" x14ac:dyDescent="0.15">
      <c r="A24" s="220" t="s">
        <v>147</v>
      </c>
      <c r="B24" s="215"/>
      <c r="C24" s="216"/>
      <c r="D24" s="70">
        <v>1752</v>
      </c>
      <c r="E24" s="29">
        <v>4234</v>
      </c>
      <c r="F24" s="29">
        <v>2445.5</v>
      </c>
      <c r="G24" s="29">
        <v>1314</v>
      </c>
      <c r="H24" s="29">
        <v>1460</v>
      </c>
      <c r="I24" s="29">
        <v>1898</v>
      </c>
    </row>
    <row r="25" spans="1:9" s="53" customFormat="1" ht="10.5" customHeight="1" x14ac:dyDescent="0.15">
      <c r="A25" s="220" t="s">
        <v>155</v>
      </c>
      <c r="B25" s="215"/>
      <c r="C25" s="221"/>
      <c r="D25" s="81">
        <v>1789</v>
      </c>
      <c r="E25" s="59">
        <v>4198</v>
      </c>
      <c r="F25" s="59">
        <v>2446</v>
      </c>
      <c r="G25" s="59">
        <v>1278</v>
      </c>
      <c r="H25" s="59">
        <v>1387</v>
      </c>
      <c r="I25" s="59">
        <v>1789</v>
      </c>
    </row>
    <row r="26" spans="1:9" s="79" customFormat="1" ht="10.5" customHeight="1" x14ac:dyDescent="0.15">
      <c r="A26" s="222" t="s">
        <v>154</v>
      </c>
      <c r="B26" s="224"/>
      <c r="C26" s="226"/>
      <c r="D26" s="69">
        <v>1840.7780000000002</v>
      </c>
      <c r="E26" s="58">
        <v>4282.8419999999996</v>
      </c>
      <c r="F26" s="58">
        <v>2575.3069999999998</v>
      </c>
      <c r="G26" s="58">
        <v>1292.5319999999999</v>
      </c>
      <c r="H26" s="58">
        <v>1448.7750000000001</v>
      </c>
      <c r="I26" s="58">
        <v>1893.0229999999999</v>
      </c>
    </row>
    <row r="27" spans="1:9" s="53" customFormat="1" ht="10.5" customHeight="1" x14ac:dyDescent="0.15">
      <c r="A27" s="3"/>
      <c r="B27" s="3" t="s">
        <v>72</v>
      </c>
      <c r="C27" s="55"/>
      <c r="D27" s="68">
        <v>578.46799999999996</v>
      </c>
      <c r="E27" s="57">
        <v>1617.2660000000001</v>
      </c>
      <c r="F27" s="57">
        <v>796.97900000000004</v>
      </c>
      <c r="G27" s="57">
        <v>504.79199999999992</v>
      </c>
      <c r="H27" s="57">
        <v>459.43700000000001</v>
      </c>
      <c r="I27" s="57">
        <v>1036.8439999999998</v>
      </c>
    </row>
    <row r="28" spans="1:9" s="53" customFormat="1" ht="10.5" customHeight="1" x14ac:dyDescent="0.15">
      <c r="A28" s="3"/>
      <c r="B28" s="3" t="s">
        <v>71</v>
      </c>
      <c r="C28" s="55"/>
      <c r="D28" s="68">
        <v>1262.31</v>
      </c>
      <c r="E28" s="57">
        <v>2665.576</v>
      </c>
      <c r="F28" s="57">
        <v>1778.328</v>
      </c>
      <c r="G28" s="57">
        <v>787.74</v>
      </c>
      <c r="H28" s="57">
        <v>989.33799999999985</v>
      </c>
      <c r="I28" s="57">
        <v>856.17899999999997</v>
      </c>
    </row>
    <row r="29" spans="1:9" s="53" customFormat="1" ht="10.5" customHeight="1" x14ac:dyDescent="0.15">
      <c r="A29" s="3"/>
      <c r="B29" s="3" t="s">
        <v>70</v>
      </c>
      <c r="C29" s="55"/>
      <c r="D29" s="67">
        <v>5.0432273972602744</v>
      </c>
      <c r="E29" s="56">
        <v>11.733813698630136</v>
      </c>
      <c r="F29" s="56">
        <v>7.055635616438356</v>
      </c>
      <c r="G29" s="56">
        <v>3.5411835616438356</v>
      </c>
      <c r="H29" s="56">
        <v>3.9692465753424657</v>
      </c>
      <c r="I29" s="56">
        <v>5.186364383561644</v>
      </c>
    </row>
    <row r="30" spans="1:9" s="53" customFormat="1" ht="10.5" customHeight="1" x14ac:dyDescent="0.15">
      <c r="A30" s="3"/>
      <c r="B30" s="3"/>
      <c r="C30" s="55" t="s">
        <v>69</v>
      </c>
      <c r="D30" s="66">
        <v>1.5848438356164383</v>
      </c>
      <c r="E30" s="54">
        <v>4.4308657534246576</v>
      </c>
      <c r="F30" s="54">
        <v>2.1835041095890411</v>
      </c>
      <c r="G30" s="54">
        <v>1.3829917808219176</v>
      </c>
      <c r="H30" s="54">
        <v>1.258731506849315</v>
      </c>
      <c r="I30" s="54">
        <v>2.8406684931506847</v>
      </c>
    </row>
    <row r="31" spans="1:9" s="53" customFormat="1" ht="10.5" customHeight="1" x14ac:dyDescent="0.15">
      <c r="A31" s="3"/>
      <c r="B31" s="3" t="s">
        <v>109</v>
      </c>
      <c r="C31" s="55" t="s">
        <v>67</v>
      </c>
      <c r="D31" s="66">
        <v>3.4583835616438354</v>
      </c>
      <c r="E31" s="54">
        <v>7.3029479452054797</v>
      </c>
      <c r="F31" s="54">
        <v>4.872131506849315</v>
      </c>
      <c r="G31" s="54">
        <v>2.1581917808219178</v>
      </c>
      <c r="H31" s="54">
        <v>2.7105150684931503</v>
      </c>
      <c r="I31" s="54">
        <v>2.3456958904109588</v>
      </c>
    </row>
    <row r="32" spans="1:9" s="53" customFormat="1" ht="6" customHeight="1" x14ac:dyDescent="0.15">
      <c r="A32" s="6"/>
      <c r="B32" s="6"/>
      <c r="C32" s="65"/>
      <c r="D32" s="64"/>
      <c r="E32" s="51"/>
      <c r="F32" s="63"/>
      <c r="G32" s="63"/>
      <c r="H32" s="63"/>
      <c r="I32" s="51"/>
    </row>
    <row r="33" spans="1:9" s="53" customFormat="1" ht="12" customHeight="1" x14ac:dyDescent="0.15">
      <c r="A33" s="210" t="s">
        <v>150</v>
      </c>
      <c r="B33" s="211"/>
      <c r="C33" s="213"/>
      <c r="D33" s="46" t="s">
        <v>138</v>
      </c>
      <c r="E33" s="47" t="s">
        <v>137</v>
      </c>
      <c r="F33" s="47" t="s">
        <v>80</v>
      </c>
      <c r="G33" s="47" t="s">
        <v>136</v>
      </c>
      <c r="H33" s="46" t="s">
        <v>135</v>
      </c>
      <c r="I33" s="62"/>
    </row>
    <row r="34" spans="1:9" s="53" customFormat="1" ht="6" customHeight="1" x14ac:dyDescent="0.15">
      <c r="A34" s="61"/>
      <c r="B34" s="61"/>
      <c r="C34" s="60"/>
      <c r="D34" s="3"/>
    </row>
    <row r="35" spans="1:9" s="53" customFormat="1" ht="10.5" customHeight="1" x14ac:dyDescent="0.15">
      <c r="A35" s="219" t="s">
        <v>132</v>
      </c>
      <c r="B35" s="219"/>
      <c r="C35" s="212"/>
      <c r="D35" s="29">
        <v>94.9</v>
      </c>
      <c r="E35" s="29">
        <v>620.5</v>
      </c>
      <c r="F35" s="29">
        <v>985.5</v>
      </c>
      <c r="G35" s="29">
        <v>1898</v>
      </c>
      <c r="H35" s="29">
        <v>2263</v>
      </c>
      <c r="I35" s="29"/>
    </row>
    <row r="36" spans="1:9" s="53" customFormat="1" ht="10.5" customHeight="1" x14ac:dyDescent="0.15">
      <c r="A36" s="220" t="s">
        <v>148</v>
      </c>
      <c r="B36" s="219"/>
      <c r="C36" s="212"/>
      <c r="D36" s="29">
        <v>95</v>
      </c>
      <c r="E36" s="29">
        <v>622</v>
      </c>
      <c r="F36" s="29">
        <v>1025</v>
      </c>
      <c r="G36" s="29">
        <v>1976</v>
      </c>
      <c r="H36" s="29">
        <v>2342</v>
      </c>
      <c r="I36" s="29"/>
    </row>
    <row r="37" spans="1:9" s="53" customFormat="1" ht="10.5" customHeight="1" x14ac:dyDescent="0.15">
      <c r="A37" s="220" t="s">
        <v>147</v>
      </c>
      <c r="B37" s="215"/>
      <c r="C37" s="216"/>
      <c r="D37" s="29">
        <v>109.5</v>
      </c>
      <c r="E37" s="59">
        <v>620.5</v>
      </c>
      <c r="F37" s="59">
        <v>1022</v>
      </c>
      <c r="G37" s="59">
        <v>2007.5</v>
      </c>
      <c r="H37" s="59">
        <v>2445.5</v>
      </c>
      <c r="I37" s="29"/>
    </row>
    <row r="38" spans="1:9" s="53" customFormat="1" ht="10.5" customHeight="1" x14ac:dyDescent="0.15">
      <c r="A38" s="220" t="s">
        <v>155</v>
      </c>
      <c r="B38" s="215"/>
      <c r="C38" s="221"/>
      <c r="D38" s="80">
        <v>110</v>
      </c>
      <c r="E38" s="59">
        <v>657</v>
      </c>
      <c r="F38" s="59">
        <v>1022</v>
      </c>
      <c r="G38" s="59">
        <v>1971</v>
      </c>
      <c r="H38" s="59">
        <v>2519</v>
      </c>
      <c r="I38" s="29"/>
    </row>
    <row r="39" spans="1:9" s="79" customFormat="1" ht="10.5" customHeight="1" x14ac:dyDescent="0.15">
      <c r="A39" s="222" t="s">
        <v>154</v>
      </c>
      <c r="B39" s="224"/>
      <c r="C39" s="226"/>
      <c r="D39" s="58">
        <v>96.82</v>
      </c>
      <c r="E39" s="58">
        <v>650.50599999999997</v>
      </c>
      <c r="F39" s="58">
        <v>1005.367</v>
      </c>
      <c r="G39" s="58">
        <v>2047.4130000000002</v>
      </c>
      <c r="H39" s="58">
        <v>2635.9180000000001</v>
      </c>
      <c r="I39" s="31"/>
    </row>
    <row r="40" spans="1:9" s="53" customFormat="1" ht="10.5" customHeight="1" x14ac:dyDescent="0.15">
      <c r="A40" s="3"/>
      <c r="B40" s="3" t="s">
        <v>72</v>
      </c>
      <c r="C40" s="55"/>
      <c r="D40" s="57">
        <v>62.543000000000006</v>
      </c>
      <c r="E40" s="57">
        <v>265.39600000000002</v>
      </c>
      <c r="F40" s="57">
        <v>350.233</v>
      </c>
      <c r="G40" s="57">
        <v>796.97</v>
      </c>
      <c r="H40" s="57">
        <v>1156.9590000000001</v>
      </c>
      <c r="I40" s="29"/>
    </row>
    <row r="41" spans="1:9" s="53" customFormat="1" ht="10.5" customHeight="1" x14ac:dyDescent="0.15">
      <c r="A41" s="3"/>
      <c r="B41" s="3" t="s">
        <v>71</v>
      </c>
      <c r="C41" s="55"/>
      <c r="D41" s="57">
        <v>34.277000000000001</v>
      </c>
      <c r="E41" s="57">
        <v>385.11</v>
      </c>
      <c r="F41" s="57">
        <v>655.13400000000001</v>
      </c>
      <c r="G41" s="57">
        <v>1250.443</v>
      </c>
      <c r="H41" s="57">
        <v>1478.9590000000001</v>
      </c>
      <c r="I41" s="29"/>
    </row>
    <row r="42" spans="1:9" s="53" customFormat="1" ht="10.5" customHeight="1" x14ac:dyDescent="0.15">
      <c r="A42" s="3"/>
      <c r="B42" s="3" t="s">
        <v>70</v>
      </c>
      <c r="C42" s="55"/>
      <c r="D42" s="56">
        <v>0.26526027397260277</v>
      </c>
      <c r="E42" s="56">
        <v>1.7822082191780821</v>
      </c>
      <c r="F42" s="56">
        <v>2.7544301369863016</v>
      </c>
      <c r="G42" s="56">
        <v>5.6093506849315071</v>
      </c>
      <c r="H42" s="56">
        <v>7.2216931506849313</v>
      </c>
    </row>
    <row r="43" spans="1:9" s="53" customFormat="1" ht="10.5" customHeight="1" x14ac:dyDescent="0.15">
      <c r="A43" s="3"/>
      <c r="B43" s="3"/>
      <c r="C43" s="55" t="s">
        <v>69</v>
      </c>
      <c r="D43" s="54">
        <v>0.17135068493150687</v>
      </c>
      <c r="E43" s="54">
        <v>0.72711232876712328</v>
      </c>
      <c r="F43" s="54">
        <v>0.95954246575342461</v>
      </c>
      <c r="G43" s="54">
        <v>2.1834794520547942</v>
      </c>
      <c r="H43" s="54">
        <v>3.1697506849315067</v>
      </c>
      <c r="I43" s="41"/>
    </row>
    <row r="44" spans="1:9" s="53" customFormat="1" ht="10.5" customHeight="1" x14ac:dyDescent="0.15">
      <c r="A44" s="3"/>
      <c r="B44" s="3" t="s">
        <v>109</v>
      </c>
      <c r="C44" s="55" t="s">
        <v>67</v>
      </c>
      <c r="D44" s="54">
        <v>9.3909589041095892E-2</v>
      </c>
      <c r="E44" s="54">
        <v>1.0550958904109589</v>
      </c>
      <c r="F44" s="54">
        <v>1.7948876712328767</v>
      </c>
      <c r="G44" s="54">
        <v>3.4258712328767125</v>
      </c>
      <c r="H44" s="54">
        <v>4.0519424657534246</v>
      </c>
      <c r="I44" s="41"/>
    </row>
    <row r="45" spans="1:9" ht="6" customHeight="1" x14ac:dyDescent="0.15">
      <c r="A45" s="43"/>
      <c r="B45" s="43"/>
      <c r="C45" s="52"/>
      <c r="D45" s="51"/>
      <c r="E45" s="43"/>
      <c r="F45" s="43"/>
      <c r="G45" s="43"/>
      <c r="H45" s="43"/>
    </row>
    <row r="46" spans="1:9" ht="10.5" customHeight="1" x14ac:dyDescent="0.15">
      <c r="A46" s="7" t="s">
        <v>129</v>
      </c>
    </row>
    <row r="47" spans="1:9" ht="10.5" customHeight="1" x14ac:dyDescent="0.15">
      <c r="A47" s="3" t="s">
        <v>145</v>
      </c>
    </row>
  </sheetData>
  <mergeCells count="18">
    <mergeCell ref="A7:C7"/>
    <mergeCell ref="A9:C9"/>
    <mergeCell ref="A10:C10"/>
    <mergeCell ref="A11:C11"/>
    <mergeCell ref="A12:C12"/>
    <mergeCell ref="A33:C33"/>
    <mergeCell ref="A35:C35"/>
    <mergeCell ref="A39:C39"/>
    <mergeCell ref="A26:C26"/>
    <mergeCell ref="A13:C13"/>
    <mergeCell ref="A20:C20"/>
    <mergeCell ref="A22:C22"/>
    <mergeCell ref="A23:C23"/>
    <mergeCell ref="A24:C24"/>
    <mergeCell ref="A36:C36"/>
    <mergeCell ref="A37:C37"/>
    <mergeCell ref="A38:C38"/>
    <mergeCell ref="A25:C25"/>
  </mergeCells>
  <phoneticPr fontId="8"/>
  <pageMargins left="0.6692913385826772" right="0.6692913385826772" top="0.98425196850393704" bottom="0.98425196850393704" header="0.51181102362204722" footer="0.51181102362204722"/>
  <pageSetup paperSize="9"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I48"/>
  <sheetViews>
    <sheetView zoomScaleNormal="100" zoomScaleSheetLayoutView="100" workbookViewId="0"/>
  </sheetViews>
  <sheetFormatPr defaultRowHeight="10.5" customHeight="1" x14ac:dyDescent="0.15"/>
  <cols>
    <col min="1" max="1" width="10.7109375" style="26" customWidth="1"/>
    <col min="2" max="2" width="3.42578125" style="26" customWidth="1"/>
    <col min="3" max="3" width="8.7109375" style="26" customWidth="1"/>
    <col min="4" max="9" width="13.42578125" style="26" customWidth="1"/>
    <col min="10" max="16384" width="9.140625" style="26"/>
  </cols>
  <sheetData>
    <row r="1" spans="1:9" s="22" customFormat="1" ht="13.5" customHeight="1" x14ac:dyDescent="0.15"/>
    <row r="2" spans="1:9" ht="13.5" customHeight="1" x14ac:dyDescent="0.15">
      <c r="A2" s="227" t="s">
        <v>127</v>
      </c>
      <c r="B2" s="227"/>
      <c r="C2" s="227"/>
      <c r="D2" s="227"/>
      <c r="E2" s="227"/>
      <c r="F2" s="227"/>
      <c r="G2" s="227"/>
      <c r="H2" s="227"/>
      <c r="I2" s="227"/>
    </row>
    <row r="3" spans="1:9" ht="10.5" customHeight="1" x14ac:dyDescent="0.15">
      <c r="A3" s="50"/>
      <c r="B3" s="50"/>
      <c r="C3" s="50"/>
      <c r="D3" s="50"/>
      <c r="E3" s="50"/>
      <c r="F3" s="50"/>
      <c r="G3" s="50"/>
      <c r="H3" s="50"/>
      <c r="I3" s="50"/>
    </row>
    <row r="4" spans="1:9" ht="10.5" customHeight="1" x14ac:dyDescent="0.15">
      <c r="A4" s="7" t="s">
        <v>153</v>
      </c>
      <c r="B4" s="50"/>
      <c r="C4" s="50"/>
      <c r="D4" s="50"/>
      <c r="E4" s="50"/>
      <c r="F4" s="50"/>
      <c r="G4" s="50"/>
      <c r="H4" s="50"/>
      <c r="I4" s="50"/>
    </row>
    <row r="5" spans="1:9" ht="10.5" customHeight="1" x14ac:dyDescent="0.15">
      <c r="A5" s="50"/>
      <c r="B5" s="50"/>
      <c r="C5" s="50"/>
      <c r="D5" s="50"/>
      <c r="E5" s="50"/>
      <c r="F5" s="50"/>
      <c r="G5" s="50"/>
      <c r="H5" s="50"/>
      <c r="I5" s="50"/>
    </row>
    <row r="6" spans="1:9" s="3" customFormat="1" ht="10.5" customHeight="1" x14ac:dyDescent="0.15">
      <c r="A6" s="5" t="s">
        <v>126</v>
      </c>
      <c r="B6" s="5"/>
      <c r="C6" s="5"/>
      <c r="D6" s="5"/>
      <c r="E6" s="5"/>
      <c r="F6" s="5"/>
      <c r="G6" s="5"/>
      <c r="H6" s="5"/>
      <c r="I6" s="5"/>
    </row>
    <row r="7" spans="1:9" ht="12" customHeight="1" x14ac:dyDescent="0.15">
      <c r="A7" s="210" t="s">
        <v>150</v>
      </c>
      <c r="B7" s="211"/>
      <c r="C7" s="213"/>
      <c r="D7" s="47" t="s">
        <v>125</v>
      </c>
      <c r="E7" s="47" t="s">
        <v>124</v>
      </c>
      <c r="F7" s="47" t="s">
        <v>142</v>
      </c>
      <c r="G7" s="47" t="s">
        <v>141</v>
      </c>
      <c r="H7" s="47" t="s">
        <v>122</v>
      </c>
      <c r="I7" s="46" t="s">
        <v>152</v>
      </c>
    </row>
    <row r="8" spans="1:9" ht="6" customHeight="1" x14ac:dyDescent="0.15">
      <c r="A8" s="3"/>
      <c r="B8" s="3"/>
      <c r="C8" s="3"/>
      <c r="D8" s="49"/>
    </row>
    <row r="9" spans="1:9" s="53" customFormat="1" ht="10.5" customHeight="1" x14ac:dyDescent="0.15">
      <c r="A9" s="219" t="s">
        <v>133</v>
      </c>
      <c r="B9" s="219"/>
      <c r="C9" s="212"/>
      <c r="D9" s="75">
        <v>111017</v>
      </c>
      <c r="E9" s="70">
        <v>10871</v>
      </c>
      <c r="F9" s="70">
        <v>64388</v>
      </c>
      <c r="G9" s="70">
        <v>11286</v>
      </c>
      <c r="H9" s="70">
        <v>5517</v>
      </c>
      <c r="I9" s="70" t="s">
        <v>151</v>
      </c>
    </row>
    <row r="10" spans="1:9" s="53" customFormat="1" ht="10.5" customHeight="1" x14ac:dyDescent="0.15">
      <c r="A10" s="220" t="s">
        <v>149</v>
      </c>
      <c r="B10" s="219"/>
      <c r="C10" s="212"/>
      <c r="D10" s="75">
        <v>113267.9</v>
      </c>
      <c r="E10" s="70">
        <v>11023</v>
      </c>
      <c r="F10" s="70">
        <v>65371.5</v>
      </c>
      <c r="G10" s="70">
        <v>11776</v>
      </c>
      <c r="H10" s="70">
        <v>5657.5</v>
      </c>
      <c r="I10" s="70" t="s">
        <v>151</v>
      </c>
    </row>
    <row r="11" spans="1:9" s="53" customFormat="1" ht="10.5" customHeight="1" x14ac:dyDescent="0.15">
      <c r="A11" s="220" t="s">
        <v>148</v>
      </c>
      <c r="B11" s="219"/>
      <c r="C11" s="212"/>
      <c r="D11" s="75">
        <v>114922</v>
      </c>
      <c r="E11" s="70">
        <v>11200</v>
      </c>
      <c r="F11" s="70">
        <v>66026</v>
      </c>
      <c r="G11" s="70">
        <v>12311</v>
      </c>
      <c r="H11" s="70">
        <v>5783</v>
      </c>
      <c r="I11" s="70" t="s">
        <v>151</v>
      </c>
    </row>
    <row r="12" spans="1:9" s="53" customFormat="1" ht="10.5" customHeight="1" x14ac:dyDescent="0.15">
      <c r="A12" s="220" t="s">
        <v>147</v>
      </c>
      <c r="B12" s="215"/>
      <c r="C12" s="216"/>
      <c r="D12" s="75">
        <v>115725</v>
      </c>
      <c r="E12" s="70">
        <v>11388</v>
      </c>
      <c r="F12" s="70">
        <v>66613</v>
      </c>
      <c r="G12" s="70">
        <v>12138</v>
      </c>
      <c r="H12" s="70">
        <v>5584.5</v>
      </c>
      <c r="I12" s="70">
        <v>693</v>
      </c>
    </row>
    <row r="13" spans="1:9" s="53" customFormat="1" ht="10.5" customHeight="1" x14ac:dyDescent="0.15">
      <c r="A13" s="222" t="s">
        <v>146</v>
      </c>
      <c r="B13" s="215"/>
      <c r="C13" s="221"/>
      <c r="D13" s="74">
        <v>114999</v>
      </c>
      <c r="E13" s="69">
        <v>11352</v>
      </c>
      <c r="F13" s="69">
        <v>65627</v>
      </c>
      <c r="G13" s="69">
        <v>11339</v>
      </c>
      <c r="H13" s="69">
        <v>5475</v>
      </c>
      <c r="I13" s="69">
        <v>2044</v>
      </c>
    </row>
    <row r="14" spans="1:9" s="53" customFormat="1" ht="10.5" customHeight="1" x14ac:dyDescent="0.15">
      <c r="A14" s="3"/>
      <c r="B14" s="3" t="s">
        <v>72</v>
      </c>
      <c r="C14" s="3"/>
      <c r="D14" s="73">
        <v>52571</v>
      </c>
      <c r="E14" s="68">
        <v>4015</v>
      </c>
      <c r="F14" s="68">
        <v>27777</v>
      </c>
      <c r="G14" s="68">
        <v>11034</v>
      </c>
      <c r="H14" s="68">
        <v>1460</v>
      </c>
      <c r="I14" s="68">
        <v>840</v>
      </c>
    </row>
    <row r="15" spans="1:9" s="53" customFormat="1" ht="10.5" customHeight="1" x14ac:dyDescent="0.15">
      <c r="A15" s="3"/>
      <c r="B15" s="3" t="s">
        <v>71</v>
      </c>
      <c r="C15" s="3"/>
      <c r="D15" s="73">
        <v>62429</v>
      </c>
      <c r="E15" s="68">
        <v>7337</v>
      </c>
      <c r="F15" s="68">
        <v>37851</v>
      </c>
      <c r="G15" s="68">
        <v>306</v>
      </c>
      <c r="H15" s="68">
        <v>4015</v>
      </c>
      <c r="I15" s="68">
        <v>1205</v>
      </c>
    </row>
    <row r="16" spans="1:9" s="53" customFormat="1" ht="10.5" customHeight="1" x14ac:dyDescent="0.15">
      <c r="A16" s="3"/>
      <c r="B16" s="3" t="s">
        <v>70</v>
      </c>
      <c r="C16" s="3"/>
      <c r="D16" s="72">
        <v>315.10000000000002</v>
      </c>
      <c r="E16" s="67">
        <v>31.1</v>
      </c>
      <c r="F16" s="67">
        <v>179.8</v>
      </c>
      <c r="G16" s="67">
        <v>31</v>
      </c>
      <c r="H16" s="67">
        <v>15</v>
      </c>
      <c r="I16" s="67">
        <v>5.6</v>
      </c>
    </row>
    <row r="17" spans="1:9" s="53" customFormat="1" ht="10.5" customHeight="1" x14ac:dyDescent="0.15">
      <c r="A17" s="3"/>
      <c r="B17" s="3"/>
      <c r="C17" s="3" t="s">
        <v>69</v>
      </c>
      <c r="D17" s="72">
        <v>144</v>
      </c>
      <c r="E17" s="66">
        <v>11</v>
      </c>
      <c r="F17" s="66">
        <v>76.099999999999994</v>
      </c>
      <c r="G17" s="66">
        <v>30</v>
      </c>
      <c r="H17" s="66">
        <v>4</v>
      </c>
      <c r="I17" s="66">
        <v>2.2999999999999998</v>
      </c>
    </row>
    <row r="18" spans="1:9" s="53" customFormat="1" ht="10.5" customHeight="1" x14ac:dyDescent="0.15">
      <c r="A18" s="3"/>
      <c r="B18" s="3" t="s">
        <v>109</v>
      </c>
      <c r="C18" s="3" t="s">
        <v>67</v>
      </c>
      <c r="D18" s="72">
        <v>171</v>
      </c>
      <c r="E18" s="66">
        <v>20.100000000000001</v>
      </c>
      <c r="F18" s="66">
        <v>103.7</v>
      </c>
      <c r="G18" s="66">
        <v>1</v>
      </c>
      <c r="H18" s="66">
        <v>11</v>
      </c>
      <c r="I18" s="66">
        <v>3.3</v>
      </c>
    </row>
    <row r="19" spans="1:9" s="53" customFormat="1" ht="6" customHeight="1" x14ac:dyDescent="0.15">
      <c r="A19" s="3"/>
      <c r="B19" s="3"/>
      <c r="C19" s="3"/>
      <c r="D19" s="71"/>
      <c r="E19" s="64"/>
      <c r="F19" s="64"/>
      <c r="G19" s="64"/>
      <c r="H19" s="64"/>
      <c r="I19" s="64"/>
    </row>
    <row r="20" spans="1:9" s="53" customFormat="1" ht="12" customHeight="1" x14ac:dyDescent="0.15">
      <c r="A20" s="210" t="s">
        <v>150</v>
      </c>
      <c r="B20" s="211"/>
      <c r="C20" s="213"/>
      <c r="D20" s="46" t="s">
        <v>121</v>
      </c>
      <c r="E20" s="47" t="s">
        <v>120</v>
      </c>
      <c r="F20" s="47" t="s">
        <v>119</v>
      </c>
      <c r="G20" s="47" t="s">
        <v>118</v>
      </c>
      <c r="H20" s="47" t="s">
        <v>117</v>
      </c>
      <c r="I20" s="46" t="s">
        <v>83</v>
      </c>
    </row>
    <row r="21" spans="1:9" s="53" customFormat="1" ht="6" customHeight="1" x14ac:dyDescent="0.15">
      <c r="A21" s="61"/>
      <c r="B21" s="61"/>
      <c r="C21" s="60"/>
      <c r="D21" s="26"/>
      <c r="E21" s="61"/>
      <c r="F21" s="3"/>
      <c r="G21" s="3"/>
      <c r="H21" s="3"/>
      <c r="I21" s="3"/>
    </row>
    <row r="22" spans="1:9" s="53" customFormat="1" ht="10.5" customHeight="1" x14ac:dyDescent="0.15">
      <c r="A22" s="219" t="s">
        <v>133</v>
      </c>
      <c r="B22" s="219"/>
      <c r="C22" s="212"/>
      <c r="D22" s="70">
        <v>1737</v>
      </c>
      <c r="E22" s="29">
        <v>4048</v>
      </c>
      <c r="F22" s="29">
        <v>2571</v>
      </c>
      <c r="G22" s="29">
        <v>1485</v>
      </c>
      <c r="H22" s="29">
        <v>1587</v>
      </c>
      <c r="I22" s="29">
        <v>1883</v>
      </c>
    </row>
    <row r="23" spans="1:9" s="53" customFormat="1" ht="10.5" customHeight="1" x14ac:dyDescent="0.15">
      <c r="A23" s="220" t="s">
        <v>149</v>
      </c>
      <c r="B23" s="219"/>
      <c r="C23" s="212"/>
      <c r="D23" s="70">
        <v>1788.5</v>
      </c>
      <c r="E23" s="29">
        <v>4270.5</v>
      </c>
      <c r="F23" s="29">
        <v>2555</v>
      </c>
      <c r="G23" s="29">
        <v>1496.5</v>
      </c>
      <c r="H23" s="29">
        <v>1569.5</v>
      </c>
      <c r="I23" s="29">
        <v>1898</v>
      </c>
    </row>
    <row r="24" spans="1:9" s="53" customFormat="1" ht="10.5" customHeight="1" x14ac:dyDescent="0.15">
      <c r="A24" s="220" t="s">
        <v>148</v>
      </c>
      <c r="B24" s="219"/>
      <c r="C24" s="212"/>
      <c r="D24" s="70">
        <v>1757</v>
      </c>
      <c r="E24" s="29">
        <v>4355</v>
      </c>
      <c r="F24" s="29">
        <v>2489</v>
      </c>
      <c r="G24" s="29">
        <v>1427</v>
      </c>
      <c r="H24" s="29">
        <v>1574</v>
      </c>
      <c r="I24" s="29">
        <v>1940</v>
      </c>
    </row>
    <row r="25" spans="1:9" s="53" customFormat="1" ht="10.5" customHeight="1" x14ac:dyDescent="0.15">
      <c r="A25" s="220" t="s">
        <v>147</v>
      </c>
      <c r="B25" s="215"/>
      <c r="C25" s="216"/>
      <c r="D25" s="70">
        <v>1752</v>
      </c>
      <c r="E25" s="29">
        <v>4234</v>
      </c>
      <c r="F25" s="29">
        <v>2445.5</v>
      </c>
      <c r="G25" s="29">
        <v>1314</v>
      </c>
      <c r="H25" s="29">
        <v>1460</v>
      </c>
      <c r="I25" s="29">
        <v>1898</v>
      </c>
    </row>
    <row r="26" spans="1:9" s="53" customFormat="1" ht="10.5" customHeight="1" x14ac:dyDescent="0.15">
      <c r="A26" s="222" t="s">
        <v>146</v>
      </c>
      <c r="B26" s="215"/>
      <c r="C26" s="221"/>
      <c r="D26" s="74">
        <v>1789</v>
      </c>
      <c r="E26" s="58">
        <v>4198</v>
      </c>
      <c r="F26" s="58">
        <v>2446</v>
      </c>
      <c r="G26" s="58">
        <v>1278</v>
      </c>
      <c r="H26" s="58">
        <v>1387</v>
      </c>
      <c r="I26" s="58">
        <v>1789</v>
      </c>
    </row>
    <row r="27" spans="1:9" s="53" customFormat="1" ht="10.5" customHeight="1" x14ac:dyDescent="0.15">
      <c r="A27" s="3"/>
      <c r="B27" s="3" t="s">
        <v>72</v>
      </c>
      <c r="C27" s="55"/>
      <c r="D27" s="68">
        <v>548</v>
      </c>
      <c r="E27" s="57">
        <v>1606</v>
      </c>
      <c r="F27" s="57">
        <v>767</v>
      </c>
      <c r="G27" s="57">
        <v>511</v>
      </c>
      <c r="H27" s="57">
        <v>438</v>
      </c>
      <c r="I27" s="57">
        <v>986</v>
      </c>
    </row>
    <row r="28" spans="1:9" s="53" customFormat="1" ht="10.5" customHeight="1" x14ac:dyDescent="0.15">
      <c r="A28" s="3"/>
      <c r="B28" s="3" t="s">
        <v>71</v>
      </c>
      <c r="C28" s="55"/>
      <c r="D28" s="68">
        <v>1241</v>
      </c>
      <c r="E28" s="57">
        <v>2592</v>
      </c>
      <c r="F28" s="57">
        <v>1679</v>
      </c>
      <c r="G28" s="57">
        <v>767</v>
      </c>
      <c r="H28" s="57">
        <v>949</v>
      </c>
      <c r="I28" s="57">
        <v>803</v>
      </c>
    </row>
    <row r="29" spans="1:9" s="53" customFormat="1" ht="10.5" customHeight="1" x14ac:dyDescent="0.15">
      <c r="A29" s="3"/>
      <c r="B29" s="3" t="s">
        <v>70</v>
      </c>
      <c r="C29" s="55"/>
      <c r="D29" s="67">
        <v>4.9000000000000004</v>
      </c>
      <c r="E29" s="56">
        <v>11.5</v>
      </c>
      <c r="F29" s="56">
        <v>6.7</v>
      </c>
      <c r="G29" s="56">
        <v>3.5</v>
      </c>
      <c r="H29" s="56">
        <v>3.8</v>
      </c>
      <c r="I29" s="56">
        <v>4.9000000000000004</v>
      </c>
    </row>
    <row r="30" spans="1:9" s="53" customFormat="1" ht="10.5" customHeight="1" x14ac:dyDescent="0.15">
      <c r="A30" s="3"/>
      <c r="B30" s="3"/>
      <c r="C30" s="55" t="s">
        <v>69</v>
      </c>
      <c r="D30" s="66">
        <v>1.5</v>
      </c>
      <c r="E30" s="54">
        <v>4.4000000000000004</v>
      </c>
      <c r="F30" s="54">
        <v>2.1</v>
      </c>
      <c r="G30" s="54">
        <v>1.4</v>
      </c>
      <c r="H30" s="54">
        <v>1.2</v>
      </c>
      <c r="I30" s="54">
        <v>2.7</v>
      </c>
    </row>
    <row r="31" spans="1:9" s="53" customFormat="1" ht="10.5" customHeight="1" x14ac:dyDescent="0.15">
      <c r="A31" s="3"/>
      <c r="B31" s="3" t="s">
        <v>109</v>
      </c>
      <c r="C31" s="55" t="s">
        <v>67</v>
      </c>
      <c r="D31" s="66">
        <v>3.4</v>
      </c>
      <c r="E31" s="54">
        <v>7.1</v>
      </c>
      <c r="F31" s="54">
        <v>4.5999999999999996</v>
      </c>
      <c r="G31" s="54">
        <v>2.1</v>
      </c>
      <c r="H31" s="54">
        <v>2.6</v>
      </c>
      <c r="I31" s="54">
        <v>2.2000000000000002</v>
      </c>
    </row>
    <row r="32" spans="1:9" s="53" customFormat="1" ht="6" customHeight="1" x14ac:dyDescent="0.15">
      <c r="A32" s="6"/>
      <c r="B32" s="6"/>
      <c r="C32" s="65"/>
      <c r="D32" s="64"/>
      <c r="E32" s="51"/>
      <c r="F32" s="63"/>
      <c r="G32" s="63"/>
      <c r="H32" s="63"/>
      <c r="I32" s="51"/>
    </row>
    <row r="33" spans="1:9" s="53" customFormat="1" ht="12" customHeight="1" x14ac:dyDescent="0.15">
      <c r="A33" s="210" t="s">
        <v>150</v>
      </c>
      <c r="B33" s="211"/>
      <c r="C33" s="213"/>
      <c r="D33" s="46" t="s">
        <v>138</v>
      </c>
      <c r="E33" s="47" t="s">
        <v>137</v>
      </c>
      <c r="F33" s="47" t="s">
        <v>80</v>
      </c>
      <c r="G33" s="47" t="s">
        <v>136</v>
      </c>
      <c r="H33" s="46" t="s">
        <v>135</v>
      </c>
      <c r="I33" s="62"/>
    </row>
    <row r="34" spans="1:9" s="53" customFormat="1" ht="6" customHeight="1" x14ac:dyDescent="0.15">
      <c r="A34" s="61"/>
      <c r="B34" s="61"/>
      <c r="C34" s="60"/>
      <c r="D34" s="3"/>
    </row>
    <row r="35" spans="1:9" s="53" customFormat="1" ht="10.5" customHeight="1" x14ac:dyDescent="0.15">
      <c r="A35" s="219" t="s">
        <v>133</v>
      </c>
      <c r="B35" s="219"/>
      <c r="C35" s="212"/>
      <c r="D35" s="29">
        <v>87</v>
      </c>
      <c r="E35" s="29">
        <v>642</v>
      </c>
      <c r="F35" s="29">
        <v>951</v>
      </c>
      <c r="G35" s="29">
        <v>1845</v>
      </c>
      <c r="H35" s="29">
        <v>2119</v>
      </c>
      <c r="I35" s="29"/>
    </row>
    <row r="36" spans="1:9" s="53" customFormat="1" ht="10.5" customHeight="1" x14ac:dyDescent="0.15">
      <c r="A36" s="220" t="s">
        <v>149</v>
      </c>
      <c r="B36" s="219"/>
      <c r="C36" s="212"/>
      <c r="D36" s="29">
        <v>94.9</v>
      </c>
      <c r="E36" s="29">
        <v>620.5</v>
      </c>
      <c r="F36" s="29">
        <v>985.5</v>
      </c>
      <c r="G36" s="29">
        <v>1898</v>
      </c>
      <c r="H36" s="29">
        <v>2263</v>
      </c>
      <c r="I36" s="29"/>
    </row>
    <row r="37" spans="1:9" s="53" customFormat="1" ht="10.5" customHeight="1" x14ac:dyDescent="0.15">
      <c r="A37" s="220" t="s">
        <v>148</v>
      </c>
      <c r="B37" s="219"/>
      <c r="C37" s="212"/>
      <c r="D37" s="29">
        <v>95</v>
      </c>
      <c r="E37" s="29">
        <v>622</v>
      </c>
      <c r="F37" s="29">
        <v>1025</v>
      </c>
      <c r="G37" s="29">
        <v>1976</v>
      </c>
      <c r="H37" s="29">
        <v>2342</v>
      </c>
      <c r="I37" s="29"/>
    </row>
    <row r="38" spans="1:9" s="53" customFormat="1" ht="10.5" customHeight="1" x14ac:dyDescent="0.15">
      <c r="A38" s="220" t="s">
        <v>147</v>
      </c>
      <c r="B38" s="215"/>
      <c r="C38" s="216"/>
      <c r="D38" s="29">
        <v>109.5</v>
      </c>
      <c r="E38" s="59">
        <v>620.5</v>
      </c>
      <c r="F38" s="59">
        <v>1022</v>
      </c>
      <c r="G38" s="59">
        <v>2007.5</v>
      </c>
      <c r="H38" s="59">
        <v>2445.5</v>
      </c>
      <c r="I38" s="29"/>
    </row>
    <row r="39" spans="1:9" s="53" customFormat="1" ht="10.5" customHeight="1" x14ac:dyDescent="0.15">
      <c r="A39" s="222" t="s">
        <v>146</v>
      </c>
      <c r="B39" s="215"/>
      <c r="C39" s="221"/>
      <c r="D39" s="78">
        <v>110</v>
      </c>
      <c r="E39" s="58">
        <v>657</v>
      </c>
      <c r="F39" s="58">
        <v>1022</v>
      </c>
      <c r="G39" s="58">
        <v>1971</v>
      </c>
      <c r="H39" s="58">
        <v>2519</v>
      </c>
      <c r="I39" s="31"/>
    </row>
    <row r="40" spans="1:9" s="53" customFormat="1" ht="10.5" customHeight="1" x14ac:dyDescent="0.15">
      <c r="A40" s="3"/>
      <c r="B40" s="3" t="s">
        <v>72</v>
      </c>
      <c r="C40" s="55"/>
      <c r="D40" s="57">
        <v>73</v>
      </c>
      <c r="E40" s="57">
        <v>292</v>
      </c>
      <c r="F40" s="57">
        <v>365</v>
      </c>
      <c r="G40" s="57">
        <v>767</v>
      </c>
      <c r="H40" s="57">
        <v>1095</v>
      </c>
      <c r="I40" s="29"/>
    </row>
    <row r="41" spans="1:9" s="53" customFormat="1" ht="10.5" customHeight="1" x14ac:dyDescent="0.15">
      <c r="A41" s="3"/>
      <c r="B41" s="3" t="s">
        <v>71</v>
      </c>
      <c r="C41" s="55"/>
      <c r="D41" s="57">
        <v>37</v>
      </c>
      <c r="E41" s="57">
        <v>365</v>
      </c>
      <c r="F41" s="57">
        <v>657</v>
      </c>
      <c r="G41" s="57">
        <v>1205</v>
      </c>
      <c r="H41" s="57">
        <v>1424</v>
      </c>
      <c r="I41" s="29"/>
    </row>
    <row r="42" spans="1:9" s="53" customFormat="1" ht="10.5" customHeight="1" x14ac:dyDescent="0.15">
      <c r="A42" s="3"/>
      <c r="B42" s="3" t="s">
        <v>70</v>
      </c>
      <c r="C42" s="55"/>
      <c r="D42" s="56">
        <v>0.3</v>
      </c>
      <c r="E42" s="56">
        <v>1.8</v>
      </c>
      <c r="F42" s="56">
        <v>2.8</v>
      </c>
      <c r="G42" s="56">
        <v>5.4</v>
      </c>
      <c r="H42" s="56">
        <v>6.9</v>
      </c>
    </row>
    <row r="43" spans="1:9" s="53" customFormat="1" ht="10.5" customHeight="1" x14ac:dyDescent="0.15">
      <c r="A43" s="3"/>
      <c r="B43" s="3"/>
      <c r="C43" s="55" t="s">
        <v>69</v>
      </c>
      <c r="D43" s="54">
        <v>0.2</v>
      </c>
      <c r="E43" s="54">
        <v>0.8</v>
      </c>
      <c r="F43" s="54">
        <v>1</v>
      </c>
      <c r="G43" s="54">
        <v>2.1</v>
      </c>
      <c r="H43" s="54">
        <v>3</v>
      </c>
      <c r="I43" s="41"/>
    </row>
    <row r="44" spans="1:9" s="53" customFormat="1" ht="10.5" customHeight="1" x14ac:dyDescent="0.15">
      <c r="A44" s="3"/>
      <c r="B44" s="3" t="s">
        <v>109</v>
      </c>
      <c r="C44" s="55" t="s">
        <v>67</v>
      </c>
      <c r="D44" s="54">
        <v>0.1</v>
      </c>
      <c r="E44" s="54">
        <v>1</v>
      </c>
      <c r="F44" s="54">
        <v>1.8</v>
      </c>
      <c r="G44" s="54">
        <v>3.3</v>
      </c>
      <c r="H44" s="54">
        <v>3.9</v>
      </c>
      <c r="I44" s="41"/>
    </row>
    <row r="45" spans="1:9" ht="6" customHeight="1" x14ac:dyDescent="0.15">
      <c r="A45" s="43"/>
      <c r="B45" s="43"/>
      <c r="C45" s="52"/>
      <c r="D45" s="51"/>
      <c r="E45" s="43"/>
      <c r="F45" s="43"/>
      <c r="G45" s="43"/>
      <c r="H45" s="43"/>
    </row>
    <row r="46" spans="1:9" ht="10.5" customHeight="1" x14ac:dyDescent="0.15">
      <c r="A46" s="7" t="s">
        <v>129</v>
      </c>
    </row>
    <row r="47" spans="1:9" ht="10.5" customHeight="1" x14ac:dyDescent="0.15">
      <c r="A47" s="3" t="s">
        <v>145</v>
      </c>
    </row>
    <row r="48" spans="1:9" ht="10.5" customHeight="1" x14ac:dyDescent="0.15">
      <c r="A48" s="77"/>
    </row>
  </sheetData>
  <mergeCells count="19">
    <mergeCell ref="A2:I2"/>
    <mergeCell ref="A7:C7"/>
    <mergeCell ref="A9:C9"/>
    <mergeCell ref="A10:C10"/>
    <mergeCell ref="A22:C22"/>
    <mergeCell ref="A11:C11"/>
    <mergeCell ref="A12:C12"/>
    <mergeCell ref="A13:C13"/>
    <mergeCell ref="A20:C20"/>
    <mergeCell ref="A23:C23"/>
    <mergeCell ref="A24:C24"/>
    <mergeCell ref="A25:C25"/>
    <mergeCell ref="A38:C38"/>
    <mergeCell ref="A39:C39"/>
    <mergeCell ref="A26:C26"/>
    <mergeCell ref="A33:C33"/>
    <mergeCell ref="A35:C35"/>
    <mergeCell ref="A36:C36"/>
    <mergeCell ref="A37:C37"/>
  </mergeCells>
  <phoneticPr fontId="8"/>
  <pageMargins left="0.6692913385826772" right="0.6692913385826772" top="0.98425196850393704" bottom="0.98425196850393704" header="0.51181102362204722" footer="0.51181102362204722"/>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47"/>
  <sheetViews>
    <sheetView zoomScaleNormal="100" zoomScaleSheetLayoutView="100" workbookViewId="0"/>
  </sheetViews>
  <sheetFormatPr defaultRowHeight="10.5" customHeight="1" x14ac:dyDescent="0.15"/>
  <cols>
    <col min="1" max="1" width="10.7109375" style="26" customWidth="1"/>
    <col min="2" max="2" width="3.42578125" style="26" customWidth="1"/>
    <col min="3" max="3" width="8.7109375" style="26" customWidth="1"/>
    <col min="4" max="9" width="13.42578125" style="26" customWidth="1"/>
    <col min="10" max="16384" width="9.140625" style="26"/>
  </cols>
  <sheetData>
    <row r="1" spans="1:9" ht="13.5" customHeight="1" x14ac:dyDescent="0.15">
      <c r="A1" s="76" t="s">
        <v>127</v>
      </c>
      <c r="B1" s="76"/>
      <c r="C1" s="76"/>
      <c r="D1" s="76"/>
      <c r="E1" s="76"/>
      <c r="F1" s="76"/>
      <c r="G1" s="76"/>
      <c r="H1" s="76"/>
      <c r="I1" s="76"/>
    </row>
    <row r="2" spans="1:9" ht="10.5" customHeight="1" x14ac:dyDescent="0.15">
      <c r="A2" s="50"/>
      <c r="B2" s="50"/>
      <c r="C2" s="50"/>
      <c r="D2" s="50"/>
      <c r="E2" s="50"/>
      <c r="F2" s="50"/>
      <c r="G2" s="50"/>
      <c r="H2" s="50"/>
      <c r="I2" s="50"/>
    </row>
    <row r="3" spans="1:9" ht="10.5" customHeight="1" x14ac:dyDescent="0.15">
      <c r="A3" s="7" t="s">
        <v>144</v>
      </c>
      <c r="B3" s="50"/>
      <c r="C3" s="50"/>
      <c r="D3" s="50"/>
      <c r="E3" s="50"/>
      <c r="F3" s="50"/>
      <c r="G3" s="50"/>
      <c r="H3" s="50"/>
      <c r="I3" s="50"/>
    </row>
    <row r="4" spans="1:9" ht="10.5" customHeight="1" x14ac:dyDescent="0.15">
      <c r="A4" s="7" t="s">
        <v>143</v>
      </c>
      <c r="B4" s="50"/>
      <c r="C4" s="50"/>
      <c r="D4" s="50"/>
      <c r="E4" s="50"/>
      <c r="F4" s="50"/>
      <c r="G4" s="50"/>
      <c r="H4" s="50"/>
      <c r="I4" s="50"/>
    </row>
    <row r="5" spans="1:9" ht="10.5" customHeight="1" x14ac:dyDescent="0.15">
      <c r="A5" s="50"/>
      <c r="B5" s="50"/>
      <c r="C5" s="50"/>
      <c r="D5" s="50"/>
      <c r="E5" s="50"/>
      <c r="F5" s="50"/>
      <c r="G5" s="50"/>
      <c r="H5" s="50"/>
      <c r="I5" s="50"/>
    </row>
    <row r="6" spans="1:9" s="3" customFormat="1" ht="10.5" customHeight="1" x14ac:dyDescent="0.15">
      <c r="A6" s="5" t="s">
        <v>126</v>
      </c>
      <c r="B6" s="5"/>
      <c r="C6" s="5"/>
      <c r="D6" s="5"/>
      <c r="E6" s="5"/>
      <c r="F6" s="5"/>
      <c r="G6" s="5"/>
      <c r="H6" s="5"/>
      <c r="I6" s="5"/>
    </row>
    <row r="7" spans="1:9" ht="12" customHeight="1" x14ac:dyDescent="0.15">
      <c r="A7" s="210"/>
      <c r="B7" s="211"/>
      <c r="C7" s="213"/>
      <c r="D7" s="47" t="s">
        <v>125</v>
      </c>
      <c r="E7" s="47" t="s">
        <v>124</v>
      </c>
      <c r="F7" s="47" t="s">
        <v>142</v>
      </c>
      <c r="G7" s="47" t="s">
        <v>141</v>
      </c>
      <c r="H7" s="47" t="s">
        <v>122</v>
      </c>
      <c r="I7" s="46" t="s">
        <v>140</v>
      </c>
    </row>
    <row r="8" spans="1:9" ht="6" customHeight="1" x14ac:dyDescent="0.15">
      <c r="A8" s="3"/>
      <c r="B8" s="3"/>
      <c r="C8" s="3"/>
      <c r="D8" s="49"/>
    </row>
    <row r="9" spans="1:9" s="53" customFormat="1" ht="10.5" customHeight="1" x14ac:dyDescent="0.15">
      <c r="A9" s="219" t="s">
        <v>134</v>
      </c>
      <c r="B9" s="219"/>
      <c r="C9" s="212"/>
      <c r="D9" s="75">
        <v>108519</v>
      </c>
      <c r="E9" s="70">
        <v>10671</v>
      </c>
      <c r="F9" s="70">
        <v>63486</v>
      </c>
      <c r="G9" s="70">
        <v>10658</v>
      </c>
      <c r="H9" s="70">
        <v>5422</v>
      </c>
      <c r="I9" s="70" t="s">
        <v>139</v>
      </c>
    </row>
    <row r="10" spans="1:9" s="53" customFormat="1" ht="10.5" customHeight="1" x14ac:dyDescent="0.15">
      <c r="A10" s="219" t="s">
        <v>133</v>
      </c>
      <c r="B10" s="219"/>
      <c r="C10" s="212"/>
      <c r="D10" s="75">
        <v>111017</v>
      </c>
      <c r="E10" s="70">
        <v>10871</v>
      </c>
      <c r="F10" s="70">
        <v>64388</v>
      </c>
      <c r="G10" s="70">
        <v>11286</v>
      </c>
      <c r="H10" s="70">
        <v>5517</v>
      </c>
      <c r="I10" s="70" t="s">
        <v>139</v>
      </c>
    </row>
    <row r="11" spans="1:9" s="53" customFormat="1" ht="10.5" customHeight="1" x14ac:dyDescent="0.15">
      <c r="A11" s="219" t="s">
        <v>132</v>
      </c>
      <c r="B11" s="219"/>
      <c r="C11" s="212"/>
      <c r="D11" s="75">
        <v>113267.9</v>
      </c>
      <c r="E11" s="70">
        <v>11023</v>
      </c>
      <c r="F11" s="70">
        <v>65371.5</v>
      </c>
      <c r="G11" s="70">
        <v>11776</v>
      </c>
      <c r="H11" s="70">
        <v>5657.5</v>
      </c>
      <c r="I11" s="70" t="s">
        <v>139</v>
      </c>
    </row>
    <row r="12" spans="1:9" s="53" customFormat="1" ht="10.5" customHeight="1" x14ac:dyDescent="0.15">
      <c r="A12" s="219" t="s">
        <v>131</v>
      </c>
      <c r="B12" s="215"/>
      <c r="C12" s="216"/>
      <c r="D12" s="75">
        <v>114922</v>
      </c>
      <c r="E12" s="70">
        <v>11200</v>
      </c>
      <c r="F12" s="70">
        <v>66026</v>
      </c>
      <c r="G12" s="70">
        <v>12311</v>
      </c>
      <c r="H12" s="70">
        <v>5783</v>
      </c>
      <c r="I12" s="70" t="s">
        <v>139</v>
      </c>
    </row>
    <row r="13" spans="1:9" s="53" customFormat="1" ht="10.5" customHeight="1" x14ac:dyDescent="0.15">
      <c r="A13" s="225" t="s">
        <v>130</v>
      </c>
      <c r="B13" s="215"/>
      <c r="C13" s="221"/>
      <c r="D13" s="74">
        <v>115725</v>
      </c>
      <c r="E13" s="69">
        <v>11388</v>
      </c>
      <c r="F13" s="69">
        <v>66613</v>
      </c>
      <c r="G13" s="69">
        <v>12138</v>
      </c>
      <c r="H13" s="69">
        <v>5584.5</v>
      </c>
      <c r="I13" s="69">
        <v>693</v>
      </c>
    </row>
    <row r="14" spans="1:9" s="53" customFormat="1" ht="10.5" customHeight="1" x14ac:dyDescent="0.15">
      <c r="A14" s="3"/>
      <c r="B14" s="3" t="s">
        <v>72</v>
      </c>
      <c r="C14" s="3"/>
      <c r="D14" s="73">
        <v>53861.5</v>
      </c>
      <c r="E14" s="68">
        <v>4088</v>
      </c>
      <c r="F14" s="68">
        <v>28506.5</v>
      </c>
      <c r="G14" s="68">
        <v>11852</v>
      </c>
      <c r="H14" s="68">
        <v>1533</v>
      </c>
      <c r="I14" s="68">
        <v>363</v>
      </c>
    </row>
    <row r="15" spans="1:9" s="53" customFormat="1" ht="10.5" customHeight="1" x14ac:dyDescent="0.15">
      <c r="A15" s="3"/>
      <c r="B15" s="3" t="s">
        <v>71</v>
      </c>
      <c r="C15" s="3"/>
      <c r="D15" s="73">
        <v>61863</v>
      </c>
      <c r="E15" s="68">
        <v>7300</v>
      </c>
      <c r="F15" s="68">
        <v>38106</v>
      </c>
      <c r="G15" s="68">
        <v>286</v>
      </c>
      <c r="H15" s="68">
        <v>4051.5</v>
      </c>
      <c r="I15" s="68">
        <v>330</v>
      </c>
    </row>
    <row r="16" spans="1:9" s="53" customFormat="1" ht="10.5" customHeight="1" x14ac:dyDescent="0.15">
      <c r="A16" s="3"/>
      <c r="B16" s="3" t="s">
        <v>70</v>
      </c>
      <c r="C16" s="3"/>
      <c r="D16" s="72">
        <v>319.39999999999998</v>
      </c>
      <c r="E16" s="67">
        <v>31.2</v>
      </c>
      <c r="F16" s="67">
        <v>182.5</v>
      </c>
      <c r="G16" s="67">
        <v>33.299999999999997</v>
      </c>
      <c r="H16" s="67">
        <v>15.3</v>
      </c>
      <c r="I16" s="67">
        <v>4.2</v>
      </c>
    </row>
    <row r="17" spans="1:9" s="53" customFormat="1" ht="10.5" customHeight="1" x14ac:dyDescent="0.15">
      <c r="A17" s="3"/>
      <c r="B17" s="3"/>
      <c r="C17" s="3" t="s">
        <v>69</v>
      </c>
      <c r="D17" s="72">
        <v>148.80000000000001</v>
      </c>
      <c r="E17" s="66">
        <v>11.2</v>
      </c>
      <c r="F17" s="66">
        <v>78.099999999999994</v>
      </c>
      <c r="G17" s="66">
        <v>32.5</v>
      </c>
      <c r="H17" s="66">
        <v>4.2</v>
      </c>
      <c r="I17" s="66">
        <v>2.2000000000000002</v>
      </c>
    </row>
    <row r="18" spans="1:9" s="53" customFormat="1" ht="10.5" customHeight="1" x14ac:dyDescent="0.15">
      <c r="A18" s="3"/>
      <c r="B18" s="3" t="s">
        <v>109</v>
      </c>
      <c r="C18" s="3" t="s">
        <v>67</v>
      </c>
      <c r="D18" s="72">
        <v>170.6</v>
      </c>
      <c r="E18" s="66">
        <v>20</v>
      </c>
      <c r="F18" s="66">
        <v>104.4</v>
      </c>
      <c r="G18" s="66">
        <v>0.8</v>
      </c>
      <c r="H18" s="66">
        <v>11.1</v>
      </c>
      <c r="I18" s="66">
        <v>2</v>
      </c>
    </row>
    <row r="19" spans="1:9" s="53" customFormat="1" ht="6" customHeight="1" x14ac:dyDescent="0.15">
      <c r="A19" s="3"/>
      <c r="B19" s="3"/>
      <c r="C19" s="3"/>
      <c r="D19" s="71"/>
      <c r="E19" s="64"/>
      <c r="F19" s="64"/>
      <c r="G19" s="64"/>
      <c r="H19" s="64"/>
      <c r="I19" s="64"/>
    </row>
    <row r="20" spans="1:9" s="53" customFormat="1" ht="12" customHeight="1" x14ac:dyDescent="0.15">
      <c r="A20" s="210"/>
      <c r="B20" s="210"/>
      <c r="C20" s="210"/>
      <c r="D20" s="46" t="s">
        <v>121</v>
      </c>
      <c r="E20" s="47" t="s">
        <v>120</v>
      </c>
      <c r="F20" s="47" t="s">
        <v>119</v>
      </c>
      <c r="G20" s="47" t="s">
        <v>118</v>
      </c>
      <c r="H20" s="47" t="s">
        <v>117</v>
      </c>
      <c r="I20" s="46" t="s">
        <v>83</v>
      </c>
    </row>
    <row r="21" spans="1:9" s="53" customFormat="1" ht="6" customHeight="1" x14ac:dyDescent="0.15">
      <c r="A21" s="61"/>
      <c r="B21" s="61"/>
      <c r="C21" s="60"/>
      <c r="D21" s="26"/>
      <c r="E21" s="61"/>
      <c r="F21" s="3"/>
      <c r="G21" s="3"/>
      <c r="H21" s="3"/>
      <c r="I21" s="3"/>
    </row>
    <row r="22" spans="1:9" s="53" customFormat="1" ht="10.5" customHeight="1" x14ac:dyDescent="0.15">
      <c r="A22" s="219" t="s">
        <v>134</v>
      </c>
      <c r="B22" s="219"/>
      <c r="C22" s="212"/>
      <c r="D22" s="70">
        <v>1696</v>
      </c>
      <c r="E22" s="29">
        <v>3802</v>
      </c>
      <c r="F22" s="29">
        <v>2517</v>
      </c>
      <c r="G22" s="29">
        <v>1442</v>
      </c>
      <c r="H22" s="29">
        <v>1588</v>
      </c>
      <c r="I22" s="29">
        <v>1778</v>
      </c>
    </row>
    <row r="23" spans="1:9" s="53" customFormat="1" ht="10.5" customHeight="1" x14ac:dyDescent="0.15">
      <c r="A23" s="219" t="s">
        <v>133</v>
      </c>
      <c r="B23" s="219"/>
      <c r="C23" s="212"/>
      <c r="D23" s="70">
        <v>1737</v>
      </c>
      <c r="E23" s="29">
        <v>4048</v>
      </c>
      <c r="F23" s="29">
        <v>2571</v>
      </c>
      <c r="G23" s="29">
        <v>1485</v>
      </c>
      <c r="H23" s="29">
        <v>1587</v>
      </c>
      <c r="I23" s="29">
        <v>1883</v>
      </c>
    </row>
    <row r="24" spans="1:9" s="53" customFormat="1" ht="10.5" customHeight="1" x14ac:dyDescent="0.15">
      <c r="A24" s="219" t="s">
        <v>132</v>
      </c>
      <c r="B24" s="219"/>
      <c r="C24" s="212"/>
      <c r="D24" s="70">
        <v>1788.5</v>
      </c>
      <c r="E24" s="29">
        <v>4270.5</v>
      </c>
      <c r="F24" s="29">
        <v>2555</v>
      </c>
      <c r="G24" s="29">
        <v>1496.5</v>
      </c>
      <c r="H24" s="29">
        <v>1569.5</v>
      </c>
      <c r="I24" s="29">
        <v>1898</v>
      </c>
    </row>
    <row r="25" spans="1:9" s="53" customFormat="1" ht="10.5" customHeight="1" x14ac:dyDescent="0.15">
      <c r="A25" s="219" t="s">
        <v>131</v>
      </c>
      <c r="B25" s="221"/>
      <c r="C25" s="216"/>
      <c r="D25" s="70">
        <v>1757</v>
      </c>
      <c r="E25" s="29">
        <v>4355</v>
      </c>
      <c r="F25" s="29">
        <v>2489</v>
      </c>
      <c r="G25" s="29">
        <v>1427</v>
      </c>
      <c r="H25" s="29">
        <v>1574</v>
      </c>
      <c r="I25" s="29">
        <v>1940</v>
      </c>
    </row>
    <row r="26" spans="1:9" s="53" customFormat="1" ht="10.5" customHeight="1" x14ac:dyDescent="0.15">
      <c r="A26" s="225" t="s">
        <v>130</v>
      </c>
      <c r="B26" s="221"/>
      <c r="C26" s="216"/>
      <c r="D26" s="69">
        <v>1752</v>
      </c>
      <c r="E26" s="58">
        <v>4234</v>
      </c>
      <c r="F26" s="58">
        <v>2445.5</v>
      </c>
      <c r="G26" s="58">
        <v>1314</v>
      </c>
      <c r="H26" s="58">
        <v>1460</v>
      </c>
      <c r="I26" s="58">
        <v>1898</v>
      </c>
    </row>
    <row r="27" spans="1:9" s="53" customFormat="1" ht="10.5" customHeight="1" x14ac:dyDescent="0.15">
      <c r="A27" s="3"/>
      <c r="B27" s="3" t="s">
        <v>72</v>
      </c>
      <c r="C27" s="55"/>
      <c r="D27" s="68">
        <v>547.5</v>
      </c>
      <c r="E27" s="57">
        <v>1606</v>
      </c>
      <c r="F27" s="57">
        <v>766.5</v>
      </c>
      <c r="G27" s="57">
        <v>511</v>
      </c>
      <c r="H27" s="57">
        <v>474.5</v>
      </c>
      <c r="I27" s="57">
        <v>1095</v>
      </c>
    </row>
    <row r="28" spans="1:9" s="53" customFormat="1" ht="10.5" customHeight="1" x14ac:dyDescent="0.15">
      <c r="A28" s="3"/>
      <c r="B28" s="3" t="s">
        <v>71</v>
      </c>
      <c r="C28" s="55"/>
      <c r="D28" s="68">
        <v>1204.5</v>
      </c>
      <c r="E28" s="57">
        <v>2628</v>
      </c>
      <c r="F28" s="57">
        <v>1679</v>
      </c>
      <c r="G28" s="57">
        <v>803</v>
      </c>
      <c r="H28" s="57">
        <v>985.5</v>
      </c>
      <c r="I28" s="57">
        <v>803</v>
      </c>
    </row>
    <row r="29" spans="1:9" s="53" customFormat="1" ht="10.5" customHeight="1" x14ac:dyDescent="0.15">
      <c r="A29" s="3"/>
      <c r="B29" s="3" t="s">
        <v>70</v>
      </c>
      <c r="C29" s="55"/>
      <c r="D29" s="67">
        <v>4.8</v>
      </c>
      <c r="E29" s="56">
        <v>11.6</v>
      </c>
      <c r="F29" s="56">
        <v>6.7</v>
      </c>
      <c r="G29" s="56">
        <v>3.6</v>
      </c>
      <c r="H29" s="56">
        <v>4</v>
      </c>
      <c r="I29" s="56">
        <v>5.2</v>
      </c>
    </row>
    <row r="30" spans="1:9" s="53" customFormat="1" ht="10.5" customHeight="1" x14ac:dyDescent="0.15">
      <c r="A30" s="3"/>
      <c r="B30" s="3"/>
      <c r="C30" s="55" t="s">
        <v>69</v>
      </c>
      <c r="D30" s="66">
        <v>1.5</v>
      </c>
      <c r="E30" s="54">
        <v>4.4000000000000004</v>
      </c>
      <c r="F30" s="54">
        <v>2.1</v>
      </c>
      <c r="G30" s="54">
        <v>1.4</v>
      </c>
      <c r="H30" s="54">
        <v>1.3</v>
      </c>
      <c r="I30" s="54">
        <v>3</v>
      </c>
    </row>
    <row r="31" spans="1:9" s="53" customFormat="1" ht="10.5" customHeight="1" x14ac:dyDescent="0.15">
      <c r="A31" s="3"/>
      <c r="B31" s="3" t="s">
        <v>109</v>
      </c>
      <c r="C31" s="55" t="s">
        <v>67</v>
      </c>
      <c r="D31" s="66">
        <v>3.3</v>
      </c>
      <c r="E31" s="54">
        <v>7.2</v>
      </c>
      <c r="F31" s="54">
        <v>4.5999999999999996</v>
      </c>
      <c r="G31" s="54">
        <v>2.2000000000000002</v>
      </c>
      <c r="H31" s="54">
        <v>2.7</v>
      </c>
      <c r="I31" s="54">
        <v>2.2000000000000002</v>
      </c>
    </row>
    <row r="32" spans="1:9" s="53" customFormat="1" ht="6" customHeight="1" x14ac:dyDescent="0.15">
      <c r="A32" s="6"/>
      <c r="B32" s="6"/>
      <c r="C32" s="65"/>
      <c r="D32" s="64"/>
      <c r="E32" s="51"/>
      <c r="F32" s="63"/>
      <c r="G32" s="63"/>
      <c r="H32" s="63"/>
      <c r="I32" s="51"/>
    </row>
    <row r="33" spans="1:9" s="53" customFormat="1" ht="12" customHeight="1" x14ac:dyDescent="0.15">
      <c r="A33" s="210"/>
      <c r="B33" s="210"/>
      <c r="C33" s="210"/>
      <c r="D33" s="46" t="s">
        <v>138</v>
      </c>
      <c r="E33" s="47" t="s">
        <v>137</v>
      </c>
      <c r="F33" s="47" t="s">
        <v>80</v>
      </c>
      <c r="G33" s="47" t="s">
        <v>136</v>
      </c>
      <c r="H33" s="46" t="s">
        <v>135</v>
      </c>
      <c r="I33" s="62"/>
    </row>
    <row r="34" spans="1:9" s="53" customFormat="1" ht="6" customHeight="1" x14ac:dyDescent="0.15">
      <c r="A34" s="61"/>
      <c r="B34" s="61"/>
      <c r="C34" s="60"/>
      <c r="D34" s="3"/>
    </row>
    <row r="35" spans="1:9" s="53" customFormat="1" ht="10.5" customHeight="1" x14ac:dyDescent="0.15">
      <c r="A35" s="219" t="s">
        <v>134</v>
      </c>
      <c r="B35" s="219"/>
      <c r="C35" s="212"/>
      <c r="D35" s="29">
        <v>76</v>
      </c>
      <c r="E35" s="29">
        <v>633</v>
      </c>
      <c r="F35" s="29">
        <v>926</v>
      </c>
      <c r="G35" s="29">
        <v>1807</v>
      </c>
      <c r="H35" s="29">
        <v>2017</v>
      </c>
      <c r="I35" s="29"/>
    </row>
    <row r="36" spans="1:9" s="53" customFormat="1" ht="10.5" customHeight="1" x14ac:dyDescent="0.15">
      <c r="A36" s="219" t="s">
        <v>133</v>
      </c>
      <c r="B36" s="219"/>
      <c r="C36" s="212"/>
      <c r="D36" s="29">
        <v>87</v>
      </c>
      <c r="E36" s="29">
        <v>642</v>
      </c>
      <c r="F36" s="29">
        <v>951</v>
      </c>
      <c r="G36" s="29">
        <v>1845</v>
      </c>
      <c r="H36" s="29">
        <v>2119</v>
      </c>
      <c r="I36" s="29"/>
    </row>
    <row r="37" spans="1:9" s="53" customFormat="1" ht="10.5" customHeight="1" x14ac:dyDescent="0.15">
      <c r="A37" s="219" t="s">
        <v>132</v>
      </c>
      <c r="B37" s="219"/>
      <c r="C37" s="212"/>
      <c r="D37" s="29">
        <v>94.9</v>
      </c>
      <c r="E37" s="29">
        <v>620.5</v>
      </c>
      <c r="F37" s="29">
        <v>985.5</v>
      </c>
      <c r="G37" s="29">
        <v>1898</v>
      </c>
      <c r="H37" s="29">
        <v>2263</v>
      </c>
      <c r="I37" s="29"/>
    </row>
    <row r="38" spans="1:9" s="53" customFormat="1" ht="10.5" customHeight="1" x14ac:dyDescent="0.15">
      <c r="A38" s="219" t="s">
        <v>131</v>
      </c>
      <c r="B38" s="221"/>
      <c r="C38" s="216"/>
      <c r="D38" s="29">
        <v>95</v>
      </c>
      <c r="E38" s="59">
        <v>622</v>
      </c>
      <c r="F38" s="59">
        <v>1025</v>
      </c>
      <c r="G38" s="59">
        <v>1976</v>
      </c>
      <c r="H38" s="59">
        <v>2342</v>
      </c>
      <c r="I38" s="29"/>
    </row>
    <row r="39" spans="1:9" s="53" customFormat="1" ht="10.5" customHeight="1" x14ac:dyDescent="0.15">
      <c r="A39" s="225" t="s">
        <v>130</v>
      </c>
      <c r="B39" s="221"/>
      <c r="C39" s="216"/>
      <c r="D39" s="58">
        <v>109.5</v>
      </c>
      <c r="E39" s="58">
        <v>620.5</v>
      </c>
      <c r="F39" s="58">
        <v>1022</v>
      </c>
      <c r="G39" s="58">
        <v>2007.5</v>
      </c>
      <c r="H39" s="58">
        <v>2445.5</v>
      </c>
      <c r="I39" s="31"/>
    </row>
    <row r="40" spans="1:9" s="53" customFormat="1" ht="10.5" customHeight="1" x14ac:dyDescent="0.15">
      <c r="A40" s="3"/>
      <c r="B40" s="3" t="s">
        <v>72</v>
      </c>
      <c r="C40" s="55"/>
      <c r="D40" s="57">
        <v>73</v>
      </c>
      <c r="E40" s="57">
        <v>255.5</v>
      </c>
      <c r="F40" s="57">
        <v>365</v>
      </c>
      <c r="G40" s="57">
        <v>766.5</v>
      </c>
      <c r="H40" s="57">
        <v>1058.5</v>
      </c>
      <c r="I40" s="29"/>
    </row>
    <row r="41" spans="1:9" s="53" customFormat="1" ht="10.5" customHeight="1" x14ac:dyDescent="0.15">
      <c r="A41" s="3"/>
      <c r="B41" s="3" t="s">
        <v>71</v>
      </c>
      <c r="C41" s="55"/>
      <c r="D41" s="57">
        <v>36.5</v>
      </c>
      <c r="E41" s="57">
        <v>365</v>
      </c>
      <c r="F41" s="57">
        <v>657</v>
      </c>
      <c r="G41" s="57">
        <v>1241</v>
      </c>
      <c r="H41" s="57">
        <v>1387</v>
      </c>
      <c r="I41" s="29"/>
    </row>
    <row r="42" spans="1:9" s="53" customFormat="1" ht="10.5" customHeight="1" x14ac:dyDescent="0.15">
      <c r="A42" s="3"/>
      <c r="B42" s="3" t="s">
        <v>70</v>
      </c>
      <c r="C42" s="55"/>
      <c r="D42" s="56">
        <v>0.3</v>
      </c>
      <c r="E42" s="56">
        <v>1.7</v>
      </c>
      <c r="F42" s="56">
        <v>2.8</v>
      </c>
      <c r="G42" s="56">
        <v>5.5</v>
      </c>
      <c r="H42" s="56">
        <v>6.7</v>
      </c>
    </row>
    <row r="43" spans="1:9" s="53" customFormat="1" ht="10.5" customHeight="1" x14ac:dyDescent="0.15">
      <c r="A43" s="3"/>
      <c r="B43" s="3"/>
      <c r="C43" s="55" t="s">
        <v>69</v>
      </c>
      <c r="D43" s="54">
        <v>0.2</v>
      </c>
      <c r="E43" s="54">
        <v>0.7</v>
      </c>
      <c r="F43" s="54">
        <v>1</v>
      </c>
      <c r="G43" s="54">
        <v>2.1</v>
      </c>
      <c r="H43" s="54">
        <v>2.9</v>
      </c>
      <c r="I43" s="41"/>
    </row>
    <row r="44" spans="1:9" s="53" customFormat="1" ht="10.5" customHeight="1" x14ac:dyDescent="0.15">
      <c r="A44" s="3"/>
      <c r="B44" s="3" t="s">
        <v>109</v>
      </c>
      <c r="C44" s="55" t="s">
        <v>67</v>
      </c>
      <c r="D44" s="54">
        <v>0.1</v>
      </c>
      <c r="E44" s="54">
        <v>1</v>
      </c>
      <c r="F44" s="54">
        <v>1.8</v>
      </c>
      <c r="G44" s="54">
        <v>3.4</v>
      </c>
      <c r="H44" s="54">
        <v>3.8</v>
      </c>
      <c r="I44" s="41"/>
    </row>
    <row r="45" spans="1:9" ht="6" customHeight="1" x14ac:dyDescent="0.15">
      <c r="A45" s="43"/>
      <c r="B45" s="43"/>
      <c r="C45" s="52"/>
      <c r="D45" s="51"/>
      <c r="E45" s="43"/>
      <c r="F45" s="43"/>
      <c r="G45" s="43"/>
      <c r="H45" s="43"/>
    </row>
    <row r="46" spans="1:9" ht="10.5" customHeight="1" x14ac:dyDescent="0.15">
      <c r="A46" s="7" t="s">
        <v>129</v>
      </c>
    </row>
    <row r="47" spans="1:9" ht="10.5" customHeight="1" x14ac:dyDescent="0.15">
      <c r="A47" s="3" t="s">
        <v>128</v>
      </c>
    </row>
  </sheetData>
  <mergeCells count="18">
    <mergeCell ref="A13:C13"/>
    <mergeCell ref="A7:C7"/>
    <mergeCell ref="A9:C9"/>
    <mergeCell ref="A10:C10"/>
    <mergeCell ref="A11:C11"/>
    <mergeCell ref="A12:C12"/>
    <mergeCell ref="A20:C20"/>
    <mergeCell ref="A22:C22"/>
    <mergeCell ref="A23:C23"/>
    <mergeCell ref="A24:C24"/>
    <mergeCell ref="A25:C25"/>
    <mergeCell ref="A38:C38"/>
    <mergeCell ref="A39:C39"/>
    <mergeCell ref="A26:C26"/>
    <mergeCell ref="A33:C33"/>
    <mergeCell ref="A35:C35"/>
    <mergeCell ref="A36:C36"/>
    <mergeCell ref="A37:C37"/>
  </mergeCells>
  <phoneticPr fontId="8"/>
  <pageMargins left="0.27" right="0.35" top="0.99" bottom="1" header="0.51200000000000001" footer="0.51200000000000001"/>
  <pageSetup paperSize="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44"/>
  <sheetViews>
    <sheetView zoomScaleNormal="100" workbookViewId="0"/>
  </sheetViews>
  <sheetFormatPr defaultRowHeight="10.5" customHeight="1" x14ac:dyDescent="0.15"/>
  <cols>
    <col min="1" max="1" width="10.7109375" style="26" customWidth="1"/>
    <col min="2" max="2" width="3.42578125" style="26" customWidth="1"/>
    <col min="3" max="3" width="8.7109375" style="26" customWidth="1"/>
    <col min="4" max="8" width="16" style="26" customWidth="1"/>
    <col min="9" max="16384" width="9.140625" style="26"/>
  </cols>
  <sheetData>
    <row r="1" spans="1:8" ht="13.5" customHeight="1" x14ac:dyDescent="0.15">
      <c r="A1" s="2" t="s">
        <v>127</v>
      </c>
      <c r="B1" s="2"/>
      <c r="C1" s="2"/>
      <c r="D1" s="2"/>
      <c r="E1" s="2"/>
      <c r="F1" s="2"/>
      <c r="G1" s="2"/>
      <c r="H1" s="2"/>
    </row>
    <row r="2" spans="1:8" ht="10.5" customHeight="1" x14ac:dyDescent="0.15">
      <c r="A2" s="50"/>
      <c r="B2" s="50"/>
      <c r="C2" s="50"/>
      <c r="D2" s="50"/>
      <c r="E2" s="50"/>
      <c r="F2" s="50"/>
      <c r="G2" s="50"/>
      <c r="H2" s="50"/>
    </row>
    <row r="3" spans="1:8" ht="10.5" customHeight="1" x14ac:dyDescent="0.15">
      <c r="A3" s="50"/>
      <c r="B3" s="50"/>
      <c r="C3" s="50"/>
      <c r="D3" s="50"/>
      <c r="E3" s="50"/>
      <c r="F3" s="50"/>
      <c r="G3" s="50"/>
      <c r="H3" s="50"/>
    </row>
    <row r="4" spans="1:8" s="3" customFormat="1" ht="10.5" customHeight="1" x14ac:dyDescent="0.15">
      <c r="A4" s="5" t="s">
        <v>126</v>
      </c>
      <c r="B4" s="5"/>
      <c r="C4" s="5"/>
      <c r="D4" s="5"/>
      <c r="E4" s="5"/>
      <c r="F4" s="5"/>
      <c r="G4" s="5"/>
      <c r="H4" s="5"/>
    </row>
    <row r="5" spans="1:8" ht="12" customHeight="1" x14ac:dyDescent="0.15">
      <c r="A5" s="210"/>
      <c r="B5" s="211"/>
      <c r="C5" s="213"/>
      <c r="D5" s="47" t="s">
        <v>125</v>
      </c>
      <c r="E5" s="47" t="s">
        <v>124</v>
      </c>
      <c r="F5" s="47" t="s">
        <v>123</v>
      </c>
      <c r="G5" s="47" t="s">
        <v>122</v>
      </c>
      <c r="H5" s="46" t="s">
        <v>121</v>
      </c>
    </row>
    <row r="6" spans="1:8" ht="6" customHeight="1" x14ac:dyDescent="0.15">
      <c r="A6" s="3"/>
      <c r="B6" s="3"/>
      <c r="C6" s="3"/>
      <c r="D6" s="49"/>
    </row>
    <row r="7" spans="1:8" ht="10.5" customHeight="1" x14ac:dyDescent="0.15">
      <c r="A7" s="219" t="s">
        <v>112</v>
      </c>
      <c r="B7" s="219"/>
      <c r="C7" s="212"/>
      <c r="D7" s="30">
        <v>96456</v>
      </c>
      <c r="E7" s="29">
        <v>10659</v>
      </c>
      <c r="F7" s="29">
        <v>62825</v>
      </c>
      <c r="G7" s="29">
        <v>5313</v>
      </c>
      <c r="H7" s="29">
        <v>1611</v>
      </c>
    </row>
    <row r="8" spans="1:8" ht="10.5" customHeight="1" x14ac:dyDescent="0.15">
      <c r="A8" s="220" t="s">
        <v>74</v>
      </c>
      <c r="B8" s="228"/>
      <c r="C8" s="229"/>
      <c r="D8" s="30">
        <v>97861</v>
      </c>
      <c r="E8" s="29">
        <v>10671</v>
      </c>
      <c r="F8" s="29">
        <v>63486</v>
      </c>
      <c r="G8" s="29">
        <v>5422</v>
      </c>
      <c r="H8" s="29">
        <v>1696</v>
      </c>
    </row>
    <row r="9" spans="1:8" ht="10.5" customHeight="1" x14ac:dyDescent="0.15">
      <c r="A9" s="220" t="s">
        <v>99</v>
      </c>
      <c r="B9" s="228"/>
      <c r="C9" s="229"/>
      <c r="D9" s="30">
        <v>99731</v>
      </c>
      <c r="E9" s="29">
        <v>10871</v>
      </c>
      <c r="F9" s="29">
        <v>64388</v>
      </c>
      <c r="G9" s="29">
        <v>5517</v>
      </c>
      <c r="H9" s="29">
        <v>1737</v>
      </c>
    </row>
    <row r="10" spans="1:8" ht="10.5" customHeight="1" x14ac:dyDescent="0.15">
      <c r="A10" s="220" t="s">
        <v>111</v>
      </c>
      <c r="B10" s="228"/>
      <c r="C10" s="229"/>
      <c r="D10" s="30">
        <v>101491.9</v>
      </c>
      <c r="E10" s="29">
        <v>11023</v>
      </c>
      <c r="F10" s="29">
        <v>65371.5</v>
      </c>
      <c r="G10" s="29">
        <v>5657.5</v>
      </c>
      <c r="H10" s="29">
        <v>1788.5</v>
      </c>
    </row>
    <row r="11" spans="1:8" ht="10.5" customHeight="1" x14ac:dyDescent="0.15">
      <c r="A11" s="222" t="s">
        <v>110</v>
      </c>
      <c r="B11" s="228"/>
      <c r="C11" s="229"/>
      <c r="D11" s="32">
        <v>102612</v>
      </c>
      <c r="E11" s="31">
        <v>11200</v>
      </c>
      <c r="F11" s="31">
        <v>66026</v>
      </c>
      <c r="G11" s="31">
        <v>5783</v>
      </c>
      <c r="H11" s="31">
        <v>1757</v>
      </c>
    </row>
    <row r="12" spans="1:8" ht="10.5" customHeight="1" x14ac:dyDescent="0.15">
      <c r="A12" s="3"/>
      <c r="B12" s="3" t="s">
        <v>72</v>
      </c>
      <c r="C12" s="3"/>
      <c r="D12" s="30">
        <v>41157</v>
      </c>
      <c r="E12" s="29">
        <v>4063</v>
      </c>
      <c r="F12" s="29">
        <v>27779</v>
      </c>
      <c r="G12" s="29">
        <v>1757</v>
      </c>
      <c r="H12" s="29">
        <v>549</v>
      </c>
    </row>
    <row r="13" spans="1:8" ht="10.5" customHeight="1" x14ac:dyDescent="0.15">
      <c r="A13" s="3"/>
      <c r="B13" s="3" t="s">
        <v>71</v>
      </c>
      <c r="C13" s="3"/>
      <c r="D13" s="30">
        <v>61455</v>
      </c>
      <c r="E13" s="29">
        <v>7137</v>
      </c>
      <c r="F13" s="29">
        <v>38247</v>
      </c>
      <c r="G13" s="29">
        <v>4026</v>
      </c>
      <c r="H13" s="29">
        <v>1208</v>
      </c>
    </row>
    <row r="14" spans="1:8" ht="10.5" customHeight="1" x14ac:dyDescent="0.15">
      <c r="A14" s="3"/>
      <c r="B14" s="3" t="s">
        <v>70</v>
      </c>
      <c r="C14" s="3"/>
      <c r="D14" s="42">
        <v>280.39999999999998</v>
      </c>
      <c r="E14" s="41">
        <v>30.6</v>
      </c>
      <c r="F14" s="41">
        <v>180.4</v>
      </c>
      <c r="G14" s="41">
        <v>15.8</v>
      </c>
      <c r="H14" s="41">
        <v>4.8</v>
      </c>
    </row>
    <row r="15" spans="1:8" ht="10.5" customHeight="1" x14ac:dyDescent="0.15">
      <c r="A15" s="3"/>
      <c r="B15" s="3"/>
      <c r="C15" s="3" t="s">
        <v>69</v>
      </c>
      <c r="D15" s="42">
        <v>112.5</v>
      </c>
      <c r="E15" s="41">
        <v>11.1</v>
      </c>
      <c r="F15" s="41">
        <v>75.900000000000006</v>
      </c>
      <c r="G15" s="41">
        <v>4.8</v>
      </c>
      <c r="H15" s="41">
        <v>1.5</v>
      </c>
    </row>
    <row r="16" spans="1:8" ht="10.5" customHeight="1" x14ac:dyDescent="0.15">
      <c r="A16" s="3"/>
      <c r="B16" s="3" t="s">
        <v>109</v>
      </c>
      <c r="C16" s="3" t="s">
        <v>67</v>
      </c>
      <c r="D16" s="42">
        <v>167.9</v>
      </c>
      <c r="E16" s="41">
        <v>19.5</v>
      </c>
      <c r="F16" s="41">
        <v>104.5</v>
      </c>
      <c r="G16" s="41">
        <v>11</v>
      </c>
      <c r="H16" s="41">
        <v>3.3</v>
      </c>
    </row>
    <row r="17" spans="1:8" ht="6" customHeight="1" x14ac:dyDescent="0.15">
      <c r="A17" s="3"/>
      <c r="B17" s="3"/>
      <c r="C17" s="3"/>
      <c r="D17" s="48"/>
      <c r="E17" s="3"/>
      <c r="F17" s="3"/>
      <c r="G17" s="3"/>
      <c r="H17" s="3"/>
    </row>
    <row r="18" spans="1:8" ht="12" customHeight="1" x14ac:dyDescent="0.15">
      <c r="A18" s="210"/>
      <c r="B18" s="210"/>
      <c r="C18" s="210"/>
      <c r="D18" s="47" t="s">
        <v>120</v>
      </c>
      <c r="E18" s="47" t="s">
        <v>119</v>
      </c>
      <c r="F18" s="47" t="s">
        <v>118</v>
      </c>
      <c r="G18" s="47" t="s">
        <v>117</v>
      </c>
      <c r="H18" s="46" t="s">
        <v>83</v>
      </c>
    </row>
    <row r="19" spans="1:8" ht="6" customHeight="1" x14ac:dyDescent="0.15">
      <c r="A19" s="3"/>
      <c r="B19" s="3"/>
      <c r="C19" s="3"/>
      <c r="D19" s="48"/>
      <c r="E19" s="3"/>
      <c r="F19" s="3"/>
      <c r="G19" s="3"/>
      <c r="H19" s="3"/>
    </row>
    <row r="20" spans="1:8" ht="10.5" customHeight="1" x14ac:dyDescent="0.15">
      <c r="A20" s="219" t="s">
        <v>112</v>
      </c>
      <c r="B20" s="219"/>
      <c r="C20" s="212"/>
      <c r="D20" s="30">
        <v>3743</v>
      </c>
      <c r="E20" s="29">
        <v>2425</v>
      </c>
      <c r="F20" s="29">
        <v>1444</v>
      </c>
      <c r="G20" s="29">
        <v>1602</v>
      </c>
      <c r="H20" s="29">
        <v>1793</v>
      </c>
    </row>
    <row r="21" spans="1:8" ht="10.5" customHeight="1" x14ac:dyDescent="0.15">
      <c r="A21" s="220" t="s">
        <v>74</v>
      </c>
      <c r="B21" s="228"/>
      <c r="C21" s="229"/>
      <c r="D21" s="30">
        <v>3802</v>
      </c>
      <c r="E21" s="29">
        <v>2517</v>
      </c>
      <c r="F21" s="29">
        <v>1442</v>
      </c>
      <c r="G21" s="29">
        <v>1588</v>
      </c>
      <c r="H21" s="29">
        <v>1778</v>
      </c>
    </row>
    <row r="22" spans="1:8" ht="10.5" customHeight="1" x14ac:dyDescent="0.15">
      <c r="A22" s="220" t="s">
        <v>99</v>
      </c>
      <c r="B22" s="228"/>
      <c r="C22" s="229"/>
      <c r="D22" s="30">
        <v>4048</v>
      </c>
      <c r="E22" s="29">
        <v>2571</v>
      </c>
      <c r="F22" s="29">
        <v>1485</v>
      </c>
      <c r="G22" s="29">
        <v>1587</v>
      </c>
      <c r="H22" s="29">
        <v>1883</v>
      </c>
    </row>
    <row r="23" spans="1:8" ht="10.5" customHeight="1" x14ac:dyDescent="0.15">
      <c r="A23" s="220" t="s">
        <v>111</v>
      </c>
      <c r="B23" s="228"/>
      <c r="C23" s="229"/>
      <c r="D23" s="30">
        <v>4270.5</v>
      </c>
      <c r="E23" s="29">
        <v>2555</v>
      </c>
      <c r="F23" s="29">
        <v>1496.5</v>
      </c>
      <c r="G23" s="29">
        <v>1569.5</v>
      </c>
      <c r="H23" s="29">
        <v>1898</v>
      </c>
    </row>
    <row r="24" spans="1:8" ht="10.5" customHeight="1" x14ac:dyDescent="0.15">
      <c r="A24" s="222" t="s">
        <v>110</v>
      </c>
      <c r="B24" s="228"/>
      <c r="C24" s="229"/>
      <c r="D24" s="32">
        <v>4355</v>
      </c>
      <c r="E24" s="31">
        <v>2489</v>
      </c>
      <c r="F24" s="31">
        <v>1427</v>
      </c>
      <c r="G24" s="31">
        <v>1574</v>
      </c>
      <c r="H24" s="31">
        <v>1940</v>
      </c>
    </row>
    <row r="25" spans="1:8" ht="10.5" customHeight="1" x14ac:dyDescent="0.15">
      <c r="A25" s="3"/>
      <c r="B25" s="3" t="s">
        <v>72</v>
      </c>
      <c r="C25" s="3"/>
      <c r="D25" s="30">
        <v>1684</v>
      </c>
      <c r="E25" s="29">
        <v>769</v>
      </c>
      <c r="F25" s="29">
        <v>549</v>
      </c>
      <c r="G25" s="29">
        <v>512</v>
      </c>
      <c r="H25" s="29">
        <v>1061</v>
      </c>
    </row>
    <row r="26" spans="1:8" ht="10.5" customHeight="1" x14ac:dyDescent="0.15">
      <c r="A26" s="3"/>
      <c r="B26" s="3" t="s">
        <v>71</v>
      </c>
      <c r="C26" s="3"/>
      <c r="D26" s="30">
        <v>2672</v>
      </c>
      <c r="E26" s="29">
        <v>1720</v>
      </c>
      <c r="F26" s="29">
        <v>878</v>
      </c>
      <c r="G26" s="29">
        <v>1061</v>
      </c>
      <c r="H26" s="29">
        <v>878</v>
      </c>
    </row>
    <row r="27" spans="1:8" ht="10.5" customHeight="1" x14ac:dyDescent="0.15">
      <c r="A27" s="3"/>
      <c r="B27" s="3" t="s">
        <v>70</v>
      </c>
      <c r="C27" s="3"/>
      <c r="D27" s="42">
        <v>11.9</v>
      </c>
      <c r="E27" s="41">
        <v>6.8</v>
      </c>
      <c r="F27" s="41">
        <v>3.9</v>
      </c>
      <c r="G27" s="41">
        <v>4.3</v>
      </c>
      <c r="H27" s="41">
        <v>5.3</v>
      </c>
    </row>
    <row r="28" spans="1:8" ht="10.5" customHeight="1" x14ac:dyDescent="0.15">
      <c r="A28" s="3"/>
      <c r="B28" s="3"/>
      <c r="C28" s="3" t="s">
        <v>69</v>
      </c>
      <c r="D28" s="42">
        <v>4.5999999999999996</v>
      </c>
      <c r="E28" s="41">
        <v>2.1</v>
      </c>
      <c r="F28" s="41">
        <v>1.5</v>
      </c>
      <c r="G28" s="41">
        <v>1.4</v>
      </c>
      <c r="H28" s="41">
        <v>2.9</v>
      </c>
    </row>
    <row r="29" spans="1:8" ht="10.5" customHeight="1" x14ac:dyDescent="0.15">
      <c r="A29" s="3"/>
      <c r="B29" s="3" t="s">
        <v>109</v>
      </c>
      <c r="C29" s="3" t="s">
        <v>67</v>
      </c>
      <c r="D29" s="42">
        <v>7.3</v>
      </c>
      <c r="E29" s="41">
        <v>4.7</v>
      </c>
      <c r="F29" s="41">
        <v>2.4</v>
      </c>
      <c r="G29" s="41">
        <v>2.9</v>
      </c>
      <c r="H29" s="41">
        <v>2.4</v>
      </c>
    </row>
    <row r="30" spans="1:8" ht="6" customHeight="1" x14ac:dyDescent="0.15">
      <c r="A30" s="3"/>
      <c r="B30" s="3"/>
      <c r="C30" s="3"/>
      <c r="D30" s="45"/>
    </row>
    <row r="31" spans="1:8" ht="12" customHeight="1" x14ac:dyDescent="0.15">
      <c r="A31" s="210"/>
      <c r="B31" s="210"/>
      <c r="C31" s="210"/>
      <c r="D31" s="47" t="s">
        <v>116</v>
      </c>
      <c r="E31" s="47" t="s">
        <v>115</v>
      </c>
      <c r="F31" s="47" t="s">
        <v>80</v>
      </c>
      <c r="G31" s="47" t="s">
        <v>114</v>
      </c>
      <c r="H31" s="46" t="s">
        <v>113</v>
      </c>
    </row>
    <row r="32" spans="1:8" ht="6" customHeight="1" x14ac:dyDescent="0.15">
      <c r="A32" s="3"/>
      <c r="B32" s="3"/>
      <c r="C32" s="3"/>
      <c r="D32" s="45"/>
    </row>
    <row r="33" spans="1:8" ht="10.5" customHeight="1" x14ac:dyDescent="0.15">
      <c r="A33" s="219" t="s">
        <v>112</v>
      </c>
      <c r="B33" s="219"/>
      <c r="C33" s="212"/>
      <c r="D33" s="30">
        <v>42</v>
      </c>
      <c r="E33" s="29">
        <v>612</v>
      </c>
      <c r="F33" s="29">
        <v>898</v>
      </c>
      <c r="G33" s="29">
        <v>1737</v>
      </c>
      <c r="H33" s="29">
        <v>1752</v>
      </c>
    </row>
    <row r="34" spans="1:8" ht="10.5" customHeight="1" x14ac:dyDescent="0.15">
      <c r="A34" s="220" t="s">
        <v>74</v>
      </c>
      <c r="B34" s="228"/>
      <c r="C34" s="229"/>
      <c r="D34" s="30">
        <v>76</v>
      </c>
      <c r="E34" s="29">
        <v>633</v>
      </c>
      <c r="F34" s="29">
        <v>926</v>
      </c>
      <c r="G34" s="29">
        <v>1807</v>
      </c>
      <c r="H34" s="29">
        <v>2017</v>
      </c>
    </row>
    <row r="35" spans="1:8" ht="10.5" customHeight="1" x14ac:dyDescent="0.15">
      <c r="A35" s="220" t="s">
        <v>99</v>
      </c>
      <c r="B35" s="228"/>
      <c r="C35" s="229"/>
      <c r="D35" s="30">
        <v>87</v>
      </c>
      <c r="E35" s="29">
        <v>642</v>
      </c>
      <c r="F35" s="29">
        <v>951</v>
      </c>
      <c r="G35" s="29">
        <v>1845</v>
      </c>
      <c r="H35" s="29">
        <v>2119</v>
      </c>
    </row>
    <row r="36" spans="1:8" ht="10.5" customHeight="1" x14ac:dyDescent="0.15">
      <c r="A36" s="220" t="s">
        <v>111</v>
      </c>
      <c r="B36" s="228"/>
      <c r="C36" s="229"/>
      <c r="D36" s="30">
        <v>94.9</v>
      </c>
      <c r="E36" s="29">
        <v>620.5</v>
      </c>
      <c r="F36" s="29">
        <v>985.5</v>
      </c>
      <c r="G36" s="29">
        <v>1898</v>
      </c>
      <c r="H36" s="29">
        <v>2263</v>
      </c>
    </row>
    <row r="37" spans="1:8" ht="10.5" customHeight="1" x14ac:dyDescent="0.15">
      <c r="A37" s="222" t="s">
        <v>110</v>
      </c>
      <c r="B37" s="228"/>
      <c r="C37" s="229"/>
      <c r="D37" s="32">
        <v>95</v>
      </c>
      <c r="E37" s="31">
        <v>622</v>
      </c>
      <c r="F37" s="31">
        <v>1025</v>
      </c>
      <c r="G37" s="31">
        <v>1976</v>
      </c>
      <c r="H37" s="31">
        <v>2342</v>
      </c>
    </row>
    <row r="38" spans="1:8" ht="10.5" customHeight="1" x14ac:dyDescent="0.15">
      <c r="A38" s="3"/>
      <c r="B38" s="3" t="s">
        <v>72</v>
      </c>
      <c r="C38" s="3"/>
      <c r="D38" s="30">
        <v>54.9</v>
      </c>
      <c r="E38" s="29">
        <v>256</v>
      </c>
      <c r="F38" s="29">
        <v>366</v>
      </c>
      <c r="G38" s="29">
        <v>769</v>
      </c>
      <c r="H38" s="29">
        <v>986</v>
      </c>
    </row>
    <row r="39" spans="1:8" ht="10.5" customHeight="1" x14ac:dyDescent="0.15">
      <c r="A39" s="3"/>
      <c r="B39" s="3" t="s">
        <v>71</v>
      </c>
      <c r="C39" s="3"/>
      <c r="D39" s="30">
        <v>40.299999999999997</v>
      </c>
      <c r="E39" s="29">
        <v>366</v>
      </c>
      <c r="F39" s="29">
        <v>659</v>
      </c>
      <c r="G39" s="29">
        <v>1208</v>
      </c>
      <c r="H39" s="29">
        <v>1354</v>
      </c>
    </row>
    <row r="40" spans="1:8" ht="10.5" customHeight="1" x14ac:dyDescent="0.15">
      <c r="A40" s="3"/>
      <c r="B40" s="3" t="s">
        <v>70</v>
      </c>
      <c r="C40" s="3"/>
      <c r="D40" s="42">
        <v>0.26</v>
      </c>
      <c r="E40" s="41">
        <v>1.7</v>
      </c>
      <c r="F40" s="41">
        <v>2.8</v>
      </c>
      <c r="G40" s="41">
        <v>5.4</v>
      </c>
      <c r="H40" s="41">
        <v>6.4</v>
      </c>
    </row>
    <row r="41" spans="1:8" ht="10.5" customHeight="1" x14ac:dyDescent="0.15">
      <c r="A41" s="3"/>
      <c r="B41" s="3"/>
      <c r="C41" s="3" t="s">
        <v>69</v>
      </c>
      <c r="D41" s="42">
        <v>0.15</v>
      </c>
      <c r="E41" s="41">
        <v>0.7</v>
      </c>
      <c r="F41" s="41">
        <v>1</v>
      </c>
      <c r="G41" s="41">
        <v>2.1</v>
      </c>
      <c r="H41" s="41">
        <v>2.7</v>
      </c>
    </row>
    <row r="42" spans="1:8" ht="10.5" customHeight="1" x14ac:dyDescent="0.15">
      <c r="A42" s="3"/>
      <c r="B42" s="3" t="s">
        <v>109</v>
      </c>
      <c r="C42" s="3" t="s">
        <v>67</v>
      </c>
      <c r="D42" s="42">
        <v>0.11</v>
      </c>
      <c r="E42" s="41">
        <v>1</v>
      </c>
      <c r="F42" s="41">
        <v>1.8</v>
      </c>
      <c r="G42" s="41">
        <v>3.3</v>
      </c>
      <c r="H42" s="41">
        <v>3.7</v>
      </c>
    </row>
    <row r="43" spans="1:8" ht="6" customHeight="1" x14ac:dyDescent="0.15">
      <c r="A43" s="43"/>
      <c r="B43" s="43"/>
      <c r="C43" s="43"/>
      <c r="D43" s="44"/>
      <c r="E43" s="43"/>
      <c r="F43" s="43"/>
      <c r="G43" s="43"/>
      <c r="H43" s="43"/>
    </row>
    <row r="44" spans="1:8" ht="10.5" customHeight="1" x14ac:dyDescent="0.15">
      <c r="A44" s="7" t="s">
        <v>108</v>
      </c>
    </row>
  </sheetData>
  <mergeCells count="18">
    <mergeCell ref="A11:C11"/>
    <mergeCell ref="A5:C5"/>
    <mergeCell ref="A7:C7"/>
    <mergeCell ref="A8:C8"/>
    <mergeCell ref="A9:C9"/>
    <mergeCell ref="A10:C10"/>
    <mergeCell ref="A18:C18"/>
    <mergeCell ref="A20:C20"/>
    <mergeCell ref="A21:C21"/>
    <mergeCell ref="A22:C22"/>
    <mergeCell ref="A23:C23"/>
    <mergeCell ref="A36:C36"/>
    <mergeCell ref="A37:C37"/>
    <mergeCell ref="A24:C24"/>
    <mergeCell ref="A31:C31"/>
    <mergeCell ref="A33:C33"/>
    <mergeCell ref="A34:C34"/>
    <mergeCell ref="A35:C35"/>
  </mergeCells>
  <phoneticPr fontId="8"/>
  <pageMargins left="0.75" right="0.75" top="1" bottom="1" header="0.51200000000000001" footer="0.51200000000000001"/>
  <pageSetup paperSize="9" scale="97"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5"/>
  <sheetViews>
    <sheetView zoomScaleNormal="100" zoomScaleSheetLayoutView="100" workbookViewId="0"/>
  </sheetViews>
  <sheetFormatPr defaultRowHeight="10.5" customHeight="1" x14ac:dyDescent="0.15"/>
  <cols>
    <col min="1" max="1" width="5.85546875" style="26" customWidth="1"/>
    <col min="2" max="2" width="3.7109375" style="26" customWidth="1"/>
    <col min="3" max="3" width="8.7109375" style="26" customWidth="1"/>
    <col min="4" max="4" width="8.7109375" style="26" bestFit="1" customWidth="1"/>
    <col min="5" max="18" width="7.140625" style="26" customWidth="1"/>
    <col min="19" max="16384" width="9.140625" style="26"/>
  </cols>
  <sheetData>
    <row r="1" spans="1:18" s="22" customFormat="1" ht="15" customHeight="1" x14ac:dyDescent="0.15">
      <c r="A1" s="38" t="s">
        <v>95</v>
      </c>
      <c r="B1" s="38"/>
      <c r="C1" s="38"/>
      <c r="D1" s="38"/>
      <c r="G1" s="37"/>
      <c r="H1" s="25"/>
    </row>
    <row r="2" spans="1:18" ht="13.5" customHeight="1" x14ac:dyDescent="0.15">
      <c r="A2" s="2" t="s">
        <v>107</v>
      </c>
      <c r="B2" s="2"/>
      <c r="C2" s="2"/>
      <c r="D2" s="2"/>
      <c r="E2" s="2"/>
      <c r="F2" s="2"/>
      <c r="G2" s="2"/>
      <c r="H2" s="2"/>
    </row>
    <row r="3" spans="1:18" ht="10.5" customHeight="1" x14ac:dyDescent="0.15">
      <c r="A3" s="2"/>
      <c r="B3" s="2"/>
      <c r="C3" s="2"/>
      <c r="D3" s="2"/>
      <c r="E3" s="2"/>
      <c r="F3" s="2"/>
      <c r="G3" s="2"/>
      <c r="H3" s="2"/>
    </row>
    <row r="4" spans="1:18" s="3" customFormat="1" ht="10.5" customHeight="1" x14ac:dyDescent="0.15">
      <c r="A4" s="5" t="s">
        <v>106</v>
      </c>
      <c r="B4" s="5"/>
      <c r="C4" s="5"/>
      <c r="D4" s="5"/>
      <c r="E4" s="5"/>
      <c r="F4" s="5"/>
      <c r="G4" s="5"/>
      <c r="H4" s="5"/>
    </row>
    <row r="5" spans="1:18" ht="10.5" customHeight="1" x14ac:dyDescent="0.15">
      <c r="A5" s="231"/>
      <c r="B5" s="232"/>
      <c r="C5" s="233"/>
      <c r="D5" s="36" t="s">
        <v>92</v>
      </c>
      <c r="E5" s="36" t="s">
        <v>91</v>
      </c>
      <c r="F5" s="36" t="s">
        <v>90</v>
      </c>
      <c r="G5" s="36" t="s">
        <v>89</v>
      </c>
      <c r="H5" s="35" t="s">
        <v>88</v>
      </c>
      <c r="I5" s="36" t="s">
        <v>87</v>
      </c>
      <c r="J5" s="36" t="s">
        <v>86</v>
      </c>
      <c r="K5" s="36" t="s">
        <v>85</v>
      </c>
      <c r="L5" s="36" t="s">
        <v>105</v>
      </c>
      <c r="M5" s="35" t="s">
        <v>83</v>
      </c>
      <c r="N5" s="36" t="s">
        <v>104</v>
      </c>
      <c r="O5" s="36" t="s">
        <v>103</v>
      </c>
      <c r="P5" s="36" t="s">
        <v>80</v>
      </c>
      <c r="Q5" s="36" t="s">
        <v>102</v>
      </c>
      <c r="R5" s="35" t="s">
        <v>101</v>
      </c>
    </row>
    <row r="6" spans="1:18" ht="10.5" customHeight="1" x14ac:dyDescent="0.15">
      <c r="A6" s="234" t="s">
        <v>100</v>
      </c>
      <c r="B6" s="234"/>
      <c r="C6" s="234"/>
      <c r="D6" s="34">
        <v>94276</v>
      </c>
      <c r="E6" s="33">
        <v>10524</v>
      </c>
      <c r="F6" s="33">
        <v>61823</v>
      </c>
      <c r="G6" s="33">
        <v>5218</v>
      </c>
      <c r="H6" s="33">
        <v>1568</v>
      </c>
      <c r="I6" s="33">
        <v>3618</v>
      </c>
      <c r="J6" s="33">
        <v>2152</v>
      </c>
      <c r="K6" s="33">
        <v>1546</v>
      </c>
      <c r="L6" s="33">
        <v>1478</v>
      </c>
      <c r="M6" s="33">
        <v>1748</v>
      </c>
      <c r="N6" s="33">
        <v>42</v>
      </c>
      <c r="O6" s="33">
        <v>592</v>
      </c>
      <c r="P6" s="33">
        <v>874</v>
      </c>
      <c r="Q6" s="33">
        <v>1667</v>
      </c>
      <c r="R6" s="33">
        <v>1425</v>
      </c>
    </row>
    <row r="7" spans="1:18" ht="10.5" customHeight="1" x14ac:dyDescent="0.15">
      <c r="A7" s="220" t="s">
        <v>75</v>
      </c>
      <c r="B7" s="230"/>
      <c r="C7" s="230"/>
      <c r="D7" s="30">
        <v>96456</v>
      </c>
      <c r="E7" s="29">
        <v>10659</v>
      </c>
      <c r="F7" s="29">
        <v>62825</v>
      </c>
      <c r="G7" s="29">
        <v>5313</v>
      </c>
      <c r="H7" s="29">
        <v>1611</v>
      </c>
      <c r="I7" s="29">
        <v>3743</v>
      </c>
      <c r="J7" s="29">
        <v>2425</v>
      </c>
      <c r="K7" s="29">
        <v>1444</v>
      </c>
      <c r="L7" s="29">
        <v>1602</v>
      </c>
      <c r="M7" s="29">
        <v>1793</v>
      </c>
      <c r="N7" s="29">
        <v>42</v>
      </c>
      <c r="O7" s="29">
        <v>612</v>
      </c>
      <c r="P7" s="29">
        <v>898</v>
      </c>
      <c r="Q7" s="29">
        <v>1737</v>
      </c>
      <c r="R7" s="29">
        <v>1752</v>
      </c>
    </row>
    <row r="8" spans="1:18" ht="10.5" customHeight="1" x14ac:dyDescent="0.15">
      <c r="A8" s="220" t="s">
        <v>74</v>
      </c>
      <c r="B8" s="230"/>
      <c r="C8" s="230"/>
      <c r="D8" s="30">
        <v>97861</v>
      </c>
      <c r="E8" s="29">
        <v>10671</v>
      </c>
      <c r="F8" s="29">
        <v>63486</v>
      </c>
      <c r="G8" s="29">
        <v>5422</v>
      </c>
      <c r="H8" s="29">
        <v>1696</v>
      </c>
      <c r="I8" s="29">
        <v>3802</v>
      </c>
      <c r="J8" s="29">
        <v>2517</v>
      </c>
      <c r="K8" s="29">
        <v>1442</v>
      </c>
      <c r="L8" s="29">
        <v>1588</v>
      </c>
      <c r="M8" s="29">
        <v>1778</v>
      </c>
      <c r="N8" s="29">
        <v>76</v>
      </c>
      <c r="O8" s="29">
        <v>633</v>
      </c>
      <c r="P8" s="29">
        <v>926</v>
      </c>
      <c r="Q8" s="29">
        <v>1807</v>
      </c>
      <c r="R8" s="29">
        <v>2017</v>
      </c>
    </row>
    <row r="9" spans="1:18" ht="10.5" customHeight="1" x14ac:dyDescent="0.15">
      <c r="A9" s="220" t="s">
        <v>99</v>
      </c>
      <c r="B9" s="230"/>
      <c r="C9" s="230"/>
      <c r="D9" s="30">
        <v>99731</v>
      </c>
      <c r="E9" s="29">
        <v>10871</v>
      </c>
      <c r="F9" s="29">
        <v>64388</v>
      </c>
      <c r="G9" s="29">
        <v>5517</v>
      </c>
      <c r="H9" s="29">
        <v>1737</v>
      </c>
      <c r="I9" s="29">
        <v>4048</v>
      </c>
      <c r="J9" s="29">
        <v>2571</v>
      </c>
      <c r="K9" s="29">
        <v>1485</v>
      </c>
      <c r="L9" s="29">
        <v>1587</v>
      </c>
      <c r="M9" s="29">
        <v>1883</v>
      </c>
      <c r="N9" s="29">
        <v>87</v>
      </c>
      <c r="O9" s="29">
        <v>642</v>
      </c>
      <c r="P9" s="29">
        <v>951</v>
      </c>
      <c r="Q9" s="29">
        <v>1845</v>
      </c>
      <c r="R9" s="29">
        <v>2119</v>
      </c>
    </row>
    <row r="10" spans="1:18" ht="10.5" customHeight="1" x14ac:dyDescent="0.15">
      <c r="A10" s="222" t="s">
        <v>98</v>
      </c>
      <c r="B10" s="230"/>
      <c r="C10" s="230"/>
      <c r="D10" s="32">
        <v>101491.9</v>
      </c>
      <c r="E10" s="31">
        <v>11023</v>
      </c>
      <c r="F10" s="31">
        <v>65371.5</v>
      </c>
      <c r="G10" s="31">
        <v>5657.5</v>
      </c>
      <c r="H10" s="31">
        <v>1788.5</v>
      </c>
      <c r="I10" s="31">
        <v>4270.5</v>
      </c>
      <c r="J10" s="31">
        <v>2555</v>
      </c>
      <c r="K10" s="31">
        <v>1496.5</v>
      </c>
      <c r="L10" s="31">
        <v>1569.5</v>
      </c>
      <c r="M10" s="31">
        <v>1898</v>
      </c>
      <c r="N10" s="31">
        <v>94.9</v>
      </c>
      <c r="O10" s="31">
        <v>620.5</v>
      </c>
      <c r="P10" s="31">
        <v>985.5</v>
      </c>
      <c r="Q10" s="31">
        <v>1898</v>
      </c>
      <c r="R10" s="31">
        <v>2263</v>
      </c>
    </row>
    <row r="11" spans="1:18" ht="10.5" customHeight="1" x14ac:dyDescent="0.15">
      <c r="A11" s="3"/>
      <c r="B11" s="3" t="s">
        <v>72</v>
      </c>
      <c r="C11" s="3"/>
      <c r="D11" s="30">
        <v>40277.75</v>
      </c>
      <c r="E11" s="29">
        <v>4051.5</v>
      </c>
      <c r="F11" s="29">
        <v>27010</v>
      </c>
      <c r="G11" s="29">
        <v>1788.5</v>
      </c>
      <c r="H11" s="29">
        <v>584</v>
      </c>
      <c r="I11" s="29">
        <v>1642.5</v>
      </c>
      <c r="J11" s="29">
        <v>803</v>
      </c>
      <c r="K11" s="29">
        <v>584</v>
      </c>
      <c r="L11" s="29">
        <v>511</v>
      </c>
      <c r="M11" s="29">
        <v>1022</v>
      </c>
      <c r="N11" s="29">
        <v>54.75</v>
      </c>
      <c r="O11" s="29">
        <v>255.5</v>
      </c>
      <c r="P11" s="29">
        <v>365</v>
      </c>
      <c r="Q11" s="29">
        <v>693.5</v>
      </c>
      <c r="R11" s="29">
        <v>912.5</v>
      </c>
    </row>
    <row r="12" spans="1:18" ht="10.5" customHeight="1" x14ac:dyDescent="0.15">
      <c r="A12" s="3"/>
      <c r="B12" s="3" t="s">
        <v>71</v>
      </c>
      <c r="C12" s="3"/>
      <c r="D12" s="30">
        <v>61214.15</v>
      </c>
      <c r="E12" s="29">
        <v>6971.5</v>
      </c>
      <c r="F12" s="29">
        <v>38361.5</v>
      </c>
      <c r="G12" s="29">
        <v>3869</v>
      </c>
      <c r="H12" s="29">
        <v>1204.5</v>
      </c>
      <c r="I12" s="29">
        <v>2628</v>
      </c>
      <c r="J12" s="29">
        <v>1752</v>
      </c>
      <c r="K12" s="29">
        <v>912.5</v>
      </c>
      <c r="L12" s="29">
        <v>1058.5</v>
      </c>
      <c r="M12" s="29">
        <v>876</v>
      </c>
      <c r="N12" s="29">
        <v>40.15</v>
      </c>
      <c r="O12" s="29">
        <v>365</v>
      </c>
      <c r="P12" s="29">
        <v>620.5</v>
      </c>
      <c r="Q12" s="29">
        <v>1204.5</v>
      </c>
      <c r="R12" s="29">
        <v>1350.5</v>
      </c>
    </row>
    <row r="13" spans="1:18" ht="10.5" customHeight="1" x14ac:dyDescent="0.15">
      <c r="A13" s="3"/>
      <c r="B13" s="3" t="s">
        <v>70</v>
      </c>
      <c r="C13" s="3"/>
      <c r="D13" s="42">
        <v>278.06</v>
      </c>
      <c r="E13" s="41">
        <v>30.2</v>
      </c>
      <c r="F13" s="41">
        <v>179.1</v>
      </c>
      <c r="G13" s="41">
        <v>15.5</v>
      </c>
      <c r="H13" s="41">
        <v>4.9000000000000004</v>
      </c>
      <c r="I13" s="41">
        <v>11.7</v>
      </c>
      <c r="J13" s="41">
        <v>7</v>
      </c>
      <c r="K13" s="41">
        <v>4.0999999999999996</v>
      </c>
      <c r="L13" s="41">
        <v>4.3</v>
      </c>
      <c r="M13" s="41">
        <v>5.2</v>
      </c>
      <c r="N13" s="41">
        <v>0.26</v>
      </c>
      <c r="O13" s="41">
        <v>1.7</v>
      </c>
      <c r="P13" s="41">
        <v>2.7</v>
      </c>
      <c r="Q13" s="41">
        <v>5.2</v>
      </c>
      <c r="R13" s="41">
        <v>6.2</v>
      </c>
    </row>
    <row r="14" spans="1:18" ht="10.5" customHeight="1" x14ac:dyDescent="0.15">
      <c r="A14" s="3"/>
      <c r="B14" s="3"/>
      <c r="C14" s="3" t="s">
        <v>69</v>
      </c>
      <c r="D14" s="42">
        <v>110.35</v>
      </c>
      <c r="E14" s="41">
        <v>11.1</v>
      </c>
      <c r="F14" s="41">
        <v>74</v>
      </c>
      <c r="G14" s="41">
        <v>4.9000000000000004</v>
      </c>
      <c r="H14" s="41">
        <v>1.6</v>
      </c>
      <c r="I14" s="41">
        <v>4.5</v>
      </c>
      <c r="J14" s="41">
        <v>2.2000000000000002</v>
      </c>
      <c r="K14" s="41">
        <v>1.6</v>
      </c>
      <c r="L14" s="41">
        <v>1.4</v>
      </c>
      <c r="M14" s="41">
        <v>2.8</v>
      </c>
      <c r="N14" s="41">
        <v>0.15</v>
      </c>
      <c r="O14" s="41">
        <v>0.7</v>
      </c>
      <c r="P14" s="41">
        <v>1</v>
      </c>
      <c r="Q14" s="41">
        <v>1.9</v>
      </c>
      <c r="R14" s="41">
        <v>2.5</v>
      </c>
    </row>
    <row r="15" spans="1:18" ht="10.5" customHeight="1" x14ac:dyDescent="0.15">
      <c r="A15" s="6"/>
      <c r="B15" s="6" t="s">
        <v>97</v>
      </c>
      <c r="C15" s="6" t="s">
        <v>67</v>
      </c>
      <c r="D15" s="40">
        <v>167.71</v>
      </c>
      <c r="E15" s="39">
        <v>19.100000000000001</v>
      </c>
      <c r="F15" s="39">
        <v>105.1</v>
      </c>
      <c r="G15" s="39">
        <v>10.6</v>
      </c>
      <c r="H15" s="39">
        <v>3.3</v>
      </c>
      <c r="I15" s="39">
        <v>7.2</v>
      </c>
      <c r="J15" s="39">
        <v>4.8</v>
      </c>
      <c r="K15" s="39">
        <v>2.5</v>
      </c>
      <c r="L15" s="39">
        <v>2.9</v>
      </c>
      <c r="M15" s="39">
        <v>2.4</v>
      </c>
      <c r="N15" s="39">
        <v>0.11</v>
      </c>
      <c r="O15" s="39">
        <v>1</v>
      </c>
      <c r="P15" s="39">
        <v>1.7</v>
      </c>
      <c r="Q15" s="39">
        <v>3.3</v>
      </c>
      <c r="R15" s="39">
        <v>3.7</v>
      </c>
    </row>
    <row r="16" spans="1:18" ht="10.5" customHeight="1" x14ac:dyDescent="0.15">
      <c r="A16" s="7" t="s">
        <v>96</v>
      </c>
    </row>
    <row r="19" spans="4:18" ht="10.5" customHeight="1" x14ac:dyDescent="0.15">
      <c r="D19" s="28"/>
      <c r="E19" s="28"/>
      <c r="F19" s="28"/>
      <c r="G19" s="28"/>
      <c r="H19" s="28"/>
      <c r="I19" s="28"/>
      <c r="J19" s="28"/>
      <c r="K19" s="28"/>
      <c r="L19" s="28"/>
      <c r="M19" s="28"/>
      <c r="N19" s="28"/>
      <c r="O19" s="28"/>
      <c r="P19" s="28"/>
      <c r="Q19" s="28"/>
      <c r="R19" s="28"/>
    </row>
    <row r="20" spans="4:18" ht="10.5" customHeight="1" x14ac:dyDescent="0.15">
      <c r="D20" s="28"/>
      <c r="E20" s="28"/>
      <c r="F20" s="28"/>
      <c r="G20" s="28"/>
      <c r="H20" s="28"/>
      <c r="I20" s="28"/>
      <c r="J20" s="28"/>
      <c r="K20" s="28"/>
      <c r="L20" s="28"/>
      <c r="M20" s="28"/>
      <c r="N20" s="28"/>
      <c r="O20" s="28"/>
      <c r="P20" s="28"/>
      <c r="Q20" s="28"/>
      <c r="R20" s="28"/>
    </row>
    <row r="21" spans="4:18" ht="10.5" customHeight="1" x14ac:dyDescent="0.15">
      <c r="D21" s="28"/>
      <c r="E21" s="28"/>
      <c r="F21" s="28"/>
      <c r="G21" s="28"/>
      <c r="H21" s="28"/>
      <c r="I21" s="28"/>
      <c r="J21" s="28"/>
      <c r="K21" s="28"/>
      <c r="L21" s="28"/>
      <c r="M21" s="28"/>
      <c r="N21" s="28"/>
      <c r="O21" s="28"/>
      <c r="P21" s="28"/>
      <c r="Q21" s="28"/>
      <c r="R21" s="28"/>
    </row>
    <row r="23" spans="4:18" ht="10.5" customHeight="1" x14ac:dyDescent="0.15">
      <c r="D23" s="27"/>
      <c r="E23" s="27"/>
      <c r="F23" s="27"/>
      <c r="G23" s="27"/>
      <c r="H23" s="27"/>
      <c r="I23" s="27"/>
      <c r="J23" s="27"/>
      <c r="K23" s="27"/>
      <c r="L23" s="27"/>
      <c r="M23" s="27"/>
      <c r="N23" s="27"/>
      <c r="O23" s="27"/>
      <c r="P23" s="27"/>
      <c r="Q23" s="27"/>
      <c r="R23" s="27"/>
    </row>
    <row r="24" spans="4:18" ht="10.5" customHeight="1" x14ac:dyDescent="0.15">
      <c r="D24" s="27"/>
      <c r="E24" s="27"/>
      <c r="F24" s="27"/>
      <c r="G24" s="27"/>
      <c r="H24" s="27"/>
      <c r="I24" s="27"/>
      <c r="J24" s="27"/>
      <c r="K24" s="27"/>
      <c r="L24" s="27"/>
      <c r="M24" s="27"/>
      <c r="N24" s="27"/>
      <c r="O24" s="27"/>
      <c r="P24" s="27"/>
      <c r="Q24" s="27"/>
      <c r="R24" s="27"/>
    </row>
    <row r="25" spans="4:18" ht="10.5" customHeight="1" x14ac:dyDescent="0.15">
      <c r="D25" s="27"/>
      <c r="E25" s="27"/>
      <c r="F25" s="27"/>
      <c r="G25" s="27"/>
      <c r="H25" s="27"/>
      <c r="I25" s="27"/>
      <c r="J25" s="27"/>
      <c r="K25" s="27"/>
      <c r="L25" s="27"/>
      <c r="M25" s="27"/>
      <c r="N25" s="27"/>
      <c r="O25" s="27"/>
      <c r="P25" s="27"/>
      <c r="Q25" s="27"/>
      <c r="R25" s="27"/>
    </row>
  </sheetData>
  <mergeCells count="6">
    <mergeCell ref="A9:C9"/>
    <mergeCell ref="A10:C10"/>
    <mergeCell ref="A5:C5"/>
    <mergeCell ref="A6:C6"/>
    <mergeCell ref="A7:C7"/>
    <mergeCell ref="A8:C8"/>
  </mergeCells>
  <phoneticPr fontId="8"/>
  <printOptions gridLinesSet="0"/>
  <pageMargins left="0.6692913385826772" right="0.6692913385826772" top="0.78740157480314965" bottom="0.86614173228346458" header="0" footer="0"/>
  <pageSetup paperSize="9" pageOrder="overThenDown" orientation="portrait" horizontalDpi="400"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25"/>
  <sheetViews>
    <sheetView zoomScaleNormal="100" zoomScaleSheetLayoutView="100" workbookViewId="0"/>
  </sheetViews>
  <sheetFormatPr defaultRowHeight="10.5" customHeight="1" x14ac:dyDescent="0.15"/>
  <cols>
    <col min="1" max="1" width="5.85546875" style="26" customWidth="1"/>
    <col min="2" max="2" width="3.7109375" style="26" customWidth="1"/>
    <col min="3" max="3" width="8.7109375" style="26" customWidth="1"/>
    <col min="4" max="4" width="8.7109375" style="26" bestFit="1" customWidth="1"/>
    <col min="5" max="18" width="7.140625" style="26" customWidth="1"/>
    <col min="19" max="16384" width="9.140625" style="26"/>
  </cols>
  <sheetData>
    <row r="1" spans="1:18" s="22" customFormat="1" ht="15" customHeight="1" x14ac:dyDescent="0.15">
      <c r="A1" s="38" t="s">
        <v>95</v>
      </c>
      <c r="B1" s="38"/>
      <c r="C1" s="38"/>
      <c r="D1" s="38"/>
      <c r="G1" s="37"/>
      <c r="H1" s="25"/>
    </row>
    <row r="2" spans="1:18" ht="13.5" customHeight="1" x14ac:dyDescent="0.15">
      <c r="A2" s="2" t="s">
        <v>94</v>
      </c>
      <c r="B2" s="2"/>
      <c r="C2" s="2"/>
      <c r="D2" s="2"/>
      <c r="E2" s="2"/>
      <c r="F2" s="2"/>
      <c r="G2" s="2"/>
      <c r="H2" s="2"/>
    </row>
    <row r="3" spans="1:18" ht="10.5" customHeight="1" x14ac:dyDescent="0.15">
      <c r="A3" s="2"/>
      <c r="B3" s="2"/>
      <c r="C3" s="2"/>
      <c r="D3" s="2"/>
      <c r="E3" s="2"/>
      <c r="F3" s="2"/>
      <c r="G3" s="2"/>
      <c r="H3" s="2"/>
    </row>
    <row r="4" spans="1:18" s="3" customFormat="1" ht="10.5" customHeight="1" x14ac:dyDescent="0.15">
      <c r="A4" s="5" t="s">
        <v>93</v>
      </c>
      <c r="B4" s="5"/>
      <c r="C4" s="5"/>
      <c r="D4" s="5"/>
      <c r="E4" s="5"/>
      <c r="F4" s="5"/>
      <c r="G4" s="5"/>
      <c r="H4" s="5"/>
    </row>
    <row r="5" spans="1:18" ht="10.5" customHeight="1" x14ac:dyDescent="0.15">
      <c r="A5" s="231"/>
      <c r="B5" s="232"/>
      <c r="C5" s="233"/>
      <c r="D5" s="36" t="s">
        <v>92</v>
      </c>
      <c r="E5" s="36" t="s">
        <v>91</v>
      </c>
      <c r="F5" s="36" t="s">
        <v>90</v>
      </c>
      <c r="G5" s="36" t="s">
        <v>89</v>
      </c>
      <c r="H5" s="35" t="s">
        <v>88</v>
      </c>
      <c r="I5" s="36" t="s">
        <v>87</v>
      </c>
      <c r="J5" s="36" t="s">
        <v>86</v>
      </c>
      <c r="K5" s="36" t="s">
        <v>85</v>
      </c>
      <c r="L5" s="36" t="s">
        <v>84</v>
      </c>
      <c r="M5" s="35" t="s">
        <v>83</v>
      </c>
      <c r="N5" s="36" t="s">
        <v>82</v>
      </c>
      <c r="O5" s="36" t="s">
        <v>81</v>
      </c>
      <c r="P5" s="36" t="s">
        <v>80</v>
      </c>
      <c r="Q5" s="36" t="s">
        <v>79</v>
      </c>
      <c r="R5" s="35" t="s">
        <v>78</v>
      </c>
    </row>
    <row r="6" spans="1:18" ht="10.5" customHeight="1" x14ac:dyDescent="0.15">
      <c r="A6" s="234" t="s">
        <v>77</v>
      </c>
      <c r="B6" s="234"/>
      <c r="C6" s="234"/>
      <c r="D6" s="34">
        <v>93356</v>
      </c>
      <c r="E6" s="33">
        <v>10608</v>
      </c>
      <c r="F6" s="33">
        <v>61107</v>
      </c>
      <c r="G6" s="33">
        <v>5254</v>
      </c>
      <c r="H6" s="33">
        <v>1579</v>
      </c>
      <c r="I6" s="33">
        <v>3574</v>
      </c>
      <c r="J6" s="33">
        <v>1776</v>
      </c>
      <c r="K6" s="33">
        <v>1564</v>
      </c>
      <c r="L6" s="33">
        <v>1539</v>
      </c>
      <c r="M6" s="33">
        <v>1761</v>
      </c>
      <c r="N6" s="33">
        <v>40</v>
      </c>
      <c r="O6" s="33">
        <v>579</v>
      </c>
      <c r="P6" s="33">
        <v>855</v>
      </c>
      <c r="Q6" s="33">
        <v>1632</v>
      </c>
      <c r="R6" s="33">
        <v>1487</v>
      </c>
    </row>
    <row r="7" spans="1:18" ht="10.5" customHeight="1" x14ac:dyDescent="0.15">
      <c r="A7" s="220" t="s">
        <v>76</v>
      </c>
      <c r="B7" s="230"/>
      <c r="C7" s="230"/>
      <c r="D7" s="30">
        <v>94276</v>
      </c>
      <c r="E7" s="29">
        <v>10524</v>
      </c>
      <c r="F7" s="29">
        <v>61823</v>
      </c>
      <c r="G7" s="29">
        <v>5218</v>
      </c>
      <c r="H7" s="29">
        <v>1568</v>
      </c>
      <c r="I7" s="29">
        <v>3618</v>
      </c>
      <c r="J7" s="29">
        <v>2152</v>
      </c>
      <c r="K7" s="29">
        <v>1546</v>
      </c>
      <c r="L7" s="29">
        <v>1478</v>
      </c>
      <c r="M7" s="29">
        <v>1748</v>
      </c>
      <c r="N7" s="29">
        <v>42</v>
      </c>
      <c r="O7" s="29">
        <v>592</v>
      </c>
      <c r="P7" s="29">
        <v>874</v>
      </c>
      <c r="Q7" s="29">
        <v>1667</v>
      </c>
      <c r="R7" s="29">
        <v>1425</v>
      </c>
    </row>
    <row r="8" spans="1:18" ht="10.5" customHeight="1" x14ac:dyDescent="0.15">
      <c r="A8" s="220" t="s">
        <v>75</v>
      </c>
      <c r="B8" s="230"/>
      <c r="C8" s="230"/>
      <c r="D8" s="30">
        <v>96456</v>
      </c>
      <c r="E8" s="29">
        <v>10659</v>
      </c>
      <c r="F8" s="29">
        <v>62825</v>
      </c>
      <c r="G8" s="29">
        <v>5313</v>
      </c>
      <c r="H8" s="29">
        <v>1611</v>
      </c>
      <c r="I8" s="29">
        <v>3743</v>
      </c>
      <c r="J8" s="29">
        <v>2425</v>
      </c>
      <c r="K8" s="29">
        <v>1444</v>
      </c>
      <c r="L8" s="29">
        <v>1602</v>
      </c>
      <c r="M8" s="29">
        <v>1793</v>
      </c>
      <c r="N8" s="29">
        <v>42</v>
      </c>
      <c r="O8" s="29">
        <v>612</v>
      </c>
      <c r="P8" s="29">
        <v>898</v>
      </c>
      <c r="Q8" s="29">
        <v>1737</v>
      </c>
      <c r="R8" s="29">
        <v>1752</v>
      </c>
    </row>
    <row r="9" spans="1:18" ht="10.5" customHeight="1" x14ac:dyDescent="0.15">
      <c r="A9" s="220" t="s">
        <v>74</v>
      </c>
      <c r="B9" s="230"/>
      <c r="C9" s="230"/>
      <c r="D9" s="30">
        <v>97861</v>
      </c>
      <c r="E9" s="29">
        <v>10671</v>
      </c>
      <c r="F9" s="29">
        <v>63486</v>
      </c>
      <c r="G9" s="29">
        <v>5422</v>
      </c>
      <c r="H9" s="29">
        <v>1696</v>
      </c>
      <c r="I9" s="29">
        <v>3802</v>
      </c>
      <c r="J9" s="29">
        <v>2517</v>
      </c>
      <c r="K9" s="29">
        <v>1442</v>
      </c>
      <c r="L9" s="29">
        <v>1588</v>
      </c>
      <c r="M9" s="29">
        <v>1778</v>
      </c>
      <c r="N9" s="29">
        <v>76</v>
      </c>
      <c r="O9" s="29">
        <v>633</v>
      </c>
      <c r="P9" s="29">
        <v>926</v>
      </c>
      <c r="Q9" s="29">
        <v>1807</v>
      </c>
      <c r="R9" s="29">
        <v>2017</v>
      </c>
    </row>
    <row r="10" spans="1:18" ht="10.5" customHeight="1" x14ac:dyDescent="0.15">
      <c r="A10" s="222" t="s">
        <v>73</v>
      </c>
      <c r="B10" s="230"/>
      <c r="C10" s="230"/>
      <c r="D10" s="32">
        <v>99731</v>
      </c>
      <c r="E10" s="31">
        <v>10871</v>
      </c>
      <c r="F10" s="31">
        <v>64388</v>
      </c>
      <c r="G10" s="31">
        <v>5517</v>
      </c>
      <c r="H10" s="31">
        <v>1737</v>
      </c>
      <c r="I10" s="31">
        <v>4048</v>
      </c>
      <c r="J10" s="31">
        <v>2571</v>
      </c>
      <c r="K10" s="31">
        <v>1485</v>
      </c>
      <c r="L10" s="31">
        <v>1587</v>
      </c>
      <c r="M10" s="31">
        <v>1883</v>
      </c>
      <c r="N10" s="31">
        <v>87</v>
      </c>
      <c r="O10" s="31">
        <v>642</v>
      </c>
      <c r="P10" s="31">
        <v>951</v>
      </c>
      <c r="Q10" s="31">
        <v>1845</v>
      </c>
      <c r="R10" s="31">
        <v>2119</v>
      </c>
    </row>
    <row r="11" spans="1:18" ht="10.5" customHeight="1" x14ac:dyDescent="0.15">
      <c r="A11" s="3"/>
      <c r="B11" s="3" t="s">
        <v>72</v>
      </c>
      <c r="C11" s="3"/>
      <c r="D11" s="30">
        <v>39058</v>
      </c>
      <c r="E11" s="29">
        <v>4020</v>
      </c>
      <c r="F11" s="29">
        <v>26144</v>
      </c>
      <c r="G11" s="29">
        <v>1749</v>
      </c>
      <c r="H11" s="29">
        <v>554</v>
      </c>
      <c r="I11" s="29">
        <v>1528</v>
      </c>
      <c r="J11" s="29">
        <v>782</v>
      </c>
      <c r="K11" s="29">
        <v>565</v>
      </c>
      <c r="L11" s="29">
        <v>513</v>
      </c>
      <c r="M11" s="29">
        <v>1031</v>
      </c>
      <c r="N11" s="29">
        <v>50</v>
      </c>
      <c r="O11" s="29">
        <v>260</v>
      </c>
      <c r="P11" s="29">
        <v>354</v>
      </c>
      <c r="Q11" s="29">
        <v>659</v>
      </c>
      <c r="R11" s="29">
        <v>849</v>
      </c>
    </row>
    <row r="12" spans="1:18" ht="10.5" customHeight="1" x14ac:dyDescent="0.15">
      <c r="A12" s="3"/>
      <c r="B12" s="3" t="s">
        <v>71</v>
      </c>
      <c r="C12" s="3"/>
      <c r="D12" s="30">
        <v>60672</v>
      </c>
      <c r="E12" s="29">
        <v>6851</v>
      </c>
      <c r="F12" s="29">
        <v>38244</v>
      </c>
      <c r="G12" s="29">
        <v>3768</v>
      </c>
      <c r="H12" s="29">
        <v>1183</v>
      </c>
      <c r="I12" s="29">
        <v>2520</v>
      </c>
      <c r="J12" s="29">
        <v>1789</v>
      </c>
      <c r="K12" s="29">
        <v>920</v>
      </c>
      <c r="L12" s="29">
        <v>1073</v>
      </c>
      <c r="M12" s="29">
        <v>852</v>
      </c>
      <c r="N12" s="29">
        <v>37</v>
      </c>
      <c r="O12" s="29">
        <v>382</v>
      </c>
      <c r="P12" s="29">
        <v>597</v>
      </c>
      <c r="Q12" s="29">
        <v>1186</v>
      </c>
      <c r="R12" s="29">
        <v>1270</v>
      </c>
    </row>
    <row r="13" spans="1:18" ht="10.5" customHeight="1" x14ac:dyDescent="0.15">
      <c r="A13" s="3"/>
      <c r="B13" s="3" t="s">
        <v>70</v>
      </c>
      <c r="C13" s="3"/>
      <c r="D13" s="42">
        <v>273.23561643835615</v>
      </c>
      <c r="E13" s="41">
        <v>29.783561643835601</v>
      </c>
      <c r="F13" s="41">
        <v>176.40547945205481</v>
      </c>
      <c r="G13" s="41">
        <v>15.115068493150686</v>
      </c>
      <c r="H13" s="41">
        <v>4.7589041095890412</v>
      </c>
      <c r="I13" s="41">
        <v>11.09041095890411</v>
      </c>
      <c r="J13" s="41">
        <v>7.043835616438356</v>
      </c>
      <c r="K13" s="41">
        <v>4.0684931506849313</v>
      </c>
      <c r="L13" s="41">
        <v>4.3479452054794523</v>
      </c>
      <c r="M13" s="41">
        <v>5.1589041095890407</v>
      </c>
      <c r="N13" s="41">
        <v>0.23835616438356164</v>
      </c>
      <c r="O13" s="41">
        <v>1.7589041095890412</v>
      </c>
      <c r="P13" s="41">
        <v>2.6054794520547944</v>
      </c>
      <c r="Q13" s="41">
        <v>5.0547945205479454</v>
      </c>
      <c r="R13" s="41">
        <v>5.8054794520547945</v>
      </c>
    </row>
    <row r="14" spans="1:18" ht="10.5" customHeight="1" x14ac:dyDescent="0.15">
      <c r="A14" s="3"/>
      <c r="B14" s="3"/>
      <c r="C14" s="3" t="s">
        <v>69</v>
      </c>
      <c r="D14" s="42">
        <v>107.00821917808219</v>
      </c>
      <c r="E14" s="41">
        <v>11.013698630136986</v>
      </c>
      <c r="F14" s="41">
        <v>71.627397260273966</v>
      </c>
      <c r="G14" s="41">
        <v>4.7917808219178086</v>
      </c>
      <c r="H14" s="41">
        <v>1.5178082191780822</v>
      </c>
      <c r="I14" s="41">
        <v>4.1863013698630134</v>
      </c>
      <c r="J14" s="41">
        <v>2.1424657534246574</v>
      </c>
      <c r="K14" s="41">
        <v>1.547945205479452</v>
      </c>
      <c r="L14" s="41">
        <v>1.4054794520547946</v>
      </c>
      <c r="M14" s="41">
        <v>2.8246575342465752</v>
      </c>
      <c r="N14" s="41">
        <v>0.13698630136986301</v>
      </c>
      <c r="O14" s="41">
        <v>0.71232876712328763</v>
      </c>
      <c r="P14" s="41">
        <v>0.96986301369863015</v>
      </c>
      <c r="Q14" s="41">
        <v>1.8054794520547945</v>
      </c>
      <c r="R14" s="41">
        <v>2.3260273972602739</v>
      </c>
    </row>
    <row r="15" spans="1:18" ht="10.5" customHeight="1" x14ac:dyDescent="0.15">
      <c r="A15" s="6"/>
      <c r="B15" s="6" t="s">
        <v>68</v>
      </c>
      <c r="C15" s="6" t="s">
        <v>67</v>
      </c>
      <c r="D15" s="40">
        <v>166.22465753424657</v>
      </c>
      <c r="E15" s="39">
        <v>18.769863013698629</v>
      </c>
      <c r="F15" s="39">
        <v>104.77808219178083</v>
      </c>
      <c r="G15" s="39">
        <v>10.323287671232876</v>
      </c>
      <c r="H15" s="39">
        <v>3.2410958904109588</v>
      </c>
      <c r="I15" s="39">
        <v>6.904109589041096</v>
      </c>
      <c r="J15" s="39">
        <v>4.9013698630136986</v>
      </c>
      <c r="K15" s="39">
        <v>2.5205479452054793</v>
      </c>
      <c r="L15" s="39">
        <v>2.9397260273972603</v>
      </c>
      <c r="M15" s="39">
        <v>2.3342465753424659</v>
      </c>
      <c r="N15" s="39">
        <v>0.10136986301369863</v>
      </c>
      <c r="O15" s="39">
        <v>1.0465753424657533</v>
      </c>
      <c r="P15" s="39">
        <v>1.6356164383561644</v>
      </c>
      <c r="Q15" s="39">
        <v>3.2493150684931509</v>
      </c>
      <c r="R15" s="39">
        <v>3.4794520547945207</v>
      </c>
    </row>
    <row r="16" spans="1:18" ht="10.5" customHeight="1" x14ac:dyDescent="0.15">
      <c r="A16" s="7" t="s">
        <v>32</v>
      </c>
    </row>
    <row r="19" spans="4:18" ht="10.5" customHeight="1" x14ac:dyDescent="0.15">
      <c r="D19" s="28"/>
      <c r="E19" s="28"/>
      <c r="F19" s="28"/>
      <c r="G19" s="28"/>
      <c r="H19" s="28"/>
      <c r="I19" s="28"/>
      <c r="J19" s="28"/>
      <c r="K19" s="28"/>
      <c r="L19" s="28"/>
      <c r="M19" s="28"/>
      <c r="N19" s="28"/>
      <c r="O19" s="28"/>
      <c r="P19" s="28"/>
      <c r="Q19" s="28"/>
      <c r="R19" s="28"/>
    </row>
    <row r="20" spans="4:18" ht="10.5" customHeight="1" x14ac:dyDescent="0.15">
      <c r="D20" s="28"/>
      <c r="E20" s="28"/>
      <c r="F20" s="28"/>
      <c r="G20" s="28"/>
      <c r="H20" s="28"/>
      <c r="I20" s="28"/>
      <c r="J20" s="28"/>
      <c r="K20" s="28"/>
      <c r="L20" s="28"/>
      <c r="M20" s="28"/>
      <c r="N20" s="28"/>
      <c r="O20" s="28"/>
      <c r="P20" s="28"/>
      <c r="Q20" s="28"/>
      <c r="R20" s="28"/>
    </row>
    <row r="21" spans="4:18" ht="10.5" customHeight="1" x14ac:dyDescent="0.15">
      <c r="D21" s="28"/>
      <c r="E21" s="28"/>
      <c r="F21" s="28"/>
      <c r="G21" s="28"/>
      <c r="H21" s="28"/>
      <c r="I21" s="28"/>
      <c r="J21" s="28"/>
      <c r="K21" s="28"/>
      <c r="L21" s="28"/>
      <c r="M21" s="28"/>
      <c r="N21" s="28"/>
      <c r="O21" s="28"/>
      <c r="P21" s="28"/>
      <c r="Q21" s="28"/>
      <c r="R21" s="28"/>
    </row>
    <row r="23" spans="4:18" ht="10.5" customHeight="1" x14ac:dyDescent="0.15">
      <c r="D23" s="27"/>
      <c r="E23" s="27"/>
      <c r="F23" s="27"/>
      <c r="G23" s="27"/>
      <c r="H23" s="27"/>
      <c r="I23" s="27"/>
      <c r="J23" s="27"/>
      <c r="K23" s="27"/>
      <c r="L23" s="27"/>
      <c r="M23" s="27"/>
      <c r="N23" s="27"/>
      <c r="O23" s="27"/>
      <c r="P23" s="27"/>
      <c r="Q23" s="27"/>
      <c r="R23" s="27"/>
    </row>
    <row r="24" spans="4:18" ht="10.5" customHeight="1" x14ac:dyDescent="0.15">
      <c r="D24" s="27"/>
      <c r="E24" s="27"/>
      <c r="F24" s="27"/>
      <c r="G24" s="27"/>
      <c r="H24" s="27"/>
      <c r="I24" s="27"/>
      <c r="J24" s="27"/>
      <c r="K24" s="27"/>
      <c r="L24" s="27"/>
      <c r="M24" s="27"/>
      <c r="N24" s="27"/>
      <c r="O24" s="27"/>
      <c r="P24" s="27"/>
      <c r="Q24" s="27"/>
      <c r="R24" s="27"/>
    </row>
    <row r="25" spans="4:18" ht="10.5" customHeight="1" x14ac:dyDescent="0.15">
      <c r="D25" s="27"/>
      <c r="E25" s="27"/>
      <c r="F25" s="27"/>
      <c r="G25" s="27"/>
      <c r="H25" s="27"/>
      <c r="I25" s="27"/>
      <c r="J25" s="27"/>
      <c r="K25" s="27"/>
      <c r="L25" s="27"/>
      <c r="M25" s="27"/>
      <c r="N25" s="27"/>
      <c r="O25" s="27"/>
      <c r="P25" s="27"/>
      <c r="Q25" s="27"/>
      <c r="R25" s="27"/>
    </row>
  </sheetData>
  <mergeCells count="6">
    <mergeCell ref="A9:C9"/>
    <mergeCell ref="A10:C10"/>
    <mergeCell ref="A5:C5"/>
    <mergeCell ref="A6:C6"/>
    <mergeCell ref="A7:C7"/>
    <mergeCell ref="A8:C8"/>
  </mergeCells>
  <phoneticPr fontId="8"/>
  <printOptions gridLinesSet="0"/>
  <pageMargins left="0.6692913385826772" right="0.6692913385826772" top="0.78740157480314965" bottom="0.86614173228346458" header="0" footer="0"/>
  <pageSetup paperSize="9" pageOrder="overThenDown" orientation="portrait" horizontalDpi="400"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J105"/>
  <sheetViews>
    <sheetView zoomScaleNormal="100" zoomScaleSheetLayoutView="100" workbookViewId="0"/>
  </sheetViews>
  <sheetFormatPr defaultRowHeight="10.5" customHeight="1" x14ac:dyDescent="0.15"/>
  <cols>
    <col min="1" max="1" width="12.7109375" customWidth="1"/>
    <col min="2" max="5" width="9.28515625" customWidth="1"/>
    <col min="6" max="6" width="9.7109375" customWidth="1"/>
    <col min="7" max="8" width="9.28515625" customWidth="1"/>
    <col min="9" max="11" width="7.7109375" customWidth="1"/>
    <col min="12" max="12" width="6" customWidth="1"/>
    <col min="13" max="36" width="9.140625" style="1"/>
  </cols>
  <sheetData>
    <row r="1" spans="1:36" s="22" customFormat="1" ht="15" customHeight="1" x14ac:dyDescent="0.15">
      <c r="A1" s="24" t="s">
        <v>66</v>
      </c>
      <c r="C1" s="25"/>
      <c r="E1" s="24"/>
      <c r="F1" s="24"/>
      <c r="G1" s="24"/>
      <c r="H1" s="23"/>
      <c r="I1" s="23"/>
      <c r="J1" s="23"/>
      <c r="K1" s="23"/>
      <c r="L1" s="23"/>
      <c r="M1" s="23"/>
    </row>
    <row r="2" spans="1:36" s="22" customFormat="1" ht="10.5" customHeight="1" x14ac:dyDescent="0.15"/>
    <row r="3" spans="1:36" s="4" customFormat="1" ht="13.5" customHeight="1" x14ac:dyDescent="0.15">
      <c r="A3" s="2" t="s">
        <v>60</v>
      </c>
      <c r="B3" s="2"/>
      <c r="C3" s="2"/>
      <c r="D3" s="2"/>
      <c r="E3" s="2"/>
      <c r="F3" s="2"/>
      <c r="G3" s="2"/>
      <c r="H3" s="2"/>
      <c r="I3" s="2"/>
      <c r="J3" s="2"/>
      <c r="K3" s="2"/>
      <c r="L3" s="3"/>
      <c r="M3" s="3"/>
      <c r="N3" s="3"/>
      <c r="O3" s="3"/>
      <c r="P3" s="3"/>
      <c r="Q3" s="3"/>
      <c r="R3" s="3"/>
      <c r="S3" s="3"/>
      <c r="T3" s="3"/>
      <c r="U3" s="3"/>
      <c r="V3" s="3"/>
      <c r="W3" s="3"/>
      <c r="X3" s="3"/>
      <c r="Y3" s="3"/>
      <c r="Z3" s="3"/>
      <c r="AA3" s="3"/>
      <c r="AB3" s="3"/>
      <c r="AC3" s="3"/>
      <c r="AD3" s="3"/>
      <c r="AE3" s="3"/>
      <c r="AF3" s="3"/>
      <c r="AG3" s="3"/>
      <c r="AH3" s="3"/>
      <c r="AI3" s="3"/>
      <c r="AJ3" s="3"/>
    </row>
    <row r="4" spans="1:36" s="4" customFormat="1" ht="10.5" customHeight="1" x14ac:dyDescent="0.15">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row>
    <row r="5" spans="1:36" s="4" customFormat="1" ht="10.5"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row>
    <row r="6" spans="1:36" s="4" customFormat="1" ht="10.5" customHeight="1" x14ac:dyDescent="0.15">
      <c r="A6" s="5" t="s">
        <v>19</v>
      </c>
      <c r="B6" s="5"/>
      <c r="C6" s="5"/>
      <c r="D6" s="5"/>
      <c r="E6" s="5"/>
      <c r="F6" s="5"/>
      <c r="G6" s="5"/>
      <c r="H6" s="5"/>
      <c r="I6" s="5"/>
      <c r="J6" s="6"/>
      <c r="K6" s="6"/>
      <c r="L6" s="3"/>
      <c r="M6" s="3"/>
      <c r="N6" s="3"/>
      <c r="O6" s="3"/>
      <c r="P6" s="3"/>
      <c r="Q6" s="3"/>
      <c r="R6" s="3"/>
      <c r="S6" s="3"/>
      <c r="T6" s="3"/>
      <c r="U6" s="3"/>
      <c r="V6" s="3"/>
      <c r="W6" s="3"/>
      <c r="X6" s="3"/>
      <c r="Y6" s="3"/>
      <c r="Z6" s="3"/>
      <c r="AA6" s="3"/>
      <c r="AB6" s="3"/>
      <c r="AC6" s="3"/>
      <c r="AD6" s="3"/>
      <c r="AE6" s="3"/>
      <c r="AF6" s="3"/>
      <c r="AG6" s="3"/>
      <c r="AH6" s="3"/>
      <c r="AI6" s="3"/>
      <c r="AJ6" s="3"/>
    </row>
    <row r="7" spans="1:36" s="4" customFormat="1" ht="10.5" customHeight="1" x14ac:dyDescent="0.15">
      <c r="A7" s="235" t="s">
        <v>1</v>
      </c>
      <c r="B7" s="241" t="s">
        <v>27</v>
      </c>
      <c r="C7" s="241" t="s">
        <v>54</v>
      </c>
      <c r="D7" s="241" t="s">
        <v>53</v>
      </c>
      <c r="E7" s="241" t="s">
        <v>64</v>
      </c>
      <c r="F7" s="243" t="s">
        <v>65</v>
      </c>
      <c r="G7" s="237" t="s">
        <v>2</v>
      </c>
      <c r="H7" s="237" t="s">
        <v>16</v>
      </c>
      <c r="I7" s="239" t="s">
        <v>18</v>
      </c>
      <c r="J7" s="240"/>
      <c r="K7" s="240"/>
      <c r="L7" s="7"/>
      <c r="M7" s="3"/>
      <c r="N7" s="3"/>
      <c r="O7" s="3"/>
      <c r="P7" s="3"/>
      <c r="Q7" s="3"/>
      <c r="R7" s="3"/>
      <c r="S7" s="3"/>
      <c r="T7" s="3"/>
      <c r="U7" s="3"/>
      <c r="V7" s="3"/>
      <c r="W7" s="3"/>
      <c r="X7" s="3"/>
      <c r="Y7" s="3"/>
      <c r="Z7" s="3"/>
      <c r="AA7" s="3"/>
      <c r="AB7" s="3"/>
      <c r="AC7" s="3"/>
      <c r="AD7" s="3"/>
      <c r="AE7" s="3"/>
      <c r="AF7" s="3"/>
      <c r="AG7" s="3"/>
      <c r="AH7" s="3"/>
      <c r="AI7" s="3"/>
      <c r="AJ7" s="3"/>
    </row>
    <row r="8" spans="1:36" s="4" customFormat="1" ht="10.5" customHeight="1" x14ac:dyDescent="0.15">
      <c r="A8" s="236"/>
      <c r="B8" s="242"/>
      <c r="C8" s="242"/>
      <c r="D8" s="242"/>
      <c r="E8" s="242"/>
      <c r="F8" s="244"/>
      <c r="G8" s="238"/>
      <c r="H8" s="238"/>
      <c r="I8" s="16" t="s">
        <v>0</v>
      </c>
      <c r="J8" s="16" t="s">
        <v>2</v>
      </c>
      <c r="K8" s="17" t="s">
        <v>3</v>
      </c>
      <c r="L8" s="8"/>
      <c r="M8" s="3"/>
      <c r="N8" s="3"/>
      <c r="O8" s="3"/>
      <c r="P8" s="3"/>
      <c r="Q8" s="3"/>
      <c r="R8" s="3"/>
      <c r="S8" s="3"/>
      <c r="T8" s="3"/>
      <c r="U8" s="3"/>
      <c r="V8" s="3"/>
      <c r="W8" s="3"/>
      <c r="X8" s="3"/>
      <c r="Y8" s="3"/>
      <c r="Z8" s="3"/>
      <c r="AA8" s="3"/>
      <c r="AB8" s="3"/>
      <c r="AC8" s="3"/>
      <c r="AD8" s="3"/>
      <c r="AE8" s="3"/>
      <c r="AF8" s="3"/>
      <c r="AG8" s="3"/>
      <c r="AH8" s="3"/>
      <c r="AI8" s="3"/>
      <c r="AJ8" s="3"/>
    </row>
    <row r="9" spans="1:36" s="4" customFormat="1" ht="10.5" customHeight="1" x14ac:dyDescent="0.15">
      <c r="A9" s="9" t="s">
        <v>0</v>
      </c>
      <c r="B9" s="14">
        <v>91267</v>
      </c>
      <c r="C9" s="14">
        <v>93356</v>
      </c>
      <c r="D9" s="14">
        <v>94276</v>
      </c>
      <c r="E9" s="14">
        <v>96456</v>
      </c>
      <c r="F9" s="18">
        <v>97861</v>
      </c>
      <c r="G9" s="14">
        <v>37854</v>
      </c>
      <c r="H9" s="14">
        <v>60007</v>
      </c>
      <c r="I9" s="14">
        <v>2684</v>
      </c>
      <c r="J9" s="14">
        <v>1040</v>
      </c>
      <c r="K9" s="14">
        <v>1644</v>
      </c>
      <c r="L9" s="7"/>
      <c r="M9" s="3"/>
      <c r="N9" s="3"/>
      <c r="O9" s="3"/>
      <c r="P9" s="3"/>
      <c r="Q9" s="3"/>
      <c r="R9" s="3"/>
      <c r="S9" s="3"/>
      <c r="T9" s="3"/>
      <c r="U9" s="3"/>
      <c r="V9" s="3"/>
      <c r="W9" s="3"/>
      <c r="X9" s="3"/>
      <c r="Y9" s="3"/>
      <c r="Z9" s="3"/>
      <c r="AA9" s="3"/>
      <c r="AB9" s="3"/>
      <c r="AC9" s="3"/>
      <c r="AD9" s="3"/>
      <c r="AE9" s="3"/>
      <c r="AF9" s="3"/>
      <c r="AG9" s="3"/>
      <c r="AH9" s="3"/>
      <c r="AI9" s="3"/>
      <c r="AJ9" s="3"/>
    </row>
    <row r="10" spans="1:36" s="4" customFormat="1" ht="10.5" customHeight="1" x14ac:dyDescent="0.15">
      <c r="A10" s="9"/>
      <c r="B10" s="13"/>
      <c r="C10" s="13"/>
      <c r="D10" s="13"/>
      <c r="E10" s="13"/>
      <c r="F10" s="15"/>
      <c r="G10" s="13"/>
      <c r="H10" s="13"/>
      <c r="I10" s="13"/>
      <c r="J10" s="13"/>
      <c r="K10" s="14"/>
      <c r="L10" s="7"/>
      <c r="M10" s="3"/>
      <c r="N10" s="3"/>
      <c r="O10" s="3"/>
      <c r="P10" s="3"/>
      <c r="Q10" s="3"/>
      <c r="R10" s="3"/>
      <c r="S10" s="3"/>
      <c r="T10" s="3"/>
      <c r="U10" s="3"/>
      <c r="V10" s="3"/>
      <c r="W10" s="3"/>
      <c r="X10" s="3"/>
      <c r="Y10" s="3"/>
      <c r="Z10" s="3"/>
      <c r="AA10" s="3"/>
      <c r="AB10" s="3"/>
      <c r="AC10" s="3"/>
      <c r="AD10" s="3"/>
      <c r="AE10" s="3"/>
      <c r="AF10" s="3"/>
      <c r="AG10" s="3"/>
      <c r="AH10" s="3"/>
      <c r="AI10" s="3"/>
      <c r="AJ10" s="3"/>
    </row>
    <row r="11" spans="1:36" s="4" customFormat="1" ht="10.5" customHeight="1" x14ac:dyDescent="0.15">
      <c r="A11" s="10" t="s">
        <v>4</v>
      </c>
      <c r="B11" s="14">
        <v>10681</v>
      </c>
      <c r="C11" s="14">
        <v>10608</v>
      </c>
      <c r="D11" s="14">
        <v>10524</v>
      </c>
      <c r="E11" s="14">
        <v>10659</v>
      </c>
      <c r="F11" s="18">
        <v>10671</v>
      </c>
      <c r="G11" s="14">
        <v>3930</v>
      </c>
      <c r="H11" s="14">
        <v>6741</v>
      </c>
      <c r="I11" s="14">
        <v>293</v>
      </c>
      <c r="J11" s="14">
        <v>108</v>
      </c>
      <c r="K11" s="14">
        <v>185</v>
      </c>
      <c r="L11" s="7"/>
      <c r="M11" s="3"/>
      <c r="N11" s="3"/>
      <c r="O11" s="3"/>
      <c r="P11" s="3"/>
      <c r="Q11" s="3"/>
      <c r="R11" s="3"/>
      <c r="S11" s="3"/>
      <c r="T11" s="3"/>
      <c r="U11" s="3"/>
      <c r="V11" s="3"/>
      <c r="W11" s="3"/>
      <c r="X11" s="3"/>
      <c r="Y11" s="3"/>
      <c r="Z11" s="3"/>
      <c r="AA11" s="3"/>
      <c r="AB11" s="3"/>
      <c r="AC11" s="3"/>
      <c r="AD11" s="3"/>
      <c r="AE11" s="3"/>
      <c r="AF11" s="3"/>
      <c r="AG11" s="3"/>
      <c r="AH11" s="3"/>
      <c r="AI11" s="3"/>
      <c r="AJ11" s="3"/>
    </row>
    <row r="12" spans="1:36" s="4" customFormat="1" ht="10.5" customHeight="1" x14ac:dyDescent="0.15">
      <c r="A12" s="11" t="s">
        <v>5</v>
      </c>
      <c r="B12" s="14">
        <v>60120</v>
      </c>
      <c r="C12" s="14">
        <v>61107</v>
      </c>
      <c r="D12" s="14">
        <v>61823</v>
      </c>
      <c r="E12" s="14">
        <v>62825</v>
      </c>
      <c r="F12" s="18">
        <v>63486</v>
      </c>
      <c r="G12" s="14">
        <v>25395</v>
      </c>
      <c r="H12" s="14">
        <v>38091</v>
      </c>
      <c r="I12" s="14">
        <v>1740</v>
      </c>
      <c r="J12" s="14">
        <v>696</v>
      </c>
      <c r="K12" s="14">
        <v>1044</v>
      </c>
      <c r="L12" s="7"/>
      <c r="M12" s="3"/>
      <c r="N12" s="3"/>
      <c r="O12" s="3"/>
      <c r="P12" s="3"/>
      <c r="Q12" s="3"/>
      <c r="R12" s="3"/>
      <c r="S12" s="3"/>
      <c r="T12" s="3"/>
      <c r="U12" s="3"/>
      <c r="V12" s="3"/>
      <c r="W12" s="3"/>
      <c r="X12" s="3"/>
      <c r="Y12" s="3"/>
      <c r="Z12" s="3"/>
      <c r="AA12" s="3"/>
      <c r="AB12" s="3"/>
      <c r="AC12" s="3"/>
      <c r="AD12" s="3"/>
      <c r="AE12" s="3"/>
      <c r="AF12" s="3"/>
      <c r="AG12" s="3"/>
      <c r="AH12" s="3"/>
      <c r="AI12" s="3"/>
      <c r="AJ12" s="3"/>
    </row>
    <row r="13" spans="1:36" s="4" customFormat="1" ht="10.5" customHeight="1" x14ac:dyDescent="0.15">
      <c r="A13" s="11" t="s">
        <v>6</v>
      </c>
      <c r="B13" s="14">
        <v>5254</v>
      </c>
      <c r="C13" s="14">
        <v>5254</v>
      </c>
      <c r="D13" s="14">
        <v>5218</v>
      </c>
      <c r="E13" s="14">
        <v>5313</v>
      </c>
      <c r="F13" s="18">
        <v>5422</v>
      </c>
      <c r="G13" s="14">
        <v>1758</v>
      </c>
      <c r="H13" s="14">
        <v>3664</v>
      </c>
      <c r="I13" s="14">
        <v>150</v>
      </c>
      <c r="J13" s="14">
        <v>50</v>
      </c>
      <c r="K13" s="14">
        <v>100</v>
      </c>
      <c r="L13" s="7"/>
      <c r="M13" s="3"/>
      <c r="N13" s="3"/>
      <c r="O13" s="3"/>
      <c r="P13" s="3"/>
      <c r="Q13" s="3"/>
      <c r="R13" s="3"/>
      <c r="S13" s="3"/>
      <c r="T13" s="3"/>
      <c r="U13" s="3"/>
      <c r="V13" s="3"/>
      <c r="W13" s="3"/>
      <c r="X13" s="3"/>
      <c r="Y13" s="3"/>
      <c r="Z13" s="3"/>
      <c r="AA13" s="3"/>
      <c r="AB13" s="3"/>
      <c r="AC13" s="3"/>
      <c r="AD13" s="3"/>
      <c r="AE13" s="3"/>
      <c r="AF13" s="3"/>
      <c r="AG13" s="3"/>
      <c r="AH13" s="3"/>
      <c r="AI13" s="3"/>
      <c r="AJ13" s="3"/>
    </row>
    <row r="14" spans="1:36" s="4" customFormat="1" ht="10.5" customHeight="1" x14ac:dyDescent="0.15">
      <c r="A14" s="11" t="s">
        <v>7</v>
      </c>
      <c r="B14" s="14">
        <v>1586</v>
      </c>
      <c r="C14" s="14">
        <v>1579</v>
      </c>
      <c r="D14" s="14">
        <v>1568</v>
      </c>
      <c r="E14" s="14">
        <v>1611</v>
      </c>
      <c r="F14" s="18">
        <v>1696</v>
      </c>
      <c r="G14" s="14">
        <v>541</v>
      </c>
      <c r="H14" s="14">
        <v>1155</v>
      </c>
      <c r="I14" s="14">
        <v>47</v>
      </c>
      <c r="J14" s="14">
        <v>15</v>
      </c>
      <c r="K14" s="14">
        <v>32</v>
      </c>
      <c r="L14" s="7"/>
      <c r="M14" s="3"/>
      <c r="N14" s="3"/>
      <c r="O14" s="3"/>
      <c r="P14" s="3"/>
      <c r="Q14" s="3"/>
      <c r="R14" s="3"/>
      <c r="S14" s="3"/>
      <c r="T14" s="3"/>
      <c r="U14" s="3"/>
      <c r="V14" s="3"/>
      <c r="W14" s="3"/>
      <c r="X14" s="3"/>
      <c r="Y14" s="3"/>
      <c r="Z14" s="3"/>
      <c r="AA14" s="3"/>
      <c r="AB14" s="3"/>
      <c r="AC14" s="3"/>
      <c r="AD14" s="3"/>
      <c r="AE14" s="3"/>
      <c r="AF14" s="3"/>
      <c r="AG14" s="3"/>
      <c r="AH14" s="3"/>
      <c r="AI14" s="3"/>
      <c r="AJ14" s="3"/>
    </row>
    <row r="15" spans="1:36" s="4" customFormat="1" ht="10.5" customHeight="1" x14ac:dyDescent="0.15">
      <c r="A15" s="11" t="s">
        <v>8</v>
      </c>
      <c r="B15" s="14">
        <v>3429</v>
      </c>
      <c r="C15" s="14">
        <v>3574</v>
      </c>
      <c r="D15" s="14">
        <v>3618</v>
      </c>
      <c r="E15" s="14">
        <v>3743</v>
      </c>
      <c r="F15" s="18">
        <v>3802</v>
      </c>
      <c r="G15" s="14">
        <v>1336</v>
      </c>
      <c r="H15" s="14">
        <v>2466</v>
      </c>
      <c r="I15" s="14">
        <v>105</v>
      </c>
      <c r="J15" s="14">
        <v>37</v>
      </c>
      <c r="K15" s="14">
        <v>68</v>
      </c>
      <c r="L15" s="7"/>
      <c r="M15" s="3"/>
      <c r="N15" s="3"/>
      <c r="O15" s="3"/>
      <c r="P15" s="3"/>
      <c r="Q15" s="3"/>
      <c r="R15" s="3"/>
      <c r="S15" s="3"/>
      <c r="T15" s="3"/>
      <c r="U15" s="3"/>
      <c r="V15" s="3"/>
      <c r="W15" s="3"/>
      <c r="X15" s="3"/>
      <c r="Y15" s="3"/>
      <c r="Z15" s="3"/>
      <c r="AA15" s="3"/>
      <c r="AB15" s="3"/>
      <c r="AC15" s="3"/>
      <c r="AD15" s="3"/>
      <c r="AE15" s="3"/>
      <c r="AF15" s="3"/>
      <c r="AG15" s="3"/>
      <c r="AH15" s="3"/>
      <c r="AI15" s="3"/>
      <c r="AJ15" s="3"/>
    </row>
    <row r="16" spans="1:36" s="4" customFormat="1" ht="10.5" customHeight="1" x14ac:dyDescent="0.15">
      <c r="A16" s="11" t="s">
        <v>43</v>
      </c>
      <c r="B16" s="21">
        <v>644</v>
      </c>
      <c r="C16" s="21">
        <v>1776</v>
      </c>
      <c r="D16" s="21">
        <v>2152</v>
      </c>
      <c r="E16" s="14">
        <v>2425</v>
      </c>
      <c r="F16" s="18">
        <v>2517</v>
      </c>
      <c r="G16" s="14">
        <v>767</v>
      </c>
      <c r="H16" s="14">
        <v>1750</v>
      </c>
      <c r="I16" s="14">
        <v>69</v>
      </c>
      <c r="J16" s="14">
        <v>21</v>
      </c>
      <c r="K16" s="14">
        <v>48</v>
      </c>
      <c r="L16" s="7"/>
      <c r="M16" s="3"/>
      <c r="N16" s="3"/>
      <c r="O16" s="3"/>
      <c r="P16" s="3"/>
      <c r="Q16" s="3"/>
      <c r="R16" s="3"/>
      <c r="S16" s="3"/>
      <c r="T16" s="3"/>
      <c r="U16" s="3"/>
      <c r="V16" s="3"/>
      <c r="W16" s="3"/>
      <c r="X16" s="3"/>
      <c r="Y16" s="3"/>
      <c r="Z16" s="3"/>
      <c r="AA16" s="3"/>
      <c r="AB16" s="3"/>
      <c r="AC16" s="3"/>
      <c r="AD16" s="3"/>
      <c r="AE16" s="3"/>
      <c r="AF16" s="3"/>
      <c r="AG16" s="3"/>
      <c r="AH16" s="3"/>
      <c r="AI16" s="3"/>
      <c r="AJ16" s="3"/>
    </row>
    <row r="17" spans="1:36" s="4" customFormat="1" ht="10.5" customHeight="1" x14ac:dyDescent="0.15">
      <c r="A17" s="11" t="s">
        <v>9</v>
      </c>
      <c r="B17" s="14">
        <v>1926</v>
      </c>
      <c r="C17" s="14">
        <v>1564</v>
      </c>
      <c r="D17" s="14">
        <v>1546</v>
      </c>
      <c r="E17" s="14">
        <v>1444</v>
      </c>
      <c r="F17" s="18">
        <v>1442</v>
      </c>
      <c r="G17" s="14">
        <v>553</v>
      </c>
      <c r="H17" s="14">
        <v>889</v>
      </c>
      <c r="I17" s="14">
        <v>39</v>
      </c>
      <c r="J17" s="14">
        <v>15</v>
      </c>
      <c r="K17" s="14">
        <v>24</v>
      </c>
      <c r="L17" s="7"/>
      <c r="M17" s="3"/>
      <c r="N17" s="3"/>
      <c r="O17" s="3"/>
      <c r="P17" s="3"/>
      <c r="Q17" s="3"/>
      <c r="R17" s="3"/>
      <c r="S17" s="3"/>
      <c r="T17" s="3"/>
      <c r="U17" s="3"/>
      <c r="V17" s="3"/>
      <c r="W17" s="3"/>
      <c r="X17" s="3"/>
      <c r="Y17" s="3"/>
      <c r="Z17" s="3"/>
      <c r="AA17" s="3"/>
      <c r="AB17" s="3"/>
      <c r="AC17" s="3"/>
      <c r="AD17" s="3"/>
      <c r="AE17" s="3"/>
      <c r="AF17" s="3"/>
      <c r="AG17" s="3"/>
      <c r="AH17" s="3"/>
      <c r="AI17" s="3"/>
      <c r="AJ17" s="3"/>
    </row>
    <row r="18" spans="1:36" s="4" customFormat="1" ht="10.5" customHeight="1" x14ac:dyDescent="0.15">
      <c r="A18" s="11" t="s">
        <v>10</v>
      </c>
      <c r="B18" s="14">
        <v>1512</v>
      </c>
      <c r="C18" s="14">
        <v>1539</v>
      </c>
      <c r="D18" s="14">
        <v>1478</v>
      </c>
      <c r="E18" s="14">
        <v>1602</v>
      </c>
      <c r="F18" s="18">
        <v>1588</v>
      </c>
      <c r="G18" s="14">
        <v>508</v>
      </c>
      <c r="H18" s="14">
        <v>1080</v>
      </c>
      <c r="I18" s="14">
        <v>44</v>
      </c>
      <c r="J18" s="14">
        <v>14</v>
      </c>
      <c r="K18" s="14">
        <v>30</v>
      </c>
      <c r="L18" s="7"/>
      <c r="M18" s="3"/>
      <c r="N18" s="3"/>
      <c r="O18" s="3"/>
      <c r="P18" s="3"/>
      <c r="Q18" s="3"/>
      <c r="R18" s="3"/>
      <c r="S18" s="3"/>
      <c r="T18" s="3"/>
      <c r="U18" s="3"/>
      <c r="V18" s="3"/>
      <c r="W18" s="3"/>
      <c r="X18" s="3"/>
      <c r="Y18" s="3"/>
      <c r="Z18" s="3"/>
      <c r="AA18" s="3"/>
      <c r="AB18" s="3"/>
      <c r="AC18" s="3"/>
      <c r="AD18" s="3"/>
      <c r="AE18" s="3"/>
      <c r="AF18" s="3"/>
      <c r="AG18" s="3"/>
      <c r="AH18" s="3"/>
      <c r="AI18" s="3"/>
      <c r="AJ18" s="3"/>
    </row>
    <row r="19" spans="1:36" s="4" customFormat="1" ht="10.5" customHeight="1" x14ac:dyDescent="0.15">
      <c r="A19" s="11" t="s">
        <v>21</v>
      </c>
      <c r="B19" s="14">
        <v>1752</v>
      </c>
      <c r="C19" s="14">
        <v>1761</v>
      </c>
      <c r="D19" s="14">
        <v>1748</v>
      </c>
      <c r="E19" s="14">
        <v>1793</v>
      </c>
      <c r="F19" s="18">
        <v>1778</v>
      </c>
      <c r="G19" s="14">
        <v>959</v>
      </c>
      <c r="H19" s="14">
        <v>819</v>
      </c>
      <c r="I19" s="14">
        <v>48</v>
      </c>
      <c r="J19" s="14">
        <v>26</v>
      </c>
      <c r="K19" s="14">
        <v>22</v>
      </c>
      <c r="L19" s="7"/>
      <c r="M19" s="3"/>
      <c r="N19" s="3"/>
      <c r="O19" s="3"/>
      <c r="P19" s="3"/>
      <c r="Q19" s="3"/>
      <c r="R19" s="3"/>
      <c r="S19" s="3"/>
      <c r="T19" s="3"/>
      <c r="U19" s="3"/>
      <c r="V19" s="3"/>
      <c r="W19" s="3"/>
      <c r="X19" s="3"/>
      <c r="Y19" s="3"/>
      <c r="Z19" s="3"/>
      <c r="AA19" s="3"/>
      <c r="AB19" s="3"/>
      <c r="AC19" s="3"/>
      <c r="AD19" s="3"/>
      <c r="AE19" s="3"/>
      <c r="AF19" s="3"/>
      <c r="AG19" s="3"/>
      <c r="AH19" s="3"/>
      <c r="AI19" s="3"/>
      <c r="AJ19" s="3"/>
    </row>
    <row r="20" spans="1:36" s="4" customFormat="1" ht="10.5" customHeight="1" x14ac:dyDescent="0.15">
      <c r="A20" s="11" t="s">
        <v>11</v>
      </c>
      <c r="B20" s="14">
        <v>45</v>
      </c>
      <c r="C20" s="14">
        <v>40</v>
      </c>
      <c r="D20" s="14">
        <v>42</v>
      </c>
      <c r="E20" s="14">
        <v>42</v>
      </c>
      <c r="F20" s="18">
        <v>76</v>
      </c>
      <c r="G20" s="14">
        <v>49</v>
      </c>
      <c r="H20" s="14">
        <v>27</v>
      </c>
      <c r="I20" s="14">
        <v>1</v>
      </c>
      <c r="J20" s="14">
        <v>1</v>
      </c>
      <c r="K20" s="14">
        <v>0</v>
      </c>
      <c r="L20" s="7"/>
      <c r="M20" s="3"/>
      <c r="N20" s="3"/>
      <c r="O20" s="3"/>
      <c r="P20" s="3"/>
      <c r="Q20" s="3"/>
      <c r="R20" s="3"/>
      <c r="S20" s="3"/>
      <c r="T20" s="3"/>
      <c r="U20" s="3"/>
      <c r="V20" s="3"/>
      <c r="W20" s="3"/>
      <c r="X20" s="3"/>
      <c r="Y20" s="3"/>
      <c r="Z20" s="3"/>
      <c r="AA20" s="3"/>
      <c r="AB20" s="3"/>
      <c r="AC20" s="3"/>
      <c r="AD20" s="3"/>
      <c r="AE20" s="3"/>
      <c r="AF20" s="3"/>
      <c r="AG20" s="3"/>
      <c r="AH20" s="3"/>
      <c r="AI20" s="3"/>
      <c r="AJ20" s="3"/>
    </row>
    <row r="21" spans="1:36" s="4" customFormat="1" ht="10.5" customHeight="1" x14ac:dyDescent="0.15">
      <c r="A21" s="11" t="s">
        <v>12</v>
      </c>
      <c r="B21" s="14">
        <v>533</v>
      </c>
      <c r="C21" s="14">
        <v>579</v>
      </c>
      <c r="D21" s="14">
        <v>592</v>
      </c>
      <c r="E21" s="14">
        <v>612</v>
      </c>
      <c r="F21" s="18">
        <v>633</v>
      </c>
      <c r="G21" s="14">
        <v>255</v>
      </c>
      <c r="H21" s="14">
        <v>378</v>
      </c>
      <c r="I21" s="14">
        <v>17</v>
      </c>
      <c r="J21" s="14">
        <v>7</v>
      </c>
      <c r="K21" s="14">
        <v>10</v>
      </c>
      <c r="L21" s="7"/>
      <c r="M21" s="3"/>
      <c r="N21" s="3"/>
      <c r="O21" s="3"/>
      <c r="P21" s="3"/>
      <c r="Q21" s="3"/>
      <c r="R21" s="3"/>
      <c r="S21" s="3"/>
      <c r="T21" s="3"/>
      <c r="U21" s="3"/>
      <c r="V21" s="3"/>
      <c r="W21" s="3"/>
      <c r="X21" s="3"/>
      <c r="Y21" s="3"/>
      <c r="Z21" s="3"/>
      <c r="AA21" s="3"/>
      <c r="AB21" s="3"/>
      <c r="AC21" s="3"/>
      <c r="AD21" s="3"/>
      <c r="AE21" s="3"/>
      <c r="AF21" s="3"/>
      <c r="AG21" s="3"/>
      <c r="AH21" s="3"/>
      <c r="AI21" s="3"/>
      <c r="AJ21" s="3"/>
    </row>
    <row r="22" spans="1:36" s="4" customFormat="1" ht="10.5" customHeight="1" x14ac:dyDescent="0.15">
      <c r="A22" s="11" t="s">
        <v>35</v>
      </c>
      <c r="B22" s="14">
        <v>807</v>
      </c>
      <c r="C22" s="14">
        <v>855</v>
      </c>
      <c r="D22" s="14">
        <v>874</v>
      </c>
      <c r="E22" s="14">
        <v>898</v>
      </c>
      <c r="F22" s="18">
        <v>926</v>
      </c>
      <c r="G22" s="14">
        <v>350</v>
      </c>
      <c r="H22" s="14">
        <v>576</v>
      </c>
      <c r="I22" s="14">
        <v>26</v>
      </c>
      <c r="J22" s="14">
        <v>10</v>
      </c>
      <c r="K22" s="14">
        <v>16</v>
      </c>
      <c r="L22" s="7"/>
      <c r="M22" s="3"/>
      <c r="N22" s="3"/>
      <c r="O22" s="3"/>
      <c r="P22" s="3"/>
      <c r="Q22" s="3"/>
      <c r="R22" s="3"/>
      <c r="S22" s="3"/>
      <c r="T22" s="3"/>
      <c r="U22" s="3"/>
      <c r="V22" s="3"/>
      <c r="W22" s="3"/>
      <c r="X22" s="3"/>
      <c r="Y22" s="3"/>
      <c r="Z22" s="3"/>
      <c r="AA22" s="3"/>
      <c r="AB22" s="3"/>
      <c r="AC22" s="3"/>
      <c r="AD22" s="3"/>
      <c r="AE22" s="3"/>
      <c r="AF22" s="3"/>
      <c r="AG22" s="3"/>
      <c r="AH22" s="3"/>
      <c r="AI22" s="3"/>
      <c r="AJ22" s="3"/>
    </row>
    <row r="23" spans="1:36" s="4" customFormat="1" ht="10.5" customHeight="1" x14ac:dyDescent="0.15">
      <c r="A23" s="11" t="s">
        <v>14</v>
      </c>
      <c r="B23" s="14">
        <v>1557</v>
      </c>
      <c r="C23" s="14">
        <v>1632</v>
      </c>
      <c r="D23" s="14">
        <v>1667</v>
      </c>
      <c r="E23" s="14">
        <v>1737</v>
      </c>
      <c r="F23" s="18">
        <v>1807</v>
      </c>
      <c r="G23" s="14">
        <v>643</v>
      </c>
      <c r="H23" s="14">
        <v>1164</v>
      </c>
      <c r="I23" s="14">
        <v>50</v>
      </c>
      <c r="J23" s="14">
        <v>18</v>
      </c>
      <c r="K23" s="14">
        <v>32</v>
      </c>
      <c r="L23" s="7"/>
      <c r="M23" s="3"/>
      <c r="N23" s="3"/>
      <c r="O23" s="3"/>
      <c r="P23" s="3"/>
      <c r="Q23" s="3"/>
      <c r="R23" s="3"/>
      <c r="S23" s="3"/>
      <c r="T23" s="3"/>
      <c r="U23" s="3"/>
      <c r="V23" s="3"/>
      <c r="W23" s="3"/>
      <c r="X23" s="3"/>
      <c r="Y23" s="3"/>
      <c r="Z23" s="3"/>
      <c r="AA23" s="3"/>
      <c r="AB23" s="3"/>
      <c r="AC23" s="3"/>
      <c r="AD23" s="3"/>
      <c r="AE23" s="3"/>
      <c r="AF23" s="3"/>
      <c r="AG23" s="3"/>
      <c r="AH23" s="3"/>
      <c r="AI23" s="3"/>
      <c r="AJ23" s="3"/>
    </row>
    <row r="24" spans="1:36" s="4" customFormat="1" ht="10.5" customHeight="1" x14ac:dyDescent="0.15">
      <c r="A24" s="12" t="s">
        <v>15</v>
      </c>
      <c r="B24" s="19">
        <v>1422</v>
      </c>
      <c r="C24" s="19">
        <v>1487</v>
      </c>
      <c r="D24" s="19">
        <v>1425</v>
      </c>
      <c r="E24" s="19">
        <v>1752</v>
      </c>
      <c r="F24" s="20">
        <v>2017</v>
      </c>
      <c r="G24" s="19">
        <v>810</v>
      </c>
      <c r="H24" s="19">
        <v>1207</v>
      </c>
      <c r="I24" s="19">
        <v>55</v>
      </c>
      <c r="J24" s="19">
        <v>22</v>
      </c>
      <c r="K24" s="19">
        <v>33</v>
      </c>
      <c r="L24" s="7"/>
      <c r="M24" s="3"/>
      <c r="N24" s="3"/>
      <c r="O24" s="3"/>
      <c r="P24" s="3"/>
      <c r="Q24" s="3"/>
      <c r="R24" s="3"/>
      <c r="S24" s="3"/>
      <c r="T24" s="3"/>
      <c r="U24" s="3"/>
      <c r="V24" s="3"/>
      <c r="W24" s="3"/>
      <c r="X24" s="3"/>
      <c r="Y24" s="3"/>
      <c r="Z24" s="3"/>
      <c r="AA24" s="3"/>
      <c r="AB24" s="3"/>
      <c r="AC24" s="3"/>
      <c r="AD24" s="3"/>
      <c r="AE24" s="3"/>
      <c r="AF24" s="3"/>
      <c r="AG24" s="3"/>
      <c r="AH24" s="3"/>
      <c r="AI24" s="3"/>
      <c r="AJ24" s="3"/>
    </row>
    <row r="25" spans="1:36" s="4" customFormat="1" ht="10.5" customHeight="1" x14ac:dyDescent="0.15">
      <c r="A25" s="7" t="s">
        <v>17</v>
      </c>
      <c r="B25" s="3"/>
      <c r="C25" s="3"/>
      <c r="D25" s="3"/>
      <c r="E25" s="3"/>
      <c r="F25" s="7"/>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row>
    <row r="26" spans="1:36" s="4" customFormat="1" ht="10.5" customHeight="1" x14ac:dyDescent="0.15">
      <c r="A26" s="7" t="s">
        <v>31</v>
      </c>
      <c r="B26" s="3"/>
      <c r="C26" s="3"/>
      <c r="D26" s="3"/>
      <c r="E26" s="3"/>
      <c r="F26" s="3"/>
      <c r="G26" s="3"/>
      <c r="H26" s="3"/>
      <c r="I26" s="3"/>
      <c r="J26" s="3"/>
      <c r="K26" s="3"/>
      <c r="L26" s="7"/>
      <c r="M26" s="3"/>
      <c r="N26" s="3"/>
      <c r="O26" s="3"/>
      <c r="P26" s="3"/>
      <c r="Q26" s="3"/>
      <c r="R26" s="3"/>
      <c r="S26" s="3"/>
      <c r="T26" s="3"/>
      <c r="U26" s="3"/>
      <c r="V26" s="3"/>
      <c r="W26" s="3"/>
      <c r="X26" s="3"/>
      <c r="Y26" s="3"/>
      <c r="Z26" s="3"/>
      <c r="AA26" s="3"/>
      <c r="AB26" s="3"/>
      <c r="AC26" s="3"/>
      <c r="AD26" s="3"/>
      <c r="AE26" s="3"/>
      <c r="AF26" s="3"/>
      <c r="AG26" s="3"/>
      <c r="AH26" s="3"/>
      <c r="AI26" s="3"/>
      <c r="AJ26" s="3"/>
    </row>
    <row r="27" spans="1:36" s="4" customFormat="1" ht="10.5" customHeight="1" x14ac:dyDescent="0.15">
      <c r="A27" s="1"/>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row>
    <row r="28" spans="1:36" s="1" customFormat="1" ht="10.5" customHeight="1" x14ac:dyDescent="0.15"/>
    <row r="29" spans="1:36" s="1" customFormat="1" ht="10.5" customHeight="1" x14ac:dyDescent="0.15"/>
    <row r="30" spans="1:36" s="1" customFormat="1" ht="10.5" customHeight="1" x14ac:dyDescent="0.15"/>
    <row r="31" spans="1:36" s="1" customFormat="1" ht="10.5" customHeight="1" x14ac:dyDescent="0.15"/>
    <row r="32" spans="1:36" s="1" customFormat="1" ht="10.5" customHeight="1" x14ac:dyDescent="0.15"/>
    <row r="33" s="1" customFormat="1" ht="10.5" customHeight="1" x14ac:dyDescent="0.15"/>
    <row r="34" s="1" customFormat="1" ht="10.5" customHeight="1" x14ac:dyDescent="0.15"/>
    <row r="35" s="1" customFormat="1" ht="10.5" customHeight="1" x14ac:dyDescent="0.15"/>
    <row r="36" s="1" customFormat="1" ht="10.5" customHeight="1" x14ac:dyDescent="0.15"/>
    <row r="37" s="1" customFormat="1" ht="10.5" customHeight="1" x14ac:dyDescent="0.15"/>
    <row r="38" s="1" customFormat="1" ht="10.5" customHeight="1" x14ac:dyDescent="0.15"/>
    <row r="39" s="1" customFormat="1" ht="10.5" customHeight="1" x14ac:dyDescent="0.15"/>
    <row r="40" s="1" customFormat="1" ht="10.5" customHeight="1" x14ac:dyDescent="0.15"/>
    <row r="41" s="1" customFormat="1" ht="10.5" customHeight="1" x14ac:dyDescent="0.15"/>
    <row r="42" s="1" customFormat="1" ht="10.5" customHeight="1" x14ac:dyDescent="0.15"/>
    <row r="43" s="1" customFormat="1" ht="10.5" customHeight="1" x14ac:dyDescent="0.15"/>
    <row r="44" s="1" customFormat="1" ht="10.5" customHeight="1" x14ac:dyDescent="0.15"/>
    <row r="45" s="1" customFormat="1" ht="10.5" customHeight="1" x14ac:dyDescent="0.15"/>
    <row r="46" s="1" customFormat="1" ht="10.5" customHeight="1" x14ac:dyDescent="0.15"/>
    <row r="47" s="1" customFormat="1" ht="10.5" customHeight="1" x14ac:dyDescent="0.15"/>
    <row r="48" s="1" customFormat="1" ht="10.5" customHeight="1" x14ac:dyDescent="0.15"/>
    <row r="49" s="1" customFormat="1" ht="10.5" customHeight="1" x14ac:dyDescent="0.15"/>
    <row r="50" s="1" customFormat="1" ht="10.5" customHeight="1" x14ac:dyDescent="0.15"/>
    <row r="51" s="1" customFormat="1" ht="10.5" customHeight="1" x14ac:dyDescent="0.15"/>
    <row r="52" s="1" customFormat="1" ht="10.5" customHeight="1" x14ac:dyDescent="0.15"/>
    <row r="53" s="1" customFormat="1" ht="10.5" customHeight="1" x14ac:dyDescent="0.15"/>
    <row r="54" s="1" customFormat="1" ht="10.5" customHeight="1" x14ac:dyDescent="0.15"/>
    <row r="55" s="1" customFormat="1" ht="10.5" customHeight="1" x14ac:dyDescent="0.15"/>
    <row r="56" s="1" customFormat="1" ht="10.5" customHeight="1" x14ac:dyDescent="0.15"/>
    <row r="57" s="1" customFormat="1" ht="10.5" customHeight="1" x14ac:dyDescent="0.15"/>
    <row r="58" s="1" customFormat="1" ht="10.5" customHeight="1" x14ac:dyDescent="0.15"/>
    <row r="59" s="1" customFormat="1" ht="10.5" customHeight="1" x14ac:dyDescent="0.15"/>
    <row r="60" s="1" customFormat="1" ht="10.5" customHeight="1" x14ac:dyDescent="0.15"/>
    <row r="61" s="1" customFormat="1" ht="10.5" customHeight="1" x14ac:dyDescent="0.15"/>
    <row r="62" s="1" customFormat="1" ht="10.5" customHeight="1" x14ac:dyDescent="0.15"/>
    <row r="63" s="1" customFormat="1" ht="10.5" customHeight="1" x14ac:dyDescent="0.15"/>
    <row r="64" s="1" customFormat="1" ht="10.5" customHeight="1" x14ac:dyDescent="0.15"/>
    <row r="65" s="1" customFormat="1" ht="10.5" customHeight="1" x14ac:dyDescent="0.15"/>
    <row r="66" s="1" customFormat="1" ht="10.5" customHeight="1" x14ac:dyDescent="0.15"/>
    <row r="67" s="1" customFormat="1" ht="10.5" customHeight="1" x14ac:dyDescent="0.15"/>
    <row r="68" s="1" customFormat="1" ht="10.5" customHeight="1" x14ac:dyDescent="0.15"/>
    <row r="69" s="1" customFormat="1" ht="10.5" customHeight="1" x14ac:dyDescent="0.15"/>
    <row r="70" s="1" customFormat="1" ht="10.5" customHeight="1" x14ac:dyDescent="0.15"/>
    <row r="71" s="1" customFormat="1" ht="10.5" customHeight="1" x14ac:dyDescent="0.15"/>
    <row r="72" s="1" customFormat="1" ht="10.5" customHeight="1" x14ac:dyDescent="0.15"/>
    <row r="73" s="1" customFormat="1" ht="10.5" customHeight="1" x14ac:dyDescent="0.15"/>
    <row r="74" s="1" customFormat="1" ht="10.5" customHeight="1" x14ac:dyDescent="0.15"/>
    <row r="75" s="1" customFormat="1" ht="10.5" customHeight="1" x14ac:dyDescent="0.15"/>
    <row r="76" s="1" customFormat="1" ht="10.5" customHeight="1" x14ac:dyDescent="0.15"/>
    <row r="77" s="1" customFormat="1" ht="10.5" customHeight="1" x14ac:dyDescent="0.15"/>
    <row r="78" s="1" customFormat="1" ht="10.5" customHeight="1" x14ac:dyDescent="0.15"/>
    <row r="79" s="1" customFormat="1" ht="10.5" customHeight="1" x14ac:dyDescent="0.15"/>
    <row r="80" s="1" customFormat="1" ht="10.5" customHeight="1" x14ac:dyDescent="0.15"/>
    <row r="81" s="1" customFormat="1" ht="10.5" customHeight="1" x14ac:dyDescent="0.15"/>
    <row r="82" s="1" customFormat="1" ht="10.5" customHeight="1" x14ac:dyDescent="0.15"/>
    <row r="83" s="1" customFormat="1" ht="10.5" customHeight="1" x14ac:dyDescent="0.15"/>
    <row r="84" s="1" customFormat="1" ht="10.5" customHeight="1" x14ac:dyDescent="0.15"/>
    <row r="85" s="1" customFormat="1" ht="10.5" customHeight="1" x14ac:dyDescent="0.15"/>
    <row r="86" s="1" customFormat="1" ht="10.5" customHeight="1" x14ac:dyDescent="0.15"/>
    <row r="87" s="1" customFormat="1" ht="10.5" customHeight="1" x14ac:dyDescent="0.15"/>
    <row r="88" s="1" customFormat="1" ht="10.5" customHeight="1" x14ac:dyDescent="0.15"/>
    <row r="89" s="1" customFormat="1" ht="10.5" customHeight="1" x14ac:dyDescent="0.15"/>
    <row r="90" s="1" customFormat="1" ht="10.5" customHeight="1" x14ac:dyDescent="0.15"/>
    <row r="91" s="1" customFormat="1" ht="10.5" customHeight="1" x14ac:dyDescent="0.15"/>
    <row r="92" s="1" customFormat="1" ht="10.5" customHeight="1" x14ac:dyDescent="0.15"/>
    <row r="93" s="1" customFormat="1" ht="10.5" customHeight="1" x14ac:dyDescent="0.15"/>
    <row r="94" s="1" customFormat="1" ht="10.5" customHeight="1" x14ac:dyDescent="0.15"/>
    <row r="95" s="1" customFormat="1" ht="10.5" customHeight="1" x14ac:dyDescent="0.15"/>
    <row r="96" s="1" customFormat="1" ht="10.5" customHeight="1" x14ac:dyDescent="0.15"/>
    <row r="97" spans="1:12" ht="10.5" customHeight="1" x14ac:dyDescent="0.15">
      <c r="A97" s="1"/>
      <c r="B97" s="1"/>
      <c r="C97" s="1"/>
      <c r="D97" s="1"/>
      <c r="E97" s="1"/>
      <c r="F97" s="1"/>
      <c r="G97" s="1"/>
      <c r="H97" s="1"/>
      <c r="I97" s="1"/>
      <c r="J97" s="1"/>
      <c r="K97" s="1"/>
      <c r="L97" s="1"/>
    </row>
    <row r="98" spans="1:12" ht="10.5" customHeight="1" x14ac:dyDescent="0.15">
      <c r="A98" s="1"/>
      <c r="B98" s="1"/>
      <c r="C98" s="1"/>
      <c r="D98" s="1"/>
      <c r="E98" s="1"/>
      <c r="F98" s="1"/>
      <c r="G98" s="1"/>
      <c r="H98" s="1"/>
      <c r="I98" s="1"/>
      <c r="J98" s="1"/>
      <c r="K98" s="1"/>
      <c r="L98" s="1"/>
    </row>
    <row r="99" spans="1:12" ht="10.5" customHeight="1" x14ac:dyDescent="0.15">
      <c r="A99" s="1"/>
      <c r="B99" s="1"/>
      <c r="C99" s="1"/>
      <c r="D99" s="1"/>
      <c r="E99" s="1"/>
      <c r="F99" s="1"/>
      <c r="G99" s="1"/>
      <c r="H99" s="1"/>
      <c r="I99" s="1"/>
      <c r="J99" s="1"/>
      <c r="K99" s="1"/>
      <c r="L99" s="1"/>
    </row>
    <row r="100" spans="1:12" ht="10.5" customHeight="1" x14ac:dyDescent="0.15">
      <c r="A100" s="1"/>
      <c r="B100" s="1"/>
      <c r="C100" s="1"/>
      <c r="D100" s="1"/>
      <c r="E100" s="1"/>
      <c r="F100" s="1"/>
      <c r="G100" s="1"/>
      <c r="H100" s="1"/>
      <c r="I100" s="1"/>
      <c r="J100" s="1"/>
      <c r="K100" s="1"/>
      <c r="L100" s="1"/>
    </row>
    <row r="101" spans="1:12" ht="10.5" customHeight="1" x14ac:dyDescent="0.15">
      <c r="A101" s="1"/>
      <c r="B101" s="1"/>
      <c r="C101" s="1"/>
      <c r="D101" s="1"/>
      <c r="E101" s="1"/>
      <c r="F101" s="1"/>
      <c r="G101" s="1"/>
      <c r="H101" s="1"/>
      <c r="I101" s="1"/>
      <c r="J101" s="1"/>
      <c r="K101" s="1"/>
      <c r="L101" s="1"/>
    </row>
    <row r="102" spans="1:12" ht="10.5" customHeight="1" x14ac:dyDescent="0.15">
      <c r="A102" s="1"/>
      <c r="B102" s="1"/>
      <c r="C102" s="1"/>
      <c r="D102" s="1"/>
      <c r="E102" s="1"/>
      <c r="F102" s="1"/>
      <c r="G102" s="1"/>
      <c r="H102" s="1"/>
      <c r="I102" s="1"/>
      <c r="J102" s="1"/>
      <c r="K102" s="1"/>
      <c r="L102" s="1"/>
    </row>
    <row r="103" spans="1:12" ht="10.5" customHeight="1" x14ac:dyDescent="0.15">
      <c r="A103" s="1"/>
      <c r="B103" s="1"/>
      <c r="C103" s="1"/>
      <c r="D103" s="1"/>
      <c r="E103" s="1"/>
      <c r="F103" s="1"/>
      <c r="G103" s="1"/>
      <c r="H103" s="1"/>
      <c r="I103" s="1"/>
      <c r="J103" s="1"/>
      <c r="K103" s="1"/>
      <c r="L103" s="1"/>
    </row>
    <row r="104" spans="1:12" ht="10.5" customHeight="1" x14ac:dyDescent="0.15">
      <c r="A104" s="1"/>
      <c r="B104" s="1"/>
      <c r="C104" s="1"/>
      <c r="D104" s="1"/>
      <c r="E104" s="1"/>
      <c r="F104" s="1"/>
      <c r="G104" s="1"/>
      <c r="H104" s="1"/>
      <c r="I104" s="1"/>
      <c r="J104" s="1"/>
      <c r="K104" s="1"/>
      <c r="L104" s="1"/>
    </row>
    <row r="105" spans="1:12" ht="10.5" customHeight="1" x14ac:dyDescent="0.15">
      <c r="B105" s="1"/>
      <c r="C105" s="1"/>
      <c r="D105" s="1"/>
      <c r="E105" s="1"/>
      <c r="F105" s="1"/>
      <c r="G105" s="1"/>
      <c r="H105" s="1"/>
      <c r="I105" s="1"/>
      <c r="J105" s="1"/>
      <c r="K105" s="1"/>
      <c r="L105" s="1"/>
    </row>
  </sheetData>
  <mergeCells count="9">
    <mergeCell ref="A7:A8"/>
    <mergeCell ref="G7:G8"/>
    <mergeCell ref="H7:H8"/>
    <mergeCell ref="I7:K7"/>
    <mergeCell ref="B7:B8"/>
    <mergeCell ref="C7:C8"/>
    <mergeCell ref="D7:D8"/>
    <mergeCell ref="E7:E8"/>
    <mergeCell ref="F7:F8"/>
  </mergeCells>
  <phoneticPr fontId="8"/>
  <printOptions gridLinesSet="0"/>
  <pageMargins left="0.6692913385826772" right="0.6692913385826772" top="0.78740157480314965" bottom="0.86614173228346458" header="0" footer="0"/>
  <pageSetup paperSize="9" pageOrder="overThenDown" orientation="portrait" horizontalDpi="400"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ED3FF-656E-4CFA-BDB3-F7B8CC1D2666}">
  <dimension ref="A1:AD48"/>
  <sheetViews>
    <sheetView zoomScaleNormal="100" zoomScaleSheetLayoutView="100" workbookViewId="0"/>
  </sheetViews>
  <sheetFormatPr defaultColWidth="9.140625" defaultRowHeight="10.5" customHeight="1" x14ac:dyDescent="0.15"/>
  <cols>
    <col min="1" max="1" width="10" style="158" customWidth="1"/>
    <col min="2" max="2" width="2.85546875" style="158" customWidth="1"/>
    <col min="3" max="3" width="8.5703125" style="158" bestFit="1" customWidth="1"/>
    <col min="4" max="9" width="13.5703125" style="158" customWidth="1"/>
    <col min="10" max="10" width="9" style="158" customWidth="1"/>
    <col min="11" max="15" width="9.28515625" style="158" customWidth="1"/>
    <col min="16" max="29" width="10.28515625" style="158" customWidth="1"/>
    <col min="30" max="16384" width="9.140625" style="158"/>
  </cols>
  <sheetData>
    <row r="1" spans="1:30" ht="13.5" customHeight="1" x14ac:dyDescent="0.15">
      <c r="A1" s="157"/>
      <c r="D1" s="159"/>
    </row>
    <row r="2" spans="1:30" ht="13.5" customHeight="1" x14ac:dyDescent="0.15">
      <c r="A2" s="194" t="s">
        <v>94</v>
      </c>
      <c r="B2" s="194"/>
      <c r="C2" s="194"/>
      <c r="D2" s="194"/>
      <c r="E2" s="194"/>
      <c r="F2" s="194"/>
      <c r="G2" s="194"/>
      <c r="H2" s="194"/>
      <c r="I2" s="194"/>
      <c r="J2" s="160"/>
    </row>
    <row r="3" spans="1:30" ht="10.5" customHeight="1" x14ac:dyDescent="0.15">
      <c r="A3" s="160"/>
      <c r="B3" s="160"/>
      <c r="C3" s="160"/>
      <c r="D3" s="160"/>
      <c r="E3" s="160"/>
      <c r="F3" s="160"/>
      <c r="G3" s="160"/>
      <c r="H3" s="160"/>
      <c r="I3" s="160"/>
      <c r="J3" s="160"/>
    </row>
    <row r="4" spans="1:30" ht="10.5" customHeight="1" x14ac:dyDescent="0.15">
      <c r="A4" s="161" t="s">
        <v>246</v>
      </c>
      <c r="B4" s="160"/>
      <c r="C4" s="160"/>
      <c r="D4" s="160"/>
      <c r="E4" s="160"/>
      <c r="F4" s="160"/>
      <c r="G4" s="160"/>
      <c r="H4" s="160"/>
      <c r="I4" s="160"/>
      <c r="J4" s="160"/>
    </row>
    <row r="5" spans="1:30" ht="10.5" customHeight="1" x14ac:dyDescent="0.15">
      <c r="A5" s="160"/>
      <c r="B5" s="160"/>
      <c r="C5" s="160"/>
      <c r="D5" s="160"/>
      <c r="E5" s="160"/>
      <c r="F5" s="160"/>
      <c r="G5" s="160"/>
      <c r="H5" s="160"/>
      <c r="I5" s="160"/>
      <c r="J5" s="160"/>
    </row>
    <row r="6" spans="1:30" s="157" customFormat="1" ht="10.5" customHeight="1" x14ac:dyDescent="0.15">
      <c r="A6" s="162" t="s">
        <v>227</v>
      </c>
      <c r="B6" s="162"/>
      <c r="C6" s="162"/>
      <c r="D6" s="162"/>
      <c r="E6" s="162"/>
      <c r="F6" s="162"/>
      <c r="G6" s="162"/>
      <c r="H6" s="162"/>
      <c r="I6" s="162"/>
      <c r="J6" s="161"/>
      <c r="K6" s="161"/>
      <c r="L6" s="161"/>
      <c r="M6" s="161"/>
      <c r="N6" s="161"/>
      <c r="O6" s="161"/>
      <c r="P6" s="161"/>
      <c r="Q6" s="161"/>
      <c r="R6" s="161"/>
      <c r="S6" s="161"/>
      <c r="T6" s="161"/>
      <c r="U6" s="161"/>
      <c r="V6" s="161"/>
      <c r="W6" s="161"/>
      <c r="X6" s="161"/>
      <c r="Y6" s="161"/>
      <c r="Z6" s="161"/>
      <c r="AA6" s="161"/>
      <c r="AB6" s="161"/>
      <c r="AC6" s="161"/>
      <c r="AD6" s="161"/>
    </row>
    <row r="7" spans="1:30" ht="12" customHeight="1" x14ac:dyDescent="0.15">
      <c r="A7" s="200" t="s">
        <v>150</v>
      </c>
      <c r="B7" s="201"/>
      <c r="C7" s="204"/>
      <c r="D7" s="163" t="s">
        <v>125</v>
      </c>
      <c r="E7" s="163" t="s">
        <v>124</v>
      </c>
      <c r="F7" s="163" t="s">
        <v>142</v>
      </c>
      <c r="G7" s="163" t="s">
        <v>141</v>
      </c>
      <c r="H7" s="163" t="s">
        <v>122</v>
      </c>
      <c r="I7" s="164" t="s">
        <v>140</v>
      </c>
    </row>
    <row r="8" spans="1:30" ht="6" customHeight="1" x14ac:dyDescent="0.15">
      <c r="A8" s="157"/>
      <c r="B8" s="157"/>
      <c r="C8" s="157"/>
      <c r="D8" s="165"/>
    </row>
    <row r="9" spans="1:30" s="169" customFormat="1" ht="10.5" customHeight="1" x14ac:dyDescent="0.15">
      <c r="A9" s="198" t="s">
        <v>247</v>
      </c>
      <c r="B9" s="198"/>
      <c r="C9" s="199"/>
      <c r="D9" s="166">
        <v>138167</v>
      </c>
      <c r="E9" s="167">
        <v>12630.094999999999</v>
      </c>
      <c r="F9" s="167">
        <v>74203.039999999994</v>
      </c>
      <c r="G9" s="167">
        <v>14143</v>
      </c>
      <c r="H9" s="167">
        <v>5908.62</v>
      </c>
      <c r="I9" s="167">
        <v>5448.3549999999996</v>
      </c>
      <c r="J9" s="168"/>
    </row>
    <row r="10" spans="1:30" s="169" customFormat="1" ht="10.5" customHeight="1" x14ac:dyDescent="0.15">
      <c r="A10" s="198" t="s">
        <v>248</v>
      </c>
      <c r="B10" s="198"/>
      <c r="C10" s="199"/>
      <c r="D10" s="166">
        <v>137770.85500000001</v>
      </c>
      <c r="E10" s="167">
        <v>12673.165000000001</v>
      </c>
      <c r="F10" s="167">
        <v>73155.490000000005</v>
      </c>
      <c r="G10" s="167">
        <v>14318</v>
      </c>
      <c r="H10" s="167">
        <v>6029.8</v>
      </c>
      <c r="I10" s="167">
        <v>5612</v>
      </c>
      <c r="J10" s="157"/>
    </row>
    <row r="11" spans="1:30" s="169" customFormat="1" ht="10.5" customHeight="1" x14ac:dyDescent="0.15">
      <c r="A11" s="198" t="s">
        <v>249</v>
      </c>
      <c r="B11" s="202"/>
      <c r="C11" s="203"/>
      <c r="D11" s="166">
        <v>136182.954</v>
      </c>
      <c r="E11" s="167">
        <v>12796.458000000001</v>
      </c>
      <c r="F11" s="167">
        <v>71400.012000000002</v>
      </c>
      <c r="G11" s="167">
        <v>13383</v>
      </c>
      <c r="H11" s="167">
        <v>6189.06</v>
      </c>
      <c r="I11" s="167">
        <v>5810.25</v>
      </c>
      <c r="J11" s="157"/>
    </row>
    <row r="12" spans="1:30" s="169" customFormat="1" ht="10.5" customHeight="1" x14ac:dyDescent="0.15">
      <c r="A12" s="198" t="s">
        <v>250</v>
      </c>
      <c r="B12" s="198"/>
      <c r="C12" s="199"/>
      <c r="D12" s="166">
        <v>88835</v>
      </c>
      <c r="E12" s="167">
        <v>9619</v>
      </c>
      <c r="F12" s="167">
        <v>46420</v>
      </c>
      <c r="G12" s="167">
        <v>5250</v>
      </c>
      <c r="H12" s="167">
        <v>5146</v>
      </c>
      <c r="I12" s="167">
        <v>4513</v>
      </c>
      <c r="J12" s="157"/>
    </row>
    <row r="13" spans="1:30" s="174" customFormat="1" ht="10.5" customHeight="1" x14ac:dyDescent="0.15">
      <c r="A13" s="196" t="s">
        <v>251</v>
      </c>
      <c r="B13" s="196"/>
      <c r="C13" s="197"/>
      <c r="D13" s="170">
        <v>94734</v>
      </c>
      <c r="E13" s="171">
        <v>10375</v>
      </c>
      <c r="F13" s="171">
        <v>47557</v>
      </c>
      <c r="G13" s="172">
        <v>7051</v>
      </c>
      <c r="H13" s="171">
        <v>5086</v>
      </c>
      <c r="I13" s="171">
        <v>4775</v>
      </c>
      <c r="J13" s="173"/>
      <c r="K13" s="158"/>
      <c r="L13" s="169"/>
      <c r="M13" s="169"/>
      <c r="N13" s="169"/>
      <c r="O13" s="169"/>
    </row>
    <row r="14" spans="1:30" ht="10.5" customHeight="1" x14ac:dyDescent="0.15">
      <c r="A14" s="157"/>
      <c r="B14" s="198" t="s">
        <v>252</v>
      </c>
      <c r="C14" s="199"/>
      <c r="D14" s="166">
        <v>36282</v>
      </c>
      <c r="E14" s="175">
        <v>2937</v>
      </c>
      <c r="F14" s="175">
        <v>17060</v>
      </c>
      <c r="G14" s="176">
        <v>6576</v>
      </c>
      <c r="H14" s="175">
        <v>1167</v>
      </c>
      <c r="I14" s="175">
        <v>1669</v>
      </c>
      <c r="J14" s="157"/>
      <c r="L14" s="174"/>
      <c r="M14" s="174"/>
      <c r="N14" s="174"/>
      <c r="O14" s="174"/>
    </row>
    <row r="15" spans="1:30" ht="10.5" customHeight="1" x14ac:dyDescent="0.15">
      <c r="A15" s="157"/>
      <c r="B15" s="198" t="s">
        <v>253</v>
      </c>
      <c r="C15" s="199"/>
      <c r="D15" s="166">
        <v>58451</v>
      </c>
      <c r="E15" s="175">
        <v>7438</v>
      </c>
      <c r="F15" s="175">
        <v>30497</v>
      </c>
      <c r="G15" s="176">
        <v>475</v>
      </c>
      <c r="H15" s="175">
        <v>3919</v>
      </c>
      <c r="I15" s="175">
        <v>3106</v>
      </c>
      <c r="J15" s="157"/>
    </row>
    <row r="16" spans="1:30" ht="10.5" customHeight="1" x14ac:dyDescent="0.15">
      <c r="A16" s="157"/>
      <c r="B16" s="198" t="s">
        <v>254</v>
      </c>
      <c r="C16" s="199"/>
      <c r="D16" s="177">
        <v>259.5</v>
      </c>
      <c r="E16" s="178">
        <v>28.4</v>
      </c>
      <c r="F16" s="179">
        <v>130.30000000000001</v>
      </c>
      <c r="G16" s="180">
        <v>19.3</v>
      </c>
      <c r="H16" s="179">
        <v>13.9</v>
      </c>
      <c r="I16" s="179">
        <v>13.1</v>
      </c>
      <c r="J16" s="157"/>
    </row>
    <row r="17" spans="1:15" ht="10.5" customHeight="1" x14ac:dyDescent="0.15">
      <c r="A17" s="157"/>
      <c r="B17" s="157"/>
      <c r="C17" s="181" t="s">
        <v>252</v>
      </c>
      <c r="D17" s="177">
        <v>99.399999999999991</v>
      </c>
      <c r="E17" s="178">
        <v>8</v>
      </c>
      <c r="F17" s="179">
        <v>46.7</v>
      </c>
      <c r="G17" s="182">
        <v>18</v>
      </c>
      <c r="H17" s="179">
        <v>3.2</v>
      </c>
      <c r="I17" s="179">
        <v>4.5999999999999996</v>
      </c>
      <c r="J17" s="157"/>
    </row>
    <row r="18" spans="1:15" ht="10.5" customHeight="1" x14ac:dyDescent="0.15">
      <c r="A18" s="157"/>
      <c r="B18" s="157"/>
      <c r="C18" s="181" t="s">
        <v>253</v>
      </c>
      <c r="D18" s="177">
        <v>160.19999999999993</v>
      </c>
      <c r="E18" s="178">
        <v>20.399999999999999</v>
      </c>
      <c r="F18" s="179">
        <v>83.6</v>
      </c>
      <c r="G18" s="182">
        <v>1.3</v>
      </c>
      <c r="H18" s="179">
        <v>10.7</v>
      </c>
      <c r="I18" s="179">
        <v>8.5</v>
      </c>
      <c r="J18" s="157"/>
    </row>
    <row r="19" spans="1:15" s="169" customFormat="1" ht="6" customHeight="1" x14ac:dyDescent="0.15">
      <c r="A19" s="157"/>
      <c r="B19" s="157"/>
      <c r="C19" s="157"/>
      <c r="D19" s="183"/>
      <c r="E19" s="184"/>
      <c r="F19" s="185"/>
      <c r="G19" s="185"/>
      <c r="H19" s="185"/>
      <c r="I19" s="185"/>
      <c r="J19" s="157"/>
    </row>
    <row r="20" spans="1:15" s="169" customFormat="1" ht="12" customHeight="1" x14ac:dyDescent="0.15">
      <c r="A20" s="200" t="s">
        <v>150</v>
      </c>
      <c r="B20" s="201"/>
      <c r="C20" s="204"/>
      <c r="D20" s="164" t="s">
        <v>241</v>
      </c>
      <c r="E20" s="164" t="s">
        <v>121</v>
      </c>
      <c r="F20" s="163" t="s">
        <v>120</v>
      </c>
      <c r="G20" s="163" t="s">
        <v>119</v>
      </c>
      <c r="H20" s="163" t="s">
        <v>118</v>
      </c>
      <c r="I20" s="164" t="s">
        <v>117</v>
      </c>
      <c r="K20" s="158"/>
    </row>
    <row r="21" spans="1:15" s="169" customFormat="1" ht="6" customHeight="1" x14ac:dyDescent="0.15">
      <c r="A21" s="186"/>
      <c r="B21" s="186"/>
      <c r="C21" s="187"/>
      <c r="D21" s="158"/>
      <c r="E21" s="186"/>
      <c r="F21" s="157"/>
      <c r="G21" s="157"/>
      <c r="H21" s="157"/>
      <c r="I21" s="157"/>
      <c r="J21" s="157"/>
    </row>
    <row r="22" spans="1:15" s="169" customFormat="1" ht="10.5" customHeight="1" x14ac:dyDescent="0.15">
      <c r="A22" s="198" t="s">
        <v>247</v>
      </c>
      <c r="B22" s="198"/>
      <c r="C22" s="199"/>
      <c r="D22" s="167">
        <v>0</v>
      </c>
      <c r="E22" s="168">
        <v>2520.69</v>
      </c>
      <c r="F22" s="168">
        <v>5018.3850000000002</v>
      </c>
      <c r="G22" s="168">
        <v>3137.9050000000002</v>
      </c>
      <c r="H22" s="168">
        <v>1400.87</v>
      </c>
      <c r="I22" s="168">
        <v>1633.375</v>
      </c>
      <c r="J22" s="157"/>
    </row>
    <row r="23" spans="1:15" s="169" customFormat="1" ht="10.5" customHeight="1" x14ac:dyDescent="0.15">
      <c r="A23" s="198" t="s">
        <v>248</v>
      </c>
      <c r="B23" s="198"/>
      <c r="C23" s="199"/>
      <c r="D23" s="167">
        <v>0</v>
      </c>
      <c r="E23" s="168">
        <v>2616.6849999999999</v>
      </c>
      <c r="F23" s="168">
        <v>4983.3450000000003</v>
      </c>
      <c r="G23" s="168">
        <v>3170.7550000000001</v>
      </c>
      <c r="H23" s="168">
        <v>1470.22</v>
      </c>
      <c r="I23" s="168">
        <v>1646.15</v>
      </c>
    </row>
    <row r="24" spans="1:15" s="169" customFormat="1" ht="10.5" customHeight="1" x14ac:dyDescent="0.15">
      <c r="A24" s="198" t="s">
        <v>249</v>
      </c>
      <c r="B24" s="202"/>
      <c r="C24" s="203"/>
      <c r="D24" s="166">
        <v>883.524</v>
      </c>
      <c r="E24" s="168">
        <v>2474.16</v>
      </c>
      <c r="F24" s="168">
        <v>4984.1880000000001</v>
      </c>
      <c r="G24" s="168">
        <v>3120.15</v>
      </c>
      <c r="H24" s="168">
        <v>1451.922</v>
      </c>
      <c r="I24" s="168">
        <v>1656.8820000000001</v>
      </c>
    </row>
    <row r="25" spans="1:15" s="169" customFormat="1" ht="10.5" customHeight="1" x14ac:dyDescent="0.15">
      <c r="A25" s="198" t="s">
        <v>250</v>
      </c>
      <c r="B25" s="198"/>
      <c r="C25" s="199"/>
      <c r="D25" s="166">
        <v>696</v>
      </c>
      <c r="E25" s="168">
        <v>1896</v>
      </c>
      <c r="F25" s="168">
        <v>3636</v>
      </c>
      <c r="G25" s="168">
        <v>2215</v>
      </c>
      <c r="H25" s="168">
        <v>1073</v>
      </c>
      <c r="I25" s="168">
        <v>1288</v>
      </c>
    </row>
    <row r="26" spans="1:15" s="174" customFormat="1" ht="10.5" customHeight="1" x14ac:dyDescent="0.15">
      <c r="A26" s="196" t="s">
        <v>251</v>
      </c>
      <c r="B26" s="196"/>
      <c r="C26" s="197"/>
      <c r="D26" s="170">
        <v>856</v>
      </c>
      <c r="E26" s="171">
        <v>2117</v>
      </c>
      <c r="F26" s="171">
        <v>3950</v>
      </c>
      <c r="G26" s="172">
        <v>2453</v>
      </c>
      <c r="H26" s="171">
        <v>1160</v>
      </c>
      <c r="I26" s="171">
        <v>1361</v>
      </c>
      <c r="K26" s="169"/>
      <c r="L26" s="169"/>
      <c r="M26" s="169"/>
      <c r="N26" s="169"/>
      <c r="O26" s="169"/>
    </row>
    <row r="27" spans="1:15" ht="10.5" customHeight="1" x14ac:dyDescent="0.15">
      <c r="A27" s="157"/>
      <c r="B27" s="198" t="s">
        <v>252</v>
      </c>
      <c r="C27" s="199"/>
      <c r="D27" s="166">
        <v>456</v>
      </c>
      <c r="E27" s="175">
        <v>537</v>
      </c>
      <c r="F27" s="175">
        <v>1305</v>
      </c>
      <c r="G27" s="176">
        <v>677</v>
      </c>
      <c r="H27" s="175">
        <v>357</v>
      </c>
      <c r="I27" s="175">
        <v>390</v>
      </c>
      <c r="K27" s="174"/>
      <c r="L27" s="174"/>
      <c r="M27" s="174"/>
      <c r="N27" s="174"/>
      <c r="O27" s="174"/>
    </row>
    <row r="28" spans="1:15" ht="10.5" customHeight="1" x14ac:dyDescent="0.15">
      <c r="A28" s="157"/>
      <c r="B28" s="198" t="s">
        <v>253</v>
      </c>
      <c r="C28" s="199"/>
      <c r="D28" s="166">
        <v>400</v>
      </c>
      <c r="E28" s="175">
        <v>1580</v>
      </c>
      <c r="F28" s="175">
        <v>2646</v>
      </c>
      <c r="G28" s="176">
        <v>1775</v>
      </c>
      <c r="H28" s="175">
        <v>802</v>
      </c>
      <c r="I28" s="175">
        <v>971</v>
      </c>
    </row>
    <row r="29" spans="1:15" ht="10.5" customHeight="1" x14ac:dyDescent="0.15">
      <c r="A29" s="157"/>
      <c r="B29" s="198" t="s">
        <v>254</v>
      </c>
      <c r="C29" s="199"/>
      <c r="D29" s="177">
        <v>2.2999999999999998</v>
      </c>
      <c r="E29" s="178">
        <v>5.8</v>
      </c>
      <c r="F29" s="179">
        <v>10.8</v>
      </c>
      <c r="G29" s="180">
        <v>6.7</v>
      </c>
      <c r="H29" s="179">
        <v>3.2</v>
      </c>
      <c r="I29" s="179">
        <v>3.7</v>
      </c>
    </row>
    <row r="30" spans="1:15" ht="10.5" customHeight="1" x14ac:dyDescent="0.15">
      <c r="A30" s="157"/>
      <c r="B30" s="157"/>
      <c r="C30" s="181" t="s">
        <v>252</v>
      </c>
      <c r="D30" s="177">
        <v>1.2</v>
      </c>
      <c r="E30" s="178">
        <v>1.5</v>
      </c>
      <c r="F30" s="179">
        <v>3.6</v>
      </c>
      <c r="G30" s="182">
        <v>1.9</v>
      </c>
      <c r="H30" s="179">
        <v>1</v>
      </c>
      <c r="I30" s="179">
        <v>1.1000000000000001</v>
      </c>
    </row>
    <row r="31" spans="1:15" ht="10.5" customHeight="1" x14ac:dyDescent="0.15">
      <c r="A31" s="157"/>
      <c r="B31" s="157"/>
      <c r="C31" s="181" t="s">
        <v>253</v>
      </c>
      <c r="D31" s="177">
        <v>1.1000000000000001</v>
      </c>
      <c r="E31" s="178">
        <v>4.3</v>
      </c>
      <c r="F31" s="179">
        <v>7.2</v>
      </c>
      <c r="G31" s="182">
        <v>4.9000000000000004</v>
      </c>
      <c r="H31" s="179">
        <v>2.2000000000000002</v>
      </c>
      <c r="I31" s="179">
        <v>2.7</v>
      </c>
    </row>
    <row r="32" spans="1:15" s="169" customFormat="1" ht="6" customHeight="1" x14ac:dyDescent="0.15">
      <c r="A32" s="188"/>
      <c r="B32" s="188"/>
      <c r="C32" s="188"/>
      <c r="D32" s="183"/>
      <c r="E32" s="188"/>
      <c r="F32" s="157"/>
      <c r="G32" s="157"/>
      <c r="H32" s="157"/>
      <c r="I32" s="188"/>
    </row>
    <row r="33" spans="1:14" s="169" customFormat="1" ht="12" customHeight="1" x14ac:dyDescent="0.15">
      <c r="A33" s="200" t="s">
        <v>150</v>
      </c>
      <c r="B33" s="201"/>
      <c r="C33" s="201"/>
      <c r="D33" s="164" t="s">
        <v>242</v>
      </c>
      <c r="E33" s="164" t="s">
        <v>138</v>
      </c>
      <c r="F33" s="163" t="s">
        <v>137</v>
      </c>
      <c r="G33" s="163" t="s">
        <v>80</v>
      </c>
      <c r="H33" s="163" t="s">
        <v>136</v>
      </c>
      <c r="I33" s="164" t="s">
        <v>135</v>
      </c>
    </row>
    <row r="34" spans="1:14" s="169" customFormat="1" ht="6" customHeight="1" x14ac:dyDescent="0.15">
      <c r="A34" s="186"/>
      <c r="B34" s="186"/>
      <c r="C34" s="186"/>
      <c r="D34" s="189"/>
    </row>
    <row r="35" spans="1:14" s="169" customFormat="1" ht="10.5" customHeight="1" x14ac:dyDescent="0.15">
      <c r="A35" s="198" t="s">
        <v>247</v>
      </c>
      <c r="B35" s="198"/>
      <c r="C35" s="199"/>
      <c r="D35" s="190">
        <v>2978.0349999999999</v>
      </c>
      <c r="E35" s="168">
        <v>154.76</v>
      </c>
      <c r="F35" s="168">
        <v>774.89499999999998</v>
      </c>
      <c r="G35" s="168">
        <v>1133.325</v>
      </c>
      <c r="H35" s="168">
        <v>3476.26</v>
      </c>
      <c r="I35" s="168">
        <v>3605.105</v>
      </c>
    </row>
    <row r="36" spans="1:14" s="169" customFormat="1" ht="10.5" customHeight="1" x14ac:dyDescent="0.15">
      <c r="A36" s="198" t="s">
        <v>248</v>
      </c>
      <c r="B36" s="198"/>
      <c r="C36" s="199"/>
      <c r="D36" s="190">
        <v>3008.6950000000002</v>
      </c>
      <c r="E36" s="168">
        <v>143.44499999999999</v>
      </c>
      <c r="F36" s="168">
        <v>760.29499999999996</v>
      </c>
      <c r="G36" s="168">
        <v>1153.4000000000001</v>
      </c>
      <c r="H36" s="168">
        <v>3401.07</v>
      </c>
      <c r="I36" s="168">
        <v>3628.1</v>
      </c>
    </row>
    <row r="37" spans="1:14" s="169" customFormat="1" ht="10.5" customHeight="1" x14ac:dyDescent="0.15">
      <c r="A37" s="198" t="s">
        <v>249</v>
      </c>
      <c r="B37" s="202"/>
      <c r="C37" s="203"/>
      <c r="D37" s="190">
        <v>3083.55</v>
      </c>
      <c r="E37" s="168">
        <v>131.39400000000001</v>
      </c>
      <c r="F37" s="168">
        <v>767.50199999999995</v>
      </c>
      <c r="G37" s="168">
        <v>1158.7560000000001</v>
      </c>
      <c r="H37" s="168">
        <v>3249.348</v>
      </c>
      <c r="I37" s="168">
        <v>3642.7979999999998</v>
      </c>
    </row>
    <row r="38" spans="1:14" s="169" customFormat="1" ht="10.5" customHeight="1" x14ac:dyDescent="0.15">
      <c r="A38" s="198" t="s">
        <v>250</v>
      </c>
      <c r="B38" s="198"/>
      <c r="C38" s="199"/>
      <c r="D38" s="190">
        <v>1733</v>
      </c>
      <c r="E38" s="168">
        <v>80</v>
      </c>
      <c r="F38" s="168">
        <v>628</v>
      </c>
      <c r="G38" s="168">
        <v>916</v>
      </c>
      <c r="H38" s="168">
        <v>1343</v>
      </c>
      <c r="I38" s="168">
        <v>2383</v>
      </c>
    </row>
    <row r="39" spans="1:14" s="191" customFormat="1" ht="10.5" customHeight="1" x14ac:dyDescent="0.15">
      <c r="A39" s="196" t="s">
        <v>251</v>
      </c>
      <c r="B39" s="196"/>
      <c r="C39" s="197"/>
      <c r="D39" s="170">
        <v>1875</v>
      </c>
      <c r="E39" s="171">
        <v>69</v>
      </c>
      <c r="F39" s="171">
        <v>681</v>
      </c>
      <c r="G39" s="172">
        <v>971</v>
      </c>
      <c r="H39" s="171">
        <v>1774</v>
      </c>
      <c r="I39" s="171">
        <v>2623</v>
      </c>
      <c r="K39" s="169"/>
      <c r="L39" s="169"/>
      <c r="M39" s="169"/>
      <c r="N39" s="169"/>
    </row>
    <row r="40" spans="1:14" ht="10.5" customHeight="1" x14ac:dyDescent="0.15">
      <c r="A40" s="157"/>
      <c r="B40" s="198" t="s">
        <v>252</v>
      </c>
      <c r="C40" s="199"/>
      <c r="D40" s="166">
        <v>889</v>
      </c>
      <c r="E40" s="175">
        <v>38</v>
      </c>
      <c r="F40" s="175">
        <v>226</v>
      </c>
      <c r="G40" s="176">
        <v>282</v>
      </c>
      <c r="H40" s="175">
        <v>791</v>
      </c>
      <c r="I40" s="175">
        <v>925</v>
      </c>
      <c r="K40" s="174"/>
      <c r="L40" s="174"/>
      <c r="M40" s="174"/>
      <c r="N40" s="174"/>
    </row>
    <row r="41" spans="1:14" ht="10.5" customHeight="1" x14ac:dyDescent="0.15">
      <c r="A41" s="157"/>
      <c r="B41" s="198" t="s">
        <v>253</v>
      </c>
      <c r="C41" s="199"/>
      <c r="D41" s="166">
        <v>987</v>
      </c>
      <c r="E41" s="175">
        <v>30</v>
      </c>
      <c r="F41" s="175">
        <v>455</v>
      </c>
      <c r="G41" s="176">
        <v>688</v>
      </c>
      <c r="H41" s="175">
        <v>984</v>
      </c>
      <c r="I41" s="175">
        <v>1698</v>
      </c>
    </row>
    <row r="42" spans="1:14" ht="10.5" customHeight="1" x14ac:dyDescent="0.15">
      <c r="A42" s="157"/>
      <c r="B42" s="198" t="s">
        <v>254</v>
      </c>
      <c r="C42" s="199"/>
      <c r="D42" s="177">
        <v>5.0999999999999996</v>
      </c>
      <c r="E42" s="178">
        <v>0.2</v>
      </c>
      <c r="F42" s="179">
        <v>1.9</v>
      </c>
      <c r="G42" s="180">
        <v>2.7</v>
      </c>
      <c r="H42" s="179">
        <v>4.9000000000000004</v>
      </c>
      <c r="I42" s="179">
        <v>7.2</v>
      </c>
    </row>
    <row r="43" spans="1:14" ht="10.5" customHeight="1" x14ac:dyDescent="0.15">
      <c r="A43" s="157"/>
      <c r="B43" s="157"/>
      <c r="C43" s="181" t="s">
        <v>252</v>
      </c>
      <c r="D43" s="177">
        <v>2.4</v>
      </c>
      <c r="E43" s="178">
        <v>0.1</v>
      </c>
      <c r="F43" s="179">
        <v>0.6</v>
      </c>
      <c r="G43" s="182">
        <v>0.8</v>
      </c>
      <c r="H43" s="179">
        <v>2.2000000000000002</v>
      </c>
      <c r="I43" s="179">
        <v>2.5</v>
      </c>
    </row>
    <row r="44" spans="1:14" ht="10.5" customHeight="1" x14ac:dyDescent="0.15">
      <c r="A44" s="157"/>
      <c r="B44" s="157"/>
      <c r="C44" s="181" t="s">
        <v>253</v>
      </c>
      <c r="D44" s="177">
        <v>2.7</v>
      </c>
      <c r="E44" s="178">
        <v>0.1</v>
      </c>
      <c r="F44" s="179">
        <v>1.2</v>
      </c>
      <c r="G44" s="182">
        <v>1.9</v>
      </c>
      <c r="H44" s="179">
        <v>2.7</v>
      </c>
      <c r="I44" s="179">
        <v>4.7</v>
      </c>
    </row>
    <row r="45" spans="1:14" ht="6" customHeight="1" x14ac:dyDescent="0.15">
      <c r="A45" s="192"/>
      <c r="B45" s="192"/>
      <c r="C45" s="193"/>
      <c r="D45" s="188"/>
      <c r="E45" s="188"/>
      <c r="F45" s="188"/>
      <c r="G45" s="188"/>
      <c r="H45" s="188"/>
      <c r="I45" s="192"/>
    </row>
    <row r="46" spans="1:14" ht="10.5" customHeight="1" x14ac:dyDescent="0.15">
      <c r="A46" s="161" t="s">
        <v>255</v>
      </c>
    </row>
    <row r="47" spans="1:14" ht="10.5" customHeight="1" x14ac:dyDescent="0.15">
      <c r="A47" s="157"/>
    </row>
    <row r="48" spans="1:14" ht="10.5" customHeight="1" x14ac:dyDescent="0.15">
      <c r="A48" s="157"/>
    </row>
  </sheetData>
  <sheetProtection formatCells="0" formatRows="0" insertRows="0" deleteRows="0"/>
  <mergeCells count="27">
    <mergeCell ref="A39:C39"/>
    <mergeCell ref="B40:C40"/>
    <mergeCell ref="B41:C41"/>
    <mergeCell ref="B42:C42"/>
    <mergeCell ref="B29:C29"/>
    <mergeCell ref="A33:C33"/>
    <mergeCell ref="A35:C35"/>
    <mergeCell ref="A36:C36"/>
    <mergeCell ref="A37:C37"/>
    <mergeCell ref="A38:C38"/>
    <mergeCell ref="B28:C28"/>
    <mergeCell ref="A13:C13"/>
    <mergeCell ref="B14:C14"/>
    <mergeCell ref="B15:C15"/>
    <mergeCell ref="B16:C16"/>
    <mergeCell ref="A20:C20"/>
    <mergeCell ref="A22:C22"/>
    <mergeCell ref="A23:C23"/>
    <mergeCell ref="A24:C24"/>
    <mergeCell ref="A25:C25"/>
    <mergeCell ref="A26:C26"/>
    <mergeCell ref="B27:C27"/>
    <mergeCell ref="A7:C7"/>
    <mergeCell ref="A9:C9"/>
    <mergeCell ref="A10:C10"/>
    <mergeCell ref="A11:C11"/>
    <mergeCell ref="A12:C12"/>
  </mergeCells>
  <phoneticPr fontId="8"/>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24"/>
  <sheetViews>
    <sheetView zoomScaleNormal="100" zoomScaleSheetLayoutView="100" workbookViewId="0"/>
  </sheetViews>
  <sheetFormatPr defaultRowHeight="10.5" customHeight="1" x14ac:dyDescent="0.15"/>
  <cols>
    <col min="1" max="1" width="12.7109375" customWidth="1"/>
    <col min="2" max="5" width="9.28515625" customWidth="1"/>
    <col min="6" max="6" width="9.7109375" customWidth="1"/>
    <col min="7" max="8" width="9.28515625" customWidth="1"/>
    <col min="9" max="11" width="7.7109375" customWidth="1"/>
  </cols>
  <sheetData>
    <row r="1" spans="1:11" s="4" customFormat="1" ht="13.5" customHeight="1" x14ac:dyDescent="0.15">
      <c r="A1" s="2" t="s">
        <v>61</v>
      </c>
      <c r="B1" s="2"/>
      <c r="C1" s="2"/>
      <c r="D1" s="2"/>
      <c r="E1" s="2"/>
      <c r="F1" s="2"/>
      <c r="G1" s="2"/>
      <c r="H1" s="2"/>
      <c r="I1" s="2"/>
      <c r="J1" s="2"/>
      <c r="K1" s="2"/>
    </row>
    <row r="2" spans="1:11" s="4" customFormat="1" ht="10.5" customHeight="1" x14ac:dyDescent="0.15">
      <c r="A2" s="2"/>
      <c r="B2" s="3"/>
      <c r="C2" s="3"/>
      <c r="D2" s="3"/>
      <c r="E2" s="3"/>
      <c r="F2" s="3"/>
      <c r="G2" s="3"/>
      <c r="H2" s="3"/>
      <c r="I2" s="3"/>
      <c r="J2" s="3"/>
      <c r="K2" s="3"/>
    </row>
    <row r="3" spans="1:11" s="4" customFormat="1" ht="10.5" customHeight="1" x14ac:dyDescent="0.15">
      <c r="A3" s="3"/>
      <c r="B3" s="3"/>
      <c r="C3" s="3"/>
      <c r="D3" s="3"/>
      <c r="E3" s="3"/>
      <c r="F3" s="3"/>
      <c r="G3" s="3"/>
      <c r="H3" s="3"/>
      <c r="I3" s="3"/>
      <c r="J3" s="3"/>
      <c r="K3" s="3"/>
    </row>
    <row r="4" spans="1:11" s="4" customFormat="1" ht="10.5" customHeight="1" x14ac:dyDescent="0.15">
      <c r="A4" s="5" t="s">
        <v>59</v>
      </c>
      <c r="B4" s="5"/>
      <c r="C4" s="5"/>
      <c r="D4" s="5"/>
      <c r="E4" s="5"/>
      <c r="F4" s="5"/>
      <c r="G4" s="5"/>
      <c r="H4" s="5"/>
      <c r="I4" s="5"/>
      <c r="J4" s="6"/>
      <c r="K4" s="6"/>
    </row>
    <row r="5" spans="1:11" s="4" customFormat="1" ht="10.5" customHeight="1" x14ac:dyDescent="0.15">
      <c r="A5" s="235" t="s">
        <v>58</v>
      </c>
      <c r="B5" s="241" t="s">
        <v>56</v>
      </c>
      <c r="C5" s="241" t="s">
        <v>55</v>
      </c>
      <c r="D5" s="241" t="s">
        <v>54</v>
      </c>
      <c r="E5" s="241" t="s">
        <v>53</v>
      </c>
      <c r="F5" s="243" t="s">
        <v>64</v>
      </c>
      <c r="G5" s="237" t="s">
        <v>51</v>
      </c>
      <c r="H5" s="237" t="s">
        <v>16</v>
      </c>
      <c r="I5" s="239" t="s">
        <v>52</v>
      </c>
      <c r="J5" s="240"/>
      <c r="K5" s="240"/>
    </row>
    <row r="6" spans="1:11" s="4" customFormat="1" ht="10.5" customHeight="1" x14ac:dyDescent="0.15">
      <c r="A6" s="236"/>
      <c r="B6" s="242"/>
      <c r="C6" s="242"/>
      <c r="D6" s="242"/>
      <c r="E6" s="242"/>
      <c r="F6" s="244"/>
      <c r="G6" s="238"/>
      <c r="H6" s="238"/>
      <c r="I6" s="16" t="s">
        <v>49</v>
      </c>
      <c r="J6" s="16" t="s">
        <v>51</v>
      </c>
      <c r="K6" s="17" t="s">
        <v>50</v>
      </c>
    </row>
    <row r="7" spans="1:11" s="4" customFormat="1" ht="10.5" customHeight="1" x14ac:dyDescent="0.15">
      <c r="A7" s="9" t="s">
        <v>49</v>
      </c>
      <c r="B7" s="14">
        <v>89976</v>
      </c>
      <c r="C7" s="14">
        <v>91267</v>
      </c>
      <c r="D7" s="14">
        <v>93356</v>
      </c>
      <c r="E7" s="14">
        <v>94276</v>
      </c>
      <c r="F7" s="18">
        <v>96456</v>
      </c>
      <c r="G7" s="14">
        <v>37585</v>
      </c>
      <c r="H7" s="14">
        <v>58871</v>
      </c>
      <c r="I7" s="14">
        <v>2635.9</v>
      </c>
      <c r="J7" s="14">
        <v>1027.3</v>
      </c>
      <c r="K7" s="14">
        <v>1608.6</v>
      </c>
    </row>
    <row r="8" spans="1:11" s="4" customFormat="1" ht="10.5" customHeight="1" x14ac:dyDescent="0.15">
      <c r="A8" s="9"/>
      <c r="B8" s="13"/>
      <c r="C8" s="13"/>
      <c r="D8" s="13"/>
      <c r="E8" s="13"/>
      <c r="F8" s="15"/>
      <c r="G8" s="13"/>
      <c r="H8" s="13"/>
      <c r="I8" s="13"/>
      <c r="J8" s="13"/>
      <c r="K8" s="14"/>
    </row>
    <row r="9" spans="1:11" s="4" customFormat="1" ht="10.5" customHeight="1" x14ac:dyDescent="0.15">
      <c r="A9" s="10" t="s">
        <v>48</v>
      </c>
      <c r="B9" s="14">
        <v>10659</v>
      </c>
      <c r="C9" s="14">
        <v>10681</v>
      </c>
      <c r="D9" s="14">
        <v>10608</v>
      </c>
      <c r="E9" s="14">
        <v>10524</v>
      </c>
      <c r="F9" s="18">
        <v>10659</v>
      </c>
      <c r="G9" s="14">
        <v>3968</v>
      </c>
      <c r="H9" s="14">
        <v>6691</v>
      </c>
      <c r="I9" s="14">
        <v>291.2</v>
      </c>
      <c r="J9" s="14">
        <v>108.4</v>
      </c>
      <c r="K9" s="14">
        <v>182.8</v>
      </c>
    </row>
    <row r="10" spans="1:11" s="4" customFormat="1" ht="10.5" customHeight="1" x14ac:dyDescent="0.15">
      <c r="A10" s="11" t="s">
        <v>47</v>
      </c>
      <c r="B10" s="14">
        <v>59397</v>
      </c>
      <c r="C10" s="14">
        <v>60120</v>
      </c>
      <c r="D10" s="14">
        <v>61107</v>
      </c>
      <c r="E10" s="14">
        <v>61823</v>
      </c>
      <c r="F10" s="18">
        <v>62825</v>
      </c>
      <c r="G10" s="14">
        <v>25281</v>
      </c>
      <c r="H10" s="14">
        <v>37544</v>
      </c>
      <c r="I10" s="14">
        <v>1716.5</v>
      </c>
      <c r="J10" s="14">
        <v>690.7</v>
      </c>
      <c r="K10" s="14">
        <v>1025.8</v>
      </c>
    </row>
    <row r="11" spans="1:11" s="4" customFormat="1" ht="10.5" customHeight="1" x14ac:dyDescent="0.15">
      <c r="A11" s="11" t="s">
        <v>46</v>
      </c>
      <c r="B11" s="14">
        <v>5261</v>
      </c>
      <c r="C11" s="14">
        <v>5254</v>
      </c>
      <c r="D11" s="14">
        <v>5254</v>
      </c>
      <c r="E11" s="14">
        <v>5218</v>
      </c>
      <c r="F11" s="18">
        <v>5313</v>
      </c>
      <c r="G11" s="14">
        <v>1782</v>
      </c>
      <c r="H11" s="14">
        <v>3531</v>
      </c>
      <c r="I11" s="14">
        <v>145.30000000000001</v>
      </c>
      <c r="J11" s="14">
        <v>48.8</v>
      </c>
      <c r="K11" s="14">
        <v>96.5</v>
      </c>
    </row>
    <row r="12" spans="1:11" s="4" customFormat="1" ht="10.5" customHeight="1" x14ac:dyDescent="0.15">
      <c r="A12" s="11" t="s">
        <v>45</v>
      </c>
      <c r="B12" s="14">
        <v>1604</v>
      </c>
      <c r="C12" s="14">
        <v>1586</v>
      </c>
      <c r="D12" s="14">
        <v>1579</v>
      </c>
      <c r="E12" s="14">
        <v>1568</v>
      </c>
      <c r="F12" s="18">
        <v>1611</v>
      </c>
      <c r="G12" s="14">
        <v>513</v>
      </c>
      <c r="H12" s="14">
        <v>1098</v>
      </c>
      <c r="I12" s="14">
        <v>44</v>
      </c>
      <c r="J12" s="14">
        <v>14</v>
      </c>
      <c r="K12" s="14">
        <v>30</v>
      </c>
    </row>
    <row r="13" spans="1:11" s="4" customFormat="1" ht="10.5" customHeight="1" x14ac:dyDescent="0.15">
      <c r="A13" s="11" t="s">
        <v>44</v>
      </c>
      <c r="B13" s="14">
        <v>3346</v>
      </c>
      <c r="C13" s="14">
        <v>3429</v>
      </c>
      <c r="D13" s="14">
        <v>3574</v>
      </c>
      <c r="E13" s="14">
        <v>3618</v>
      </c>
      <c r="F13" s="18">
        <v>3743</v>
      </c>
      <c r="G13" s="14">
        <v>1334</v>
      </c>
      <c r="H13" s="14">
        <v>2409</v>
      </c>
      <c r="I13" s="14">
        <v>102.3</v>
      </c>
      <c r="J13" s="14">
        <v>36.5</v>
      </c>
      <c r="K13" s="14">
        <v>65.8</v>
      </c>
    </row>
    <row r="14" spans="1:11" s="4" customFormat="1" ht="10.5" customHeight="1" x14ac:dyDescent="0.15">
      <c r="A14" s="11" t="s">
        <v>43</v>
      </c>
      <c r="B14" s="21" t="s">
        <v>42</v>
      </c>
      <c r="C14" s="21">
        <v>644</v>
      </c>
      <c r="D14" s="21">
        <v>1776</v>
      </c>
      <c r="E14" s="14" t="s">
        <v>63</v>
      </c>
      <c r="F14" s="18">
        <v>2425</v>
      </c>
      <c r="G14" s="14">
        <v>754</v>
      </c>
      <c r="H14" s="14">
        <v>1671</v>
      </c>
      <c r="I14" s="14">
        <v>66.2</v>
      </c>
      <c r="J14" s="14">
        <v>20.6</v>
      </c>
      <c r="K14" s="14">
        <v>45.6</v>
      </c>
    </row>
    <row r="15" spans="1:11" s="4" customFormat="1" ht="10.5" customHeight="1" x14ac:dyDescent="0.15">
      <c r="A15" s="11" t="s">
        <v>41</v>
      </c>
      <c r="B15" s="14">
        <v>2143</v>
      </c>
      <c r="C15" s="14">
        <v>1926</v>
      </c>
      <c r="D15" s="14">
        <v>1564</v>
      </c>
      <c r="E15" s="14" t="s">
        <v>62</v>
      </c>
      <c r="F15" s="18">
        <v>1444</v>
      </c>
      <c r="G15" s="14">
        <v>566</v>
      </c>
      <c r="H15" s="14">
        <v>878</v>
      </c>
      <c r="I15" s="14">
        <v>39.5</v>
      </c>
      <c r="J15" s="14">
        <v>15.5</v>
      </c>
      <c r="K15" s="14">
        <v>24</v>
      </c>
    </row>
    <row r="16" spans="1:11" s="4" customFormat="1" ht="10.5" customHeight="1" x14ac:dyDescent="0.15">
      <c r="A16" s="11" t="s">
        <v>40</v>
      </c>
      <c r="B16" s="14">
        <v>1505</v>
      </c>
      <c r="C16" s="14">
        <v>1512</v>
      </c>
      <c r="D16" s="14">
        <v>1539</v>
      </c>
      <c r="E16" s="14">
        <v>1478</v>
      </c>
      <c r="F16" s="18">
        <v>1602</v>
      </c>
      <c r="G16" s="14">
        <v>536</v>
      </c>
      <c r="H16" s="14">
        <v>1066</v>
      </c>
      <c r="I16" s="14">
        <v>44</v>
      </c>
      <c r="J16" s="14">
        <v>15</v>
      </c>
      <c r="K16" s="14">
        <v>29</v>
      </c>
    </row>
    <row r="17" spans="1:11" s="4" customFormat="1" ht="10.5" customHeight="1" x14ac:dyDescent="0.15">
      <c r="A17" s="11" t="s">
        <v>39</v>
      </c>
      <c r="B17" s="14">
        <v>1777</v>
      </c>
      <c r="C17" s="14">
        <v>1752</v>
      </c>
      <c r="D17" s="14">
        <v>1761</v>
      </c>
      <c r="E17" s="14">
        <v>1748</v>
      </c>
      <c r="F17" s="18">
        <v>1793</v>
      </c>
      <c r="G17" s="14">
        <v>978</v>
      </c>
      <c r="H17" s="14">
        <v>815</v>
      </c>
      <c r="I17" s="14">
        <v>49</v>
      </c>
      <c r="J17" s="14">
        <v>27</v>
      </c>
      <c r="K17" s="14">
        <v>22</v>
      </c>
    </row>
    <row r="18" spans="1:11" s="4" customFormat="1" ht="10.5" customHeight="1" x14ac:dyDescent="0.15">
      <c r="A18" s="11" t="s">
        <v>38</v>
      </c>
      <c r="B18" s="14">
        <v>46</v>
      </c>
      <c r="C18" s="14">
        <v>45</v>
      </c>
      <c r="D18" s="14">
        <v>40</v>
      </c>
      <c r="E18" s="14">
        <v>42</v>
      </c>
      <c r="F18" s="18">
        <v>42</v>
      </c>
      <c r="G18" s="14">
        <v>23</v>
      </c>
      <c r="H18" s="14">
        <v>19</v>
      </c>
      <c r="I18" s="14">
        <v>1.1000000000000001</v>
      </c>
      <c r="J18" s="14">
        <v>0.6</v>
      </c>
      <c r="K18" s="14">
        <v>0.5</v>
      </c>
    </row>
    <row r="19" spans="1:11" s="4" customFormat="1" ht="10.5" customHeight="1" x14ac:dyDescent="0.15">
      <c r="A19" s="11" t="s">
        <v>37</v>
      </c>
      <c r="B19" s="14">
        <v>502</v>
      </c>
      <c r="C19" s="14">
        <v>533</v>
      </c>
      <c r="D19" s="14">
        <v>579</v>
      </c>
      <c r="E19" s="14">
        <v>592</v>
      </c>
      <c r="F19" s="18">
        <v>612</v>
      </c>
      <c r="G19" s="14">
        <v>261</v>
      </c>
      <c r="H19" s="14">
        <v>351</v>
      </c>
      <c r="I19" s="14">
        <v>16.7</v>
      </c>
      <c r="J19" s="14">
        <v>7.1</v>
      </c>
      <c r="K19" s="14">
        <v>9.6</v>
      </c>
    </row>
    <row r="20" spans="1:11" s="4" customFormat="1" ht="10.5" customHeight="1" x14ac:dyDescent="0.15">
      <c r="A20" s="11" t="s">
        <v>36</v>
      </c>
      <c r="B20" s="14">
        <v>775</v>
      </c>
      <c r="C20" s="14">
        <v>807</v>
      </c>
      <c r="D20" s="14">
        <v>855</v>
      </c>
      <c r="E20" s="14">
        <v>874</v>
      </c>
      <c r="F20" s="18">
        <v>898</v>
      </c>
      <c r="G20" s="14">
        <v>352</v>
      </c>
      <c r="H20" s="14">
        <v>546</v>
      </c>
      <c r="I20" s="14">
        <v>24.6</v>
      </c>
      <c r="J20" s="14">
        <v>9.6</v>
      </c>
      <c r="K20" s="14">
        <v>15</v>
      </c>
    </row>
    <row r="21" spans="1:11" s="4" customFormat="1" ht="10.5" customHeight="1" x14ac:dyDescent="0.15">
      <c r="A21" s="11" t="s">
        <v>34</v>
      </c>
      <c r="B21" s="14">
        <v>1534</v>
      </c>
      <c r="C21" s="14">
        <v>1557</v>
      </c>
      <c r="D21" s="14">
        <v>1632</v>
      </c>
      <c r="E21" s="14">
        <v>1667</v>
      </c>
      <c r="F21" s="18">
        <v>1737</v>
      </c>
      <c r="G21" s="14">
        <v>606</v>
      </c>
      <c r="H21" s="14">
        <v>1131</v>
      </c>
      <c r="I21" s="14">
        <v>47.5</v>
      </c>
      <c r="J21" s="14">
        <v>16.5</v>
      </c>
      <c r="K21" s="14">
        <v>31</v>
      </c>
    </row>
    <row r="22" spans="1:11" s="4" customFormat="1" ht="10.5" customHeight="1" x14ac:dyDescent="0.15">
      <c r="A22" s="12" t="s">
        <v>33</v>
      </c>
      <c r="B22" s="19">
        <v>1427</v>
      </c>
      <c r="C22" s="19">
        <v>1422</v>
      </c>
      <c r="D22" s="19">
        <v>1487</v>
      </c>
      <c r="E22" s="19">
        <v>1425</v>
      </c>
      <c r="F22" s="20">
        <v>1752</v>
      </c>
      <c r="G22" s="19">
        <v>631</v>
      </c>
      <c r="H22" s="19">
        <v>1121</v>
      </c>
      <c r="I22" s="19">
        <v>48</v>
      </c>
      <c r="J22" s="19">
        <v>17</v>
      </c>
      <c r="K22" s="19">
        <v>31</v>
      </c>
    </row>
    <row r="23" spans="1:11" s="4" customFormat="1" ht="10.5" customHeight="1" x14ac:dyDescent="0.15">
      <c r="A23" s="7" t="s">
        <v>32</v>
      </c>
      <c r="B23" s="3"/>
      <c r="C23" s="3"/>
      <c r="D23" s="3"/>
      <c r="E23" s="3"/>
      <c r="F23" s="7"/>
      <c r="G23" s="3"/>
      <c r="H23" s="3"/>
      <c r="I23" s="3"/>
      <c r="J23" s="3"/>
      <c r="K23" s="3"/>
    </row>
    <row r="24" spans="1:11" s="4" customFormat="1" ht="10.5" customHeight="1" x14ac:dyDescent="0.15">
      <c r="A24" s="7" t="s">
        <v>31</v>
      </c>
      <c r="B24" s="3"/>
      <c r="C24" s="3"/>
      <c r="D24" s="3"/>
      <c r="E24" s="3"/>
      <c r="F24" s="3"/>
      <c r="G24" s="3"/>
      <c r="H24" s="3"/>
      <c r="I24" s="3"/>
      <c r="J24" s="3"/>
      <c r="K24" s="3"/>
    </row>
  </sheetData>
  <mergeCells count="9">
    <mergeCell ref="A5:A6"/>
    <mergeCell ref="G5:G6"/>
    <mergeCell ref="H5:H6"/>
    <mergeCell ref="I5:K5"/>
    <mergeCell ref="B5:B6"/>
    <mergeCell ref="C5:C6"/>
    <mergeCell ref="D5:D6"/>
    <mergeCell ref="E5:E6"/>
    <mergeCell ref="F5:F6"/>
  </mergeCells>
  <phoneticPr fontId="8"/>
  <printOptions gridLinesSet="0"/>
  <pageMargins left="0.6692913385826772" right="0.6692913385826772" top="0.78740157480314965" bottom="0.86614173228346458" header="0" footer="0"/>
  <pageSetup paperSize="9" pageOrder="overThenDown" orientation="portrait" horizontalDpi="400"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8"/>
  <sheetViews>
    <sheetView zoomScaleNormal="100" zoomScaleSheetLayoutView="100" workbookViewId="0"/>
  </sheetViews>
  <sheetFormatPr defaultRowHeight="10.5" customHeight="1" x14ac:dyDescent="0.15"/>
  <cols>
    <col min="1" max="1" width="12.7109375" customWidth="1"/>
    <col min="2" max="5" width="9.28515625" customWidth="1"/>
    <col min="6" max="6" width="9.7109375" customWidth="1"/>
    <col min="7" max="8" width="9.28515625" customWidth="1"/>
    <col min="9" max="11" width="7.7109375" customWidth="1"/>
  </cols>
  <sheetData>
    <row r="1" spans="1:11" s="4" customFormat="1" ht="13.5" customHeight="1" x14ac:dyDescent="0.15">
      <c r="A1" s="2" t="s">
        <v>61</v>
      </c>
      <c r="B1" s="2"/>
      <c r="C1" s="2"/>
      <c r="D1" s="2"/>
      <c r="E1" s="2"/>
      <c r="F1" s="2"/>
      <c r="G1" s="2"/>
      <c r="H1" s="2"/>
      <c r="I1" s="2"/>
      <c r="J1" s="2"/>
      <c r="K1" s="2"/>
    </row>
    <row r="2" spans="1:11" s="4" customFormat="1" ht="10.5" customHeight="1" x14ac:dyDescent="0.15">
      <c r="A2" s="2"/>
      <c r="B2" s="3"/>
      <c r="C2" s="3"/>
      <c r="D2" s="3"/>
      <c r="E2" s="3"/>
      <c r="F2" s="3"/>
      <c r="G2" s="3"/>
      <c r="H2" s="3"/>
      <c r="I2" s="3"/>
      <c r="J2" s="3"/>
      <c r="K2" s="3"/>
    </row>
    <row r="3" spans="1:11" s="4" customFormat="1" ht="10.5" customHeight="1" x14ac:dyDescent="0.15">
      <c r="A3" s="3"/>
      <c r="B3" s="3"/>
      <c r="C3" s="3"/>
      <c r="D3" s="3"/>
      <c r="E3" s="3"/>
      <c r="F3" s="3"/>
      <c r="G3" s="3"/>
      <c r="H3" s="3"/>
      <c r="I3" s="3"/>
      <c r="J3" s="3"/>
      <c r="K3" s="3"/>
    </row>
    <row r="4" spans="1:11" s="4" customFormat="1" ht="10.5" customHeight="1" x14ac:dyDescent="0.15">
      <c r="A4" s="5" t="s">
        <v>59</v>
      </c>
      <c r="B4" s="5"/>
      <c r="C4" s="5"/>
      <c r="D4" s="5"/>
      <c r="E4" s="5"/>
      <c r="F4" s="5"/>
      <c r="G4" s="5"/>
      <c r="H4" s="5"/>
      <c r="I4" s="5"/>
      <c r="J4" s="6"/>
      <c r="K4" s="6"/>
    </row>
    <row r="5" spans="1:11" s="4" customFormat="1" ht="10.5" customHeight="1" x14ac:dyDescent="0.15">
      <c r="A5" s="235" t="s">
        <v>58</v>
      </c>
      <c r="B5" s="241" t="s">
        <v>57</v>
      </c>
      <c r="C5" s="241" t="s">
        <v>56</v>
      </c>
      <c r="D5" s="241" t="s">
        <v>55</v>
      </c>
      <c r="E5" s="241" t="s">
        <v>54</v>
      </c>
      <c r="F5" s="243" t="s">
        <v>53</v>
      </c>
      <c r="G5" s="237" t="s">
        <v>51</v>
      </c>
      <c r="H5" s="237" t="s">
        <v>16</v>
      </c>
      <c r="I5" s="239" t="s">
        <v>52</v>
      </c>
      <c r="J5" s="240"/>
      <c r="K5" s="240"/>
    </row>
    <row r="6" spans="1:11" s="4" customFormat="1" ht="10.5" customHeight="1" x14ac:dyDescent="0.15">
      <c r="A6" s="236"/>
      <c r="B6" s="242"/>
      <c r="C6" s="242"/>
      <c r="D6" s="242"/>
      <c r="E6" s="242"/>
      <c r="F6" s="244"/>
      <c r="G6" s="238"/>
      <c r="H6" s="238"/>
      <c r="I6" s="16" t="s">
        <v>49</v>
      </c>
      <c r="J6" s="16" t="s">
        <v>51</v>
      </c>
      <c r="K6" s="17" t="s">
        <v>50</v>
      </c>
    </row>
    <row r="7" spans="1:11" s="4" customFormat="1" ht="10.5" customHeight="1" x14ac:dyDescent="0.15">
      <c r="A7" s="9" t="s">
        <v>49</v>
      </c>
      <c r="B7" s="14">
        <v>90225</v>
      </c>
      <c r="C7" s="14">
        <v>89976</v>
      </c>
      <c r="D7" s="14">
        <v>91267</v>
      </c>
      <c r="E7" s="14">
        <v>93356</v>
      </c>
      <c r="F7" s="18">
        <v>94276</v>
      </c>
      <c r="G7" s="14">
        <v>36497</v>
      </c>
      <c r="H7" s="14">
        <v>57780</v>
      </c>
      <c r="I7" s="14">
        <v>2583</v>
      </c>
      <c r="J7" s="14">
        <v>1000</v>
      </c>
      <c r="K7" s="14">
        <v>1583</v>
      </c>
    </row>
    <row r="8" spans="1:11" s="4" customFormat="1" ht="10.5" customHeight="1" x14ac:dyDescent="0.15">
      <c r="A8" s="9"/>
      <c r="B8" s="13"/>
      <c r="C8" s="13"/>
      <c r="D8" s="13"/>
      <c r="E8" s="13"/>
      <c r="F8" s="15"/>
      <c r="G8" s="13"/>
      <c r="H8" s="13"/>
      <c r="I8" s="13"/>
      <c r="J8" s="13"/>
      <c r="K8" s="14"/>
    </row>
    <row r="9" spans="1:11" s="4" customFormat="1" ht="10.5" customHeight="1" x14ac:dyDescent="0.15">
      <c r="A9" s="10" t="s">
        <v>48</v>
      </c>
      <c r="B9" s="14">
        <v>10785</v>
      </c>
      <c r="C9" s="14">
        <v>10659</v>
      </c>
      <c r="D9" s="14">
        <v>10681</v>
      </c>
      <c r="E9" s="14">
        <v>10608</v>
      </c>
      <c r="F9" s="18">
        <v>10524</v>
      </c>
      <c r="G9" s="14">
        <v>3929</v>
      </c>
      <c r="H9" s="14">
        <v>6595</v>
      </c>
      <c r="I9" s="14">
        <v>288</v>
      </c>
      <c r="J9" s="14">
        <v>108</v>
      </c>
      <c r="K9" s="14">
        <v>181</v>
      </c>
    </row>
    <row r="10" spans="1:11" s="4" customFormat="1" ht="10.5" customHeight="1" x14ac:dyDescent="0.15">
      <c r="A10" s="11" t="s">
        <v>47</v>
      </c>
      <c r="B10" s="14">
        <v>59788</v>
      </c>
      <c r="C10" s="14">
        <v>59397</v>
      </c>
      <c r="D10" s="14">
        <v>60120</v>
      </c>
      <c r="E10" s="14">
        <v>61107</v>
      </c>
      <c r="F10" s="18">
        <v>61823</v>
      </c>
      <c r="G10" s="14">
        <v>24600</v>
      </c>
      <c r="H10" s="14">
        <v>37223</v>
      </c>
      <c r="I10" s="14">
        <v>1694</v>
      </c>
      <c r="J10" s="14">
        <v>674</v>
      </c>
      <c r="K10" s="14">
        <v>1020</v>
      </c>
    </row>
    <row r="11" spans="1:11" s="4" customFormat="1" ht="10.5" customHeight="1" x14ac:dyDescent="0.15">
      <c r="A11" s="11" t="s">
        <v>46</v>
      </c>
      <c r="B11" s="14">
        <v>5282</v>
      </c>
      <c r="C11" s="14">
        <v>5261</v>
      </c>
      <c r="D11" s="14">
        <v>5254</v>
      </c>
      <c r="E11" s="14">
        <v>5254</v>
      </c>
      <c r="F11" s="18">
        <v>5218</v>
      </c>
      <c r="G11" s="14">
        <v>1769</v>
      </c>
      <c r="H11" s="14">
        <v>3449</v>
      </c>
      <c r="I11" s="14">
        <v>143</v>
      </c>
      <c r="J11" s="14">
        <v>48</v>
      </c>
      <c r="K11" s="14">
        <v>94</v>
      </c>
    </row>
    <row r="12" spans="1:11" s="4" customFormat="1" ht="10.5" customHeight="1" x14ac:dyDescent="0.15">
      <c r="A12" s="11" t="s">
        <v>45</v>
      </c>
      <c r="B12" s="14">
        <v>1617</v>
      </c>
      <c r="C12" s="14">
        <v>1604</v>
      </c>
      <c r="D12" s="14">
        <v>1586</v>
      </c>
      <c r="E12" s="14">
        <v>1579</v>
      </c>
      <c r="F12" s="18">
        <v>1568</v>
      </c>
      <c r="G12" s="14">
        <v>491</v>
      </c>
      <c r="H12" s="14">
        <v>1078</v>
      </c>
      <c r="I12" s="14">
        <v>43</v>
      </c>
      <c r="J12" s="14">
        <v>13</v>
      </c>
      <c r="K12" s="14">
        <v>30</v>
      </c>
    </row>
    <row r="13" spans="1:11" s="4" customFormat="1" ht="10.5" customHeight="1" x14ac:dyDescent="0.15">
      <c r="A13" s="11" t="s">
        <v>44</v>
      </c>
      <c r="B13" s="14">
        <v>3199</v>
      </c>
      <c r="C13" s="14">
        <v>3346</v>
      </c>
      <c r="D13" s="14">
        <v>3429</v>
      </c>
      <c r="E13" s="14">
        <v>3574</v>
      </c>
      <c r="F13" s="18">
        <v>3618</v>
      </c>
      <c r="G13" s="14">
        <v>1308</v>
      </c>
      <c r="H13" s="14">
        <v>2311</v>
      </c>
      <c r="I13" s="14">
        <v>99</v>
      </c>
      <c r="J13" s="14">
        <v>36</v>
      </c>
      <c r="K13" s="14">
        <v>63</v>
      </c>
    </row>
    <row r="14" spans="1:11" s="4" customFormat="1" ht="10.5" customHeight="1" x14ac:dyDescent="0.15">
      <c r="A14" s="11" t="s">
        <v>43</v>
      </c>
      <c r="B14" s="21" t="s">
        <v>42</v>
      </c>
      <c r="C14" s="21" t="s">
        <v>42</v>
      </c>
      <c r="D14" s="21">
        <v>644</v>
      </c>
      <c r="E14" s="14">
        <v>1776</v>
      </c>
      <c r="F14" s="18">
        <v>1546</v>
      </c>
      <c r="G14" s="14">
        <v>540</v>
      </c>
      <c r="H14" s="14">
        <v>1006</v>
      </c>
      <c r="I14" s="14">
        <v>42</v>
      </c>
      <c r="J14" s="14">
        <v>15</v>
      </c>
      <c r="K14" s="14">
        <v>28</v>
      </c>
    </row>
    <row r="15" spans="1:11" s="4" customFormat="1" ht="10.5" customHeight="1" x14ac:dyDescent="0.15">
      <c r="A15" s="11" t="s">
        <v>41</v>
      </c>
      <c r="B15" s="14">
        <v>2137</v>
      </c>
      <c r="C15" s="14">
        <v>2143</v>
      </c>
      <c r="D15" s="14">
        <v>1926</v>
      </c>
      <c r="E15" s="14">
        <v>1564</v>
      </c>
      <c r="F15" s="18">
        <v>2152</v>
      </c>
      <c r="G15" s="14">
        <v>709</v>
      </c>
      <c r="H15" s="14">
        <v>1443</v>
      </c>
      <c r="I15" s="14">
        <v>59</v>
      </c>
      <c r="J15" s="14">
        <v>19</v>
      </c>
      <c r="K15" s="14">
        <v>40</v>
      </c>
    </row>
    <row r="16" spans="1:11" s="4" customFormat="1" ht="10.5" customHeight="1" x14ac:dyDescent="0.15">
      <c r="A16" s="11" t="s">
        <v>40</v>
      </c>
      <c r="B16" s="14">
        <v>1498</v>
      </c>
      <c r="C16" s="14">
        <v>1505</v>
      </c>
      <c r="D16" s="14">
        <v>1512</v>
      </c>
      <c r="E16" s="14">
        <v>1539</v>
      </c>
      <c r="F16" s="18">
        <v>1478</v>
      </c>
      <c r="G16" s="14">
        <v>566</v>
      </c>
      <c r="H16" s="14">
        <v>912</v>
      </c>
      <c r="I16" s="14">
        <v>40</v>
      </c>
      <c r="J16" s="14">
        <v>16</v>
      </c>
      <c r="K16" s="14">
        <v>25</v>
      </c>
    </row>
    <row r="17" spans="1:11" s="4" customFormat="1" ht="10.5" customHeight="1" x14ac:dyDescent="0.15">
      <c r="A17" s="11" t="s">
        <v>39</v>
      </c>
      <c r="B17" s="14">
        <v>1786</v>
      </c>
      <c r="C17" s="14">
        <v>1777</v>
      </c>
      <c r="D17" s="14">
        <v>1752</v>
      </c>
      <c r="E17" s="14">
        <v>1761</v>
      </c>
      <c r="F17" s="18">
        <v>1748</v>
      </c>
      <c r="G17" s="14">
        <v>946</v>
      </c>
      <c r="H17" s="14">
        <v>802</v>
      </c>
      <c r="I17" s="14">
        <v>48</v>
      </c>
      <c r="J17" s="14">
        <v>26</v>
      </c>
      <c r="K17" s="14">
        <v>22</v>
      </c>
    </row>
    <row r="18" spans="1:11" s="4" customFormat="1" ht="10.5" customHeight="1" x14ac:dyDescent="0.15">
      <c r="A18" s="11" t="s">
        <v>38</v>
      </c>
      <c r="B18" s="14">
        <v>47</v>
      </c>
      <c r="C18" s="14">
        <v>46</v>
      </c>
      <c r="D18" s="14">
        <v>45</v>
      </c>
      <c r="E18" s="14">
        <v>40</v>
      </c>
      <c r="F18" s="18">
        <v>42</v>
      </c>
      <c r="G18" s="14">
        <v>21</v>
      </c>
      <c r="H18" s="14">
        <v>21</v>
      </c>
      <c r="I18" s="14">
        <v>1</v>
      </c>
      <c r="J18" s="14">
        <v>1</v>
      </c>
      <c r="K18" s="14">
        <v>1</v>
      </c>
    </row>
    <row r="19" spans="1:11" s="4" customFormat="1" ht="10.5" customHeight="1" x14ac:dyDescent="0.15">
      <c r="A19" s="11" t="s">
        <v>37</v>
      </c>
      <c r="B19" s="14">
        <v>454</v>
      </c>
      <c r="C19" s="14">
        <v>502</v>
      </c>
      <c r="D19" s="14">
        <v>533</v>
      </c>
      <c r="E19" s="14">
        <v>579</v>
      </c>
      <c r="F19" s="18">
        <v>592</v>
      </c>
      <c r="G19" s="14">
        <v>258</v>
      </c>
      <c r="H19" s="14">
        <v>334</v>
      </c>
      <c r="I19" s="14">
        <v>16</v>
      </c>
      <c r="J19" s="14">
        <v>7</v>
      </c>
      <c r="K19" s="14">
        <v>9</v>
      </c>
    </row>
    <row r="20" spans="1:11" s="4" customFormat="1" ht="10.5" customHeight="1" x14ac:dyDescent="0.15">
      <c r="A20" s="11" t="s">
        <v>36</v>
      </c>
      <c r="B20" s="14">
        <v>724</v>
      </c>
      <c r="C20" s="14">
        <v>775</v>
      </c>
      <c r="D20" s="14">
        <v>807</v>
      </c>
      <c r="E20" s="14">
        <v>855</v>
      </c>
      <c r="F20" s="18">
        <v>874</v>
      </c>
      <c r="G20" s="14">
        <v>346</v>
      </c>
      <c r="H20" s="14">
        <v>528</v>
      </c>
      <c r="I20" s="14">
        <v>24</v>
      </c>
      <c r="J20" s="14">
        <v>9</v>
      </c>
      <c r="K20" s="14">
        <v>14</v>
      </c>
    </row>
    <row r="21" spans="1:11" s="4" customFormat="1" ht="10.5" customHeight="1" x14ac:dyDescent="0.15">
      <c r="A21" s="11" t="s">
        <v>34</v>
      </c>
      <c r="B21" s="14">
        <v>1510</v>
      </c>
      <c r="C21" s="14">
        <v>1534</v>
      </c>
      <c r="D21" s="14">
        <v>1557</v>
      </c>
      <c r="E21" s="14">
        <v>1632</v>
      </c>
      <c r="F21" s="18">
        <v>1667</v>
      </c>
      <c r="G21" s="14">
        <v>598</v>
      </c>
      <c r="H21" s="14">
        <v>1069</v>
      </c>
      <c r="I21" s="14">
        <v>46</v>
      </c>
      <c r="J21" s="14">
        <v>16</v>
      </c>
      <c r="K21" s="14">
        <v>29</v>
      </c>
    </row>
    <row r="22" spans="1:11" s="4" customFormat="1" ht="10.5" customHeight="1" x14ac:dyDescent="0.15">
      <c r="A22" s="12" t="s">
        <v>33</v>
      </c>
      <c r="B22" s="19">
        <v>1398</v>
      </c>
      <c r="C22" s="19">
        <v>1427</v>
      </c>
      <c r="D22" s="19">
        <v>1422</v>
      </c>
      <c r="E22" s="19">
        <v>1487</v>
      </c>
      <c r="F22" s="20">
        <v>1425</v>
      </c>
      <c r="G22" s="19">
        <v>416</v>
      </c>
      <c r="H22" s="19">
        <v>1009</v>
      </c>
      <c r="I22" s="19">
        <v>39</v>
      </c>
      <c r="J22" s="19">
        <v>11</v>
      </c>
      <c r="K22" s="19">
        <v>28</v>
      </c>
    </row>
    <row r="23" spans="1:11" s="4" customFormat="1" ht="10.5" customHeight="1" x14ac:dyDescent="0.15">
      <c r="A23" s="7" t="s">
        <v>32</v>
      </c>
      <c r="B23" s="3"/>
      <c r="C23" s="3"/>
      <c r="D23" s="3"/>
      <c r="E23" s="3"/>
      <c r="F23" s="7"/>
      <c r="G23" s="3"/>
      <c r="H23" s="3"/>
      <c r="I23" s="3"/>
      <c r="J23" s="3"/>
      <c r="K23" s="3"/>
    </row>
    <row r="24" spans="1:11" s="4" customFormat="1" ht="10.5" customHeight="1" x14ac:dyDescent="0.15">
      <c r="A24" s="7" t="s">
        <v>31</v>
      </c>
      <c r="B24" s="3"/>
      <c r="C24" s="3"/>
      <c r="D24" s="3"/>
      <c r="E24" s="3"/>
      <c r="F24" s="3"/>
      <c r="G24" s="3"/>
      <c r="H24" s="3"/>
      <c r="I24" s="3"/>
      <c r="J24" s="3"/>
      <c r="K24" s="3"/>
    </row>
    <row r="25" spans="1:11" s="4" customFormat="1" ht="10.5" customHeight="1" x14ac:dyDescent="0.15">
      <c r="A25" s="1"/>
      <c r="B25" s="3"/>
      <c r="C25" s="3"/>
      <c r="D25" s="3"/>
      <c r="E25" s="3"/>
      <c r="F25" s="3"/>
      <c r="G25" s="3"/>
      <c r="H25" s="3"/>
      <c r="I25" s="3"/>
      <c r="J25" s="3"/>
      <c r="K25" s="3"/>
    </row>
    <row r="26" spans="1:11" ht="10.5" customHeight="1" x14ac:dyDescent="0.15">
      <c r="A26" s="1"/>
      <c r="B26" s="1"/>
      <c r="C26" s="1"/>
      <c r="D26" s="1"/>
      <c r="E26" s="1"/>
      <c r="F26" s="1"/>
      <c r="G26" s="1"/>
      <c r="H26" s="1"/>
      <c r="I26" s="1"/>
      <c r="J26" s="1"/>
      <c r="K26" s="1"/>
    </row>
    <row r="27" spans="1:11" ht="10.5" customHeight="1" x14ac:dyDescent="0.15">
      <c r="A27" s="1"/>
      <c r="B27" s="1"/>
      <c r="C27" s="1"/>
      <c r="D27" s="1"/>
      <c r="E27" s="1"/>
      <c r="F27" s="1"/>
      <c r="G27" s="1"/>
      <c r="H27" s="1"/>
      <c r="I27" s="1"/>
      <c r="J27" s="1"/>
      <c r="K27" s="1"/>
    </row>
    <row r="28" spans="1:11" ht="10.5" customHeight="1" x14ac:dyDescent="0.15">
      <c r="B28" s="1"/>
      <c r="C28" s="1"/>
      <c r="D28" s="1"/>
      <c r="E28" s="1"/>
      <c r="F28" s="1"/>
      <c r="G28" s="1"/>
      <c r="H28" s="1"/>
      <c r="I28" s="1"/>
      <c r="J28" s="1"/>
      <c r="K28" s="1"/>
    </row>
  </sheetData>
  <mergeCells count="9">
    <mergeCell ref="A5:A6"/>
    <mergeCell ref="G5:G6"/>
    <mergeCell ref="H5:H6"/>
    <mergeCell ref="I5:K5"/>
    <mergeCell ref="B5:B6"/>
    <mergeCell ref="C5:C6"/>
    <mergeCell ref="D5:D6"/>
    <mergeCell ref="E5:E6"/>
    <mergeCell ref="F5:F6"/>
  </mergeCells>
  <phoneticPr fontId="8"/>
  <printOptions gridLinesSet="0"/>
  <pageMargins left="0.6692913385826772" right="0.6692913385826772" top="0.78740157480314965" bottom="0.86614173228346458" header="0" footer="0"/>
  <pageSetup paperSize="9" pageOrder="overThenDown" orientation="portrait" horizontalDpi="400"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N146"/>
  <sheetViews>
    <sheetView zoomScaleNormal="100" zoomScaleSheetLayoutView="100" workbookViewId="0"/>
  </sheetViews>
  <sheetFormatPr defaultRowHeight="10.5" customHeight="1" x14ac:dyDescent="0.15"/>
  <cols>
    <col min="1" max="1" width="12.7109375" customWidth="1"/>
    <col min="2" max="5" width="9.28515625" customWidth="1"/>
    <col min="6" max="6" width="9.7109375" customWidth="1"/>
    <col min="7" max="8" width="9.28515625" customWidth="1"/>
    <col min="9" max="11" width="7.7109375" customWidth="1"/>
    <col min="12" max="12" width="6" customWidth="1"/>
    <col min="13" max="13" width="4" style="1" customWidth="1"/>
    <col min="14" max="14" width="2" style="1" customWidth="1"/>
    <col min="15" max="40" width="9.140625" style="1"/>
  </cols>
  <sheetData>
    <row r="1" spans="1:9" s="26" customFormat="1" ht="13.5" customHeight="1" x14ac:dyDescent="0.15">
      <c r="A1" s="2" t="s">
        <v>171</v>
      </c>
      <c r="B1" s="2"/>
      <c r="C1" s="2"/>
      <c r="D1" s="2"/>
      <c r="E1" s="2"/>
      <c r="F1" s="2"/>
      <c r="G1" s="2"/>
      <c r="H1" s="2"/>
      <c r="I1" s="2"/>
    </row>
    <row r="2" spans="1:9" s="26" customFormat="1" ht="10.5" customHeight="1" x14ac:dyDescent="0.15">
      <c r="E2" s="3"/>
    </row>
    <row r="3" spans="1:9" s="26" customFormat="1" ht="13.5" customHeight="1" x14ac:dyDescent="0.15">
      <c r="A3" s="2" t="s">
        <v>172</v>
      </c>
      <c r="B3" s="2"/>
      <c r="C3" s="2"/>
      <c r="D3" s="2"/>
      <c r="E3" s="2"/>
      <c r="F3" s="2"/>
      <c r="G3" s="2"/>
      <c r="H3" s="2"/>
      <c r="I3" s="2"/>
    </row>
    <row r="4" spans="1:9" s="3" customFormat="1" ht="10.5" customHeight="1" x14ac:dyDescent="0.15"/>
    <row r="5" spans="1:9" s="3" customFormat="1" ht="10.5" customHeight="1" x14ac:dyDescent="0.15"/>
    <row r="6" spans="1:9" s="3" customFormat="1" ht="10.5" customHeight="1" x14ac:dyDescent="0.15">
      <c r="A6" s="5" t="s">
        <v>173</v>
      </c>
      <c r="B6" s="5"/>
      <c r="C6" s="5"/>
      <c r="D6" s="5"/>
      <c r="E6" s="5"/>
      <c r="F6" s="5"/>
      <c r="G6" s="5"/>
      <c r="H6" s="5"/>
      <c r="I6" s="5"/>
    </row>
    <row r="7" spans="1:9" s="3" customFormat="1" ht="10.5" customHeight="1" x14ac:dyDescent="0.15">
      <c r="A7" s="245" t="s">
        <v>174</v>
      </c>
      <c r="B7" s="248" t="s">
        <v>175</v>
      </c>
      <c r="C7" s="248"/>
      <c r="D7" s="248"/>
      <c r="E7" s="249"/>
      <c r="F7" s="249"/>
      <c r="G7" s="248"/>
      <c r="H7" s="250" t="s">
        <v>176</v>
      </c>
      <c r="I7" s="251"/>
    </row>
    <row r="8" spans="1:9" s="3" customFormat="1" ht="10.5" customHeight="1" x14ac:dyDescent="0.15">
      <c r="A8" s="246"/>
      <c r="B8" s="248" t="s">
        <v>177</v>
      </c>
      <c r="C8" s="248" t="s">
        <v>178</v>
      </c>
      <c r="D8" s="250" t="s">
        <v>16</v>
      </c>
      <c r="E8" s="250" t="s">
        <v>179</v>
      </c>
      <c r="F8" s="251"/>
      <c r="G8" s="252"/>
      <c r="H8" s="249" t="s">
        <v>177</v>
      </c>
      <c r="I8" s="254" t="s">
        <v>180</v>
      </c>
    </row>
    <row r="9" spans="1:9" s="3" customFormat="1" ht="10.5" customHeight="1" x14ac:dyDescent="0.15">
      <c r="A9" s="247"/>
      <c r="B9" s="248"/>
      <c r="C9" s="248"/>
      <c r="D9" s="248"/>
      <c r="E9" s="102" t="s">
        <v>177</v>
      </c>
      <c r="F9" s="102" t="s">
        <v>181</v>
      </c>
      <c r="G9" s="101" t="s">
        <v>16</v>
      </c>
      <c r="H9" s="253"/>
      <c r="I9" s="255"/>
    </row>
    <row r="10" spans="1:9" s="3" customFormat="1" ht="10.5" customHeight="1" x14ac:dyDescent="0.15">
      <c r="A10" s="103" t="s">
        <v>182</v>
      </c>
      <c r="B10" s="104">
        <v>89021</v>
      </c>
      <c r="C10" s="104">
        <v>33373</v>
      </c>
      <c r="D10" s="104">
        <v>55648</v>
      </c>
      <c r="E10" s="104">
        <v>243893</v>
      </c>
      <c r="F10" s="104">
        <v>91433</v>
      </c>
      <c r="G10" s="104">
        <v>152460</v>
      </c>
      <c r="H10" s="104">
        <v>12095</v>
      </c>
      <c r="I10" s="104">
        <v>33136</v>
      </c>
    </row>
    <row r="11" spans="1:9" s="3" customFormat="1" ht="10.5" customHeight="1" x14ac:dyDescent="0.15">
      <c r="A11" s="105" t="s">
        <v>183</v>
      </c>
      <c r="B11" s="14">
        <v>90225</v>
      </c>
      <c r="C11" s="14">
        <v>34330</v>
      </c>
      <c r="D11" s="14">
        <v>55895</v>
      </c>
      <c r="E11" s="14">
        <v>247192</v>
      </c>
      <c r="F11" s="14">
        <v>94055</v>
      </c>
      <c r="G11" s="14">
        <v>153137</v>
      </c>
      <c r="H11" s="14">
        <v>11153</v>
      </c>
      <c r="I11" s="14">
        <v>30556</v>
      </c>
    </row>
    <row r="12" spans="1:9" s="3" customFormat="1" ht="10.5" customHeight="1" x14ac:dyDescent="0.15">
      <c r="A12" s="105" t="s">
        <v>184</v>
      </c>
      <c r="B12" s="14">
        <v>89976</v>
      </c>
      <c r="C12" s="14">
        <v>34227</v>
      </c>
      <c r="D12" s="14">
        <v>55749</v>
      </c>
      <c r="E12" s="14">
        <v>246510</v>
      </c>
      <c r="F12" s="14">
        <v>93773</v>
      </c>
      <c r="G12" s="14">
        <v>152737</v>
      </c>
      <c r="H12" s="14">
        <v>11286</v>
      </c>
      <c r="I12" s="14">
        <v>30921</v>
      </c>
    </row>
    <row r="13" spans="1:9" s="3" customFormat="1" ht="10.5" customHeight="1" x14ac:dyDescent="0.15">
      <c r="A13" s="105" t="s">
        <v>185</v>
      </c>
      <c r="B13" s="14">
        <v>91267</v>
      </c>
      <c r="C13" s="14">
        <v>35121</v>
      </c>
      <c r="D13" s="14">
        <v>56146</v>
      </c>
      <c r="E13" s="14">
        <v>250047</v>
      </c>
      <c r="F13" s="14">
        <v>96223</v>
      </c>
      <c r="G13" s="14">
        <v>153824</v>
      </c>
      <c r="H13" s="14">
        <v>12101</v>
      </c>
      <c r="I13" s="14">
        <v>33154</v>
      </c>
    </row>
    <row r="14" spans="1:9" s="100" customFormat="1" ht="10.5" customHeight="1" x14ac:dyDescent="0.15">
      <c r="A14" s="106" t="s">
        <v>186</v>
      </c>
      <c r="B14" s="18">
        <v>93356</v>
      </c>
      <c r="C14" s="18">
        <v>36202</v>
      </c>
      <c r="D14" s="18">
        <v>57154</v>
      </c>
      <c r="E14" s="18">
        <v>255770</v>
      </c>
      <c r="F14" s="18">
        <v>99182</v>
      </c>
      <c r="G14" s="18">
        <v>156587</v>
      </c>
      <c r="H14" s="18">
        <v>11788</v>
      </c>
      <c r="I14" s="18">
        <v>32297</v>
      </c>
    </row>
    <row r="15" spans="1:9" s="100" customFormat="1" ht="10.5" customHeight="1" x14ac:dyDescent="0.15">
      <c r="A15" s="106"/>
      <c r="B15" s="18"/>
      <c r="C15" s="18"/>
      <c r="D15" s="18"/>
      <c r="E15" s="18"/>
      <c r="F15" s="18"/>
      <c r="G15" s="18"/>
      <c r="H15" s="18"/>
      <c r="I15" s="18"/>
    </row>
    <row r="16" spans="1:9" s="3" customFormat="1" ht="10.5" customHeight="1" x14ac:dyDescent="0.15">
      <c r="A16" s="107" t="s">
        <v>187</v>
      </c>
      <c r="B16" s="14">
        <v>7780</v>
      </c>
      <c r="C16" s="14">
        <v>3017</v>
      </c>
      <c r="D16" s="14">
        <v>4763</v>
      </c>
      <c r="E16" s="21" t="s">
        <v>188</v>
      </c>
      <c r="F16" s="21" t="s">
        <v>188</v>
      </c>
      <c r="G16" s="21" t="s">
        <v>188</v>
      </c>
      <c r="H16" s="21" t="s">
        <v>188</v>
      </c>
      <c r="I16" s="21" t="s">
        <v>188</v>
      </c>
    </row>
    <row r="17" spans="1:40" s="3" customFormat="1" ht="10.5" customHeight="1" x14ac:dyDescent="0.15">
      <c r="A17" s="105" t="s">
        <v>189</v>
      </c>
      <c r="B17" s="14">
        <v>8128</v>
      </c>
      <c r="C17" s="14">
        <v>3194</v>
      </c>
      <c r="D17" s="14">
        <v>4935</v>
      </c>
      <c r="E17" s="14">
        <v>270950</v>
      </c>
      <c r="F17" s="14">
        <v>106459</v>
      </c>
      <c r="G17" s="14">
        <v>164491</v>
      </c>
      <c r="H17" s="14">
        <v>1089</v>
      </c>
      <c r="I17" s="14">
        <v>36287</v>
      </c>
    </row>
    <row r="18" spans="1:40" s="3" customFormat="1" ht="10.5" customHeight="1" x14ac:dyDescent="0.15">
      <c r="A18" s="105" t="s">
        <v>190</v>
      </c>
      <c r="B18" s="14">
        <v>8394</v>
      </c>
      <c r="C18" s="14">
        <v>3083</v>
      </c>
      <c r="D18" s="14">
        <v>5311</v>
      </c>
      <c r="E18" s="14">
        <v>270759</v>
      </c>
      <c r="F18" s="14">
        <v>99450</v>
      </c>
      <c r="G18" s="14">
        <v>171309</v>
      </c>
      <c r="H18" s="14">
        <v>1125</v>
      </c>
      <c r="I18" s="14">
        <v>36294</v>
      </c>
    </row>
    <row r="19" spans="1:40" s="3" customFormat="1" ht="10.5" customHeight="1" x14ac:dyDescent="0.15">
      <c r="A19" s="105" t="s">
        <v>191</v>
      </c>
      <c r="B19" s="14">
        <v>7798</v>
      </c>
      <c r="C19" s="14">
        <v>2698</v>
      </c>
      <c r="D19" s="14">
        <v>5100</v>
      </c>
      <c r="E19" s="14">
        <v>259937</v>
      </c>
      <c r="F19" s="14">
        <v>89942</v>
      </c>
      <c r="G19" s="14">
        <v>169995</v>
      </c>
      <c r="H19" s="14">
        <v>961</v>
      </c>
      <c r="I19" s="14">
        <v>32048</v>
      </c>
    </row>
    <row r="20" spans="1:40" s="3" customFormat="1" ht="10.5" customHeight="1" x14ac:dyDescent="0.15">
      <c r="A20" s="105" t="s">
        <v>192</v>
      </c>
      <c r="B20" s="14">
        <v>7749</v>
      </c>
      <c r="C20" s="14">
        <v>2913</v>
      </c>
      <c r="D20" s="14">
        <v>4837</v>
      </c>
      <c r="E20" s="14">
        <v>249982</v>
      </c>
      <c r="F20" s="14">
        <v>93956</v>
      </c>
      <c r="G20" s="14">
        <v>156026</v>
      </c>
      <c r="H20" s="14">
        <v>860</v>
      </c>
      <c r="I20" s="14">
        <v>27742</v>
      </c>
    </row>
    <row r="21" spans="1:40" s="3" customFormat="1" ht="10.5" customHeight="1" x14ac:dyDescent="0.15">
      <c r="A21" s="105" t="s">
        <v>193</v>
      </c>
      <c r="B21" s="14">
        <v>7426</v>
      </c>
      <c r="C21" s="14">
        <v>3017</v>
      </c>
      <c r="D21" s="14">
        <v>4409</v>
      </c>
      <c r="E21" s="14">
        <v>239547</v>
      </c>
      <c r="F21" s="14">
        <v>97316</v>
      </c>
      <c r="G21" s="14">
        <v>142231</v>
      </c>
      <c r="H21" s="14">
        <v>969</v>
      </c>
      <c r="I21" s="14">
        <v>31268</v>
      </c>
    </row>
    <row r="22" spans="1:40" s="3" customFormat="1" ht="10.5" customHeight="1" x14ac:dyDescent="0.15">
      <c r="A22" s="105" t="s">
        <v>194</v>
      </c>
      <c r="B22" s="14">
        <v>7712</v>
      </c>
      <c r="C22" s="14">
        <v>2847</v>
      </c>
      <c r="D22" s="14">
        <v>4865</v>
      </c>
      <c r="E22" s="14">
        <v>257056</v>
      </c>
      <c r="F22" s="14">
        <v>94905</v>
      </c>
      <c r="G22" s="14">
        <v>162151</v>
      </c>
      <c r="H22" s="14">
        <v>858</v>
      </c>
      <c r="I22" s="14">
        <v>28616</v>
      </c>
    </row>
    <row r="23" spans="1:40" s="3" customFormat="1" ht="10.5" customHeight="1" x14ac:dyDescent="0.15">
      <c r="A23" s="105" t="s">
        <v>195</v>
      </c>
      <c r="B23" s="14">
        <v>8148</v>
      </c>
      <c r="C23" s="14">
        <v>2987</v>
      </c>
      <c r="D23" s="14">
        <v>5161</v>
      </c>
      <c r="E23" s="14">
        <v>262849</v>
      </c>
      <c r="F23" s="14">
        <v>96362</v>
      </c>
      <c r="G23" s="14">
        <v>166487</v>
      </c>
      <c r="H23" s="14">
        <v>1063</v>
      </c>
      <c r="I23" s="14">
        <v>34299</v>
      </c>
    </row>
    <row r="24" spans="1:40" s="3" customFormat="1" ht="10.5" customHeight="1" x14ac:dyDescent="0.15">
      <c r="A24" s="105" t="s">
        <v>196</v>
      </c>
      <c r="B24" s="14">
        <v>8313</v>
      </c>
      <c r="C24" s="14">
        <v>3403</v>
      </c>
      <c r="D24" s="14">
        <v>4910</v>
      </c>
      <c r="E24" s="14">
        <v>277085</v>
      </c>
      <c r="F24" s="14">
        <v>113423</v>
      </c>
      <c r="G24" s="14">
        <v>163662</v>
      </c>
      <c r="H24" s="14">
        <v>1248</v>
      </c>
      <c r="I24" s="14">
        <v>41590</v>
      </c>
    </row>
    <row r="25" spans="1:40" s="3" customFormat="1" ht="10.5" customHeight="1" x14ac:dyDescent="0.15">
      <c r="A25" s="105" t="s">
        <v>197</v>
      </c>
      <c r="B25" s="14">
        <v>7356</v>
      </c>
      <c r="C25" s="14">
        <v>3062</v>
      </c>
      <c r="D25" s="14">
        <v>4295</v>
      </c>
      <c r="E25" s="14">
        <v>237304</v>
      </c>
      <c r="F25" s="14">
        <v>98770</v>
      </c>
      <c r="G25" s="14">
        <v>138534</v>
      </c>
      <c r="H25" s="14">
        <v>898</v>
      </c>
      <c r="I25" s="14">
        <v>28975</v>
      </c>
    </row>
    <row r="26" spans="1:40" s="3" customFormat="1" ht="10.5" customHeight="1" x14ac:dyDescent="0.15">
      <c r="A26" s="105" t="s">
        <v>198</v>
      </c>
      <c r="B26" s="14">
        <v>7913</v>
      </c>
      <c r="C26" s="14">
        <v>2948</v>
      </c>
      <c r="D26" s="14">
        <v>4965</v>
      </c>
      <c r="E26" s="14">
        <v>255245</v>
      </c>
      <c r="F26" s="14">
        <v>95099</v>
      </c>
      <c r="G26" s="14">
        <v>160146</v>
      </c>
      <c r="H26" s="14">
        <v>869</v>
      </c>
      <c r="I26" s="14">
        <v>28032</v>
      </c>
    </row>
    <row r="27" spans="1:40" s="3" customFormat="1" ht="10.5" customHeight="1" x14ac:dyDescent="0.15">
      <c r="A27" s="105" t="s">
        <v>199</v>
      </c>
      <c r="B27" s="14">
        <v>6671</v>
      </c>
      <c r="C27" s="14">
        <v>2716</v>
      </c>
      <c r="D27" s="14">
        <v>3955</v>
      </c>
      <c r="E27" s="14">
        <v>238251</v>
      </c>
      <c r="F27" s="14">
        <v>96997</v>
      </c>
      <c r="G27" s="14">
        <v>141254</v>
      </c>
      <c r="H27" s="14">
        <v>794</v>
      </c>
      <c r="I27" s="14">
        <v>28350</v>
      </c>
    </row>
    <row r="28" spans="1:40" s="3" customFormat="1" ht="10.5" customHeight="1" x14ac:dyDescent="0.15">
      <c r="A28" s="108" t="s">
        <v>200</v>
      </c>
      <c r="B28" s="19">
        <v>7748</v>
      </c>
      <c r="C28" s="19">
        <v>3334</v>
      </c>
      <c r="D28" s="19">
        <v>4414</v>
      </c>
      <c r="E28" s="19">
        <v>249929</v>
      </c>
      <c r="F28" s="19">
        <v>107555</v>
      </c>
      <c r="G28" s="19">
        <v>142374</v>
      </c>
      <c r="H28" s="19">
        <v>1053</v>
      </c>
      <c r="I28" s="19">
        <v>33984</v>
      </c>
    </row>
    <row r="29" spans="1:40" s="3" customFormat="1" ht="10.5" customHeight="1" x14ac:dyDescent="0.15">
      <c r="A29" s="7" t="s">
        <v>201</v>
      </c>
    </row>
    <row r="30" spans="1:40" s="3" customFormat="1" ht="10.5" customHeight="1" x14ac:dyDescent="0.15">
      <c r="A30" s="7" t="s">
        <v>202</v>
      </c>
    </row>
    <row r="32" spans="1:40" s="4" customFormat="1" ht="13.5" customHeight="1" x14ac:dyDescent="0.15">
      <c r="A32" s="2" t="s">
        <v>20</v>
      </c>
      <c r="B32" s="2"/>
      <c r="C32" s="2"/>
      <c r="D32" s="2"/>
      <c r="E32" s="2"/>
      <c r="F32" s="2"/>
      <c r="G32" s="2"/>
      <c r="H32" s="2"/>
      <c r="I32" s="2"/>
      <c r="J32" s="2"/>
      <c r="K32" s="2"/>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row>
    <row r="33" spans="1:40" s="4" customFormat="1" ht="10.5" customHeight="1" x14ac:dyDescent="0.15">
      <c r="A33" s="2"/>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row>
    <row r="34" spans="1:40" s="4" customFormat="1" ht="10.5" customHeight="1" x14ac:dyDescent="0.1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row>
    <row r="35" spans="1:40" s="4" customFormat="1" ht="10.5" customHeight="1" x14ac:dyDescent="0.15">
      <c r="A35" s="5" t="s">
        <v>19</v>
      </c>
      <c r="B35" s="5"/>
      <c r="C35" s="5"/>
      <c r="D35" s="5"/>
      <c r="E35" s="5"/>
      <c r="F35" s="5"/>
      <c r="G35" s="5"/>
      <c r="H35" s="5"/>
      <c r="I35" s="5"/>
      <c r="J35" s="6"/>
      <c r="K35" s="6"/>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row>
    <row r="36" spans="1:40" s="4" customFormat="1" ht="10.5" customHeight="1" x14ac:dyDescent="0.15">
      <c r="A36" s="235" t="s">
        <v>1</v>
      </c>
      <c r="B36" s="241" t="s">
        <v>24</v>
      </c>
      <c r="C36" s="241" t="s">
        <v>25</v>
      </c>
      <c r="D36" s="241" t="s">
        <v>26</v>
      </c>
      <c r="E36" s="241" t="s">
        <v>27</v>
      </c>
      <c r="F36" s="243" t="s">
        <v>28</v>
      </c>
      <c r="G36" s="237" t="s">
        <v>2</v>
      </c>
      <c r="H36" s="237" t="s">
        <v>16</v>
      </c>
      <c r="I36" s="239" t="s">
        <v>18</v>
      </c>
      <c r="J36" s="240"/>
      <c r="K36" s="240"/>
      <c r="L36" s="7"/>
      <c r="M36" s="7"/>
      <c r="N36" s="7"/>
      <c r="O36" s="3"/>
      <c r="P36" s="3"/>
      <c r="Q36" s="3"/>
      <c r="R36" s="3"/>
      <c r="S36" s="3"/>
      <c r="T36" s="3"/>
      <c r="U36" s="3"/>
      <c r="V36" s="3"/>
      <c r="W36" s="3"/>
      <c r="X36" s="3"/>
      <c r="Y36" s="3"/>
      <c r="Z36" s="3"/>
      <c r="AA36" s="3"/>
      <c r="AB36" s="3"/>
      <c r="AC36" s="3"/>
      <c r="AD36" s="3"/>
      <c r="AE36" s="3"/>
      <c r="AF36" s="3"/>
      <c r="AG36" s="3"/>
      <c r="AH36" s="3"/>
      <c r="AI36" s="3"/>
      <c r="AJ36" s="3"/>
      <c r="AK36" s="3"/>
      <c r="AL36" s="3"/>
      <c r="AM36" s="3"/>
      <c r="AN36" s="3"/>
    </row>
    <row r="37" spans="1:40" s="4" customFormat="1" ht="10.5" customHeight="1" x14ac:dyDescent="0.15">
      <c r="A37" s="236"/>
      <c r="B37" s="242"/>
      <c r="C37" s="242"/>
      <c r="D37" s="242"/>
      <c r="E37" s="242"/>
      <c r="F37" s="244"/>
      <c r="G37" s="238"/>
      <c r="H37" s="238"/>
      <c r="I37" s="16" t="s">
        <v>0</v>
      </c>
      <c r="J37" s="16" t="s">
        <v>2</v>
      </c>
      <c r="K37" s="17" t="s">
        <v>3</v>
      </c>
      <c r="L37" s="8"/>
      <c r="M37" s="7"/>
      <c r="N37" s="8"/>
      <c r="O37" s="3"/>
      <c r="P37" s="3"/>
      <c r="Q37" s="3"/>
      <c r="R37" s="3"/>
      <c r="S37" s="3"/>
      <c r="T37" s="3"/>
      <c r="U37" s="3"/>
      <c r="V37" s="3"/>
      <c r="W37" s="3"/>
      <c r="X37" s="3"/>
      <c r="Y37" s="3"/>
      <c r="Z37" s="3"/>
      <c r="AA37" s="3"/>
      <c r="AB37" s="3"/>
      <c r="AC37" s="3"/>
      <c r="AD37" s="3"/>
      <c r="AE37" s="3"/>
      <c r="AF37" s="3"/>
      <c r="AG37" s="3"/>
      <c r="AH37" s="3"/>
      <c r="AI37" s="3"/>
      <c r="AJ37" s="3"/>
      <c r="AK37" s="3"/>
      <c r="AL37" s="3"/>
      <c r="AM37" s="3"/>
      <c r="AN37" s="3"/>
    </row>
    <row r="38" spans="1:40" s="4" customFormat="1" ht="10.5" customHeight="1" x14ac:dyDescent="0.15">
      <c r="A38" s="9" t="s">
        <v>0</v>
      </c>
      <c r="B38" s="14">
        <v>89021</v>
      </c>
      <c r="C38" s="14">
        <v>90225</v>
      </c>
      <c r="D38" s="14">
        <v>89976</v>
      </c>
      <c r="E38" s="14">
        <v>91267</v>
      </c>
      <c r="F38" s="18">
        <v>93356</v>
      </c>
      <c r="G38" s="14">
        <v>36202</v>
      </c>
      <c r="H38" s="14">
        <v>57154</v>
      </c>
      <c r="I38" s="14">
        <v>2558</v>
      </c>
      <c r="J38" s="14">
        <v>992</v>
      </c>
      <c r="K38" s="14">
        <v>1566</v>
      </c>
      <c r="L38" s="7"/>
      <c r="M38" s="7"/>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row>
    <row r="39" spans="1:40" s="4" customFormat="1" ht="10.5" customHeight="1" x14ac:dyDescent="0.15">
      <c r="A39" s="9"/>
      <c r="B39" s="13"/>
      <c r="C39" s="13"/>
      <c r="D39" s="13"/>
      <c r="E39" s="13"/>
      <c r="F39" s="15"/>
      <c r="G39" s="13"/>
      <c r="H39" s="13"/>
      <c r="I39" s="13"/>
      <c r="J39" s="13"/>
      <c r="K39" s="14"/>
      <c r="L39" s="7"/>
      <c r="M39" s="7"/>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row>
    <row r="40" spans="1:40" s="4" customFormat="1" ht="10.5" customHeight="1" x14ac:dyDescent="0.15">
      <c r="A40" s="10" t="s">
        <v>4</v>
      </c>
      <c r="B40" s="14">
        <v>10995</v>
      </c>
      <c r="C40" s="14">
        <v>10785</v>
      </c>
      <c r="D40" s="14">
        <v>10659</v>
      </c>
      <c r="E40" s="14">
        <v>10681</v>
      </c>
      <c r="F40" s="18">
        <v>10608</v>
      </c>
      <c r="G40" s="14">
        <v>3964</v>
      </c>
      <c r="H40" s="14">
        <v>6644</v>
      </c>
      <c r="I40" s="14">
        <v>291</v>
      </c>
      <c r="J40" s="14">
        <v>109</v>
      </c>
      <c r="K40" s="14">
        <v>182</v>
      </c>
      <c r="L40" s="7"/>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row>
    <row r="41" spans="1:40" s="4" customFormat="1" ht="10.5" customHeight="1" x14ac:dyDescent="0.15">
      <c r="A41" s="11" t="s">
        <v>5</v>
      </c>
      <c r="B41" s="14">
        <v>59666</v>
      </c>
      <c r="C41" s="14">
        <v>59788</v>
      </c>
      <c r="D41" s="14">
        <v>59397</v>
      </c>
      <c r="E41" s="14">
        <v>60120</v>
      </c>
      <c r="F41" s="18">
        <v>61107</v>
      </c>
      <c r="G41" s="14">
        <v>24120</v>
      </c>
      <c r="H41" s="14">
        <v>36987</v>
      </c>
      <c r="I41" s="14">
        <v>1674</v>
      </c>
      <c r="J41" s="14">
        <v>661</v>
      </c>
      <c r="K41" s="14">
        <v>1013</v>
      </c>
      <c r="L41" s="7"/>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row>
    <row r="42" spans="1:40" s="4" customFormat="1" ht="10.5" customHeight="1" x14ac:dyDescent="0.15">
      <c r="A42" s="11" t="s">
        <v>6</v>
      </c>
      <c r="B42" s="14">
        <v>4995</v>
      </c>
      <c r="C42" s="14">
        <v>5282</v>
      </c>
      <c r="D42" s="14">
        <v>5261</v>
      </c>
      <c r="E42" s="14">
        <v>5254</v>
      </c>
      <c r="F42" s="18">
        <v>5254</v>
      </c>
      <c r="G42" s="14">
        <v>1801</v>
      </c>
      <c r="H42" s="14">
        <v>3453</v>
      </c>
      <c r="I42" s="14">
        <v>144</v>
      </c>
      <c r="J42" s="14">
        <v>49</v>
      </c>
      <c r="K42" s="14">
        <v>95</v>
      </c>
      <c r="L42" s="7"/>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row>
    <row r="43" spans="1:40" s="4" customFormat="1" ht="10.5" customHeight="1" x14ac:dyDescent="0.15">
      <c r="A43" s="11" t="s">
        <v>7</v>
      </c>
      <c r="B43" s="14">
        <v>1530</v>
      </c>
      <c r="C43" s="14">
        <v>1617</v>
      </c>
      <c r="D43" s="14">
        <v>1604</v>
      </c>
      <c r="E43" s="14">
        <v>1586</v>
      </c>
      <c r="F43" s="18">
        <v>1579</v>
      </c>
      <c r="G43" s="14">
        <v>492</v>
      </c>
      <c r="H43" s="14">
        <v>1088</v>
      </c>
      <c r="I43" s="14">
        <v>43</v>
      </c>
      <c r="J43" s="14">
        <v>13</v>
      </c>
      <c r="K43" s="14">
        <v>30</v>
      </c>
      <c r="L43" s="7"/>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row>
    <row r="44" spans="1:40" s="4" customFormat="1" ht="10.5" customHeight="1" x14ac:dyDescent="0.15">
      <c r="A44" s="11" t="s">
        <v>8</v>
      </c>
      <c r="B44" s="14">
        <v>2812</v>
      </c>
      <c r="C44" s="14">
        <v>3199</v>
      </c>
      <c r="D44" s="14">
        <v>3346</v>
      </c>
      <c r="E44" s="14">
        <v>3429</v>
      </c>
      <c r="F44" s="18">
        <v>3574</v>
      </c>
      <c r="G44" s="14">
        <v>1293</v>
      </c>
      <c r="H44" s="14">
        <v>2280</v>
      </c>
      <c r="I44" s="14">
        <v>98</v>
      </c>
      <c r="J44" s="14">
        <v>35</v>
      </c>
      <c r="K44" s="14">
        <v>62</v>
      </c>
      <c r="L44" s="7"/>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row>
    <row r="45" spans="1:40" s="4" customFormat="1" ht="10.5" customHeight="1" x14ac:dyDescent="0.15">
      <c r="A45" s="11" t="s">
        <v>29</v>
      </c>
      <c r="B45" s="21" t="s">
        <v>30</v>
      </c>
      <c r="C45" s="21" t="s">
        <v>30</v>
      </c>
      <c r="D45" s="21" t="s">
        <v>30</v>
      </c>
      <c r="E45" s="14">
        <v>644</v>
      </c>
      <c r="F45" s="18">
        <v>1776</v>
      </c>
      <c r="G45" s="14">
        <v>610</v>
      </c>
      <c r="H45" s="14">
        <v>1166</v>
      </c>
      <c r="I45" s="14">
        <v>49</v>
      </c>
      <c r="J45" s="14">
        <v>17</v>
      </c>
      <c r="K45" s="14">
        <v>32</v>
      </c>
      <c r="L45" s="7"/>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row>
    <row r="46" spans="1:40" s="4" customFormat="1" ht="10.5" customHeight="1" x14ac:dyDescent="0.15">
      <c r="A46" s="11" t="s">
        <v>9</v>
      </c>
      <c r="B46" s="14">
        <v>2030</v>
      </c>
      <c r="C46" s="14">
        <v>2137</v>
      </c>
      <c r="D46" s="14">
        <v>2143</v>
      </c>
      <c r="E46" s="14">
        <v>1926</v>
      </c>
      <c r="F46" s="18">
        <v>1564</v>
      </c>
      <c r="G46" s="14">
        <v>579</v>
      </c>
      <c r="H46" s="14">
        <v>986</v>
      </c>
      <c r="I46" s="14">
        <v>43</v>
      </c>
      <c r="J46" s="14">
        <v>16</v>
      </c>
      <c r="K46" s="14">
        <v>27</v>
      </c>
      <c r="L46" s="7"/>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row>
    <row r="47" spans="1:40" s="4" customFormat="1" ht="10.5" customHeight="1" x14ac:dyDescent="0.15">
      <c r="A47" s="11" t="s">
        <v>10</v>
      </c>
      <c r="B47" s="14">
        <v>1394</v>
      </c>
      <c r="C47" s="14">
        <v>1498</v>
      </c>
      <c r="D47" s="14">
        <v>1505</v>
      </c>
      <c r="E47" s="14">
        <v>1512</v>
      </c>
      <c r="F47" s="18">
        <v>1539</v>
      </c>
      <c r="G47" s="14">
        <v>547</v>
      </c>
      <c r="H47" s="14">
        <v>992</v>
      </c>
      <c r="I47" s="14">
        <v>42</v>
      </c>
      <c r="J47" s="14">
        <v>15</v>
      </c>
      <c r="K47" s="14">
        <v>27</v>
      </c>
      <c r="L47" s="7"/>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row>
    <row r="48" spans="1:40" s="4" customFormat="1" ht="10.5" customHeight="1" x14ac:dyDescent="0.15">
      <c r="A48" s="11" t="s">
        <v>21</v>
      </c>
      <c r="B48" s="14">
        <v>1721</v>
      </c>
      <c r="C48" s="14">
        <v>1786</v>
      </c>
      <c r="D48" s="14">
        <v>1777</v>
      </c>
      <c r="E48" s="14">
        <v>1752</v>
      </c>
      <c r="F48" s="18">
        <v>1761</v>
      </c>
      <c r="G48" s="14">
        <v>953</v>
      </c>
      <c r="H48" s="14">
        <v>808</v>
      </c>
      <c r="I48" s="14">
        <v>48</v>
      </c>
      <c r="J48" s="14">
        <v>26</v>
      </c>
      <c r="K48" s="14">
        <v>22</v>
      </c>
      <c r="L48" s="7"/>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row>
    <row r="49" spans="1:40" s="4" customFormat="1" ht="10.5" customHeight="1" x14ac:dyDescent="0.15">
      <c r="A49" s="11" t="s">
        <v>11</v>
      </c>
      <c r="B49" s="14">
        <v>47</v>
      </c>
      <c r="C49" s="14">
        <v>47</v>
      </c>
      <c r="D49" s="14">
        <v>46</v>
      </c>
      <c r="E49" s="14">
        <v>45</v>
      </c>
      <c r="F49" s="18">
        <v>40</v>
      </c>
      <c r="G49" s="14">
        <v>20</v>
      </c>
      <c r="H49" s="14">
        <v>21</v>
      </c>
      <c r="I49" s="14">
        <v>1</v>
      </c>
      <c r="J49" s="14">
        <v>1</v>
      </c>
      <c r="K49" s="14">
        <v>1</v>
      </c>
      <c r="L49" s="7"/>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row>
    <row r="50" spans="1:40" s="4" customFormat="1" ht="10.5" customHeight="1" x14ac:dyDescent="0.15">
      <c r="A50" s="11" t="s">
        <v>12</v>
      </c>
      <c r="B50" s="14">
        <v>441</v>
      </c>
      <c r="C50" s="14">
        <v>454</v>
      </c>
      <c r="D50" s="14">
        <v>502</v>
      </c>
      <c r="E50" s="14">
        <v>533</v>
      </c>
      <c r="F50" s="18">
        <v>579</v>
      </c>
      <c r="G50" s="14">
        <v>259</v>
      </c>
      <c r="H50" s="14">
        <v>321</v>
      </c>
      <c r="I50" s="14">
        <v>16</v>
      </c>
      <c r="J50" s="14">
        <v>7</v>
      </c>
      <c r="K50" s="14">
        <v>9</v>
      </c>
      <c r="L50" s="7"/>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row>
    <row r="51" spans="1:40" s="4" customFormat="1" ht="10.5" customHeight="1" x14ac:dyDescent="0.15">
      <c r="A51" s="11" t="s">
        <v>13</v>
      </c>
      <c r="B51" s="14">
        <v>609</v>
      </c>
      <c r="C51" s="14">
        <v>724</v>
      </c>
      <c r="D51" s="14">
        <v>775</v>
      </c>
      <c r="E51" s="14">
        <v>807</v>
      </c>
      <c r="F51" s="18">
        <v>855</v>
      </c>
      <c r="G51" s="14">
        <v>348</v>
      </c>
      <c r="H51" s="14">
        <v>507</v>
      </c>
      <c r="I51" s="14">
        <v>23</v>
      </c>
      <c r="J51" s="14">
        <v>10</v>
      </c>
      <c r="K51" s="14">
        <v>14</v>
      </c>
      <c r="L51" s="7"/>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row>
    <row r="52" spans="1:40" s="4" customFormat="1" ht="10.5" customHeight="1" x14ac:dyDescent="0.15">
      <c r="A52" s="11" t="s">
        <v>14</v>
      </c>
      <c r="B52" s="14">
        <v>1393</v>
      </c>
      <c r="C52" s="14">
        <v>1510</v>
      </c>
      <c r="D52" s="14">
        <v>1534</v>
      </c>
      <c r="E52" s="14">
        <v>1557</v>
      </c>
      <c r="F52" s="18">
        <v>1632</v>
      </c>
      <c r="G52" s="14">
        <v>598</v>
      </c>
      <c r="H52" s="14">
        <v>1035</v>
      </c>
      <c r="I52" s="14">
        <v>45</v>
      </c>
      <c r="J52" s="14">
        <v>16</v>
      </c>
      <c r="K52" s="14">
        <v>28</v>
      </c>
      <c r="L52" s="7"/>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row>
    <row r="53" spans="1:40" s="4" customFormat="1" ht="10.5" customHeight="1" x14ac:dyDescent="0.15">
      <c r="A53" s="12" t="s">
        <v>15</v>
      </c>
      <c r="B53" s="19">
        <v>1388</v>
      </c>
      <c r="C53" s="19">
        <v>1398</v>
      </c>
      <c r="D53" s="19">
        <v>1427</v>
      </c>
      <c r="E53" s="19">
        <v>1422</v>
      </c>
      <c r="F53" s="20">
        <v>1487</v>
      </c>
      <c r="G53" s="19">
        <v>620</v>
      </c>
      <c r="H53" s="19">
        <v>867</v>
      </c>
      <c r="I53" s="19">
        <v>41</v>
      </c>
      <c r="J53" s="19">
        <v>17</v>
      </c>
      <c r="K53" s="19">
        <v>24</v>
      </c>
      <c r="L53" s="7"/>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row>
    <row r="54" spans="1:40" s="4" customFormat="1" ht="10.5" customHeight="1" x14ac:dyDescent="0.15">
      <c r="A54" s="7" t="s">
        <v>17</v>
      </c>
      <c r="B54" s="3"/>
      <c r="C54" s="3"/>
      <c r="D54" s="3"/>
      <c r="E54" s="3"/>
      <c r="F54" s="7"/>
      <c r="G54" s="3"/>
      <c r="H54" s="3"/>
      <c r="I54" s="3"/>
      <c r="J54" s="3"/>
      <c r="K54" s="3"/>
      <c r="L54" s="3"/>
      <c r="M54" s="7"/>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row>
    <row r="55" spans="1:40" s="4" customFormat="1" ht="10.5" customHeight="1" x14ac:dyDescent="0.15">
      <c r="A55" s="7" t="s">
        <v>22</v>
      </c>
      <c r="B55" s="3"/>
      <c r="C55" s="3"/>
      <c r="D55" s="3"/>
      <c r="E55" s="3"/>
      <c r="F55" s="3"/>
      <c r="G55" s="3"/>
      <c r="H55" s="3"/>
      <c r="I55" s="3"/>
      <c r="J55" s="3"/>
      <c r="K55" s="3"/>
      <c r="L55" s="7"/>
      <c r="M55" s="7"/>
      <c r="N55" s="7"/>
      <c r="O55" s="3"/>
      <c r="P55" s="3"/>
      <c r="Q55" s="3"/>
      <c r="R55" s="3"/>
      <c r="S55" s="3"/>
      <c r="T55" s="3"/>
      <c r="U55" s="3"/>
      <c r="V55" s="3"/>
      <c r="W55" s="3"/>
      <c r="X55" s="3"/>
      <c r="Y55" s="3"/>
      <c r="Z55" s="3"/>
      <c r="AA55" s="3"/>
      <c r="AB55" s="3"/>
      <c r="AC55" s="3"/>
      <c r="AD55" s="3"/>
      <c r="AE55" s="3"/>
      <c r="AF55" s="3"/>
      <c r="AG55" s="3"/>
      <c r="AH55" s="3"/>
      <c r="AI55" s="3"/>
      <c r="AJ55" s="3"/>
      <c r="AK55" s="3"/>
      <c r="AL55" s="3"/>
      <c r="AM55" s="3"/>
      <c r="AN55" s="3"/>
    </row>
    <row r="56" spans="1:40" s="4" customFormat="1" ht="10.5" customHeight="1" x14ac:dyDescent="0.15">
      <c r="A56" s="7" t="s">
        <v>23</v>
      </c>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row>
    <row r="57" spans="1:40" ht="10.5" customHeight="1" x14ac:dyDescent="0.15">
      <c r="A57" s="1"/>
      <c r="B57" s="1"/>
      <c r="C57" s="1"/>
      <c r="D57" s="1"/>
      <c r="E57" s="1"/>
      <c r="F57" s="1"/>
      <c r="G57" s="1"/>
      <c r="H57" s="1"/>
      <c r="I57" s="1"/>
      <c r="J57" s="1"/>
      <c r="K57" s="1"/>
      <c r="L57" s="1"/>
    </row>
    <row r="59" spans="1:40" s="1" customFormat="1" ht="10.5" customHeight="1" x14ac:dyDescent="0.15"/>
    <row r="60" spans="1:40" s="1" customFormat="1" ht="10.5" customHeight="1" x14ac:dyDescent="0.15"/>
    <row r="61" spans="1:40" s="1" customFormat="1" ht="10.5" customHeight="1" x14ac:dyDescent="0.15"/>
    <row r="62" spans="1:40" s="1" customFormat="1" ht="10.5" customHeight="1" x14ac:dyDescent="0.15"/>
    <row r="63" spans="1:40" s="1" customFormat="1" ht="10.5" customHeight="1" x14ac:dyDescent="0.15"/>
    <row r="64" spans="1:40" s="1" customFormat="1" ht="10.5" customHeight="1" x14ac:dyDescent="0.15"/>
    <row r="65" s="1" customFormat="1" ht="10.5" customHeight="1" x14ac:dyDescent="0.15"/>
    <row r="66" s="1" customFormat="1" ht="10.5" customHeight="1" x14ac:dyDescent="0.15"/>
    <row r="67" s="1" customFormat="1" ht="10.5" customHeight="1" x14ac:dyDescent="0.15"/>
    <row r="68" s="1" customFormat="1" ht="10.5" customHeight="1" x14ac:dyDescent="0.15"/>
    <row r="69" s="1" customFormat="1" ht="10.5" customHeight="1" x14ac:dyDescent="0.15"/>
    <row r="70" s="1" customFormat="1" ht="10.5" customHeight="1" x14ac:dyDescent="0.15"/>
    <row r="71" s="1" customFormat="1" ht="10.5" customHeight="1" x14ac:dyDescent="0.15"/>
    <row r="72" s="1" customFormat="1" ht="10.5" customHeight="1" x14ac:dyDescent="0.15"/>
    <row r="73" s="1" customFormat="1" ht="10.5" customHeight="1" x14ac:dyDescent="0.15"/>
    <row r="74" s="1" customFormat="1" ht="10.5" customHeight="1" x14ac:dyDescent="0.15"/>
    <row r="75" s="1" customFormat="1" ht="10.5" customHeight="1" x14ac:dyDescent="0.15"/>
    <row r="76" s="1" customFormat="1" ht="10.5" customHeight="1" x14ac:dyDescent="0.15"/>
    <row r="77" s="1" customFormat="1" ht="10.5" customHeight="1" x14ac:dyDescent="0.15"/>
    <row r="78" s="1" customFormat="1" ht="10.5" customHeight="1" x14ac:dyDescent="0.15"/>
    <row r="79" s="1" customFormat="1" ht="10.5" customHeight="1" x14ac:dyDescent="0.15"/>
    <row r="80" s="1" customFormat="1" ht="10.5" customHeight="1" x14ac:dyDescent="0.15"/>
    <row r="81" s="1" customFormat="1" ht="10.5" customHeight="1" x14ac:dyDescent="0.15"/>
    <row r="82" s="1" customFormat="1" ht="10.5" customHeight="1" x14ac:dyDescent="0.15"/>
    <row r="83" s="1" customFormat="1" ht="10.5" customHeight="1" x14ac:dyDescent="0.15"/>
    <row r="84" s="1" customFormat="1" ht="10.5" customHeight="1" x14ac:dyDescent="0.15"/>
    <row r="85" s="1" customFormat="1" ht="10.5" customHeight="1" x14ac:dyDescent="0.15"/>
    <row r="86" s="1" customFormat="1" ht="10.5" customHeight="1" x14ac:dyDescent="0.15"/>
    <row r="87" s="1" customFormat="1" ht="10.5" customHeight="1" x14ac:dyDescent="0.15"/>
    <row r="88" s="1" customFormat="1" ht="10.5" customHeight="1" x14ac:dyDescent="0.15"/>
    <row r="89" s="1" customFormat="1" ht="10.5" customHeight="1" x14ac:dyDescent="0.15"/>
    <row r="90" s="1" customFormat="1" ht="10.5" customHeight="1" x14ac:dyDescent="0.15"/>
    <row r="91" s="1" customFormat="1" ht="10.5" customHeight="1" x14ac:dyDescent="0.15"/>
    <row r="92" s="1" customFormat="1" ht="10.5" customHeight="1" x14ac:dyDescent="0.15"/>
    <row r="93" s="1" customFormat="1" ht="10.5" customHeight="1" x14ac:dyDescent="0.15"/>
    <row r="94" s="1" customFormat="1" ht="10.5" customHeight="1" x14ac:dyDescent="0.15"/>
    <row r="95" s="1" customFormat="1" ht="10.5" customHeight="1" x14ac:dyDescent="0.15"/>
    <row r="96" s="1" customFormat="1" ht="10.5" customHeight="1" x14ac:dyDescent="0.15"/>
    <row r="97" s="1" customFormat="1" ht="10.5" customHeight="1" x14ac:dyDescent="0.15"/>
    <row r="98" s="1" customFormat="1" ht="10.5" customHeight="1" x14ac:dyDescent="0.15"/>
    <row r="99" s="1" customFormat="1" ht="10.5" customHeight="1" x14ac:dyDescent="0.15"/>
    <row r="100" s="1" customFormat="1" ht="10.5" customHeight="1" x14ac:dyDescent="0.15"/>
    <row r="101" s="1" customFormat="1" ht="10.5" customHeight="1" x14ac:dyDescent="0.15"/>
    <row r="102" s="1" customFormat="1" ht="10.5" customHeight="1" x14ac:dyDescent="0.15"/>
    <row r="103" s="1" customFormat="1" ht="10.5" customHeight="1" x14ac:dyDescent="0.15"/>
    <row r="104" s="1" customFormat="1" ht="10.5" customHeight="1" x14ac:dyDescent="0.15"/>
    <row r="105" s="1" customFormat="1" ht="10.5" customHeight="1" x14ac:dyDescent="0.15"/>
    <row r="106" s="1" customFormat="1" ht="10.5" customHeight="1" x14ac:dyDescent="0.15"/>
    <row r="107" s="1" customFormat="1" ht="10.5" customHeight="1" x14ac:dyDescent="0.15"/>
    <row r="108" s="1" customFormat="1" ht="10.5" customHeight="1" x14ac:dyDescent="0.15"/>
    <row r="109" s="1" customFormat="1" ht="10.5" customHeight="1" x14ac:dyDescent="0.15"/>
    <row r="110" s="1" customFormat="1" ht="10.5" customHeight="1" x14ac:dyDescent="0.15"/>
    <row r="111" s="1" customFormat="1" ht="10.5" customHeight="1" x14ac:dyDescent="0.15"/>
    <row r="112" s="1" customFormat="1" ht="10.5" customHeight="1" x14ac:dyDescent="0.15"/>
    <row r="113" s="1" customFormat="1" ht="10.5" customHeight="1" x14ac:dyDescent="0.15"/>
    <row r="114" s="1" customFormat="1" ht="10.5" customHeight="1" x14ac:dyDescent="0.15"/>
    <row r="115" s="1" customFormat="1" ht="10.5" customHeight="1" x14ac:dyDescent="0.15"/>
    <row r="116" s="1" customFormat="1" ht="10.5" customHeight="1" x14ac:dyDescent="0.15"/>
    <row r="117" s="1" customFormat="1" ht="10.5" customHeight="1" x14ac:dyDescent="0.15"/>
    <row r="118" s="1" customFormat="1" ht="10.5" customHeight="1" x14ac:dyDescent="0.15"/>
    <row r="119" s="1" customFormat="1" ht="10.5" customHeight="1" x14ac:dyDescent="0.15"/>
    <row r="120" s="1" customFormat="1" ht="10.5" customHeight="1" x14ac:dyDescent="0.15"/>
    <row r="121" s="1" customFormat="1" ht="10.5" customHeight="1" x14ac:dyDescent="0.15"/>
    <row r="122" s="1" customFormat="1" ht="10.5" customHeight="1" x14ac:dyDescent="0.15"/>
    <row r="123" s="1" customFormat="1" ht="10.5" customHeight="1" x14ac:dyDescent="0.15"/>
    <row r="124" s="1" customFormat="1" ht="10.5" customHeight="1" x14ac:dyDescent="0.15"/>
    <row r="125" s="1" customFormat="1" ht="10.5" customHeight="1" x14ac:dyDescent="0.15"/>
    <row r="126" s="1" customFormat="1" ht="10.5" customHeight="1" x14ac:dyDescent="0.15"/>
    <row r="127" s="1" customFormat="1" ht="10.5" customHeight="1" x14ac:dyDescent="0.15"/>
    <row r="128" s="1" customFormat="1" ht="10.5" customHeight="1" x14ac:dyDescent="0.15"/>
    <row r="129" s="1" customFormat="1" ht="10.5" customHeight="1" x14ac:dyDescent="0.15"/>
    <row r="130" s="1" customFormat="1" ht="10.5" customHeight="1" x14ac:dyDescent="0.15"/>
    <row r="131" s="1" customFormat="1" ht="10.5" customHeight="1" x14ac:dyDescent="0.15"/>
    <row r="132" s="1" customFormat="1" ht="10.5" customHeight="1" x14ac:dyDescent="0.15"/>
    <row r="133" s="1" customFormat="1" ht="10.5" customHeight="1" x14ac:dyDescent="0.15"/>
    <row r="134" s="1" customFormat="1" ht="10.5" customHeight="1" x14ac:dyDescent="0.15"/>
    <row r="135" s="1" customFormat="1" ht="10.5" customHeight="1" x14ac:dyDescent="0.15"/>
    <row r="136" s="1" customFormat="1" ht="10.5" customHeight="1" x14ac:dyDescent="0.15"/>
    <row r="137" s="1" customFormat="1" ht="10.5" customHeight="1" x14ac:dyDescent="0.15"/>
    <row r="138" s="1" customFormat="1" ht="10.5" customHeight="1" x14ac:dyDescent="0.15"/>
    <row r="139" s="1" customFormat="1" ht="10.5" customHeight="1" x14ac:dyDescent="0.15"/>
    <row r="140" s="1" customFormat="1" ht="10.5" customHeight="1" x14ac:dyDescent="0.15"/>
    <row r="141" s="1" customFormat="1" ht="10.5" customHeight="1" x14ac:dyDescent="0.15"/>
    <row r="142" s="1" customFormat="1" ht="10.5" customHeight="1" x14ac:dyDescent="0.15"/>
    <row r="143" s="1" customFormat="1" ht="10.5" customHeight="1" x14ac:dyDescent="0.15"/>
    <row r="144" s="1" customFormat="1" ht="10.5" customHeight="1" x14ac:dyDescent="0.15"/>
    <row r="145" s="1" customFormat="1" ht="10.5" customHeight="1" x14ac:dyDescent="0.15"/>
    <row r="146" s="1" customFormat="1" ht="10.5" customHeight="1" x14ac:dyDescent="0.15"/>
  </sheetData>
  <mergeCells count="18">
    <mergeCell ref="A7:A9"/>
    <mergeCell ref="B7:G7"/>
    <mergeCell ref="H7:I7"/>
    <mergeCell ref="B8:B9"/>
    <mergeCell ref="C8:C9"/>
    <mergeCell ref="D8:D9"/>
    <mergeCell ref="E8:G8"/>
    <mergeCell ref="H8:H9"/>
    <mergeCell ref="I8:I9"/>
    <mergeCell ref="A36:A37"/>
    <mergeCell ref="G36:G37"/>
    <mergeCell ref="H36:H37"/>
    <mergeCell ref="I36:K36"/>
    <mergeCell ref="B36:B37"/>
    <mergeCell ref="C36:C37"/>
    <mergeCell ref="D36:D37"/>
    <mergeCell ref="E36:E37"/>
    <mergeCell ref="F36:F37"/>
  </mergeCells>
  <phoneticPr fontId="3"/>
  <printOptions gridLinesSet="0"/>
  <pageMargins left="0.6692913385826772" right="0.6692913385826772" top="0.78740157480314965" bottom="0.86614173228346458" header="0" footer="0"/>
  <pageSetup paperSize="9" pageOrder="overThenDown" orientation="portrait" horizontalDpi="400"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AEADD-21A0-4921-969A-3487E6FD20B9}">
  <dimension ref="A1:AE47"/>
  <sheetViews>
    <sheetView zoomScaleNormal="100" zoomScaleSheetLayoutView="100" workbookViewId="0"/>
  </sheetViews>
  <sheetFormatPr defaultColWidth="9.140625" defaultRowHeight="10.5" customHeight="1" x14ac:dyDescent="0.15"/>
  <cols>
    <col min="1" max="1" width="11" style="22" customWidth="1"/>
    <col min="2" max="2" width="3.42578125" style="22" customWidth="1"/>
    <col min="3" max="3" width="8.7109375" style="22" customWidth="1"/>
    <col min="4" max="9" width="13.28515625" style="22" customWidth="1"/>
    <col min="10" max="10" width="9" style="22" customWidth="1"/>
    <col min="11" max="16" width="9.28515625" style="22" customWidth="1"/>
    <col min="17" max="30" width="10.28515625" style="22" customWidth="1"/>
    <col min="31" max="16384" width="9.140625" style="22"/>
  </cols>
  <sheetData>
    <row r="1" spans="1:31" ht="13.5" customHeight="1" x14ac:dyDescent="0.15">
      <c r="A1" s="4"/>
      <c r="D1" s="123"/>
    </row>
    <row r="2" spans="1:31" ht="13.5" customHeight="1" x14ac:dyDescent="0.15">
      <c r="A2" s="156" t="s">
        <v>94</v>
      </c>
      <c r="B2" s="156"/>
      <c r="C2" s="156"/>
      <c r="D2" s="156"/>
      <c r="E2" s="156"/>
      <c r="F2" s="156"/>
      <c r="G2" s="156"/>
      <c r="H2" s="156"/>
      <c r="I2" s="156"/>
      <c r="J2" s="124"/>
    </row>
    <row r="3" spans="1:31" ht="10.5" customHeight="1" x14ac:dyDescent="0.15">
      <c r="A3" s="124"/>
      <c r="B3" s="124"/>
      <c r="C3" s="124"/>
      <c r="D3" s="124"/>
      <c r="E3" s="124"/>
      <c r="F3" s="124"/>
      <c r="G3" s="124"/>
      <c r="H3" s="124"/>
      <c r="I3" s="124"/>
      <c r="J3" s="124"/>
    </row>
    <row r="4" spans="1:31" ht="10.5" customHeight="1" x14ac:dyDescent="0.15">
      <c r="A4" s="125" t="s">
        <v>153</v>
      </c>
      <c r="B4" s="124"/>
      <c r="C4" s="124"/>
      <c r="D4" s="124"/>
      <c r="E4" s="124"/>
      <c r="F4" s="124"/>
      <c r="G4" s="124"/>
      <c r="H4" s="124"/>
      <c r="I4" s="124"/>
      <c r="J4" s="124"/>
    </row>
    <row r="5" spans="1:31" ht="10.5" customHeight="1" x14ac:dyDescent="0.15">
      <c r="A5" s="124"/>
      <c r="B5" s="124"/>
      <c r="C5" s="124"/>
      <c r="D5" s="124"/>
      <c r="E5" s="124"/>
      <c r="F5" s="124"/>
      <c r="G5" s="124"/>
      <c r="H5" s="124"/>
      <c r="I5" s="124"/>
      <c r="J5" s="124"/>
    </row>
    <row r="6" spans="1:31" s="4" customFormat="1" ht="10.5" customHeight="1" x14ac:dyDescent="0.15">
      <c r="A6" s="126" t="s">
        <v>227</v>
      </c>
      <c r="B6" s="126"/>
      <c r="C6" s="126"/>
      <c r="D6" s="126"/>
      <c r="E6" s="126"/>
      <c r="F6" s="126"/>
      <c r="G6" s="126"/>
      <c r="H6" s="126"/>
      <c r="I6" s="126"/>
      <c r="J6" s="125"/>
      <c r="K6" s="125"/>
      <c r="L6" s="125"/>
      <c r="M6" s="125"/>
      <c r="N6" s="125"/>
      <c r="O6" s="125"/>
      <c r="P6" s="125"/>
      <c r="Q6" s="125"/>
      <c r="R6" s="125"/>
      <c r="S6" s="125"/>
      <c r="T6" s="125"/>
      <c r="U6" s="125"/>
      <c r="V6" s="125"/>
      <c r="W6" s="125"/>
      <c r="X6" s="125"/>
      <c r="Y6" s="125"/>
      <c r="Z6" s="125"/>
      <c r="AA6" s="125"/>
      <c r="AB6" s="125"/>
      <c r="AC6" s="125"/>
      <c r="AD6" s="125"/>
      <c r="AE6" s="125"/>
    </row>
    <row r="7" spans="1:31" ht="12" customHeight="1" x14ac:dyDescent="0.15">
      <c r="A7" s="210" t="s">
        <v>150</v>
      </c>
      <c r="B7" s="211"/>
      <c r="C7" s="213"/>
      <c r="D7" s="47" t="s">
        <v>125</v>
      </c>
      <c r="E7" s="47" t="s">
        <v>124</v>
      </c>
      <c r="F7" s="47" t="s">
        <v>142</v>
      </c>
      <c r="G7" s="47" t="s">
        <v>141</v>
      </c>
      <c r="H7" s="47" t="s">
        <v>122</v>
      </c>
      <c r="I7" s="46" t="s">
        <v>140</v>
      </c>
    </row>
    <row r="8" spans="1:31" ht="6" customHeight="1" x14ac:dyDescent="0.15">
      <c r="A8" s="4"/>
      <c r="B8" s="4"/>
      <c r="C8" s="4"/>
      <c r="D8" s="49"/>
    </row>
    <row r="9" spans="1:31" s="129" customFormat="1" ht="10.5" customHeight="1" x14ac:dyDescent="0.15">
      <c r="A9" s="205" t="s">
        <v>245</v>
      </c>
      <c r="B9" s="205"/>
      <c r="C9" s="212"/>
      <c r="D9" s="75">
        <v>135489</v>
      </c>
      <c r="E9" s="127">
        <v>12490</v>
      </c>
      <c r="F9" s="127">
        <v>73155</v>
      </c>
      <c r="G9" s="127">
        <v>13735</v>
      </c>
      <c r="H9" s="127">
        <v>5858</v>
      </c>
      <c r="I9" s="127">
        <v>5159</v>
      </c>
      <c r="J9" s="128"/>
      <c r="K9" s="4"/>
    </row>
    <row r="10" spans="1:31" s="129" customFormat="1" ht="10.5" customHeight="1" x14ac:dyDescent="0.15">
      <c r="A10" s="206" t="s">
        <v>244</v>
      </c>
      <c r="B10" s="206"/>
      <c r="C10" s="207"/>
      <c r="D10" s="75">
        <v>138167</v>
      </c>
      <c r="E10" s="127">
        <v>12630.094999999999</v>
      </c>
      <c r="F10" s="127">
        <v>74203.039999999994</v>
      </c>
      <c r="G10" s="127">
        <v>14143</v>
      </c>
      <c r="H10" s="127">
        <v>5908.62</v>
      </c>
      <c r="I10" s="127">
        <v>5448.3549999999996</v>
      </c>
      <c r="J10" s="4"/>
      <c r="K10" s="4"/>
    </row>
    <row r="11" spans="1:31" s="129" customFormat="1" ht="10.5" customHeight="1" x14ac:dyDescent="0.15">
      <c r="A11" s="206" t="s">
        <v>238</v>
      </c>
      <c r="B11" s="206"/>
      <c r="C11" s="207"/>
      <c r="D11" s="75">
        <v>137770.85500000001</v>
      </c>
      <c r="E11" s="127">
        <v>12673.165000000001</v>
      </c>
      <c r="F11" s="127">
        <v>73155.490000000005</v>
      </c>
      <c r="G11" s="127">
        <v>14318</v>
      </c>
      <c r="H11" s="127">
        <v>6029.8</v>
      </c>
      <c r="I11" s="127">
        <v>5612</v>
      </c>
      <c r="J11" s="4"/>
      <c r="K11" s="4"/>
    </row>
    <row r="12" spans="1:31" s="129" customFormat="1" ht="10.5" customHeight="1" x14ac:dyDescent="0.15">
      <c r="A12" s="205" t="s">
        <v>239</v>
      </c>
      <c r="B12" s="206"/>
      <c r="C12" s="207"/>
      <c r="D12" s="75">
        <v>136182.954</v>
      </c>
      <c r="E12" s="127">
        <v>12796.458000000001</v>
      </c>
      <c r="F12" s="127">
        <v>71400.012000000002</v>
      </c>
      <c r="G12" s="127">
        <v>13383</v>
      </c>
      <c r="H12" s="127">
        <v>6189.06</v>
      </c>
      <c r="I12" s="127">
        <v>5810.25</v>
      </c>
      <c r="J12" s="4"/>
      <c r="K12" s="4"/>
    </row>
    <row r="13" spans="1:31" s="134" customFormat="1" ht="10.5" customHeight="1" x14ac:dyDescent="0.15">
      <c r="A13" s="208" t="s">
        <v>243</v>
      </c>
      <c r="B13" s="208"/>
      <c r="C13" s="209"/>
      <c r="D13" s="130">
        <f t="shared" ref="D13:D18" si="0">SUM(E13:I13,D26:I26,D39:I39)</f>
        <v>88835</v>
      </c>
      <c r="E13" s="131">
        <v>9619</v>
      </c>
      <c r="F13" s="131">
        <v>46420</v>
      </c>
      <c r="G13" s="132">
        <v>5250</v>
      </c>
      <c r="H13" s="131">
        <v>5146</v>
      </c>
      <c r="I13" s="131">
        <v>4513</v>
      </c>
      <c r="J13" s="133"/>
      <c r="K13" s="4"/>
      <c r="L13" s="22"/>
      <c r="M13" s="129"/>
      <c r="N13" s="129"/>
      <c r="O13" s="129"/>
      <c r="P13" s="129"/>
    </row>
    <row r="14" spans="1:31" ht="10.5" customHeight="1" x14ac:dyDescent="0.15">
      <c r="A14" s="4"/>
      <c r="B14" s="4" t="s">
        <v>72</v>
      </c>
      <c r="C14" s="4"/>
      <c r="D14" s="75">
        <f t="shared" si="0"/>
        <v>32049</v>
      </c>
      <c r="E14" s="135">
        <v>2672</v>
      </c>
      <c r="F14" s="135">
        <v>15957</v>
      </c>
      <c r="G14" s="136">
        <v>4814</v>
      </c>
      <c r="H14" s="135">
        <v>1091</v>
      </c>
      <c r="I14" s="135">
        <v>1487</v>
      </c>
      <c r="J14" s="4"/>
      <c r="K14" s="4"/>
      <c r="M14" s="134"/>
      <c r="N14" s="134"/>
      <c r="O14" s="134"/>
      <c r="P14" s="134"/>
    </row>
    <row r="15" spans="1:31" ht="10.5" customHeight="1" x14ac:dyDescent="0.15">
      <c r="A15" s="4"/>
      <c r="B15" s="4" t="s">
        <v>71</v>
      </c>
      <c r="C15" s="4"/>
      <c r="D15" s="75">
        <f t="shared" si="0"/>
        <v>56786</v>
      </c>
      <c r="E15" s="135">
        <v>6947</v>
      </c>
      <c r="F15" s="135">
        <v>30463</v>
      </c>
      <c r="G15" s="136">
        <v>436</v>
      </c>
      <c r="H15" s="135">
        <v>4054</v>
      </c>
      <c r="I15" s="135">
        <v>3026</v>
      </c>
      <c r="J15" s="4"/>
    </row>
    <row r="16" spans="1:31" ht="10.5" customHeight="1" x14ac:dyDescent="0.15">
      <c r="A16" s="4"/>
      <c r="B16" s="4" t="s">
        <v>240</v>
      </c>
      <c r="C16" s="4"/>
      <c r="D16" s="137">
        <f t="shared" si="0"/>
        <v>243.23499999999999</v>
      </c>
      <c r="E16" s="138">
        <v>26.3</v>
      </c>
      <c r="F16" s="139">
        <v>127.2</v>
      </c>
      <c r="G16" s="140">
        <v>14.3</v>
      </c>
      <c r="H16" s="141">
        <v>14.1</v>
      </c>
      <c r="I16" s="141">
        <v>12.36</v>
      </c>
      <c r="J16" s="4"/>
    </row>
    <row r="17" spans="1:16" ht="10.5" customHeight="1" x14ac:dyDescent="0.15">
      <c r="A17" s="4"/>
      <c r="B17" s="4"/>
      <c r="C17" s="4" t="s">
        <v>69</v>
      </c>
      <c r="D17" s="137">
        <f t="shared" si="0"/>
        <v>87.64700000000002</v>
      </c>
      <c r="E17" s="138">
        <v>7.3</v>
      </c>
      <c r="F17" s="139">
        <v>43.7</v>
      </c>
      <c r="G17" s="142">
        <v>13.1</v>
      </c>
      <c r="H17" s="141">
        <v>2.99</v>
      </c>
      <c r="I17" s="141">
        <v>4.07</v>
      </c>
      <c r="J17" s="4"/>
    </row>
    <row r="18" spans="1:16" ht="10.5" customHeight="1" x14ac:dyDescent="0.15">
      <c r="A18" s="4"/>
      <c r="B18" s="4" t="s">
        <v>68</v>
      </c>
      <c r="C18" s="4" t="s">
        <v>67</v>
      </c>
      <c r="D18" s="137">
        <f t="shared" si="0"/>
        <v>155.46499999999997</v>
      </c>
      <c r="E18" s="138">
        <v>19</v>
      </c>
      <c r="F18" s="139">
        <v>83.5</v>
      </c>
      <c r="G18" s="142">
        <v>1.1000000000000001</v>
      </c>
      <c r="H18" s="141">
        <v>11.1</v>
      </c>
      <c r="I18" s="141">
        <v>8.2899999999999991</v>
      </c>
      <c r="J18" s="4"/>
    </row>
    <row r="19" spans="1:16" s="129" customFormat="1" ht="6" customHeight="1" x14ac:dyDescent="0.15">
      <c r="A19" s="4"/>
      <c r="B19" s="4"/>
      <c r="C19" s="4"/>
      <c r="D19" s="71"/>
      <c r="E19" s="143"/>
      <c r="F19" s="144"/>
      <c r="G19" s="144"/>
      <c r="H19" s="144"/>
      <c r="I19" s="144"/>
      <c r="J19" s="4"/>
      <c r="K19" s="4"/>
    </row>
    <row r="20" spans="1:16" s="129" customFormat="1" ht="12" customHeight="1" x14ac:dyDescent="0.15">
      <c r="A20" s="210" t="s">
        <v>150</v>
      </c>
      <c r="B20" s="211"/>
      <c r="C20" s="213"/>
      <c r="D20" s="46" t="s">
        <v>241</v>
      </c>
      <c r="E20" s="46" t="s">
        <v>121</v>
      </c>
      <c r="F20" s="47" t="s">
        <v>120</v>
      </c>
      <c r="G20" s="47" t="s">
        <v>119</v>
      </c>
      <c r="H20" s="47" t="s">
        <v>118</v>
      </c>
      <c r="I20" s="46" t="s">
        <v>117</v>
      </c>
      <c r="K20" s="4"/>
    </row>
    <row r="21" spans="1:16" s="129" customFormat="1" ht="6" customHeight="1" x14ac:dyDescent="0.15">
      <c r="A21" s="61"/>
      <c r="B21" s="61"/>
      <c r="C21" s="60"/>
      <c r="D21" s="22"/>
      <c r="E21" s="61"/>
      <c r="F21" s="4"/>
      <c r="G21" s="4"/>
      <c r="H21" s="4"/>
      <c r="I21" s="4"/>
      <c r="J21" s="4"/>
      <c r="K21" s="4"/>
    </row>
    <row r="22" spans="1:16" s="129" customFormat="1" ht="10.5" customHeight="1" x14ac:dyDescent="0.15">
      <c r="A22" s="205" t="s">
        <v>245</v>
      </c>
      <c r="B22" s="205"/>
      <c r="C22" s="212"/>
      <c r="D22" s="145">
        <v>0</v>
      </c>
      <c r="E22" s="128">
        <v>2403</v>
      </c>
      <c r="F22" s="128">
        <v>4926</v>
      </c>
      <c r="G22" s="128">
        <v>3143</v>
      </c>
      <c r="H22" s="128">
        <v>1407</v>
      </c>
      <c r="I22" s="128">
        <v>1634</v>
      </c>
      <c r="J22" s="4"/>
      <c r="K22" s="4"/>
    </row>
    <row r="23" spans="1:16" s="129" customFormat="1" ht="10.5" customHeight="1" x14ac:dyDescent="0.15">
      <c r="A23" s="206" t="s">
        <v>244</v>
      </c>
      <c r="B23" s="206"/>
      <c r="C23" s="207"/>
      <c r="D23" s="145">
        <v>0</v>
      </c>
      <c r="E23" s="128">
        <v>2520.69</v>
      </c>
      <c r="F23" s="128">
        <v>5018.3850000000002</v>
      </c>
      <c r="G23" s="128">
        <v>3137.9050000000002</v>
      </c>
      <c r="H23" s="128">
        <v>1400.87</v>
      </c>
      <c r="I23" s="128">
        <v>1633.375</v>
      </c>
    </row>
    <row r="24" spans="1:16" s="129" customFormat="1" ht="10.5" customHeight="1" x14ac:dyDescent="0.15">
      <c r="A24" s="206" t="s">
        <v>238</v>
      </c>
      <c r="B24" s="206"/>
      <c r="C24" s="207"/>
      <c r="D24" s="146">
        <v>0</v>
      </c>
      <c r="E24" s="128">
        <v>2616.6849999999999</v>
      </c>
      <c r="F24" s="128">
        <v>4983.3450000000003</v>
      </c>
      <c r="G24" s="128">
        <v>3170.7550000000001</v>
      </c>
      <c r="H24" s="128">
        <v>1470.22</v>
      </c>
      <c r="I24" s="128">
        <v>1646.15</v>
      </c>
    </row>
    <row r="25" spans="1:16" s="129" customFormat="1" ht="10.5" customHeight="1" x14ac:dyDescent="0.15">
      <c r="A25" s="205" t="s">
        <v>239</v>
      </c>
      <c r="B25" s="206"/>
      <c r="C25" s="207"/>
      <c r="D25" s="146">
        <v>883.524</v>
      </c>
      <c r="E25" s="128">
        <v>2474.16</v>
      </c>
      <c r="F25" s="128">
        <v>4984.1880000000001</v>
      </c>
      <c r="G25" s="128">
        <v>3120.15</v>
      </c>
      <c r="H25" s="128">
        <v>1451.922</v>
      </c>
      <c r="I25" s="128">
        <v>1656.8820000000001</v>
      </c>
    </row>
    <row r="26" spans="1:16" s="134" customFormat="1" ht="10.5" customHeight="1" x14ac:dyDescent="0.15">
      <c r="A26" s="208" t="s">
        <v>243</v>
      </c>
      <c r="B26" s="208"/>
      <c r="C26" s="209"/>
      <c r="D26" s="147">
        <v>696</v>
      </c>
      <c r="E26" s="131">
        <v>1896</v>
      </c>
      <c r="F26" s="131">
        <v>3636</v>
      </c>
      <c r="G26" s="131">
        <v>2215</v>
      </c>
      <c r="H26" s="131">
        <v>1073</v>
      </c>
      <c r="I26" s="131">
        <v>1288</v>
      </c>
      <c r="K26" s="129"/>
      <c r="L26" s="129"/>
      <c r="M26" s="129"/>
      <c r="N26" s="129"/>
      <c r="O26" s="129"/>
      <c r="P26" s="129"/>
    </row>
    <row r="27" spans="1:16" ht="10.5" customHeight="1" x14ac:dyDescent="0.15">
      <c r="A27" s="4"/>
      <c r="B27" s="4" t="s">
        <v>72</v>
      </c>
      <c r="C27" s="4"/>
      <c r="D27" s="148">
        <v>362</v>
      </c>
      <c r="E27" s="135">
        <v>475</v>
      </c>
      <c r="F27" s="135">
        <v>1160</v>
      </c>
      <c r="G27" s="135">
        <v>602</v>
      </c>
      <c r="H27" s="135">
        <v>309</v>
      </c>
      <c r="I27" s="135">
        <v>365</v>
      </c>
      <c r="K27" s="134"/>
      <c r="L27" s="134"/>
      <c r="M27" s="134"/>
      <c r="N27" s="134"/>
      <c r="O27" s="134"/>
      <c r="P27" s="134"/>
    </row>
    <row r="28" spans="1:16" ht="10.5" customHeight="1" x14ac:dyDescent="0.15">
      <c r="A28" s="4"/>
      <c r="B28" s="4" t="s">
        <v>71</v>
      </c>
      <c r="C28" s="4"/>
      <c r="D28" s="148">
        <v>334</v>
      </c>
      <c r="E28" s="135">
        <v>1421</v>
      </c>
      <c r="F28" s="135">
        <v>2476</v>
      </c>
      <c r="G28" s="135">
        <v>1613</v>
      </c>
      <c r="H28" s="135">
        <v>764</v>
      </c>
      <c r="I28" s="135">
        <v>923</v>
      </c>
    </row>
    <row r="29" spans="1:16" ht="10.5" customHeight="1" x14ac:dyDescent="0.15">
      <c r="A29" s="4"/>
      <c r="B29" s="4" t="s">
        <v>240</v>
      </c>
      <c r="C29" s="4"/>
      <c r="D29" s="149">
        <v>1.9</v>
      </c>
      <c r="E29" s="138">
        <v>5.1950000000000003</v>
      </c>
      <c r="F29" s="139">
        <v>9.9629999999999992</v>
      </c>
      <c r="G29" s="140">
        <v>6.06</v>
      </c>
      <c r="H29" s="141">
        <v>2.94</v>
      </c>
      <c r="I29" s="141">
        <v>3.5289999999999999</v>
      </c>
    </row>
    <row r="30" spans="1:16" ht="10.5" customHeight="1" x14ac:dyDescent="0.15">
      <c r="A30" s="4"/>
      <c r="B30" s="4"/>
      <c r="C30" s="4" t="s">
        <v>69</v>
      </c>
      <c r="D30" s="149">
        <v>0.99199999999999999</v>
      </c>
      <c r="E30" s="138">
        <v>1.3009999999999999</v>
      </c>
      <c r="F30" s="139">
        <v>3.1789999999999998</v>
      </c>
      <c r="G30" s="142">
        <v>1.64</v>
      </c>
      <c r="H30" s="141">
        <v>0.84599999999999997</v>
      </c>
      <c r="I30" s="141">
        <v>1.0009999999999999</v>
      </c>
    </row>
    <row r="31" spans="1:16" ht="10.5" customHeight="1" x14ac:dyDescent="0.15">
      <c r="A31" s="4"/>
      <c r="B31" s="4" t="s">
        <v>68</v>
      </c>
      <c r="C31" s="4" t="s">
        <v>67</v>
      </c>
      <c r="D31" s="149">
        <v>0.91500000000000004</v>
      </c>
      <c r="E31" s="138">
        <v>3.8940000000000001</v>
      </c>
      <c r="F31" s="139">
        <v>6.7839999999999998</v>
      </c>
      <c r="G31" s="142">
        <v>4.42</v>
      </c>
      <c r="H31" s="141">
        <v>2.09</v>
      </c>
      <c r="I31" s="141">
        <v>2.528</v>
      </c>
    </row>
    <row r="32" spans="1:16" s="129" customFormat="1" ht="6" customHeight="1" x14ac:dyDescent="0.15">
      <c r="A32" s="6"/>
      <c r="B32" s="6"/>
      <c r="C32" s="6"/>
      <c r="D32" s="71"/>
      <c r="E32" s="6"/>
      <c r="F32" s="4"/>
      <c r="G32" s="4"/>
      <c r="H32" s="4"/>
      <c r="I32" s="6"/>
    </row>
    <row r="33" spans="1:15" s="129" customFormat="1" ht="12" customHeight="1" x14ac:dyDescent="0.15">
      <c r="A33" s="210" t="s">
        <v>150</v>
      </c>
      <c r="B33" s="211"/>
      <c r="C33" s="211"/>
      <c r="D33" s="46" t="s">
        <v>242</v>
      </c>
      <c r="E33" s="46" t="s">
        <v>138</v>
      </c>
      <c r="F33" s="47" t="s">
        <v>137</v>
      </c>
      <c r="G33" s="47" t="s">
        <v>80</v>
      </c>
      <c r="H33" s="47" t="s">
        <v>136</v>
      </c>
      <c r="I33" s="46" t="s">
        <v>135</v>
      </c>
    </row>
    <row r="34" spans="1:15" s="129" customFormat="1" ht="6" customHeight="1" x14ac:dyDescent="0.15">
      <c r="A34" s="61"/>
      <c r="B34" s="61"/>
      <c r="C34" s="61"/>
      <c r="D34" s="48"/>
    </row>
    <row r="35" spans="1:15" s="129" customFormat="1" ht="10.5" customHeight="1" x14ac:dyDescent="0.15">
      <c r="A35" s="205" t="s">
        <v>245</v>
      </c>
      <c r="B35" s="205"/>
      <c r="C35" s="212"/>
      <c r="D35" s="30">
        <v>2737</v>
      </c>
      <c r="E35" s="128">
        <v>160</v>
      </c>
      <c r="F35" s="128">
        <v>759</v>
      </c>
      <c r="G35" s="128">
        <v>1109</v>
      </c>
      <c r="H35" s="128">
        <v>3300</v>
      </c>
      <c r="I35" s="128">
        <v>3514</v>
      </c>
    </row>
    <row r="36" spans="1:15" s="129" customFormat="1" ht="10.5" customHeight="1" x14ac:dyDescent="0.15">
      <c r="A36" s="206" t="s">
        <v>244</v>
      </c>
      <c r="B36" s="206"/>
      <c r="C36" s="207"/>
      <c r="D36" s="30">
        <v>2978.0349999999999</v>
      </c>
      <c r="E36" s="128">
        <v>154.76</v>
      </c>
      <c r="F36" s="128">
        <v>774.89499999999998</v>
      </c>
      <c r="G36" s="128">
        <v>1133.325</v>
      </c>
      <c r="H36" s="128">
        <v>3476.26</v>
      </c>
      <c r="I36" s="128">
        <v>3605.105</v>
      </c>
    </row>
    <row r="37" spans="1:15" s="129" customFormat="1" ht="10.5" customHeight="1" x14ac:dyDescent="0.15">
      <c r="A37" s="206" t="s">
        <v>238</v>
      </c>
      <c r="B37" s="206"/>
      <c r="C37" s="207"/>
      <c r="D37" s="30">
        <v>3008.6950000000002</v>
      </c>
      <c r="E37" s="128">
        <v>143.44499999999999</v>
      </c>
      <c r="F37" s="128">
        <v>760.29499999999996</v>
      </c>
      <c r="G37" s="128">
        <v>1153.4000000000001</v>
      </c>
      <c r="H37" s="128">
        <v>3401.07</v>
      </c>
      <c r="I37" s="128">
        <v>3628.1</v>
      </c>
    </row>
    <row r="38" spans="1:15" s="129" customFormat="1" ht="10.5" customHeight="1" x14ac:dyDescent="0.15">
      <c r="A38" s="205" t="s">
        <v>239</v>
      </c>
      <c r="B38" s="206"/>
      <c r="C38" s="207"/>
      <c r="D38" s="30">
        <v>3083.55</v>
      </c>
      <c r="E38" s="128">
        <v>131.39400000000001</v>
      </c>
      <c r="F38" s="128">
        <v>767.50199999999995</v>
      </c>
      <c r="G38" s="128">
        <v>1158.7560000000001</v>
      </c>
      <c r="H38" s="128">
        <v>3249.348</v>
      </c>
      <c r="I38" s="128">
        <v>3642.7979999999998</v>
      </c>
    </row>
    <row r="39" spans="1:15" s="151" customFormat="1" ht="10.5" customHeight="1" x14ac:dyDescent="0.15">
      <c r="A39" s="208" t="s">
        <v>243</v>
      </c>
      <c r="B39" s="208"/>
      <c r="C39" s="209"/>
      <c r="D39" s="150">
        <v>1733</v>
      </c>
      <c r="E39" s="131">
        <v>80</v>
      </c>
      <c r="F39" s="131">
        <v>628</v>
      </c>
      <c r="G39" s="131">
        <v>916</v>
      </c>
      <c r="H39" s="131">
        <v>1343</v>
      </c>
      <c r="I39" s="131">
        <v>2383</v>
      </c>
      <c r="K39" s="129"/>
      <c r="L39" s="129"/>
      <c r="M39" s="129"/>
      <c r="N39" s="129"/>
      <c r="O39" s="129"/>
    </row>
    <row r="40" spans="1:15" ht="10.5" customHeight="1" x14ac:dyDescent="0.15">
      <c r="A40" s="4"/>
      <c r="B40" s="4" t="s">
        <v>72</v>
      </c>
      <c r="C40" s="55"/>
      <c r="D40" s="152">
        <v>782</v>
      </c>
      <c r="E40" s="135">
        <v>46</v>
      </c>
      <c r="F40" s="135">
        <v>203</v>
      </c>
      <c r="G40" s="135">
        <v>259</v>
      </c>
      <c r="H40" s="135">
        <v>649</v>
      </c>
      <c r="I40" s="135">
        <v>816</v>
      </c>
      <c r="K40" s="134"/>
      <c r="L40" s="134"/>
      <c r="M40" s="134"/>
      <c r="N40" s="134"/>
      <c r="O40" s="134"/>
    </row>
    <row r="41" spans="1:15" ht="10.5" customHeight="1" x14ac:dyDescent="0.15">
      <c r="A41" s="4"/>
      <c r="B41" s="4" t="s">
        <v>71</v>
      </c>
      <c r="C41" s="55"/>
      <c r="D41" s="152">
        <v>951</v>
      </c>
      <c r="E41" s="135">
        <v>34</v>
      </c>
      <c r="F41" s="135">
        <v>425</v>
      </c>
      <c r="G41" s="135">
        <v>657</v>
      </c>
      <c r="H41" s="135">
        <v>695</v>
      </c>
      <c r="I41" s="135">
        <v>1567</v>
      </c>
    </row>
    <row r="42" spans="1:15" ht="10.5" customHeight="1" x14ac:dyDescent="0.15">
      <c r="A42" s="4"/>
      <c r="B42" s="4" t="s">
        <v>240</v>
      </c>
      <c r="C42" s="4"/>
      <c r="D42" s="153">
        <v>4.74</v>
      </c>
      <c r="E42" s="154">
        <v>0.22</v>
      </c>
      <c r="F42" s="154">
        <v>1.72</v>
      </c>
      <c r="G42" s="154">
        <v>2.5</v>
      </c>
      <c r="H42" s="154">
        <v>3.68</v>
      </c>
      <c r="I42" s="155">
        <v>6.5279999999999996</v>
      </c>
    </row>
    <row r="43" spans="1:15" ht="10.5" customHeight="1" x14ac:dyDescent="0.15">
      <c r="A43" s="4"/>
      <c r="B43" s="4"/>
      <c r="C43" s="4" t="s">
        <v>69</v>
      </c>
      <c r="D43" s="153">
        <v>2.14</v>
      </c>
      <c r="E43" s="154">
        <v>0.125</v>
      </c>
      <c r="F43" s="154">
        <v>0.55000000000000004</v>
      </c>
      <c r="G43" s="154">
        <v>0.7</v>
      </c>
      <c r="H43" s="154">
        <v>1.7769999999999999</v>
      </c>
      <c r="I43" s="155">
        <v>2.2360000000000002</v>
      </c>
    </row>
    <row r="44" spans="1:15" ht="10.5" customHeight="1" x14ac:dyDescent="0.15">
      <c r="A44" s="4"/>
      <c r="B44" s="4" t="s">
        <v>68</v>
      </c>
      <c r="C44" s="4" t="s">
        <v>67</v>
      </c>
      <c r="D44" s="153">
        <v>2.6</v>
      </c>
      <c r="E44" s="154">
        <v>0.09</v>
      </c>
      <c r="F44" s="154">
        <v>1.1599999999999999</v>
      </c>
      <c r="G44" s="154">
        <v>1.8</v>
      </c>
      <c r="H44" s="154">
        <v>1.9039999999999999</v>
      </c>
      <c r="I44" s="155">
        <v>4.29</v>
      </c>
    </row>
    <row r="45" spans="1:15" ht="6" customHeight="1" x14ac:dyDescent="0.15">
      <c r="A45" s="43"/>
      <c r="B45" s="43"/>
      <c r="C45" s="52"/>
      <c r="D45" s="6"/>
      <c r="E45" s="6"/>
      <c r="F45" s="6"/>
      <c r="G45" s="6"/>
      <c r="H45" s="6"/>
      <c r="I45" s="43"/>
    </row>
    <row r="46" spans="1:15" ht="10.5" customHeight="1" x14ac:dyDescent="0.15">
      <c r="A46" s="125" t="s">
        <v>129</v>
      </c>
    </row>
    <row r="47" spans="1:15" ht="10.5" customHeight="1" x14ac:dyDescent="0.15">
      <c r="A47" s="4"/>
    </row>
  </sheetData>
  <mergeCells count="18">
    <mergeCell ref="A7:C7"/>
    <mergeCell ref="A9:C9"/>
    <mergeCell ref="A10:C10"/>
    <mergeCell ref="A11:C11"/>
    <mergeCell ref="A12:C12"/>
    <mergeCell ref="A13:C13"/>
    <mergeCell ref="A20:C20"/>
    <mergeCell ref="A22:C22"/>
    <mergeCell ref="A23:C23"/>
    <mergeCell ref="A24:C24"/>
    <mergeCell ref="A25:C25"/>
    <mergeCell ref="A39:C39"/>
    <mergeCell ref="A26:C26"/>
    <mergeCell ref="A33:C33"/>
    <mergeCell ref="A35:C35"/>
    <mergeCell ref="A36:C36"/>
    <mergeCell ref="A37:C37"/>
    <mergeCell ref="A38:C38"/>
  </mergeCells>
  <phoneticPr fontId="8"/>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C5901-4ECE-47F9-BD1A-81C66FC3052F}">
  <dimension ref="A1:AE48"/>
  <sheetViews>
    <sheetView zoomScaleNormal="100" zoomScaleSheetLayoutView="100" workbookViewId="0">
      <pane xSplit="4" ySplit="7" topLeftCell="E8" activePane="bottomRight" state="frozen"/>
      <selection pane="topRight" activeCell="E1" sqref="E1"/>
      <selection pane="bottomLeft" activeCell="A8" sqref="A8"/>
      <selection pane="bottomRight"/>
    </sheetView>
  </sheetViews>
  <sheetFormatPr defaultRowHeight="10.5" customHeight="1" x14ac:dyDescent="0.15"/>
  <cols>
    <col min="1" max="1" width="11" style="22" customWidth="1"/>
    <col min="2" max="2" width="3.42578125" style="22" customWidth="1"/>
    <col min="3" max="3" width="8.7109375" style="22" customWidth="1"/>
    <col min="4" max="9" width="13.28515625" style="22" customWidth="1"/>
    <col min="10" max="10" width="9" style="22" customWidth="1"/>
    <col min="11" max="16" width="9.28515625" style="22" customWidth="1"/>
    <col min="17" max="30" width="10.28515625" style="22" customWidth="1"/>
    <col min="31" max="16384" width="9.140625" style="22"/>
  </cols>
  <sheetData>
    <row r="1" spans="1:31" ht="13.5" customHeight="1" x14ac:dyDescent="0.15">
      <c r="A1" s="4"/>
      <c r="D1" s="123"/>
    </row>
    <row r="2" spans="1:31" ht="13.5" customHeight="1" x14ac:dyDescent="0.15">
      <c r="A2" s="156" t="s">
        <v>94</v>
      </c>
      <c r="B2" s="156"/>
      <c r="C2" s="156"/>
      <c r="D2" s="156"/>
      <c r="E2" s="156"/>
      <c r="F2" s="156"/>
      <c r="G2" s="156"/>
      <c r="H2" s="156"/>
      <c r="I2" s="156"/>
      <c r="J2" s="124"/>
      <c r="K2" s="109"/>
    </row>
    <row r="3" spans="1:31" ht="10.5" customHeight="1" x14ac:dyDescent="0.15">
      <c r="A3" s="124"/>
      <c r="B3" s="124"/>
      <c r="C3" s="124"/>
      <c r="D3" s="124"/>
      <c r="E3" s="124"/>
      <c r="F3" s="124"/>
      <c r="G3" s="124"/>
      <c r="H3" s="124"/>
      <c r="I3" s="124"/>
      <c r="J3" s="124"/>
      <c r="K3" s="109"/>
    </row>
    <row r="4" spans="1:31" ht="10.5" customHeight="1" x14ac:dyDescent="0.15">
      <c r="A4" s="125" t="s">
        <v>153</v>
      </c>
      <c r="B4" s="124"/>
      <c r="C4" s="124"/>
      <c r="D4" s="124"/>
      <c r="E4" s="124"/>
      <c r="F4" s="124"/>
      <c r="G4" s="124"/>
      <c r="H4" s="124"/>
      <c r="I4" s="124"/>
      <c r="J4" s="124"/>
      <c r="K4" s="109"/>
    </row>
    <row r="5" spans="1:31" ht="10.5" customHeight="1" x14ac:dyDescent="0.15">
      <c r="A5" s="124"/>
      <c r="B5" s="124"/>
      <c r="C5" s="124"/>
      <c r="D5" s="124"/>
      <c r="E5" s="124"/>
      <c r="F5" s="124"/>
      <c r="G5" s="124"/>
      <c r="H5" s="124"/>
      <c r="I5" s="124"/>
      <c r="J5" s="124"/>
    </row>
    <row r="6" spans="1:31" s="4" customFormat="1" ht="10.5" customHeight="1" x14ac:dyDescent="0.15">
      <c r="A6" s="126" t="s">
        <v>227</v>
      </c>
      <c r="B6" s="126"/>
      <c r="C6" s="126"/>
      <c r="D6" s="126"/>
      <c r="E6" s="126"/>
      <c r="F6" s="126"/>
      <c r="G6" s="126"/>
      <c r="H6" s="126"/>
      <c r="I6" s="126"/>
      <c r="J6" s="125"/>
      <c r="K6" s="125"/>
      <c r="L6" s="125"/>
      <c r="M6" s="125"/>
      <c r="N6" s="125"/>
      <c r="O6" s="125"/>
      <c r="P6" s="125"/>
      <c r="Q6" s="125"/>
      <c r="R6" s="125"/>
      <c r="S6" s="125"/>
      <c r="T6" s="125"/>
      <c r="U6" s="125"/>
      <c r="V6" s="125"/>
      <c r="W6" s="125"/>
      <c r="X6" s="125"/>
      <c r="Y6" s="125"/>
      <c r="Z6" s="125"/>
      <c r="AA6" s="125"/>
      <c r="AB6" s="125"/>
      <c r="AC6" s="125"/>
      <c r="AD6" s="125"/>
      <c r="AE6" s="125"/>
    </row>
    <row r="7" spans="1:31" ht="12" customHeight="1" x14ac:dyDescent="0.15">
      <c r="A7" s="210" t="s">
        <v>150</v>
      </c>
      <c r="B7" s="211"/>
      <c r="C7" s="213"/>
      <c r="D7" s="47" t="s">
        <v>125</v>
      </c>
      <c r="E7" s="47" t="s">
        <v>124</v>
      </c>
      <c r="F7" s="47" t="s">
        <v>142</v>
      </c>
      <c r="G7" s="47" t="s">
        <v>141</v>
      </c>
      <c r="H7" s="47" t="s">
        <v>122</v>
      </c>
      <c r="I7" s="46" t="s">
        <v>140</v>
      </c>
    </row>
    <row r="8" spans="1:31" ht="6" customHeight="1" x14ac:dyDescent="0.15">
      <c r="A8" s="4"/>
      <c r="B8" s="4"/>
      <c r="C8" s="4"/>
      <c r="D8" s="49"/>
    </row>
    <row r="9" spans="1:31" s="129" customFormat="1" ht="10.5" customHeight="1" x14ac:dyDescent="0.15">
      <c r="A9" s="205" t="s">
        <v>236</v>
      </c>
      <c r="B9" s="205"/>
      <c r="C9" s="212"/>
      <c r="D9" s="75">
        <v>134327.70000000001</v>
      </c>
      <c r="E9" s="127">
        <v>12411.791999999999</v>
      </c>
      <c r="F9" s="127">
        <v>73216.104000000007</v>
      </c>
      <c r="G9" s="127">
        <v>13566</v>
      </c>
      <c r="H9" s="127">
        <v>5837.7</v>
      </c>
      <c r="I9" s="127">
        <v>4815.8280000000004</v>
      </c>
      <c r="J9" s="128"/>
      <c r="K9" s="4"/>
    </row>
    <row r="10" spans="1:31" s="129" customFormat="1" ht="10.5" customHeight="1" x14ac:dyDescent="0.15">
      <c r="A10" s="206" t="s">
        <v>237</v>
      </c>
      <c r="B10" s="215"/>
      <c r="C10" s="216"/>
      <c r="D10" s="75">
        <v>135489</v>
      </c>
      <c r="E10" s="127">
        <v>12490</v>
      </c>
      <c r="F10" s="127">
        <v>73155</v>
      </c>
      <c r="G10" s="127">
        <v>13735</v>
      </c>
      <c r="H10" s="127">
        <v>5858</v>
      </c>
      <c r="I10" s="127">
        <v>5159</v>
      </c>
      <c r="J10" s="4"/>
      <c r="K10" s="4"/>
    </row>
    <row r="11" spans="1:31" s="129" customFormat="1" ht="10.5" customHeight="1" x14ac:dyDescent="0.15">
      <c r="A11" s="206" t="s">
        <v>234</v>
      </c>
      <c r="B11" s="215"/>
      <c r="C11" s="215"/>
      <c r="D11" s="75">
        <v>138167</v>
      </c>
      <c r="E11" s="127">
        <v>12630.094999999999</v>
      </c>
      <c r="F11" s="127">
        <v>74203.039999999994</v>
      </c>
      <c r="G11" s="127">
        <v>14143</v>
      </c>
      <c r="H11" s="127">
        <v>5908.62</v>
      </c>
      <c r="I11" s="127">
        <v>5448.3549999999996</v>
      </c>
      <c r="J11" s="4"/>
      <c r="K11" s="4"/>
    </row>
    <row r="12" spans="1:31" s="129" customFormat="1" ht="10.5" customHeight="1" x14ac:dyDescent="0.15">
      <c r="A12" s="206" t="s">
        <v>238</v>
      </c>
      <c r="B12" s="215"/>
      <c r="C12" s="215"/>
      <c r="D12" s="75">
        <v>137770.85500000001</v>
      </c>
      <c r="E12" s="127">
        <v>12673.165000000001</v>
      </c>
      <c r="F12" s="127">
        <v>73155.490000000005</v>
      </c>
      <c r="G12" s="127">
        <v>14318</v>
      </c>
      <c r="H12" s="127">
        <v>6029.8</v>
      </c>
      <c r="I12" s="127">
        <v>5612</v>
      </c>
      <c r="J12" s="4"/>
      <c r="K12" s="4"/>
    </row>
    <row r="13" spans="1:31" s="134" customFormat="1" ht="10.5" customHeight="1" x14ac:dyDescent="0.15">
      <c r="A13" s="208" t="s">
        <v>239</v>
      </c>
      <c r="B13" s="214"/>
      <c r="C13" s="214"/>
      <c r="D13" s="130">
        <f>SUM(E13:I13,D26:I26,D39:I39)</f>
        <v>136182.954</v>
      </c>
      <c r="E13" s="131">
        <v>12796.458000000001</v>
      </c>
      <c r="F13" s="131">
        <v>71400.012000000002</v>
      </c>
      <c r="G13" s="132">
        <v>13383</v>
      </c>
      <c r="H13" s="131">
        <v>6189.06</v>
      </c>
      <c r="I13" s="131">
        <v>5810.25</v>
      </c>
      <c r="J13" s="133"/>
      <c r="K13" s="4"/>
      <c r="L13" s="22"/>
      <c r="M13" s="129"/>
      <c r="N13" s="129"/>
      <c r="O13" s="129"/>
      <c r="P13" s="129"/>
    </row>
    <row r="14" spans="1:31" ht="10.5" customHeight="1" x14ac:dyDescent="0.15">
      <c r="A14" s="4"/>
      <c r="B14" s="4" t="s">
        <v>72</v>
      </c>
      <c r="C14" s="4"/>
      <c r="D14" s="75">
        <f>SUM(E14:I14,D27:I27,D40:I40)</f>
        <v>65566.733999999997</v>
      </c>
      <c r="E14" s="135">
        <v>4207.17</v>
      </c>
      <c r="F14" s="135">
        <v>32629.266</v>
      </c>
      <c r="G14" s="136">
        <v>12918</v>
      </c>
      <c r="H14" s="135">
        <v>1543.788</v>
      </c>
      <c r="I14" s="135">
        <v>2270.2979999999998</v>
      </c>
      <c r="J14" s="4"/>
      <c r="K14" s="4"/>
      <c r="M14" s="134"/>
      <c r="N14" s="134"/>
      <c r="O14" s="134"/>
      <c r="P14" s="134"/>
    </row>
    <row r="15" spans="1:31" ht="10.5" customHeight="1" x14ac:dyDescent="0.15">
      <c r="A15" s="4"/>
      <c r="B15" s="4" t="s">
        <v>71</v>
      </c>
      <c r="C15" s="4"/>
      <c r="D15" s="75">
        <f t="shared" ref="D15" si="0">SUM(E15:I15,D28:I28,D41:I41)</f>
        <v>70615.487999999998</v>
      </c>
      <c r="E15" s="135">
        <v>8589.2880000000005</v>
      </c>
      <c r="F15" s="135">
        <v>38770.745999999999</v>
      </c>
      <c r="G15" s="136">
        <v>465</v>
      </c>
      <c r="H15" s="135">
        <v>4645.2719999999999</v>
      </c>
      <c r="I15" s="135">
        <v>3539.5859999999998</v>
      </c>
      <c r="J15" s="4"/>
    </row>
    <row r="16" spans="1:31" ht="10.5" customHeight="1" x14ac:dyDescent="0.15">
      <c r="A16" s="4"/>
      <c r="B16" s="4" t="s">
        <v>240</v>
      </c>
      <c r="C16" s="4"/>
      <c r="D16" s="137">
        <f>SUM(E16:I16,D29:I29,D42:I42)</f>
        <v>372.11899999999986</v>
      </c>
      <c r="E16" s="138">
        <v>34.963000000000001</v>
      </c>
      <c r="F16" s="139">
        <v>195.08199999999999</v>
      </c>
      <c r="G16" s="140">
        <v>36.6</v>
      </c>
      <c r="H16" s="141">
        <v>16.91</v>
      </c>
      <c r="I16" s="141">
        <v>15.875</v>
      </c>
      <c r="J16" s="4"/>
    </row>
    <row r="17" spans="1:16" ht="10.5" customHeight="1" x14ac:dyDescent="0.15">
      <c r="A17" s="4"/>
      <c r="B17" s="4"/>
      <c r="C17" s="4" t="s">
        <v>69</v>
      </c>
      <c r="D17" s="137">
        <f>SUM(E17:I17,D30:I30,D43:I43)</f>
        <v>179.14900000000006</v>
      </c>
      <c r="E17" s="138">
        <v>11.494999999999999</v>
      </c>
      <c r="F17" s="139">
        <v>89.150999999999996</v>
      </c>
      <c r="G17" s="142">
        <v>35.299999999999997</v>
      </c>
      <c r="H17" s="141">
        <v>4.218</v>
      </c>
      <c r="I17" s="141">
        <v>6.2030000000000003</v>
      </c>
      <c r="J17" s="4"/>
    </row>
    <row r="18" spans="1:16" ht="10.5" customHeight="1" x14ac:dyDescent="0.15">
      <c r="A18" s="4"/>
      <c r="B18" s="4" t="s">
        <v>68</v>
      </c>
      <c r="C18" s="4" t="s">
        <v>67</v>
      </c>
      <c r="D18" s="137">
        <f>SUM(E18:I18,D31:I31,D44:I44)</f>
        <v>192.96800000000002</v>
      </c>
      <c r="E18" s="138">
        <v>23.468</v>
      </c>
      <c r="F18" s="139">
        <v>105.931</v>
      </c>
      <c r="G18" s="142">
        <v>1.3</v>
      </c>
      <c r="H18" s="141">
        <v>12.692</v>
      </c>
      <c r="I18" s="141">
        <v>9.6709999999999994</v>
      </c>
      <c r="J18" s="4"/>
    </row>
    <row r="19" spans="1:16" s="129" customFormat="1" ht="6" customHeight="1" x14ac:dyDescent="0.15">
      <c r="A19" s="4"/>
      <c r="B19" s="4"/>
      <c r="C19" s="4"/>
      <c r="D19" s="71"/>
      <c r="E19" s="143"/>
      <c r="F19" s="144"/>
      <c r="G19" s="144"/>
      <c r="H19" s="144"/>
      <c r="I19" s="144"/>
      <c r="J19" s="4"/>
      <c r="K19" s="4"/>
    </row>
    <row r="20" spans="1:16" s="129" customFormat="1" ht="12" customHeight="1" x14ac:dyDescent="0.15">
      <c r="A20" s="210" t="s">
        <v>150</v>
      </c>
      <c r="B20" s="211"/>
      <c r="C20" s="213"/>
      <c r="D20" s="46" t="s">
        <v>241</v>
      </c>
      <c r="E20" s="46" t="s">
        <v>121</v>
      </c>
      <c r="F20" s="47" t="s">
        <v>120</v>
      </c>
      <c r="G20" s="47" t="s">
        <v>119</v>
      </c>
      <c r="H20" s="47" t="s">
        <v>118</v>
      </c>
      <c r="I20" s="46" t="s">
        <v>117</v>
      </c>
      <c r="K20" s="4"/>
    </row>
    <row r="21" spans="1:16" s="129" customFormat="1" ht="6" customHeight="1" x14ac:dyDescent="0.15">
      <c r="A21" s="61"/>
      <c r="B21" s="61"/>
      <c r="C21" s="60"/>
      <c r="D21" s="22"/>
      <c r="E21" s="61"/>
      <c r="F21" s="4"/>
      <c r="G21" s="4"/>
      <c r="H21" s="4"/>
      <c r="I21" s="4"/>
      <c r="J21" s="4"/>
      <c r="K21" s="4"/>
    </row>
    <row r="22" spans="1:16" s="129" customFormat="1" ht="10.5" customHeight="1" x14ac:dyDescent="0.15">
      <c r="A22" s="205" t="s">
        <v>236</v>
      </c>
      <c r="B22" s="205"/>
      <c r="C22" s="212"/>
      <c r="D22" s="145">
        <v>0</v>
      </c>
      <c r="E22" s="128">
        <v>2328.4920000000002</v>
      </c>
      <c r="F22" s="128">
        <v>4833.7619999999997</v>
      </c>
      <c r="G22" s="128">
        <v>3112.098</v>
      </c>
      <c r="H22" s="128">
        <v>1403.2439999999999</v>
      </c>
      <c r="I22" s="128">
        <v>1607.106</v>
      </c>
      <c r="J22" s="4"/>
      <c r="K22" s="4"/>
    </row>
    <row r="23" spans="1:16" s="129" customFormat="1" ht="10.5" customHeight="1" x14ac:dyDescent="0.15">
      <c r="A23" s="206" t="s">
        <v>237</v>
      </c>
      <c r="B23" s="215"/>
      <c r="C23" s="216"/>
      <c r="D23" s="145">
        <v>0</v>
      </c>
      <c r="E23" s="128">
        <v>2403</v>
      </c>
      <c r="F23" s="128">
        <v>4926</v>
      </c>
      <c r="G23" s="128">
        <v>3143</v>
      </c>
      <c r="H23" s="128">
        <v>1407</v>
      </c>
      <c r="I23" s="128">
        <v>1634</v>
      </c>
    </row>
    <row r="24" spans="1:16" s="129" customFormat="1" ht="10.5" customHeight="1" x14ac:dyDescent="0.15">
      <c r="A24" s="206" t="s">
        <v>234</v>
      </c>
      <c r="B24" s="215"/>
      <c r="C24" s="215"/>
      <c r="D24" s="146">
        <v>0</v>
      </c>
      <c r="E24" s="128">
        <v>2520.69</v>
      </c>
      <c r="F24" s="128">
        <v>5018.3850000000002</v>
      </c>
      <c r="G24" s="128">
        <v>3137.9050000000002</v>
      </c>
      <c r="H24" s="128">
        <v>1400.87</v>
      </c>
      <c r="I24" s="128">
        <v>1633.375</v>
      </c>
    </row>
    <row r="25" spans="1:16" s="129" customFormat="1" ht="10.5" customHeight="1" x14ac:dyDescent="0.15">
      <c r="A25" s="206" t="s">
        <v>238</v>
      </c>
      <c r="B25" s="215"/>
      <c r="C25" s="215"/>
      <c r="D25" s="146">
        <v>0</v>
      </c>
      <c r="E25" s="128">
        <v>2616.6849999999999</v>
      </c>
      <c r="F25" s="128">
        <v>4983.3450000000003</v>
      </c>
      <c r="G25" s="128">
        <v>3170.7550000000001</v>
      </c>
      <c r="H25" s="128">
        <v>1470.22</v>
      </c>
      <c r="I25" s="128">
        <v>1646.15</v>
      </c>
    </row>
    <row r="26" spans="1:16" s="134" customFormat="1" ht="10.5" customHeight="1" x14ac:dyDescent="0.15">
      <c r="A26" s="208" t="s">
        <v>239</v>
      </c>
      <c r="B26" s="214"/>
      <c r="C26" s="214"/>
      <c r="D26" s="147">
        <v>883.524</v>
      </c>
      <c r="E26" s="131">
        <v>2474.16</v>
      </c>
      <c r="F26" s="131">
        <v>4984.1880000000001</v>
      </c>
      <c r="G26" s="131">
        <v>3120.15</v>
      </c>
      <c r="H26" s="131">
        <v>1451.922</v>
      </c>
      <c r="I26" s="131">
        <v>1656.8820000000001</v>
      </c>
      <c r="K26" s="129"/>
      <c r="L26" s="129"/>
      <c r="M26" s="129"/>
      <c r="N26" s="129"/>
      <c r="O26" s="129"/>
      <c r="P26" s="129"/>
    </row>
    <row r="27" spans="1:16" ht="10.5" customHeight="1" x14ac:dyDescent="0.15">
      <c r="A27" s="4"/>
      <c r="B27" s="4" t="s">
        <v>72</v>
      </c>
      <c r="C27" s="4"/>
      <c r="D27" s="148">
        <v>621.83399999999995</v>
      </c>
      <c r="E27" s="135">
        <v>760.548</v>
      </c>
      <c r="F27" s="135">
        <v>1990.674</v>
      </c>
      <c r="G27" s="135">
        <v>1035.414</v>
      </c>
      <c r="H27" s="135">
        <v>533.99400000000003</v>
      </c>
      <c r="I27" s="135">
        <v>577.548</v>
      </c>
      <c r="K27" s="134"/>
      <c r="L27" s="134"/>
      <c r="M27" s="134"/>
      <c r="N27" s="134"/>
      <c r="O27" s="134"/>
      <c r="P27" s="134"/>
    </row>
    <row r="28" spans="1:16" ht="10.5" customHeight="1" x14ac:dyDescent="0.15">
      <c r="A28" s="4"/>
      <c r="B28" s="4" t="s">
        <v>71</v>
      </c>
      <c r="C28" s="4"/>
      <c r="D28" s="148">
        <v>261.69</v>
      </c>
      <c r="E28" s="135">
        <v>1713.6120000000001</v>
      </c>
      <c r="F28" s="135">
        <v>2993.5140000000001</v>
      </c>
      <c r="G28" s="135">
        <v>2084.7359999999999</v>
      </c>
      <c r="H28" s="135">
        <v>917.56200000000001</v>
      </c>
      <c r="I28" s="135">
        <v>1079.3340000000001</v>
      </c>
    </row>
    <row r="29" spans="1:16" ht="10.5" customHeight="1" x14ac:dyDescent="0.15">
      <c r="A29" s="4"/>
      <c r="B29" s="4" t="s">
        <v>240</v>
      </c>
      <c r="C29" s="4"/>
      <c r="D29" s="149">
        <v>2.4140000000000001</v>
      </c>
      <c r="E29" s="138">
        <v>6.76</v>
      </c>
      <c r="F29" s="139">
        <v>13.618</v>
      </c>
      <c r="G29" s="140">
        <v>8.5250000000000004</v>
      </c>
      <c r="H29" s="141">
        <v>3.9670000000000001</v>
      </c>
      <c r="I29" s="141">
        <v>4.5270000000000001</v>
      </c>
    </row>
    <row r="30" spans="1:16" ht="10.5" customHeight="1" x14ac:dyDescent="0.15">
      <c r="A30" s="4"/>
      <c r="B30" s="4"/>
      <c r="C30" s="4" t="s">
        <v>69</v>
      </c>
      <c r="D30" s="149">
        <v>1.6990000000000001</v>
      </c>
      <c r="E30" s="138">
        <v>2.0779999999999998</v>
      </c>
      <c r="F30" s="139">
        <v>5.4390000000000001</v>
      </c>
      <c r="G30" s="142">
        <v>2.8290000000000002</v>
      </c>
      <c r="H30" s="141">
        <v>1.4590000000000001</v>
      </c>
      <c r="I30" s="141">
        <v>1.5780000000000001</v>
      </c>
    </row>
    <row r="31" spans="1:16" ht="10.5" customHeight="1" x14ac:dyDescent="0.15">
      <c r="A31" s="4"/>
      <c r="B31" s="4" t="s">
        <v>68</v>
      </c>
      <c r="C31" s="4" t="s">
        <v>67</v>
      </c>
      <c r="D31" s="149">
        <v>0.71499999999999997</v>
      </c>
      <c r="E31" s="138">
        <v>4.6820000000000004</v>
      </c>
      <c r="F31" s="139">
        <v>8.1790000000000003</v>
      </c>
      <c r="G31" s="142">
        <v>5.6959999999999997</v>
      </c>
      <c r="H31" s="141">
        <v>2.5070000000000001</v>
      </c>
      <c r="I31" s="141">
        <v>2.9489999999999998</v>
      </c>
    </row>
    <row r="32" spans="1:16" s="129" customFormat="1" ht="6" customHeight="1" x14ac:dyDescent="0.15">
      <c r="A32" s="6"/>
      <c r="B32" s="6"/>
      <c r="C32" s="6"/>
      <c r="D32" s="71"/>
      <c r="E32" s="6"/>
      <c r="F32" s="4"/>
      <c r="G32" s="4"/>
      <c r="H32" s="4"/>
      <c r="I32" s="6"/>
    </row>
    <row r="33" spans="1:15" s="129" customFormat="1" ht="12" customHeight="1" x14ac:dyDescent="0.15">
      <c r="A33" s="210" t="s">
        <v>150</v>
      </c>
      <c r="B33" s="211"/>
      <c r="C33" s="211"/>
      <c r="D33" s="46" t="s">
        <v>242</v>
      </c>
      <c r="E33" s="46" t="s">
        <v>138</v>
      </c>
      <c r="F33" s="47" t="s">
        <v>137</v>
      </c>
      <c r="G33" s="47" t="s">
        <v>80</v>
      </c>
      <c r="H33" s="47" t="s">
        <v>136</v>
      </c>
      <c r="I33" s="46" t="s">
        <v>135</v>
      </c>
    </row>
    <row r="34" spans="1:15" s="129" customFormat="1" ht="6" customHeight="1" x14ac:dyDescent="0.15">
      <c r="A34" s="61"/>
      <c r="B34" s="61"/>
      <c r="C34" s="61"/>
      <c r="D34" s="48"/>
    </row>
    <row r="35" spans="1:15" s="129" customFormat="1" ht="10.5" customHeight="1" x14ac:dyDescent="0.15">
      <c r="A35" s="205" t="s">
        <v>236</v>
      </c>
      <c r="B35" s="205"/>
      <c r="C35" s="212"/>
      <c r="D35" s="30">
        <v>2521.7399999999998</v>
      </c>
      <c r="E35" s="128">
        <v>148.596</v>
      </c>
      <c r="F35" s="128">
        <v>763.84199999999998</v>
      </c>
      <c r="G35" s="128">
        <v>1091.412</v>
      </c>
      <c r="H35" s="128">
        <v>3177.6120000000001</v>
      </c>
      <c r="I35" s="128">
        <v>3492.3719999999998</v>
      </c>
    </row>
    <row r="36" spans="1:15" s="129" customFormat="1" ht="10.5" customHeight="1" x14ac:dyDescent="0.15">
      <c r="A36" s="206" t="s">
        <v>237</v>
      </c>
      <c r="B36" s="215"/>
      <c r="C36" s="216"/>
      <c r="D36" s="30">
        <v>2737</v>
      </c>
      <c r="E36" s="128">
        <v>160</v>
      </c>
      <c r="F36" s="128">
        <v>759</v>
      </c>
      <c r="G36" s="128">
        <v>1109</v>
      </c>
      <c r="H36" s="128">
        <v>3300</v>
      </c>
      <c r="I36" s="128">
        <v>3514</v>
      </c>
    </row>
    <row r="37" spans="1:15" s="129" customFormat="1" ht="10.5" customHeight="1" x14ac:dyDescent="0.15">
      <c r="A37" s="206" t="s">
        <v>234</v>
      </c>
      <c r="B37" s="215"/>
      <c r="C37" s="215"/>
      <c r="D37" s="30">
        <v>2978.0349999999999</v>
      </c>
      <c r="E37" s="128">
        <v>154.76</v>
      </c>
      <c r="F37" s="128">
        <v>774.89499999999998</v>
      </c>
      <c r="G37" s="128">
        <v>1133.325</v>
      </c>
      <c r="H37" s="128">
        <v>3476.26</v>
      </c>
      <c r="I37" s="128">
        <v>3605.105</v>
      </c>
    </row>
    <row r="38" spans="1:15" s="129" customFormat="1" ht="10.5" customHeight="1" x14ac:dyDescent="0.15">
      <c r="A38" s="206" t="s">
        <v>238</v>
      </c>
      <c r="B38" s="215"/>
      <c r="C38" s="215"/>
      <c r="D38" s="30">
        <v>3008.6950000000002</v>
      </c>
      <c r="E38" s="128">
        <v>143.44499999999999</v>
      </c>
      <c r="F38" s="128">
        <v>760.29499999999996</v>
      </c>
      <c r="G38" s="128">
        <v>1153.4000000000001</v>
      </c>
      <c r="H38" s="128">
        <v>3401.07</v>
      </c>
      <c r="I38" s="128">
        <v>3628.1</v>
      </c>
    </row>
    <row r="39" spans="1:15" s="151" customFormat="1" ht="10.5" customHeight="1" x14ac:dyDescent="0.15">
      <c r="A39" s="208" t="s">
        <v>239</v>
      </c>
      <c r="B39" s="214"/>
      <c r="C39" s="214"/>
      <c r="D39" s="150">
        <v>3083.55</v>
      </c>
      <c r="E39" s="131">
        <v>131.39400000000001</v>
      </c>
      <c r="F39" s="131">
        <v>767.50199999999995</v>
      </c>
      <c r="G39" s="131">
        <v>1158.7560000000001</v>
      </c>
      <c r="H39" s="131">
        <v>3249.348</v>
      </c>
      <c r="I39" s="131">
        <v>3642.7979999999998</v>
      </c>
      <c r="K39" s="129"/>
      <c r="L39" s="129"/>
      <c r="M39" s="129"/>
      <c r="N39" s="129"/>
      <c r="O39" s="129"/>
    </row>
    <row r="40" spans="1:15" ht="10.5" customHeight="1" x14ac:dyDescent="0.15">
      <c r="A40" s="4"/>
      <c r="B40" s="4" t="s">
        <v>72</v>
      </c>
      <c r="C40" s="55"/>
      <c r="D40" s="152">
        <v>1959.1980000000001</v>
      </c>
      <c r="E40" s="135">
        <v>87.84</v>
      </c>
      <c r="F40" s="135">
        <v>288.40800000000002</v>
      </c>
      <c r="G40" s="135">
        <v>388.32600000000002</v>
      </c>
      <c r="H40" s="135">
        <v>1996.53</v>
      </c>
      <c r="I40" s="135">
        <v>1757.8979999999999</v>
      </c>
      <c r="K40" s="134"/>
      <c r="L40" s="134"/>
      <c r="M40" s="134"/>
      <c r="N40" s="134"/>
      <c r="O40" s="134"/>
    </row>
    <row r="41" spans="1:15" ht="10.5" customHeight="1" x14ac:dyDescent="0.15">
      <c r="A41" s="4"/>
      <c r="B41" s="4" t="s">
        <v>71</v>
      </c>
      <c r="C41" s="55"/>
      <c r="D41" s="152">
        <v>1124.3520000000001</v>
      </c>
      <c r="E41" s="135">
        <v>43.554000000000002</v>
      </c>
      <c r="F41" s="135">
        <v>478.72800000000001</v>
      </c>
      <c r="G41" s="135">
        <v>770.43</v>
      </c>
      <c r="H41" s="135">
        <v>1253.184</v>
      </c>
      <c r="I41" s="135">
        <v>1884.9</v>
      </c>
    </row>
    <row r="42" spans="1:15" ht="10.5" customHeight="1" x14ac:dyDescent="0.15">
      <c r="A42" s="4"/>
      <c r="B42" s="4" t="s">
        <v>240</v>
      </c>
      <c r="C42" s="4"/>
      <c r="D42" s="153">
        <v>8.4250000000000007</v>
      </c>
      <c r="E42" s="154">
        <v>0.35899999999999999</v>
      </c>
      <c r="F42" s="154">
        <v>2.097</v>
      </c>
      <c r="G42" s="154">
        <v>3.1659999999999999</v>
      </c>
      <c r="H42" s="154">
        <v>8.8780000000000001</v>
      </c>
      <c r="I42" s="155">
        <v>9.9529999999999994</v>
      </c>
    </row>
    <row r="43" spans="1:15" ht="10.5" customHeight="1" x14ac:dyDescent="0.15">
      <c r="A43" s="4"/>
      <c r="B43" s="4"/>
      <c r="C43" s="4" t="s">
        <v>69</v>
      </c>
      <c r="D43" s="153">
        <v>5.3529999999999998</v>
      </c>
      <c r="E43" s="154">
        <v>0.24</v>
      </c>
      <c r="F43" s="154">
        <v>0.78800000000000003</v>
      </c>
      <c r="G43" s="154">
        <v>1.0609999999999999</v>
      </c>
      <c r="H43" s="154">
        <v>5.4550000000000001</v>
      </c>
      <c r="I43" s="155">
        <v>4.8029999999999999</v>
      </c>
    </row>
    <row r="44" spans="1:15" ht="10.5" customHeight="1" x14ac:dyDescent="0.15">
      <c r="A44" s="4"/>
      <c r="B44" s="4" t="s">
        <v>68</v>
      </c>
      <c r="C44" s="4" t="s">
        <v>67</v>
      </c>
      <c r="D44" s="153">
        <v>3.0720000000000001</v>
      </c>
      <c r="E44" s="154">
        <v>0.11899999999999999</v>
      </c>
      <c r="F44" s="154">
        <v>1.3080000000000001</v>
      </c>
      <c r="G44" s="154">
        <v>2.105</v>
      </c>
      <c r="H44" s="154">
        <v>3.4239999999999999</v>
      </c>
      <c r="I44" s="155">
        <v>5.15</v>
      </c>
    </row>
    <row r="45" spans="1:15" ht="6" customHeight="1" x14ac:dyDescent="0.15">
      <c r="A45" s="43"/>
      <c r="B45" s="43"/>
      <c r="C45" s="52"/>
      <c r="D45" s="6"/>
      <c r="E45" s="6"/>
      <c r="F45" s="6"/>
      <c r="G45" s="6"/>
      <c r="H45" s="6"/>
      <c r="I45" s="43"/>
    </row>
    <row r="46" spans="1:15" ht="10.5" customHeight="1" x14ac:dyDescent="0.15">
      <c r="A46" s="125" t="s">
        <v>129</v>
      </c>
    </row>
    <row r="47" spans="1:15" ht="10.5" customHeight="1" x14ac:dyDescent="0.15">
      <c r="A47" s="4"/>
    </row>
    <row r="48" spans="1:15" ht="10.5" customHeight="1" x14ac:dyDescent="0.15">
      <c r="A48" s="4"/>
    </row>
  </sheetData>
  <mergeCells count="18">
    <mergeCell ref="A25:C25"/>
    <mergeCell ref="A7:C7"/>
    <mergeCell ref="A9:C9"/>
    <mergeCell ref="A10:C10"/>
    <mergeCell ref="A11:C11"/>
    <mergeCell ref="A12:C12"/>
    <mergeCell ref="A13:C13"/>
    <mergeCell ref="A20:C20"/>
    <mergeCell ref="A22:C22"/>
    <mergeCell ref="A23:C23"/>
    <mergeCell ref="A24:C24"/>
    <mergeCell ref="A39:C39"/>
    <mergeCell ref="A26:C26"/>
    <mergeCell ref="A33:C33"/>
    <mergeCell ref="A35:C35"/>
    <mergeCell ref="A36:C36"/>
    <mergeCell ref="A37:C37"/>
    <mergeCell ref="A38:C38"/>
  </mergeCells>
  <phoneticPr fontId="8"/>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20B09-3EF6-4784-AB05-8ED65425C37E}">
  <dimension ref="A1:AD47"/>
  <sheetViews>
    <sheetView zoomScaleNormal="100" zoomScaleSheetLayoutView="100" workbookViewId="0"/>
  </sheetViews>
  <sheetFormatPr defaultRowHeight="10.5" customHeight="1" x14ac:dyDescent="0.15"/>
  <cols>
    <col min="1" max="1" width="11" style="26" customWidth="1"/>
    <col min="2" max="2" width="3.42578125" style="26" customWidth="1"/>
    <col min="3" max="3" width="8.7109375" style="26" customWidth="1"/>
    <col min="4" max="9" width="13.28515625" style="26" customWidth="1"/>
    <col min="10" max="10" width="9" style="26" customWidth="1"/>
    <col min="11" max="15" width="9.28515625" style="26" customWidth="1"/>
    <col min="16" max="29" width="10.28515625" style="26" customWidth="1"/>
    <col min="30" max="16384" width="9.140625" style="26"/>
  </cols>
  <sheetData>
    <row r="1" spans="1:30" ht="13.5" customHeight="1" x14ac:dyDescent="0.15">
      <c r="A1" s="3"/>
      <c r="D1" s="83"/>
    </row>
    <row r="2" spans="1:30" ht="13.5" customHeight="1" x14ac:dyDescent="0.15">
      <c r="A2" s="2" t="s">
        <v>94</v>
      </c>
      <c r="B2" s="2"/>
      <c r="C2" s="2"/>
      <c r="D2" s="2"/>
      <c r="E2" s="2"/>
      <c r="F2" s="2"/>
      <c r="G2" s="2"/>
      <c r="H2" s="2"/>
      <c r="I2" s="2"/>
      <c r="J2" s="50"/>
    </row>
    <row r="3" spans="1:30" ht="10.5" customHeight="1" x14ac:dyDescent="0.15">
      <c r="A3" s="50"/>
      <c r="B3" s="50"/>
      <c r="C3" s="50"/>
      <c r="D3" s="50"/>
      <c r="E3" s="50"/>
      <c r="F3" s="50"/>
      <c r="G3" s="50"/>
      <c r="H3" s="50"/>
      <c r="I3" s="50"/>
      <c r="J3" s="50"/>
    </row>
    <row r="4" spans="1:30" ht="10.5" customHeight="1" x14ac:dyDescent="0.15">
      <c r="A4" s="7" t="s">
        <v>153</v>
      </c>
      <c r="B4" s="50"/>
      <c r="C4" s="50"/>
      <c r="D4" s="50"/>
      <c r="E4" s="50"/>
      <c r="F4" s="50"/>
      <c r="G4" s="50"/>
      <c r="H4" s="50"/>
      <c r="I4" s="50"/>
      <c r="J4" s="50"/>
    </row>
    <row r="5" spans="1:30" ht="10.5" customHeight="1" x14ac:dyDescent="0.15">
      <c r="A5" s="50"/>
      <c r="B5" s="50"/>
      <c r="C5" s="50"/>
      <c r="D5" s="50"/>
      <c r="E5" s="50"/>
      <c r="F5" s="50"/>
      <c r="G5" s="50"/>
      <c r="H5" s="50"/>
      <c r="I5" s="50"/>
      <c r="J5" s="50"/>
    </row>
    <row r="6" spans="1:30" s="3" customFormat="1" ht="10.5" customHeight="1" x14ac:dyDescent="0.15">
      <c r="A6" s="5" t="s">
        <v>227</v>
      </c>
      <c r="B6" s="5"/>
      <c r="C6" s="5"/>
      <c r="D6" s="5"/>
      <c r="E6" s="5"/>
      <c r="F6" s="5"/>
      <c r="G6" s="5"/>
      <c r="H6" s="5"/>
      <c r="I6" s="5"/>
      <c r="J6" s="7"/>
      <c r="K6" s="7"/>
      <c r="L6" s="7"/>
      <c r="M6" s="7"/>
      <c r="N6" s="7"/>
      <c r="O6" s="7"/>
      <c r="P6" s="7"/>
      <c r="Q6" s="7"/>
      <c r="R6" s="7"/>
      <c r="S6" s="7"/>
      <c r="T6" s="7"/>
      <c r="U6" s="7"/>
      <c r="V6" s="7"/>
      <c r="W6" s="7"/>
      <c r="X6" s="7"/>
      <c r="Y6" s="7"/>
      <c r="Z6" s="7"/>
      <c r="AA6" s="7"/>
      <c r="AB6" s="7"/>
      <c r="AC6" s="7"/>
      <c r="AD6" s="7"/>
    </row>
    <row r="7" spans="1:30" ht="12" customHeight="1" x14ac:dyDescent="0.15">
      <c r="A7" s="210" t="s">
        <v>150</v>
      </c>
      <c r="B7" s="211"/>
      <c r="C7" s="213"/>
      <c r="D7" s="47" t="s">
        <v>125</v>
      </c>
      <c r="E7" s="47" t="s">
        <v>124</v>
      </c>
      <c r="F7" s="47" t="s">
        <v>142</v>
      </c>
      <c r="G7" s="47" t="s">
        <v>141</v>
      </c>
      <c r="H7" s="47" t="s">
        <v>122</v>
      </c>
      <c r="I7" s="46" t="s">
        <v>140</v>
      </c>
    </row>
    <row r="8" spans="1:30" ht="6" customHeight="1" x14ac:dyDescent="0.15">
      <c r="A8" s="3"/>
      <c r="B8" s="3"/>
      <c r="C8" s="3"/>
      <c r="D8" s="49"/>
    </row>
    <row r="9" spans="1:30" s="53" customFormat="1" ht="10.5" customHeight="1" x14ac:dyDescent="0.15">
      <c r="A9" s="219" t="s">
        <v>232</v>
      </c>
      <c r="B9" s="219"/>
      <c r="C9" s="212"/>
      <c r="D9" s="75">
        <v>128322.54</v>
      </c>
      <c r="E9" s="70">
        <v>11971.27</v>
      </c>
      <c r="F9" s="70">
        <v>70799.78</v>
      </c>
      <c r="G9" s="70">
        <v>12838</v>
      </c>
      <c r="H9" s="70">
        <v>5677.94</v>
      </c>
      <c r="I9" s="70">
        <v>4090.92</v>
      </c>
      <c r="J9" s="29"/>
    </row>
    <row r="10" spans="1:30" s="53" customFormat="1" ht="10.5" customHeight="1" x14ac:dyDescent="0.15">
      <c r="A10" s="220" t="s">
        <v>233</v>
      </c>
      <c r="B10" s="215"/>
      <c r="C10" s="216"/>
      <c r="D10" s="75">
        <v>134327.70000000001</v>
      </c>
      <c r="E10" s="70">
        <v>12411.791999999999</v>
      </c>
      <c r="F10" s="70">
        <v>73216.104000000007</v>
      </c>
      <c r="G10" s="70">
        <v>13566</v>
      </c>
      <c r="H10" s="70">
        <v>5837.7</v>
      </c>
      <c r="I10" s="70">
        <v>4815.8280000000004</v>
      </c>
      <c r="J10" s="3"/>
    </row>
    <row r="11" spans="1:30" s="53" customFormat="1" ht="10.5" customHeight="1" x14ac:dyDescent="0.15">
      <c r="A11" s="220" t="s">
        <v>230</v>
      </c>
      <c r="B11" s="215"/>
      <c r="C11" s="221"/>
      <c r="D11" s="75">
        <v>135489</v>
      </c>
      <c r="E11" s="70">
        <v>12490</v>
      </c>
      <c r="F11" s="70">
        <v>73155</v>
      </c>
      <c r="G11" s="70">
        <v>13735</v>
      </c>
      <c r="H11" s="70">
        <v>5858</v>
      </c>
      <c r="I11" s="70">
        <v>5159</v>
      </c>
      <c r="J11" s="3"/>
    </row>
    <row r="12" spans="1:30" s="53" customFormat="1" ht="10.5" customHeight="1" x14ac:dyDescent="0.15">
      <c r="A12" s="220" t="s">
        <v>234</v>
      </c>
      <c r="B12" s="215"/>
      <c r="C12" s="221"/>
      <c r="D12" s="81">
        <v>138166.715</v>
      </c>
      <c r="E12" s="82">
        <v>12630.094999999999</v>
      </c>
      <c r="F12" s="82">
        <v>74203.039999999994</v>
      </c>
      <c r="G12" s="82">
        <v>14143</v>
      </c>
      <c r="H12" s="82">
        <v>5908.62</v>
      </c>
      <c r="I12" s="82">
        <v>5448.3549999999996</v>
      </c>
      <c r="J12" s="3"/>
    </row>
    <row r="13" spans="1:30" s="79" customFormat="1" ht="10.5" customHeight="1" x14ac:dyDescent="0.15">
      <c r="A13" s="217" t="s">
        <v>235</v>
      </c>
      <c r="B13" s="214"/>
      <c r="C13" s="218"/>
      <c r="D13" s="113">
        <v>137770.85500000001</v>
      </c>
      <c r="E13" s="114">
        <v>12673.165000000001</v>
      </c>
      <c r="F13" s="114">
        <v>73155.490000000005</v>
      </c>
      <c r="G13" s="115">
        <v>14318</v>
      </c>
      <c r="H13" s="114">
        <v>6029.8</v>
      </c>
      <c r="I13" s="114">
        <v>5612.24</v>
      </c>
      <c r="J13" s="100"/>
      <c r="K13" s="111"/>
      <c r="L13" s="63"/>
      <c r="M13" s="63"/>
      <c r="N13" s="63"/>
      <c r="O13" s="63"/>
    </row>
    <row r="14" spans="1:30" s="85" customFormat="1" ht="10.5" customHeight="1" x14ac:dyDescent="0.15">
      <c r="A14" s="3"/>
      <c r="B14" s="3" t="s">
        <v>72</v>
      </c>
      <c r="C14" s="3"/>
      <c r="D14" s="81">
        <v>68011.959999999992</v>
      </c>
      <c r="E14" s="88">
        <v>4243.125</v>
      </c>
      <c r="F14" s="88">
        <v>34478.629999999997</v>
      </c>
      <c r="G14" s="117">
        <v>13881</v>
      </c>
      <c r="H14" s="88">
        <v>1511.4649999999999</v>
      </c>
      <c r="I14" s="88">
        <v>2248.4</v>
      </c>
      <c r="J14" s="3"/>
      <c r="K14" s="111"/>
      <c r="L14" s="112"/>
      <c r="M14" s="112"/>
      <c r="N14" s="112"/>
      <c r="O14" s="112"/>
    </row>
    <row r="15" spans="1:30" s="85" customFormat="1" ht="10.5" customHeight="1" x14ac:dyDescent="0.15">
      <c r="A15" s="3"/>
      <c r="B15" s="3" t="s">
        <v>71</v>
      </c>
      <c r="C15" s="3"/>
      <c r="D15" s="81">
        <v>69759.625</v>
      </c>
      <c r="E15" s="88">
        <v>8430.0400000000009</v>
      </c>
      <c r="F15" s="88">
        <v>38676.86</v>
      </c>
      <c r="G15" s="117">
        <v>437</v>
      </c>
      <c r="H15" s="88">
        <v>4518.7</v>
      </c>
      <c r="I15" s="88">
        <v>3363.84</v>
      </c>
      <c r="J15" s="3"/>
      <c r="K15" s="111"/>
      <c r="L15" s="111"/>
      <c r="M15" s="111"/>
      <c r="N15" s="111"/>
      <c r="O15" s="111"/>
    </row>
    <row r="16" spans="1:30" s="85" customFormat="1" ht="10.5" customHeight="1" x14ac:dyDescent="0.15">
      <c r="A16" s="3"/>
      <c r="B16" s="3" t="s">
        <v>70</v>
      </c>
      <c r="C16" s="3"/>
      <c r="D16" s="72">
        <v>377.42699999999996</v>
      </c>
      <c r="E16" s="96">
        <v>34.720999999999997</v>
      </c>
      <c r="F16" s="118">
        <v>200.42599999999999</v>
      </c>
      <c r="G16" s="99">
        <v>39.200000000000003</v>
      </c>
      <c r="H16" s="119">
        <v>16.52</v>
      </c>
      <c r="I16" s="119">
        <v>15.375999999999999</v>
      </c>
      <c r="J16" s="3"/>
      <c r="M16" s="111"/>
    </row>
    <row r="17" spans="1:15" s="85" customFormat="1" ht="10.5" customHeight="1" x14ac:dyDescent="0.15">
      <c r="A17" s="3"/>
      <c r="B17" s="3"/>
      <c r="C17" s="3" t="s">
        <v>69</v>
      </c>
      <c r="D17" s="72">
        <v>186.30399999999997</v>
      </c>
      <c r="E17" s="96">
        <v>11.625</v>
      </c>
      <c r="F17" s="118">
        <v>94.462000000000003</v>
      </c>
      <c r="G17" s="120">
        <v>38</v>
      </c>
      <c r="H17" s="119">
        <v>4.141</v>
      </c>
      <c r="I17" s="119">
        <v>6.16</v>
      </c>
      <c r="J17" s="3"/>
      <c r="M17" s="111"/>
    </row>
    <row r="18" spans="1:15" s="85" customFormat="1" ht="10.5" customHeight="1" x14ac:dyDescent="0.15">
      <c r="A18" s="3"/>
      <c r="B18" s="3" t="s">
        <v>68</v>
      </c>
      <c r="C18" s="3" t="s">
        <v>67</v>
      </c>
      <c r="D18" s="72">
        <v>191.12499999999994</v>
      </c>
      <c r="E18" s="96">
        <v>23.096</v>
      </c>
      <c r="F18" s="118">
        <v>105.964</v>
      </c>
      <c r="G18" s="120">
        <v>1.2</v>
      </c>
      <c r="H18" s="119">
        <v>12.38</v>
      </c>
      <c r="I18" s="119">
        <v>9.2159999999999993</v>
      </c>
      <c r="J18" s="3"/>
      <c r="M18" s="111"/>
    </row>
    <row r="19" spans="1:15" s="53" customFormat="1" ht="6" customHeight="1" x14ac:dyDescent="0.15">
      <c r="A19" s="3"/>
      <c r="B19" s="3"/>
      <c r="C19" s="3"/>
      <c r="D19" s="71"/>
      <c r="E19" s="95"/>
      <c r="F19" s="64"/>
      <c r="G19" s="64"/>
      <c r="H19" s="64"/>
      <c r="I19" s="64"/>
      <c r="J19" s="3"/>
    </row>
    <row r="20" spans="1:15" s="53" customFormat="1" ht="12" customHeight="1" x14ac:dyDescent="0.15">
      <c r="A20" s="210" t="s">
        <v>150</v>
      </c>
      <c r="B20" s="211"/>
      <c r="C20" s="213"/>
      <c r="D20" s="46" t="s">
        <v>121</v>
      </c>
      <c r="E20" s="47" t="s">
        <v>120</v>
      </c>
      <c r="F20" s="47" t="s">
        <v>119</v>
      </c>
      <c r="G20" s="47" t="s">
        <v>118</v>
      </c>
      <c r="H20" s="47" t="s">
        <v>117</v>
      </c>
      <c r="I20" s="46" t="s">
        <v>83</v>
      </c>
    </row>
    <row r="21" spans="1:15" s="53" customFormat="1" ht="6" customHeight="1" x14ac:dyDescent="0.15">
      <c r="A21" s="61"/>
      <c r="B21" s="61"/>
      <c r="C21" s="60"/>
      <c r="D21" s="26"/>
      <c r="E21" s="61"/>
      <c r="F21" s="3"/>
      <c r="G21" s="3"/>
      <c r="H21" s="3"/>
      <c r="I21" s="3"/>
      <c r="J21" s="3"/>
    </row>
    <row r="22" spans="1:15" s="53" customFormat="1" ht="10.5" customHeight="1" x14ac:dyDescent="0.15">
      <c r="A22" s="219" t="s">
        <v>232</v>
      </c>
      <c r="B22" s="219"/>
      <c r="C22" s="212"/>
      <c r="D22" s="70">
        <v>2245.1149999999998</v>
      </c>
      <c r="E22" s="29">
        <v>4673.46</v>
      </c>
      <c r="F22" s="29">
        <v>2983.51</v>
      </c>
      <c r="G22" s="29">
        <v>1355.2449999999999</v>
      </c>
      <c r="H22" s="29">
        <v>1575.34</v>
      </c>
      <c r="I22" s="29">
        <v>2271.395</v>
      </c>
      <c r="J22" s="3"/>
    </row>
    <row r="23" spans="1:15" s="53" customFormat="1" ht="10.5" customHeight="1" x14ac:dyDescent="0.15">
      <c r="A23" s="220" t="s">
        <v>233</v>
      </c>
      <c r="B23" s="215"/>
      <c r="C23" s="216"/>
      <c r="D23" s="70">
        <v>2328.4920000000002</v>
      </c>
      <c r="E23" s="29">
        <v>4833.7619999999997</v>
      </c>
      <c r="F23" s="29">
        <v>3112.098</v>
      </c>
      <c r="G23" s="29">
        <v>1403.2439999999999</v>
      </c>
      <c r="H23" s="29">
        <v>1607.106</v>
      </c>
      <c r="I23" s="29">
        <v>2521.7399999999998</v>
      </c>
    </row>
    <row r="24" spans="1:15" s="53" customFormat="1" ht="10.5" customHeight="1" x14ac:dyDescent="0.15">
      <c r="A24" s="220" t="s">
        <v>230</v>
      </c>
      <c r="B24" s="215"/>
      <c r="C24" s="221"/>
      <c r="D24" s="75">
        <v>2403</v>
      </c>
      <c r="E24" s="29">
        <v>4926</v>
      </c>
      <c r="F24" s="29">
        <v>3143</v>
      </c>
      <c r="G24" s="29">
        <v>1407</v>
      </c>
      <c r="H24" s="29">
        <v>1634</v>
      </c>
      <c r="I24" s="29">
        <v>2737</v>
      </c>
    </row>
    <row r="25" spans="1:15" s="53" customFormat="1" ht="10.5" customHeight="1" x14ac:dyDescent="0.15">
      <c r="A25" s="220" t="s">
        <v>234</v>
      </c>
      <c r="B25" s="215"/>
      <c r="C25" s="221"/>
      <c r="D25" s="81">
        <v>2520.69</v>
      </c>
      <c r="E25" s="59">
        <v>5018.3850000000002</v>
      </c>
      <c r="F25" s="59">
        <v>3137.9050000000002</v>
      </c>
      <c r="G25" s="59">
        <v>1400.87</v>
      </c>
      <c r="H25" s="59">
        <v>1633.375</v>
      </c>
      <c r="I25" s="59">
        <v>2978.0349999999999</v>
      </c>
    </row>
    <row r="26" spans="1:15" s="79" customFormat="1" ht="10.5" customHeight="1" x14ac:dyDescent="0.15">
      <c r="A26" s="217" t="s">
        <v>235</v>
      </c>
      <c r="B26" s="214"/>
      <c r="C26" s="218"/>
      <c r="D26" s="116">
        <v>2616.6849999999999</v>
      </c>
      <c r="E26" s="114">
        <v>4983.3450000000003</v>
      </c>
      <c r="F26" s="114">
        <v>3170.7550000000001</v>
      </c>
      <c r="G26" s="114">
        <v>1470.22</v>
      </c>
      <c r="H26" s="114">
        <v>1646.15</v>
      </c>
      <c r="I26" s="114">
        <v>3008.6950000000002</v>
      </c>
      <c r="K26" s="63"/>
      <c r="L26" s="63"/>
      <c r="M26" s="63"/>
      <c r="N26" s="63"/>
      <c r="O26" s="63"/>
    </row>
    <row r="27" spans="1:15" s="85" customFormat="1" ht="10.5" customHeight="1" x14ac:dyDescent="0.15">
      <c r="A27" s="3"/>
      <c r="B27" s="3" t="s">
        <v>72</v>
      </c>
      <c r="C27" s="3"/>
      <c r="D27" s="93">
        <v>848.99</v>
      </c>
      <c r="E27" s="88">
        <v>1988.52</v>
      </c>
      <c r="F27" s="88">
        <v>1076.75</v>
      </c>
      <c r="G27" s="88">
        <v>540.20000000000005</v>
      </c>
      <c r="H27" s="88">
        <v>578.16</v>
      </c>
      <c r="I27" s="88">
        <v>1920.2650000000001</v>
      </c>
      <c r="K27" s="112"/>
      <c r="L27" s="112"/>
      <c r="M27" s="112"/>
      <c r="N27" s="112"/>
      <c r="O27" s="112"/>
    </row>
    <row r="28" spans="1:15" s="85" customFormat="1" ht="10.5" customHeight="1" x14ac:dyDescent="0.15">
      <c r="A28" s="3"/>
      <c r="B28" s="3" t="s">
        <v>71</v>
      </c>
      <c r="C28" s="3"/>
      <c r="D28" s="93">
        <v>1767.6949999999999</v>
      </c>
      <c r="E28" s="88">
        <v>2994.8249999999998</v>
      </c>
      <c r="F28" s="88">
        <v>2094.0050000000001</v>
      </c>
      <c r="G28" s="88">
        <v>930.02</v>
      </c>
      <c r="H28" s="88">
        <v>1067.99</v>
      </c>
      <c r="I28" s="88">
        <v>1088.43</v>
      </c>
      <c r="K28" s="111"/>
      <c r="L28" s="111"/>
      <c r="M28" s="111"/>
      <c r="N28" s="111"/>
      <c r="O28" s="111"/>
    </row>
    <row r="29" spans="1:15" s="85" customFormat="1" ht="10.5" customHeight="1" x14ac:dyDescent="0.15">
      <c r="A29" s="3"/>
      <c r="B29" s="3" t="s">
        <v>70</v>
      </c>
      <c r="C29" s="3"/>
      <c r="D29" s="121">
        <v>7.1689999999999996</v>
      </c>
      <c r="E29" s="122">
        <v>13.653</v>
      </c>
      <c r="F29" s="122">
        <v>8.6869999999999994</v>
      </c>
      <c r="G29" s="122">
        <v>4.0279999999999996</v>
      </c>
      <c r="H29" s="122">
        <v>4.51</v>
      </c>
      <c r="I29" s="122">
        <v>8.2430000000000003</v>
      </c>
    </row>
    <row r="30" spans="1:15" s="85" customFormat="1" ht="10.5" customHeight="1" x14ac:dyDescent="0.15">
      <c r="A30" s="3"/>
      <c r="B30" s="3"/>
      <c r="C30" s="3" t="s">
        <v>69</v>
      </c>
      <c r="D30" s="121">
        <v>2.3260000000000001</v>
      </c>
      <c r="E30" s="122">
        <v>5.4480000000000004</v>
      </c>
      <c r="F30" s="122">
        <v>2.95</v>
      </c>
      <c r="G30" s="122">
        <v>1.48</v>
      </c>
      <c r="H30" s="122">
        <v>1.5840000000000001</v>
      </c>
      <c r="I30" s="122">
        <v>5.2610000000000001</v>
      </c>
    </row>
    <row r="31" spans="1:15" s="85" customFormat="1" ht="10.5" customHeight="1" x14ac:dyDescent="0.15">
      <c r="A31" s="3"/>
      <c r="B31" s="3" t="s">
        <v>68</v>
      </c>
      <c r="C31" s="3" t="s">
        <v>67</v>
      </c>
      <c r="D31" s="121">
        <v>4.843</v>
      </c>
      <c r="E31" s="122">
        <v>8.2050000000000001</v>
      </c>
      <c r="F31" s="122">
        <v>5.7370000000000001</v>
      </c>
      <c r="G31" s="122">
        <v>2.548</v>
      </c>
      <c r="H31" s="122">
        <v>2.9260000000000002</v>
      </c>
      <c r="I31" s="122">
        <v>2.9820000000000002</v>
      </c>
    </row>
    <row r="32" spans="1:15" s="53" customFormat="1" ht="6" customHeight="1" x14ac:dyDescent="0.15">
      <c r="A32" s="6"/>
      <c r="B32" s="6"/>
      <c r="C32" s="6"/>
      <c r="D32" s="71"/>
      <c r="E32" s="84"/>
      <c r="F32" s="92"/>
      <c r="G32" s="92"/>
      <c r="H32" s="92"/>
      <c r="I32" s="84"/>
    </row>
    <row r="33" spans="1:14" s="53" customFormat="1" ht="12" customHeight="1" x14ac:dyDescent="0.15">
      <c r="A33" s="210" t="s">
        <v>150</v>
      </c>
      <c r="B33" s="211"/>
      <c r="C33" s="211"/>
      <c r="D33" s="46" t="s">
        <v>138</v>
      </c>
      <c r="E33" s="47" t="s">
        <v>137</v>
      </c>
      <c r="F33" s="47" t="s">
        <v>80</v>
      </c>
      <c r="G33" s="47" t="s">
        <v>136</v>
      </c>
      <c r="H33" s="46" t="s">
        <v>135</v>
      </c>
      <c r="I33" s="62"/>
    </row>
    <row r="34" spans="1:14" s="53" customFormat="1" ht="6" customHeight="1" x14ac:dyDescent="0.15">
      <c r="A34" s="61"/>
      <c r="B34" s="61"/>
      <c r="C34" s="61"/>
      <c r="D34" s="48"/>
    </row>
    <row r="35" spans="1:14" s="53" customFormat="1" ht="10.5" customHeight="1" x14ac:dyDescent="0.15">
      <c r="A35" s="219" t="s">
        <v>232</v>
      </c>
      <c r="B35" s="219"/>
      <c r="C35" s="212"/>
      <c r="D35" s="30">
        <v>125.56</v>
      </c>
      <c r="E35" s="29">
        <v>743.87</v>
      </c>
      <c r="F35" s="29">
        <v>1063.9749999999999</v>
      </c>
      <c r="G35" s="29">
        <v>2658.66</v>
      </c>
      <c r="H35" s="29">
        <v>3248.5</v>
      </c>
      <c r="I35" s="29"/>
    </row>
    <row r="36" spans="1:14" s="53" customFormat="1" ht="10.5" customHeight="1" x14ac:dyDescent="0.15">
      <c r="A36" s="220" t="s">
        <v>233</v>
      </c>
      <c r="B36" s="215"/>
      <c r="C36" s="216"/>
      <c r="D36" s="30">
        <v>148.596</v>
      </c>
      <c r="E36" s="29">
        <v>763.84199999999998</v>
      </c>
      <c r="F36" s="29">
        <v>1091.412</v>
      </c>
      <c r="G36" s="29">
        <v>3177.6120000000001</v>
      </c>
      <c r="H36" s="29">
        <v>3492.3719999999998</v>
      </c>
      <c r="I36" s="29"/>
    </row>
    <row r="37" spans="1:14" s="53" customFormat="1" ht="10.5" customHeight="1" x14ac:dyDescent="0.15">
      <c r="A37" s="220" t="s">
        <v>230</v>
      </c>
      <c r="B37" s="215"/>
      <c r="C37" s="221"/>
      <c r="D37" s="30">
        <v>160</v>
      </c>
      <c r="E37" s="59">
        <v>759</v>
      </c>
      <c r="F37" s="59">
        <v>1109</v>
      </c>
      <c r="G37" s="59">
        <v>3300</v>
      </c>
      <c r="H37" s="59">
        <v>3514</v>
      </c>
      <c r="I37" s="29"/>
    </row>
    <row r="38" spans="1:14" s="53" customFormat="1" ht="10.5" customHeight="1" x14ac:dyDescent="0.15">
      <c r="A38" s="220" t="s">
        <v>234</v>
      </c>
      <c r="B38" s="215"/>
      <c r="C38" s="221"/>
      <c r="D38" s="80">
        <v>154.76</v>
      </c>
      <c r="E38" s="59">
        <v>774.89499999999998</v>
      </c>
      <c r="F38" s="59">
        <v>1133.325</v>
      </c>
      <c r="G38" s="59">
        <v>3476.26</v>
      </c>
      <c r="H38" s="59">
        <v>3605.105</v>
      </c>
      <c r="I38" s="29"/>
    </row>
    <row r="39" spans="1:14" s="89" customFormat="1" ht="10.5" customHeight="1" x14ac:dyDescent="0.15">
      <c r="A39" s="217" t="s">
        <v>235</v>
      </c>
      <c r="B39" s="214"/>
      <c r="C39" s="218"/>
      <c r="D39" s="116">
        <v>143.44499999999999</v>
      </c>
      <c r="E39" s="114">
        <v>760.29499999999996</v>
      </c>
      <c r="F39" s="114">
        <v>1153.4000000000001</v>
      </c>
      <c r="G39" s="114">
        <v>3401.07</v>
      </c>
      <c r="H39" s="114">
        <v>3628.1</v>
      </c>
      <c r="I39" s="90"/>
      <c r="K39" s="63"/>
      <c r="L39" s="63"/>
      <c r="M39" s="63"/>
      <c r="N39" s="63"/>
    </row>
    <row r="40" spans="1:14" s="85" customFormat="1" ht="10.5" customHeight="1" x14ac:dyDescent="0.15">
      <c r="A40" s="3"/>
      <c r="B40" s="3" t="s">
        <v>72</v>
      </c>
      <c r="C40" s="55"/>
      <c r="D40" s="93">
        <v>94.17</v>
      </c>
      <c r="E40" s="88">
        <v>286.52499999999998</v>
      </c>
      <c r="F40" s="88">
        <v>400.40499999999997</v>
      </c>
      <c r="G40" s="88">
        <v>2135.6149999999998</v>
      </c>
      <c r="H40" s="88">
        <v>1779.74</v>
      </c>
      <c r="I40" s="29"/>
      <c r="K40" s="112"/>
      <c r="L40" s="112"/>
      <c r="M40" s="112"/>
      <c r="N40" s="112"/>
    </row>
    <row r="41" spans="1:14" s="85" customFormat="1" ht="10.5" customHeight="1" x14ac:dyDescent="0.15">
      <c r="A41" s="3"/>
      <c r="B41" s="3" t="s">
        <v>71</v>
      </c>
      <c r="C41" s="55"/>
      <c r="D41" s="93">
        <v>49.274999999999999</v>
      </c>
      <c r="E41" s="88">
        <v>473.77</v>
      </c>
      <c r="F41" s="88">
        <v>752.995</v>
      </c>
      <c r="G41" s="88">
        <v>1265.82</v>
      </c>
      <c r="H41" s="88">
        <v>1848.36</v>
      </c>
      <c r="I41" s="29"/>
      <c r="K41" s="111"/>
      <c r="L41" s="111"/>
      <c r="M41" s="111"/>
      <c r="N41" s="111"/>
    </row>
    <row r="42" spans="1:14" s="85" customFormat="1" ht="10.5" customHeight="1" x14ac:dyDescent="0.15">
      <c r="A42" s="3"/>
      <c r="B42" s="3" t="s">
        <v>70</v>
      </c>
      <c r="C42" s="3"/>
      <c r="D42" s="121">
        <v>0.39300000000000002</v>
      </c>
      <c r="E42" s="122">
        <v>2.0830000000000002</v>
      </c>
      <c r="F42" s="122">
        <v>3.16</v>
      </c>
      <c r="G42" s="122">
        <v>9.3179999999999996</v>
      </c>
      <c r="H42" s="122">
        <v>9.94</v>
      </c>
    </row>
    <row r="43" spans="1:14" s="85" customFormat="1" ht="10.5" customHeight="1" x14ac:dyDescent="0.15">
      <c r="A43" s="3"/>
      <c r="B43" s="3"/>
      <c r="C43" s="3" t="s">
        <v>69</v>
      </c>
      <c r="D43" s="121">
        <v>0.25800000000000001</v>
      </c>
      <c r="E43" s="122">
        <v>0.78500000000000003</v>
      </c>
      <c r="F43" s="122">
        <v>1.097</v>
      </c>
      <c r="G43" s="122">
        <v>5.851</v>
      </c>
      <c r="H43" s="122">
        <v>4.8760000000000003</v>
      </c>
      <c r="I43" s="41"/>
    </row>
    <row r="44" spans="1:14" s="85" customFormat="1" ht="10.5" customHeight="1" x14ac:dyDescent="0.15">
      <c r="A44" s="3"/>
      <c r="B44" s="3" t="s">
        <v>68</v>
      </c>
      <c r="C44" s="3" t="s">
        <v>67</v>
      </c>
      <c r="D44" s="121">
        <v>0.13500000000000001</v>
      </c>
      <c r="E44" s="122">
        <v>1.298</v>
      </c>
      <c r="F44" s="122">
        <v>2.0630000000000002</v>
      </c>
      <c r="G44" s="122">
        <v>3.468</v>
      </c>
      <c r="H44" s="122">
        <v>5.0640000000000001</v>
      </c>
      <c r="I44" s="41"/>
    </row>
    <row r="45" spans="1:14" ht="6" customHeight="1" x14ac:dyDescent="0.15">
      <c r="A45" s="43"/>
      <c r="B45" s="43"/>
      <c r="C45" s="52"/>
      <c r="D45" s="84"/>
      <c r="E45" s="6"/>
      <c r="F45" s="6"/>
      <c r="G45" s="6"/>
      <c r="H45" s="6"/>
    </row>
    <row r="46" spans="1:14" ht="10.5" customHeight="1" x14ac:dyDescent="0.15">
      <c r="A46" s="7" t="s">
        <v>129</v>
      </c>
    </row>
    <row r="47" spans="1:14" ht="10.5" customHeight="1" x14ac:dyDescent="0.15">
      <c r="A47" s="3"/>
    </row>
  </sheetData>
  <mergeCells count="18">
    <mergeCell ref="A25:C25"/>
    <mergeCell ref="A7:C7"/>
    <mergeCell ref="A9:C9"/>
    <mergeCell ref="A10:C10"/>
    <mergeCell ref="A11:C11"/>
    <mergeCell ref="A12:C12"/>
    <mergeCell ref="A13:C13"/>
    <mergeCell ref="A20:C20"/>
    <mergeCell ref="A22:C22"/>
    <mergeCell ref="A23:C23"/>
    <mergeCell ref="A24:C24"/>
    <mergeCell ref="A39:C39"/>
    <mergeCell ref="A26:C26"/>
    <mergeCell ref="A33:C33"/>
    <mergeCell ref="A35:C35"/>
    <mergeCell ref="A36:C36"/>
    <mergeCell ref="A37:C37"/>
    <mergeCell ref="A38:C38"/>
  </mergeCells>
  <phoneticPr fontId="8"/>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9"/>
  <sheetViews>
    <sheetView workbookViewId="0"/>
  </sheetViews>
  <sheetFormatPr defaultRowHeight="12" x14ac:dyDescent="0.15"/>
  <cols>
    <col min="1" max="1" width="11" style="26" customWidth="1"/>
    <col min="2" max="2" width="3.42578125" style="26" customWidth="1"/>
    <col min="3" max="3" width="8.7109375" style="26" customWidth="1"/>
    <col min="4" max="9" width="13.28515625" style="26" customWidth="1"/>
    <col min="10" max="10" width="9" style="26" customWidth="1"/>
    <col min="11" max="16" width="9.28515625" style="26" customWidth="1"/>
    <col min="17" max="30" width="10.28515625" style="26" customWidth="1"/>
    <col min="31" max="16384" width="9.140625" style="26"/>
  </cols>
  <sheetData>
    <row r="1" spans="1:31" ht="13.5" customHeight="1" x14ac:dyDescent="0.15">
      <c r="A1" s="3"/>
      <c r="D1" s="83"/>
    </row>
    <row r="2" spans="1:31" ht="13.5" customHeight="1" x14ac:dyDescent="0.15">
      <c r="A2" s="2" t="s">
        <v>94</v>
      </c>
      <c r="B2" s="2"/>
      <c r="C2" s="2"/>
      <c r="D2" s="2"/>
      <c r="E2" s="2"/>
      <c r="F2" s="2"/>
      <c r="G2" s="2"/>
      <c r="H2" s="2"/>
      <c r="I2" s="2"/>
      <c r="J2" s="50"/>
      <c r="K2" s="109"/>
    </row>
    <row r="3" spans="1:31" ht="10.5" customHeight="1" x14ac:dyDescent="0.15">
      <c r="A3" s="50"/>
      <c r="B3" s="50"/>
      <c r="C3" s="50"/>
      <c r="D3" s="50"/>
      <c r="E3" s="50"/>
      <c r="F3" s="50"/>
      <c r="G3" s="50"/>
      <c r="H3" s="50"/>
      <c r="I3" s="50"/>
      <c r="J3" s="50"/>
      <c r="K3" s="109"/>
    </row>
    <row r="4" spans="1:31" ht="10.5" customHeight="1" x14ac:dyDescent="0.15">
      <c r="A4" s="7" t="s">
        <v>153</v>
      </c>
      <c r="B4" s="50"/>
      <c r="C4" s="50"/>
      <c r="D4" s="50"/>
      <c r="E4" s="50"/>
      <c r="F4" s="50"/>
      <c r="G4" s="50"/>
      <c r="H4" s="50"/>
      <c r="I4" s="50"/>
      <c r="J4" s="50"/>
      <c r="K4" s="109"/>
    </row>
    <row r="5" spans="1:31" ht="10.5" customHeight="1" x14ac:dyDescent="0.15">
      <c r="A5" s="50"/>
      <c r="B5" s="50"/>
      <c r="C5" s="50"/>
      <c r="D5" s="50"/>
      <c r="E5" s="50"/>
      <c r="F5" s="50"/>
      <c r="G5" s="50"/>
      <c r="H5" s="50"/>
      <c r="I5" s="50"/>
      <c r="J5" s="50"/>
      <c r="K5" s="22"/>
    </row>
    <row r="6" spans="1:31" s="3" customFormat="1" ht="10.5" customHeight="1" x14ac:dyDescent="0.15">
      <c r="A6" s="5" t="s">
        <v>227</v>
      </c>
      <c r="B6" s="5"/>
      <c r="C6" s="5"/>
      <c r="D6" s="5"/>
      <c r="E6" s="5"/>
      <c r="F6" s="5"/>
      <c r="G6" s="5"/>
      <c r="H6" s="5"/>
      <c r="I6" s="5"/>
      <c r="J6" s="7"/>
      <c r="K6" s="7"/>
      <c r="L6" s="7"/>
      <c r="M6" s="7"/>
      <c r="N6" s="7"/>
      <c r="O6" s="7"/>
      <c r="P6" s="7"/>
      <c r="Q6" s="7"/>
      <c r="R6" s="7"/>
      <c r="S6" s="7"/>
      <c r="T6" s="7"/>
      <c r="U6" s="7"/>
      <c r="V6" s="7"/>
      <c r="W6" s="7"/>
      <c r="X6" s="7"/>
      <c r="Y6" s="7"/>
      <c r="Z6" s="7"/>
      <c r="AA6" s="7"/>
      <c r="AB6" s="7"/>
      <c r="AC6" s="7"/>
      <c r="AD6" s="7"/>
      <c r="AE6" s="7"/>
    </row>
    <row r="7" spans="1:31" ht="12" customHeight="1" x14ac:dyDescent="0.15">
      <c r="A7" s="210" t="s">
        <v>150</v>
      </c>
      <c r="B7" s="211"/>
      <c r="C7" s="213"/>
      <c r="D7" s="47" t="s">
        <v>125</v>
      </c>
      <c r="E7" s="47" t="s">
        <v>124</v>
      </c>
      <c r="F7" s="47" t="s">
        <v>142</v>
      </c>
      <c r="G7" s="47" t="s">
        <v>141</v>
      </c>
      <c r="H7" s="47" t="s">
        <v>122</v>
      </c>
      <c r="I7" s="46" t="s">
        <v>140</v>
      </c>
    </row>
    <row r="8" spans="1:31" ht="6" customHeight="1" x14ac:dyDescent="0.15">
      <c r="A8" s="3"/>
      <c r="B8" s="3"/>
      <c r="C8" s="3"/>
      <c r="D8" s="49"/>
    </row>
    <row r="9" spans="1:31" s="53" customFormat="1" ht="10.5" customHeight="1" x14ac:dyDescent="0.15">
      <c r="A9" s="219" t="s">
        <v>228</v>
      </c>
      <c r="B9" s="219"/>
      <c r="C9" s="212"/>
      <c r="D9" s="75">
        <v>127071</v>
      </c>
      <c r="E9" s="70">
        <v>12128</v>
      </c>
      <c r="F9" s="70">
        <v>71148</v>
      </c>
      <c r="G9" s="70">
        <v>12589</v>
      </c>
      <c r="H9" s="70">
        <v>5612</v>
      </c>
      <c r="I9" s="70">
        <v>3076</v>
      </c>
      <c r="J9" s="29"/>
      <c r="K9" s="3"/>
    </row>
    <row r="10" spans="1:31" s="53" customFormat="1" ht="10.5" customHeight="1" x14ac:dyDescent="0.15">
      <c r="A10" s="220" t="s">
        <v>229</v>
      </c>
      <c r="B10" s="215"/>
      <c r="C10" s="216"/>
      <c r="D10" s="75">
        <v>128322.54</v>
      </c>
      <c r="E10" s="70">
        <v>11971.27</v>
      </c>
      <c r="F10" s="70">
        <v>70799.78</v>
      </c>
      <c r="G10" s="70">
        <v>12838</v>
      </c>
      <c r="H10" s="70">
        <v>5677.94</v>
      </c>
      <c r="I10" s="70">
        <v>4090.92</v>
      </c>
      <c r="J10" s="3"/>
      <c r="K10" s="3"/>
    </row>
    <row r="11" spans="1:31" s="53" customFormat="1" ht="10.5" customHeight="1" x14ac:dyDescent="0.15">
      <c r="A11" s="220" t="s">
        <v>222</v>
      </c>
      <c r="B11" s="215"/>
      <c r="C11" s="221"/>
      <c r="D11" s="75">
        <v>134327.70000000001</v>
      </c>
      <c r="E11" s="70">
        <v>12411.791999999999</v>
      </c>
      <c r="F11" s="70">
        <v>73216.104000000007</v>
      </c>
      <c r="G11" s="70">
        <v>13566</v>
      </c>
      <c r="H11" s="70">
        <v>5837.7</v>
      </c>
      <c r="I11" s="70">
        <v>4815.8280000000004</v>
      </c>
      <c r="J11" s="3"/>
      <c r="K11" s="3"/>
    </row>
    <row r="12" spans="1:31" s="53" customFormat="1" ht="10.5" customHeight="1" x14ac:dyDescent="0.15">
      <c r="A12" s="220" t="s">
        <v>230</v>
      </c>
      <c r="B12" s="215"/>
      <c r="C12" s="221"/>
      <c r="D12" s="81">
        <v>135489</v>
      </c>
      <c r="E12" s="82">
        <v>12490</v>
      </c>
      <c r="F12" s="82">
        <v>73155</v>
      </c>
      <c r="G12" s="82">
        <v>13735</v>
      </c>
      <c r="H12" s="82">
        <v>5858</v>
      </c>
      <c r="I12" s="82">
        <v>5159</v>
      </c>
      <c r="J12" s="3"/>
      <c r="K12" s="92"/>
    </row>
    <row r="13" spans="1:31" s="79" customFormat="1" ht="10.5" customHeight="1" x14ac:dyDescent="0.15">
      <c r="A13" s="217" t="s">
        <v>231</v>
      </c>
      <c r="B13" s="214"/>
      <c r="C13" s="218"/>
      <c r="D13" s="113">
        <f t="shared" ref="D13:D18" si="0">SUM(E13:I13,D26:I26,D39:H39)</f>
        <v>138166.715</v>
      </c>
      <c r="E13" s="114">
        <v>12630.094999999999</v>
      </c>
      <c r="F13" s="114">
        <v>74203.039999999994</v>
      </c>
      <c r="G13" s="115">
        <v>14143</v>
      </c>
      <c r="H13" s="114">
        <v>5908.62</v>
      </c>
      <c r="I13" s="114">
        <v>5448.3549999999996</v>
      </c>
      <c r="J13" s="100"/>
      <c r="K13" s="92"/>
      <c r="L13" s="111"/>
      <c r="M13" s="63"/>
      <c r="N13" s="63"/>
      <c r="O13" s="63"/>
      <c r="P13" s="63"/>
    </row>
    <row r="14" spans="1:31" s="85" customFormat="1" ht="10.5" customHeight="1" x14ac:dyDescent="0.15">
      <c r="A14" s="3"/>
      <c r="B14" s="3" t="s">
        <v>72</v>
      </c>
      <c r="C14" s="3"/>
      <c r="D14" s="73">
        <f t="shared" si="0"/>
        <v>68697.539999999994</v>
      </c>
      <c r="E14" s="88">
        <v>4286.5600000000004</v>
      </c>
      <c r="F14" s="88">
        <v>35382.004999999997</v>
      </c>
      <c r="G14" s="68">
        <v>13730</v>
      </c>
      <c r="H14" s="88">
        <v>1492.85</v>
      </c>
      <c r="I14" s="88">
        <v>2200.2199999999998</v>
      </c>
      <c r="J14" s="3"/>
      <c r="K14" s="92"/>
      <c r="L14" s="111"/>
      <c r="M14" s="112"/>
      <c r="N14" s="112"/>
      <c r="O14" s="112"/>
      <c r="P14" s="112"/>
    </row>
    <row r="15" spans="1:31" s="85" customFormat="1" ht="10.5" customHeight="1" x14ac:dyDescent="0.15">
      <c r="A15" s="3"/>
      <c r="B15" s="3" t="s">
        <v>71</v>
      </c>
      <c r="C15" s="3"/>
      <c r="D15" s="73">
        <f t="shared" si="0"/>
        <v>69469.539999999994</v>
      </c>
      <c r="E15" s="88">
        <v>8343.5349999999999</v>
      </c>
      <c r="F15" s="88">
        <v>38820.67</v>
      </c>
      <c r="G15" s="68">
        <v>413</v>
      </c>
      <c r="H15" s="88">
        <v>4415.7700000000004</v>
      </c>
      <c r="I15" s="88">
        <v>3248.1350000000002</v>
      </c>
      <c r="J15" s="3"/>
      <c r="L15" s="111"/>
      <c r="M15" s="111"/>
      <c r="N15" s="111"/>
      <c r="O15" s="111"/>
      <c r="P15" s="111"/>
    </row>
    <row r="16" spans="1:31" s="85" customFormat="1" ht="10.5" customHeight="1" x14ac:dyDescent="0.15">
      <c r="A16" s="3"/>
      <c r="B16" s="3" t="s">
        <v>70</v>
      </c>
      <c r="C16" s="3"/>
      <c r="D16" s="98">
        <f t="shared" si="0"/>
        <v>378.49100000000004</v>
      </c>
      <c r="E16" s="96">
        <v>34.603000000000002</v>
      </c>
      <c r="F16" s="96">
        <v>203.29599999999999</v>
      </c>
      <c r="G16" s="99">
        <v>38.700000000000003</v>
      </c>
      <c r="H16" s="96">
        <v>16.187999999999999</v>
      </c>
      <c r="I16" s="96">
        <v>14.927</v>
      </c>
      <c r="J16" s="3"/>
      <c r="N16" s="111"/>
    </row>
    <row r="17" spans="1:16" s="85" customFormat="1" ht="10.5" customHeight="1" x14ac:dyDescent="0.15">
      <c r="A17" s="3"/>
      <c r="B17" s="3"/>
      <c r="C17" s="3" t="s">
        <v>69</v>
      </c>
      <c r="D17" s="98">
        <f t="shared" si="0"/>
        <v>188.196</v>
      </c>
      <c r="E17" s="96">
        <v>11.744</v>
      </c>
      <c r="F17" s="96">
        <v>96.936999999999998</v>
      </c>
      <c r="G17" s="97">
        <v>37.6</v>
      </c>
      <c r="H17" s="96">
        <v>4.09</v>
      </c>
      <c r="I17" s="96">
        <v>6.0279999999999996</v>
      </c>
      <c r="J17" s="3"/>
      <c r="N17" s="111"/>
    </row>
    <row r="18" spans="1:16" s="85" customFormat="1" ht="10.5" customHeight="1" x14ac:dyDescent="0.15">
      <c r="A18" s="3"/>
      <c r="B18" s="3" t="s">
        <v>68</v>
      </c>
      <c r="C18" s="3" t="s">
        <v>67</v>
      </c>
      <c r="D18" s="98">
        <f t="shared" si="0"/>
        <v>190.29600000000002</v>
      </c>
      <c r="E18" s="96">
        <v>22.859000000000002</v>
      </c>
      <c r="F18" s="96">
        <v>106.358</v>
      </c>
      <c r="G18" s="97">
        <v>1.1000000000000001</v>
      </c>
      <c r="H18" s="96">
        <v>12.098000000000001</v>
      </c>
      <c r="I18" s="96">
        <v>8.8989999999999991</v>
      </c>
      <c r="J18" s="3"/>
      <c r="N18" s="111"/>
    </row>
    <row r="19" spans="1:16" s="53" customFormat="1" ht="6" customHeight="1" x14ac:dyDescent="0.15">
      <c r="A19" s="3"/>
      <c r="B19" s="3"/>
      <c r="C19" s="3"/>
      <c r="D19" s="71"/>
      <c r="E19" s="95"/>
      <c r="F19" s="64"/>
      <c r="G19" s="64"/>
      <c r="H19" s="64"/>
      <c r="I19" s="64"/>
      <c r="J19" s="3"/>
      <c r="K19" s="3"/>
    </row>
    <row r="20" spans="1:16" s="53" customFormat="1" ht="12" customHeight="1" x14ac:dyDescent="0.15">
      <c r="A20" s="210" t="s">
        <v>150</v>
      </c>
      <c r="B20" s="211"/>
      <c r="C20" s="213"/>
      <c r="D20" s="46" t="s">
        <v>121</v>
      </c>
      <c r="E20" s="47" t="s">
        <v>120</v>
      </c>
      <c r="F20" s="47" t="s">
        <v>119</v>
      </c>
      <c r="G20" s="47" t="s">
        <v>118</v>
      </c>
      <c r="H20" s="47" t="s">
        <v>117</v>
      </c>
      <c r="I20" s="46" t="s">
        <v>83</v>
      </c>
      <c r="K20" s="3"/>
    </row>
    <row r="21" spans="1:16" s="53" customFormat="1" ht="6" customHeight="1" x14ac:dyDescent="0.15">
      <c r="A21" s="61"/>
      <c r="B21" s="61"/>
      <c r="C21" s="60"/>
      <c r="D21" s="26"/>
      <c r="E21" s="61"/>
      <c r="F21" s="3"/>
      <c r="G21" s="3"/>
      <c r="H21" s="3"/>
      <c r="I21" s="3"/>
      <c r="J21" s="3"/>
      <c r="K21" s="3"/>
    </row>
    <row r="22" spans="1:16" s="53" customFormat="1" ht="10.5" customHeight="1" x14ac:dyDescent="0.15">
      <c r="A22" s="219" t="s">
        <v>228</v>
      </c>
      <c r="B22" s="219"/>
      <c r="C22" s="212"/>
      <c r="D22" s="70">
        <v>2208</v>
      </c>
      <c r="E22" s="29">
        <v>4629</v>
      </c>
      <c r="F22" s="29">
        <v>2947</v>
      </c>
      <c r="G22" s="29">
        <v>1368</v>
      </c>
      <c r="H22" s="29">
        <v>1586</v>
      </c>
      <c r="I22" s="29">
        <v>2208</v>
      </c>
      <c r="J22" s="3"/>
      <c r="K22" s="3"/>
    </row>
    <row r="23" spans="1:16" s="53" customFormat="1" ht="10.5" customHeight="1" x14ac:dyDescent="0.15">
      <c r="A23" s="220" t="s">
        <v>229</v>
      </c>
      <c r="B23" s="215"/>
      <c r="C23" s="216"/>
      <c r="D23" s="70">
        <v>2245.1149999999998</v>
      </c>
      <c r="E23" s="29">
        <v>4673.46</v>
      </c>
      <c r="F23" s="29">
        <v>2983.51</v>
      </c>
      <c r="G23" s="29">
        <v>1355.2449999999999</v>
      </c>
      <c r="H23" s="29">
        <v>1575.34</v>
      </c>
      <c r="I23" s="29">
        <v>2271.395</v>
      </c>
    </row>
    <row r="24" spans="1:16" s="53" customFormat="1" ht="10.5" customHeight="1" x14ac:dyDescent="0.15">
      <c r="A24" s="220" t="s">
        <v>222</v>
      </c>
      <c r="B24" s="215"/>
      <c r="C24" s="221"/>
      <c r="D24" s="75">
        <v>2328.4920000000002</v>
      </c>
      <c r="E24" s="29">
        <v>4833.7619999999997</v>
      </c>
      <c r="F24" s="29">
        <v>3112.098</v>
      </c>
      <c r="G24" s="29">
        <v>1403.2439999999999</v>
      </c>
      <c r="H24" s="29">
        <v>1607.106</v>
      </c>
      <c r="I24" s="29">
        <v>2521.7399999999998</v>
      </c>
    </row>
    <row r="25" spans="1:16" s="53" customFormat="1" ht="10.5" customHeight="1" x14ac:dyDescent="0.15">
      <c r="A25" s="220" t="s">
        <v>230</v>
      </c>
      <c r="B25" s="215"/>
      <c r="C25" s="221"/>
      <c r="D25" s="81">
        <v>2403</v>
      </c>
      <c r="E25" s="59">
        <v>4926</v>
      </c>
      <c r="F25" s="59">
        <v>3143</v>
      </c>
      <c r="G25" s="59">
        <v>1407</v>
      </c>
      <c r="H25" s="59">
        <v>1634</v>
      </c>
      <c r="I25" s="59">
        <v>2737</v>
      </c>
    </row>
    <row r="26" spans="1:16" s="79" customFormat="1" ht="10.5" customHeight="1" x14ac:dyDescent="0.15">
      <c r="A26" s="217" t="s">
        <v>231</v>
      </c>
      <c r="B26" s="214"/>
      <c r="C26" s="218"/>
      <c r="D26" s="116">
        <v>2520.69</v>
      </c>
      <c r="E26" s="114">
        <v>5018.3850000000002</v>
      </c>
      <c r="F26" s="114">
        <v>3137.9050000000002</v>
      </c>
      <c r="G26" s="114">
        <v>1400.87</v>
      </c>
      <c r="H26" s="114">
        <v>1633.375</v>
      </c>
      <c r="I26" s="114">
        <v>2978.0349999999999</v>
      </c>
      <c r="K26" s="63"/>
      <c r="L26" s="63"/>
      <c r="M26" s="63"/>
      <c r="N26" s="63"/>
      <c r="O26" s="63"/>
      <c r="P26" s="63"/>
    </row>
    <row r="27" spans="1:16" s="85" customFormat="1" ht="10.5" customHeight="1" x14ac:dyDescent="0.15">
      <c r="A27" s="3"/>
      <c r="B27" s="3" t="s">
        <v>72</v>
      </c>
      <c r="C27" s="3"/>
      <c r="D27" s="93">
        <v>811.76</v>
      </c>
      <c r="E27" s="88">
        <v>1964.0650000000001</v>
      </c>
      <c r="F27" s="88">
        <v>1053.0250000000001</v>
      </c>
      <c r="G27" s="88">
        <v>527.05999999999995</v>
      </c>
      <c r="H27" s="88">
        <v>581.08000000000004</v>
      </c>
      <c r="I27" s="88">
        <v>1922.09</v>
      </c>
      <c r="K27" s="112"/>
      <c r="L27" s="112"/>
      <c r="M27" s="112"/>
      <c r="N27" s="112"/>
      <c r="O27" s="112"/>
      <c r="P27" s="112"/>
    </row>
    <row r="28" spans="1:16" s="85" customFormat="1" ht="10.5" customHeight="1" x14ac:dyDescent="0.15">
      <c r="A28" s="3"/>
      <c r="B28" s="3" t="s">
        <v>71</v>
      </c>
      <c r="C28" s="3"/>
      <c r="D28" s="93">
        <v>1708.93</v>
      </c>
      <c r="E28" s="88">
        <v>3054.32</v>
      </c>
      <c r="F28" s="88">
        <v>2084.88</v>
      </c>
      <c r="G28" s="88">
        <v>873.81</v>
      </c>
      <c r="H28" s="88">
        <v>1052.2950000000001</v>
      </c>
      <c r="I28" s="88">
        <v>1056.31</v>
      </c>
      <c r="K28" s="111"/>
      <c r="L28" s="111"/>
      <c r="M28" s="111"/>
      <c r="N28" s="111"/>
      <c r="O28" s="111"/>
      <c r="P28" s="111"/>
    </row>
    <row r="29" spans="1:16" s="85" customFormat="1" ht="10.5" customHeight="1" x14ac:dyDescent="0.15">
      <c r="A29" s="3"/>
      <c r="B29" s="3" t="s">
        <v>70</v>
      </c>
      <c r="C29" s="3"/>
      <c r="D29" s="87">
        <v>6.9059999999999997</v>
      </c>
      <c r="E29" s="86">
        <v>13.749000000000001</v>
      </c>
      <c r="F29" s="86">
        <v>8.5969999999999995</v>
      </c>
      <c r="G29" s="86">
        <v>3.8380000000000001</v>
      </c>
      <c r="H29" s="86">
        <v>4.4749999999999996</v>
      </c>
      <c r="I29" s="86">
        <v>8.1590000000000007</v>
      </c>
    </row>
    <row r="30" spans="1:16" s="85" customFormat="1" ht="10.5" customHeight="1" x14ac:dyDescent="0.15">
      <c r="A30" s="3"/>
      <c r="B30" s="3"/>
      <c r="C30" s="3" t="s">
        <v>69</v>
      </c>
      <c r="D30" s="87">
        <v>2.2240000000000002</v>
      </c>
      <c r="E30" s="86">
        <v>5.3810000000000002</v>
      </c>
      <c r="F30" s="86">
        <v>2.8849999999999998</v>
      </c>
      <c r="G30" s="86">
        <v>1.444</v>
      </c>
      <c r="H30" s="86">
        <v>1.5920000000000001</v>
      </c>
      <c r="I30" s="86">
        <v>5.266</v>
      </c>
    </row>
    <row r="31" spans="1:16" s="85" customFormat="1" ht="10.5" customHeight="1" x14ac:dyDescent="0.15">
      <c r="A31" s="3"/>
      <c r="B31" s="3" t="s">
        <v>68</v>
      </c>
      <c r="C31" s="3" t="s">
        <v>67</v>
      </c>
      <c r="D31" s="87">
        <v>4.6820000000000004</v>
      </c>
      <c r="E31" s="86">
        <v>8.3680000000000003</v>
      </c>
      <c r="F31" s="86">
        <v>5.7119999999999997</v>
      </c>
      <c r="G31" s="86">
        <v>2.3940000000000001</v>
      </c>
      <c r="H31" s="86">
        <v>2.883</v>
      </c>
      <c r="I31" s="86">
        <v>2.8940000000000001</v>
      </c>
    </row>
    <row r="32" spans="1:16" s="53" customFormat="1" ht="6" customHeight="1" x14ac:dyDescent="0.15">
      <c r="A32" s="6"/>
      <c r="B32" s="6"/>
      <c r="C32" s="6"/>
      <c r="D32" s="71"/>
      <c r="E32" s="84"/>
      <c r="F32" s="92"/>
      <c r="G32" s="92"/>
      <c r="H32" s="92"/>
      <c r="I32" s="84"/>
    </row>
    <row r="33" spans="1:15" s="53" customFormat="1" ht="12" customHeight="1" x14ac:dyDescent="0.15">
      <c r="A33" s="210" t="s">
        <v>150</v>
      </c>
      <c r="B33" s="211"/>
      <c r="C33" s="211"/>
      <c r="D33" s="46" t="s">
        <v>138</v>
      </c>
      <c r="E33" s="47" t="s">
        <v>137</v>
      </c>
      <c r="F33" s="47" t="s">
        <v>80</v>
      </c>
      <c r="G33" s="47" t="s">
        <v>136</v>
      </c>
      <c r="H33" s="46" t="s">
        <v>135</v>
      </c>
      <c r="I33" s="62"/>
    </row>
    <row r="34" spans="1:15" s="53" customFormat="1" ht="6" customHeight="1" x14ac:dyDescent="0.15">
      <c r="A34" s="61"/>
      <c r="B34" s="61"/>
      <c r="C34" s="61"/>
      <c r="D34" s="48"/>
    </row>
    <row r="35" spans="1:15" s="53" customFormat="1" ht="10.5" customHeight="1" x14ac:dyDescent="0.15">
      <c r="A35" s="219" t="s">
        <v>228</v>
      </c>
      <c r="B35" s="219"/>
      <c r="C35" s="212"/>
      <c r="D35" s="30">
        <v>108</v>
      </c>
      <c r="E35" s="29">
        <v>753</v>
      </c>
      <c r="F35" s="29">
        <v>1072</v>
      </c>
      <c r="G35" s="29">
        <v>2561</v>
      </c>
      <c r="H35" s="29">
        <v>3078</v>
      </c>
      <c r="I35" s="29"/>
    </row>
    <row r="36" spans="1:15" s="53" customFormat="1" ht="10.5" customHeight="1" x14ac:dyDescent="0.15">
      <c r="A36" s="220" t="s">
        <v>229</v>
      </c>
      <c r="B36" s="215"/>
      <c r="C36" s="216"/>
      <c r="D36" s="30">
        <v>125.56</v>
      </c>
      <c r="E36" s="29">
        <v>743.87</v>
      </c>
      <c r="F36" s="29">
        <v>1063.9749999999999</v>
      </c>
      <c r="G36" s="29">
        <v>2658.66</v>
      </c>
      <c r="H36" s="29">
        <v>3248.5</v>
      </c>
      <c r="I36" s="29"/>
    </row>
    <row r="37" spans="1:15" s="53" customFormat="1" ht="10.5" customHeight="1" x14ac:dyDescent="0.15">
      <c r="A37" s="220" t="s">
        <v>222</v>
      </c>
      <c r="B37" s="215"/>
      <c r="C37" s="221"/>
      <c r="D37" s="30">
        <v>148.596</v>
      </c>
      <c r="E37" s="59">
        <v>763.84199999999998</v>
      </c>
      <c r="F37" s="59">
        <v>1091.412</v>
      </c>
      <c r="G37" s="59">
        <v>3177.6120000000001</v>
      </c>
      <c r="H37" s="59">
        <v>3492.3719999999998</v>
      </c>
      <c r="I37" s="29"/>
    </row>
    <row r="38" spans="1:15" s="53" customFormat="1" ht="10.5" customHeight="1" x14ac:dyDescent="0.15">
      <c r="A38" s="220" t="s">
        <v>230</v>
      </c>
      <c r="B38" s="215"/>
      <c r="C38" s="221"/>
      <c r="D38" s="80">
        <v>160</v>
      </c>
      <c r="E38" s="59">
        <v>759</v>
      </c>
      <c r="F38" s="59">
        <v>1109</v>
      </c>
      <c r="G38" s="59">
        <v>3300</v>
      </c>
      <c r="H38" s="59">
        <v>3514</v>
      </c>
      <c r="I38" s="29"/>
    </row>
    <row r="39" spans="1:15" s="89" customFormat="1" ht="10.5" customHeight="1" x14ac:dyDescent="0.15">
      <c r="A39" s="217" t="s">
        <v>231</v>
      </c>
      <c r="B39" s="214"/>
      <c r="C39" s="218"/>
      <c r="D39" s="116">
        <v>154.76</v>
      </c>
      <c r="E39" s="114">
        <v>774.89499999999998</v>
      </c>
      <c r="F39" s="114">
        <v>1133.325</v>
      </c>
      <c r="G39" s="114">
        <v>3476.26</v>
      </c>
      <c r="H39" s="114">
        <v>3605.105</v>
      </c>
      <c r="I39" s="90"/>
      <c r="K39" s="63"/>
      <c r="L39" s="63"/>
      <c r="M39" s="63"/>
      <c r="N39" s="63"/>
      <c r="O39" s="63"/>
    </row>
    <row r="40" spans="1:15" s="85" customFormat="1" ht="10.5" customHeight="1" x14ac:dyDescent="0.15">
      <c r="A40" s="3"/>
      <c r="B40" s="3" t="s">
        <v>72</v>
      </c>
      <c r="C40" s="55"/>
      <c r="D40" s="93">
        <v>102.93</v>
      </c>
      <c r="E40" s="88">
        <v>285.79500000000002</v>
      </c>
      <c r="F40" s="88">
        <v>398.21499999999997</v>
      </c>
      <c r="G40" s="88">
        <v>2192.5549999999998</v>
      </c>
      <c r="H40" s="88">
        <v>1767.33</v>
      </c>
      <c r="I40" s="29"/>
      <c r="K40" s="112"/>
      <c r="L40" s="112"/>
      <c r="M40" s="112"/>
      <c r="N40" s="112"/>
      <c r="O40" s="112"/>
    </row>
    <row r="41" spans="1:15" s="85" customFormat="1" ht="10.5" customHeight="1" x14ac:dyDescent="0.15">
      <c r="A41" s="3"/>
      <c r="B41" s="3" t="s">
        <v>71</v>
      </c>
      <c r="C41" s="55"/>
      <c r="D41" s="93">
        <v>52.195</v>
      </c>
      <c r="E41" s="88">
        <v>489.1</v>
      </c>
      <c r="F41" s="88">
        <v>735.11</v>
      </c>
      <c r="G41" s="88">
        <v>1283.7049999999999</v>
      </c>
      <c r="H41" s="88">
        <v>1837.7750000000001</v>
      </c>
      <c r="I41" s="29"/>
      <c r="K41" s="111"/>
      <c r="L41" s="111"/>
      <c r="M41" s="111"/>
      <c r="N41" s="111"/>
      <c r="O41" s="111"/>
    </row>
    <row r="42" spans="1:15" s="85" customFormat="1" ht="10.5" customHeight="1" x14ac:dyDescent="0.15">
      <c r="A42" s="3"/>
      <c r="B42" s="3" t="s">
        <v>70</v>
      </c>
      <c r="C42" s="3"/>
      <c r="D42" s="87">
        <v>0.42399999999999999</v>
      </c>
      <c r="E42" s="86">
        <v>2.1230000000000002</v>
      </c>
      <c r="F42" s="86">
        <v>3.105</v>
      </c>
      <c r="G42" s="86">
        <v>9.5239999999999991</v>
      </c>
      <c r="H42" s="86">
        <v>9.8770000000000007</v>
      </c>
    </row>
    <row r="43" spans="1:15" s="85" customFormat="1" ht="10.5" customHeight="1" x14ac:dyDescent="0.15">
      <c r="A43" s="3"/>
      <c r="B43" s="3"/>
      <c r="C43" s="3" t="s">
        <v>69</v>
      </c>
      <c r="D43" s="87">
        <v>0.28199999999999997</v>
      </c>
      <c r="E43" s="86">
        <v>0.78300000000000003</v>
      </c>
      <c r="F43" s="86">
        <v>1.091</v>
      </c>
      <c r="G43" s="86">
        <v>6.0069999999999997</v>
      </c>
      <c r="H43" s="86">
        <v>4.8419999999999996</v>
      </c>
      <c r="I43" s="41"/>
    </row>
    <row r="44" spans="1:15" s="85" customFormat="1" ht="10.5" customHeight="1" x14ac:dyDescent="0.15">
      <c r="A44" s="3"/>
      <c r="B44" s="3" t="s">
        <v>68</v>
      </c>
      <c r="C44" s="3" t="s">
        <v>67</v>
      </c>
      <c r="D44" s="87">
        <v>0.14299999999999999</v>
      </c>
      <c r="E44" s="86">
        <v>1.34</v>
      </c>
      <c r="F44" s="86">
        <v>2.0139999999999998</v>
      </c>
      <c r="G44" s="86">
        <v>3.5169999999999999</v>
      </c>
      <c r="H44" s="86">
        <v>5.0350000000000001</v>
      </c>
      <c r="I44" s="41"/>
    </row>
    <row r="45" spans="1:15" ht="6" customHeight="1" x14ac:dyDescent="0.15">
      <c r="A45" s="43"/>
      <c r="B45" s="43"/>
      <c r="C45" s="52"/>
      <c r="D45" s="84"/>
      <c r="E45" s="6"/>
      <c r="F45" s="6"/>
      <c r="G45" s="6"/>
      <c r="H45" s="6"/>
    </row>
    <row r="46" spans="1:15" ht="10.5" customHeight="1" x14ac:dyDescent="0.15">
      <c r="A46" s="7" t="s">
        <v>129</v>
      </c>
    </row>
    <row r="47" spans="1:15" ht="10.5" customHeight="1" x14ac:dyDescent="0.15">
      <c r="A47" s="3"/>
    </row>
    <row r="48" spans="1:15" ht="10.5" customHeight="1" x14ac:dyDescent="0.15">
      <c r="A48" s="77"/>
    </row>
    <row r="49" ht="10.5" customHeight="1" x14ac:dyDescent="0.15"/>
  </sheetData>
  <mergeCells count="18">
    <mergeCell ref="A37:C37"/>
    <mergeCell ref="A38:C38"/>
    <mergeCell ref="A39:C39"/>
    <mergeCell ref="A25:C25"/>
    <mergeCell ref="A26:C26"/>
    <mergeCell ref="A33:C33"/>
    <mergeCell ref="A35:C35"/>
    <mergeCell ref="A36:C36"/>
    <mergeCell ref="A13:C13"/>
    <mergeCell ref="A20:C20"/>
    <mergeCell ref="A22:C22"/>
    <mergeCell ref="A23:C23"/>
    <mergeCell ref="A24:C24"/>
    <mergeCell ref="A7:C7"/>
    <mergeCell ref="A9:C9"/>
    <mergeCell ref="A10:C10"/>
    <mergeCell ref="A11:C11"/>
    <mergeCell ref="A12:C12"/>
  </mergeCells>
  <phoneticPr fontId="8"/>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48"/>
  <sheetViews>
    <sheetView workbookViewId="0"/>
  </sheetViews>
  <sheetFormatPr defaultRowHeight="12" x14ac:dyDescent="0.15"/>
  <cols>
    <col min="1" max="1" width="11" style="26" customWidth="1"/>
    <col min="2" max="2" width="3.42578125" style="26" customWidth="1"/>
    <col min="3" max="3" width="8.7109375" style="26" customWidth="1"/>
    <col min="4" max="9" width="13.28515625" style="26" customWidth="1"/>
    <col min="10" max="10" width="9" style="26" customWidth="1"/>
    <col min="11" max="15" width="9.28515625" style="26" customWidth="1"/>
    <col min="16" max="29" width="10.28515625" style="26" customWidth="1"/>
    <col min="30" max="16384" width="9.140625" style="26"/>
  </cols>
  <sheetData>
    <row r="1" spans="1:30" ht="13.5" customHeight="1" x14ac:dyDescent="0.15">
      <c r="A1" s="3"/>
      <c r="D1" s="83"/>
    </row>
    <row r="2" spans="1:30" ht="13.5" customHeight="1" x14ac:dyDescent="0.15">
      <c r="A2" s="2" t="s">
        <v>218</v>
      </c>
      <c r="B2" s="2"/>
      <c r="C2" s="2"/>
      <c r="D2" s="2"/>
      <c r="E2" s="2"/>
      <c r="F2" s="2"/>
      <c r="G2" s="2"/>
      <c r="H2" s="2"/>
      <c r="I2" s="2"/>
      <c r="J2" s="50"/>
    </row>
    <row r="3" spans="1:30" ht="10.5" customHeight="1" x14ac:dyDescent="0.15">
      <c r="A3" s="50"/>
      <c r="B3" s="50"/>
      <c r="C3" s="50"/>
      <c r="D3" s="50"/>
      <c r="E3" s="50"/>
      <c r="F3" s="50"/>
      <c r="G3" s="50"/>
      <c r="H3" s="50"/>
      <c r="I3" s="50"/>
      <c r="J3" s="50"/>
    </row>
    <row r="4" spans="1:30" ht="10.5" customHeight="1" x14ac:dyDescent="0.15">
      <c r="A4" s="7" t="s">
        <v>153</v>
      </c>
      <c r="B4" s="50"/>
      <c r="C4" s="50"/>
      <c r="D4" s="50"/>
      <c r="E4" s="50"/>
      <c r="F4" s="50"/>
      <c r="G4" s="50"/>
      <c r="H4" s="50"/>
      <c r="I4" s="50"/>
      <c r="J4" s="50"/>
    </row>
    <row r="5" spans="1:30" ht="10.5" customHeight="1" x14ac:dyDescent="0.15">
      <c r="A5" s="50"/>
      <c r="B5" s="50"/>
      <c r="C5" s="50"/>
      <c r="D5" s="50"/>
      <c r="E5" s="50"/>
      <c r="F5" s="50"/>
      <c r="G5" s="50"/>
      <c r="H5" s="50"/>
      <c r="I5" s="50"/>
      <c r="J5" s="50"/>
    </row>
    <row r="6" spans="1:30" s="3" customFormat="1" ht="10.5" customHeight="1" x14ac:dyDescent="0.15">
      <c r="A6" s="5" t="s">
        <v>219</v>
      </c>
      <c r="B6" s="5"/>
      <c r="C6" s="5"/>
      <c r="D6" s="5"/>
      <c r="E6" s="5"/>
      <c r="F6" s="5"/>
      <c r="G6" s="5"/>
      <c r="H6" s="5"/>
      <c r="I6" s="5"/>
      <c r="J6" s="7"/>
      <c r="K6" s="7"/>
      <c r="L6" s="7"/>
      <c r="M6" s="7"/>
      <c r="N6" s="7"/>
      <c r="O6" s="7"/>
      <c r="P6" s="7"/>
      <c r="Q6" s="7"/>
      <c r="R6" s="7"/>
      <c r="S6" s="7"/>
      <c r="T6" s="7"/>
      <c r="U6" s="7"/>
      <c r="V6" s="7"/>
      <c r="W6" s="7"/>
      <c r="X6" s="7"/>
      <c r="Y6" s="7"/>
      <c r="Z6" s="7"/>
      <c r="AA6" s="7"/>
      <c r="AB6" s="7"/>
      <c r="AC6" s="7"/>
      <c r="AD6" s="7"/>
    </row>
    <row r="7" spans="1:30" ht="12" customHeight="1" x14ac:dyDescent="0.15">
      <c r="A7" s="210" t="s">
        <v>150</v>
      </c>
      <c r="B7" s="211"/>
      <c r="C7" s="213"/>
      <c r="D7" s="47" t="s">
        <v>125</v>
      </c>
      <c r="E7" s="47" t="s">
        <v>124</v>
      </c>
      <c r="F7" s="47" t="s">
        <v>142</v>
      </c>
      <c r="G7" s="47" t="s">
        <v>141</v>
      </c>
      <c r="H7" s="47" t="s">
        <v>122</v>
      </c>
      <c r="I7" s="46" t="s">
        <v>140</v>
      </c>
    </row>
    <row r="8" spans="1:30" ht="6" customHeight="1" x14ac:dyDescent="0.15">
      <c r="A8" s="3"/>
      <c r="B8" s="3"/>
      <c r="C8" s="3"/>
      <c r="D8" s="49"/>
    </row>
    <row r="9" spans="1:30" s="53" customFormat="1" ht="10.5" customHeight="1" x14ac:dyDescent="0.15">
      <c r="A9" s="219" t="s">
        <v>220</v>
      </c>
      <c r="B9" s="219"/>
      <c r="C9" s="212"/>
      <c r="D9" s="75">
        <v>123197</v>
      </c>
      <c r="E9" s="70">
        <v>11727</v>
      </c>
      <c r="F9" s="70">
        <v>69162</v>
      </c>
      <c r="G9" s="70">
        <v>12196</v>
      </c>
      <c r="H9" s="70">
        <v>5598</v>
      </c>
      <c r="I9" s="70">
        <v>2851</v>
      </c>
      <c r="J9" s="29"/>
    </row>
    <row r="10" spans="1:30" s="53" customFormat="1" ht="10.5" customHeight="1" x14ac:dyDescent="0.15">
      <c r="A10" s="220" t="s">
        <v>221</v>
      </c>
      <c r="B10" s="215"/>
      <c r="C10" s="216"/>
      <c r="D10" s="75">
        <v>127071</v>
      </c>
      <c r="E10" s="70">
        <v>12128</v>
      </c>
      <c r="F10" s="70">
        <v>71148</v>
      </c>
      <c r="G10" s="70">
        <v>12589</v>
      </c>
      <c r="H10" s="70">
        <v>5612</v>
      </c>
      <c r="I10" s="70">
        <v>3076</v>
      </c>
      <c r="J10" s="3"/>
    </row>
    <row r="11" spans="1:30" s="53" customFormat="1" ht="10.5" customHeight="1" x14ac:dyDescent="0.15">
      <c r="A11" s="220" t="s">
        <v>216</v>
      </c>
      <c r="B11" s="215"/>
      <c r="C11" s="221"/>
      <c r="D11" s="75">
        <v>128322.54</v>
      </c>
      <c r="E11" s="70">
        <v>11971.27</v>
      </c>
      <c r="F11" s="70">
        <v>70799.78</v>
      </c>
      <c r="G11" s="70">
        <v>12838</v>
      </c>
      <c r="H11" s="70">
        <v>5677.94</v>
      </c>
      <c r="I11" s="70">
        <v>4090.92</v>
      </c>
      <c r="J11" s="3"/>
    </row>
    <row r="12" spans="1:30" s="53" customFormat="1" ht="10.5" customHeight="1" x14ac:dyDescent="0.15">
      <c r="A12" s="220" t="s">
        <v>222</v>
      </c>
      <c r="B12" s="215"/>
      <c r="C12" s="221"/>
      <c r="D12" s="81">
        <v>134327.70000000001</v>
      </c>
      <c r="E12" s="82">
        <v>12411.791999999999</v>
      </c>
      <c r="F12" s="82">
        <v>73216.104000000007</v>
      </c>
      <c r="G12" s="82">
        <v>13566</v>
      </c>
      <c r="H12" s="82">
        <v>5837.7</v>
      </c>
      <c r="I12" s="82">
        <v>4815.8280000000004</v>
      </c>
      <c r="J12" s="3"/>
    </row>
    <row r="13" spans="1:30" s="79" customFormat="1" ht="10.5" customHeight="1" x14ac:dyDescent="0.15">
      <c r="A13" s="222" t="s">
        <v>223</v>
      </c>
      <c r="B13" s="223"/>
      <c r="C13" s="224"/>
      <c r="D13" s="74">
        <v>135489</v>
      </c>
      <c r="E13" s="91">
        <v>12490</v>
      </c>
      <c r="F13" s="91">
        <v>73155</v>
      </c>
      <c r="G13" s="69">
        <v>13735</v>
      </c>
      <c r="H13" s="91">
        <v>5858</v>
      </c>
      <c r="I13" s="91">
        <v>5159</v>
      </c>
      <c r="J13" s="100"/>
      <c r="K13" s="111"/>
      <c r="L13" s="63"/>
      <c r="M13" s="63"/>
      <c r="N13" s="63"/>
      <c r="O13" s="63"/>
    </row>
    <row r="14" spans="1:30" s="85" customFormat="1" ht="10.5" customHeight="1" x14ac:dyDescent="0.15">
      <c r="A14" s="3"/>
      <c r="B14" s="3" t="s">
        <v>72</v>
      </c>
      <c r="C14" s="3"/>
      <c r="D14" s="73">
        <v>66721</v>
      </c>
      <c r="E14" s="88">
        <v>4277</v>
      </c>
      <c r="F14" s="88">
        <v>34494</v>
      </c>
      <c r="G14" s="68">
        <v>13334</v>
      </c>
      <c r="H14" s="88">
        <v>1502</v>
      </c>
      <c r="I14" s="88">
        <v>2162</v>
      </c>
      <c r="J14" s="3"/>
      <c r="K14" s="111"/>
      <c r="L14" s="112"/>
      <c r="M14" s="112"/>
      <c r="N14" s="112"/>
      <c r="O14" s="112"/>
    </row>
    <row r="15" spans="1:30" s="85" customFormat="1" ht="10.5" customHeight="1" x14ac:dyDescent="0.15">
      <c r="A15" s="3"/>
      <c r="B15" s="3" t="s">
        <v>71</v>
      </c>
      <c r="C15" s="3"/>
      <c r="D15" s="73">
        <v>68768</v>
      </c>
      <c r="E15" s="88">
        <v>8213</v>
      </c>
      <c r="F15" s="88">
        <v>38662</v>
      </c>
      <c r="G15" s="68">
        <v>401</v>
      </c>
      <c r="H15" s="88">
        <v>4356</v>
      </c>
      <c r="I15" s="88">
        <v>2997</v>
      </c>
      <c r="J15" s="3"/>
      <c r="K15" s="111"/>
      <c r="L15" s="111"/>
      <c r="M15" s="111"/>
      <c r="N15" s="111"/>
      <c r="O15" s="111"/>
    </row>
    <row r="16" spans="1:30" s="85" customFormat="1" ht="10.5" customHeight="1" x14ac:dyDescent="0.15">
      <c r="A16" s="3"/>
      <c r="B16" s="3" t="s">
        <v>70</v>
      </c>
      <c r="C16" s="3"/>
      <c r="D16" s="98">
        <v>371.16999999999996</v>
      </c>
      <c r="E16" s="96">
        <v>34.22</v>
      </c>
      <c r="F16" s="96">
        <v>200.42599999999999</v>
      </c>
      <c r="G16" s="99">
        <v>37.6</v>
      </c>
      <c r="H16" s="96">
        <v>16.05</v>
      </c>
      <c r="I16" s="96">
        <v>14.132999999999999</v>
      </c>
      <c r="J16" s="3"/>
      <c r="M16" s="111"/>
    </row>
    <row r="17" spans="1:15" s="85" customFormat="1" ht="10.5" customHeight="1" x14ac:dyDescent="0.15">
      <c r="A17" s="3"/>
      <c r="B17" s="3"/>
      <c r="C17" s="3" t="s">
        <v>69</v>
      </c>
      <c r="D17" s="98">
        <v>182.76600000000002</v>
      </c>
      <c r="E17" s="96">
        <v>11.718</v>
      </c>
      <c r="F17" s="96">
        <v>94.503</v>
      </c>
      <c r="G17" s="97">
        <v>36.5</v>
      </c>
      <c r="H17" s="96">
        <v>4.1159999999999997</v>
      </c>
      <c r="I17" s="96">
        <v>5.923</v>
      </c>
      <c r="J17" s="3"/>
      <c r="M17" s="111"/>
    </row>
    <row r="18" spans="1:15" s="85" customFormat="1" ht="10.5" customHeight="1" x14ac:dyDescent="0.15">
      <c r="A18" s="3"/>
      <c r="B18" s="3" t="s">
        <v>224</v>
      </c>
      <c r="C18" s="3" t="s">
        <v>67</v>
      </c>
      <c r="D18" s="98">
        <v>188.40700000000001</v>
      </c>
      <c r="E18" s="96">
        <v>22.501999999999999</v>
      </c>
      <c r="F18" s="96">
        <v>105.922</v>
      </c>
      <c r="G18" s="97">
        <v>1.1000000000000001</v>
      </c>
      <c r="H18" s="96">
        <v>11.933999999999999</v>
      </c>
      <c r="I18" s="96">
        <v>8.2100000000000009</v>
      </c>
      <c r="J18" s="3"/>
      <c r="M18" s="111"/>
    </row>
    <row r="19" spans="1:15" s="53" customFormat="1" ht="6" customHeight="1" x14ac:dyDescent="0.15">
      <c r="A19" s="3"/>
      <c r="B19" s="3"/>
      <c r="C19" s="3"/>
      <c r="D19" s="71"/>
      <c r="E19" s="95"/>
      <c r="F19" s="64"/>
      <c r="G19" s="64"/>
      <c r="H19" s="64"/>
      <c r="I19" s="64"/>
      <c r="J19" s="3"/>
    </row>
    <row r="20" spans="1:15" s="53" customFormat="1" ht="12" customHeight="1" x14ac:dyDescent="0.15">
      <c r="A20" s="210" t="s">
        <v>150</v>
      </c>
      <c r="B20" s="211"/>
      <c r="C20" s="213"/>
      <c r="D20" s="46" t="s">
        <v>121</v>
      </c>
      <c r="E20" s="47" t="s">
        <v>120</v>
      </c>
      <c r="F20" s="47" t="s">
        <v>119</v>
      </c>
      <c r="G20" s="47" t="s">
        <v>118</v>
      </c>
      <c r="H20" s="47" t="s">
        <v>225</v>
      </c>
      <c r="I20" s="46" t="s">
        <v>83</v>
      </c>
    </row>
    <row r="21" spans="1:15" s="53" customFormat="1" ht="6" customHeight="1" x14ac:dyDescent="0.15">
      <c r="A21" s="61"/>
      <c r="B21" s="61"/>
      <c r="C21" s="60"/>
      <c r="D21" s="26"/>
      <c r="E21" s="61"/>
      <c r="F21" s="3"/>
      <c r="G21" s="3"/>
      <c r="H21" s="3"/>
      <c r="I21" s="3"/>
      <c r="J21" s="3"/>
    </row>
    <row r="22" spans="1:15" s="53" customFormat="1" ht="10.5" customHeight="1" x14ac:dyDescent="0.15">
      <c r="A22" s="219" t="s">
        <v>220</v>
      </c>
      <c r="B22" s="219"/>
      <c r="C22" s="212"/>
      <c r="D22" s="70">
        <v>2158</v>
      </c>
      <c r="E22" s="29">
        <v>4503</v>
      </c>
      <c r="F22" s="29">
        <v>2770</v>
      </c>
      <c r="G22" s="29">
        <v>1336</v>
      </c>
      <c r="H22" s="29">
        <v>1596</v>
      </c>
      <c r="I22" s="29">
        <v>2137</v>
      </c>
      <c r="J22" s="3"/>
    </row>
    <row r="23" spans="1:15" s="53" customFormat="1" ht="10.5" customHeight="1" x14ac:dyDescent="0.15">
      <c r="A23" s="220" t="s">
        <v>221</v>
      </c>
      <c r="B23" s="215"/>
      <c r="C23" s="216"/>
      <c r="D23" s="70">
        <v>2208</v>
      </c>
      <c r="E23" s="29">
        <v>4629</v>
      </c>
      <c r="F23" s="29">
        <v>2947</v>
      </c>
      <c r="G23" s="29">
        <v>1368</v>
      </c>
      <c r="H23" s="29">
        <v>1586</v>
      </c>
      <c r="I23" s="29">
        <v>2208</v>
      </c>
    </row>
    <row r="24" spans="1:15" s="53" customFormat="1" ht="10.5" customHeight="1" x14ac:dyDescent="0.15">
      <c r="A24" s="220" t="s">
        <v>216</v>
      </c>
      <c r="B24" s="215"/>
      <c r="C24" s="221"/>
      <c r="D24" s="75">
        <v>2245.1149999999998</v>
      </c>
      <c r="E24" s="29">
        <v>4673.46</v>
      </c>
      <c r="F24" s="29">
        <v>2983.51</v>
      </c>
      <c r="G24" s="29">
        <v>1355.2449999999999</v>
      </c>
      <c r="H24" s="29">
        <v>1575.34</v>
      </c>
      <c r="I24" s="29">
        <v>2271.395</v>
      </c>
    </row>
    <row r="25" spans="1:15" s="53" customFormat="1" ht="10.5" customHeight="1" x14ac:dyDescent="0.15">
      <c r="A25" s="220" t="s">
        <v>222</v>
      </c>
      <c r="B25" s="215"/>
      <c r="C25" s="221"/>
      <c r="D25" s="81">
        <v>2328.4920000000002</v>
      </c>
      <c r="E25" s="59">
        <v>4833.7619999999997</v>
      </c>
      <c r="F25" s="59">
        <v>3112.098</v>
      </c>
      <c r="G25" s="59">
        <v>1403.2439999999999</v>
      </c>
      <c r="H25" s="59">
        <v>1607.106</v>
      </c>
      <c r="I25" s="59">
        <v>2521.7399999999998</v>
      </c>
    </row>
    <row r="26" spans="1:15" s="79" customFormat="1" ht="10.5" customHeight="1" x14ac:dyDescent="0.15">
      <c r="A26" s="222" t="s">
        <v>223</v>
      </c>
      <c r="B26" s="223"/>
      <c r="C26" s="224"/>
      <c r="D26" s="94">
        <v>2403</v>
      </c>
      <c r="E26" s="91">
        <v>4926</v>
      </c>
      <c r="F26" s="91">
        <v>3143</v>
      </c>
      <c r="G26" s="91">
        <v>1407</v>
      </c>
      <c r="H26" s="91">
        <v>1634</v>
      </c>
      <c r="I26" s="91">
        <v>2737</v>
      </c>
      <c r="K26" s="63"/>
      <c r="L26" s="63"/>
      <c r="M26" s="63"/>
      <c r="N26" s="63"/>
      <c r="O26" s="63"/>
    </row>
    <row r="27" spans="1:15" s="85" customFormat="1" ht="10.5" customHeight="1" x14ac:dyDescent="0.15">
      <c r="A27" s="3"/>
      <c r="B27" s="3" t="s">
        <v>72</v>
      </c>
      <c r="C27" s="3"/>
      <c r="D27" s="93">
        <v>767</v>
      </c>
      <c r="E27" s="88">
        <v>1888</v>
      </c>
      <c r="F27" s="88">
        <v>1006</v>
      </c>
      <c r="G27" s="88">
        <v>526</v>
      </c>
      <c r="H27" s="88">
        <v>578</v>
      </c>
      <c r="I27" s="88">
        <v>1713</v>
      </c>
      <c r="K27" s="112"/>
      <c r="L27" s="112"/>
      <c r="M27" s="112"/>
      <c r="N27" s="112"/>
      <c r="O27" s="112"/>
    </row>
    <row r="28" spans="1:15" s="85" customFormat="1" ht="10.5" customHeight="1" x14ac:dyDescent="0.15">
      <c r="A28" s="3"/>
      <c r="B28" s="3" t="s">
        <v>71</v>
      </c>
      <c r="C28" s="3"/>
      <c r="D28" s="93">
        <v>1635</v>
      </c>
      <c r="E28" s="88">
        <v>3038</v>
      </c>
      <c r="F28" s="88">
        <v>2137</v>
      </c>
      <c r="G28" s="88">
        <v>881</v>
      </c>
      <c r="H28" s="88">
        <v>1056</v>
      </c>
      <c r="I28" s="88">
        <v>1024</v>
      </c>
      <c r="K28" s="111"/>
      <c r="L28" s="111"/>
      <c r="M28" s="111"/>
      <c r="N28" s="111"/>
      <c r="O28" s="111"/>
    </row>
    <row r="29" spans="1:15" s="85" customFormat="1" ht="10.5" customHeight="1" x14ac:dyDescent="0.15">
      <c r="A29" s="3"/>
      <c r="B29" s="3" t="s">
        <v>70</v>
      </c>
      <c r="C29" s="3"/>
      <c r="D29" s="87">
        <v>6.5819999999999999</v>
      </c>
      <c r="E29" s="86">
        <v>13.494999999999999</v>
      </c>
      <c r="F29" s="86">
        <v>8.61</v>
      </c>
      <c r="G29" s="86">
        <v>3.8559999999999999</v>
      </c>
      <c r="H29" s="86">
        <v>4.476</v>
      </c>
      <c r="I29" s="86">
        <v>7.4989999999999997</v>
      </c>
    </row>
    <row r="30" spans="1:15" s="85" customFormat="1" ht="10.5" customHeight="1" x14ac:dyDescent="0.15">
      <c r="A30" s="3"/>
      <c r="B30" s="3"/>
      <c r="C30" s="3" t="s">
        <v>69</v>
      </c>
      <c r="D30" s="87">
        <v>2.1019999999999999</v>
      </c>
      <c r="E30" s="86">
        <v>5.1719999999999997</v>
      </c>
      <c r="F30" s="86">
        <v>2.7559999999999998</v>
      </c>
      <c r="G30" s="86">
        <v>1.4419999999999999</v>
      </c>
      <c r="H30" s="86">
        <v>1.5840000000000001</v>
      </c>
      <c r="I30" s="86">
        <v>4.6929999999999996</v>
      </c>
    </row>
    <row r="31" spans="1:15" s="85" customFormat="1" ht="10.5" customHeight="1" x14ac:dyDescent="0.15">
      <c r="A31" s="3"/>
      <c r="B31" s="3" t="s">
        <v>226</v>
      </c>
      <c r="C31" s="3" t="s">
        <v>67</v>
      </c>
      <c r="D31" s="87">
        <v>4.4800000000000004</v>
      </c>
      <c r="E31" s="86">
        <v>8.3230000000000004</v>
      </c>
      <c r="F31" s="86">
        <v>5.8550000000000004</v>
      </c>
      <c r="G31" s="86">
        <v>2.4140000000000001</v>
      </c>
      <c r="H31" s="86">
        <v>2.8919999999999999</v>
      </c>
      <c r="I31" s="86">
        <v>2.806</v>
      </c>
    </row>
    <row r="32" spans="1:15" s="53" customFormat="1" ht="6" customHeight="1" x14ac:dyDescent="0.15">
      <c r="A32" s="6"/>
      <c r="B32" s="6"/>
      <c r="C32" s="6"/>
      <c r="D32" s="71"/>
      <c r="E32" s="84"/>
      <c r="F32" s="92"/>
      <c r="G32" s="92"/>
      <c r="H32" s="92"/>
      <c r="I32" s="84"/>
    </row>
    <row r="33" spans="1:14" s="53" customFormat="1" ht="12" customHeight="1" x14ac:dyDescent="0.15">
      <c r="A33" s="210" t="s">
        <v>150</v>
      </c>
      <c r="B33" s="211"/>
      <c r="C33" s="211"/>
      <c r="D33" s="46" t="s">
        <v>138</v>
      </c>
      <c r="E33" s="47" t="s">
        <v>137</v>
      </c>
      <c r="F33" s="47" t="s">
        <v>80</v>
      </c>
      <c r="G33" s="47" t="s">
        <v>136</v>
      </c>
      <c r="H33" s="46" t="s">
        <v>135</v>
      </c>
      <c r="I33" s="62"/>
    </row>
    <row r="34" spans="1:14" s="53" customFormat="1" ht="6" customHeight="1" x14ac:dyDescent="0.15">
      <c r="A34" s="61"/>
      <c r="B34" s="61"/>
      <c r="C34" s="61"/>
      <c r="D34" s="48"/>
    </row>
    <row r="35" spans="1:14" s="53" customFormat="1" ht="10.5" customHeight="1" x14ac:dyDescent="0.15">
      <c r="A35" s="219" t="s">
        <v>220</v>
      </c>
      <c r="B35" s="219"/>
      <c r="C35" s="212"/>
      <c r="D35" s="30">
        <v>102</v>
      </c>
      <c r="E35" s="29">
        <v>724</v>
      </c>
      <c r="F35" s="29">
        <v>1037</v>
      </c>
      <c r="G35" s="29">
        <v>2370</v>
      </c>
      <c r="H35" s="29">
        <v>2930</v>
      </c>
      <c r="I35" s="29"/>
    </row>
    <row r="36" spans="1:14" s="53" customFormat="1" ht="10.5" customHeight="1" x14ac:dyDescent="0.15">
      <c r="A36" s="220" t="s">
        <v>221</v>
      </c>
      <c r="B36" s="215"/>
      <c r="C36" s="216"/>
      <c r="D36" s="30">
        <v>108</v>
      </c>
      <c r="E36" s="29">
        <v>753</v>
      </c>
      <c r="F36" s="29">
        <v>1072</v>
      </c>
      <c r="G36" s="29">
        <v>2561</v>
      </c>
      <c r="H36" s="29">
        <v>3078</v>
      </c>
      <c r="I36" s="29"/>
    </row>
    <row r="37" spans="1:14" s="53" customFormat="1" ht="10.5" customHeight="1" x14ac:dyDescent="0.15">
      <c r="A37" s="220" t="s">
        <v>216</v>
      </c>
      <c r="B37" s="215"/>
      <c r="C37" s="221"/>
      <c r="D37" s="30">
        <v>125.56</v>
      </c>
      <c r="E37" s="59">
        <v>743.87</v>
      </c>
      <c r="F37" s="59">
        <v>1063.9749999999999</v>
      </c>
      <c r="G37" s="59">
        <v>2658.66</v>
      </c>
      <c r="H37" s="59">
        <v>3248.5</v>
      </c>
      <c r="I37" s="29"/>
    </row>
    <row r="38" spans="1:14" s="53" customFormat="1" ht="10.5" customHeight="1" x14ac:dyDescent="0.15">
      <c r="A38" s="220" t="s">
        <v>222</v>
      </c>
      <c r="B38" s="215"/>
      <c r="C38" s="221"/>
      <c r="D38" s="80">
        <v>148.596</v>
      </c>
      <c r="E38" s="59">
        <v>763.84199999999998</v>
      </c>
      <c r="F38" s="59">
        <v>1091.412</v>
      </c>
      <c r="G38" s="59">
        <v>3177.6120000000001</v>
      </c>
      <c r="H38" s="59">
        <v>3492.3719999999998</v>
      </c>
      <c r="I38" s="29"/>
    </row>
    <row r="39" spans="1:14" s="89" customFormat="1" ht="10.5" customHeight="1" x14ac:dyDescent="0.15">
      <c r="A39" s="222" t="s">
        <v>223</v>
      </c>
      <c r="B39" s="223"/>
      <c r="C39" s="224"/>
      <c r="D39" s="94">
        <v>160</v>
      </c>
      <c r="E39" s="91">
        <v>759</v>
      </c>
      <c r="F39" s="91">
        <v>1109</v>
      </c>
      <c r="G39" s="91">
        <v>3300</v>
      </c>
      <c r="H39" s="91">
        <v>3514</v>
      </c>
      <c r="I39" s="90"/>
      <c r="K39" s="63"/>
      <c r="L39" s="63"/>
      <c r="M39" s="63"/>
      <c r="N39" s="63"/>
    </row>
    <row r="40" spans="1:14" s="85" customFormat="1" ht="10.5" customHeight="1" x14ac:dyDescent="0.15">
      <c r="A40" s="3"/>
      <c r="B40" s="3" t="s">
        <v>72</v>
      </c>
      <c r="C40" s="55"/>
      <c r="D40" s="93">
        <v>107</v>
      </c>
      <c r="E40" s="88">
        <v>285</v>
      </c>
      <c r="F40" s="88">
        <v>393</v>
      </c>
      <c r="G40" s="88">
        <v>2011</v>
      </c>
      <c r="H40" s="88">
        <v>1678</v>
      </c>
      <c r="I40" s="29"/>
      <c r="K40" s="112"/>
      <c r="L40" s="112"/>
      <c r="M40" s="112"/>
      <c r="N40" s="112"/>
    </row>
    <row r="41" spans="1:14" s="85" customFormat="1" ht="10.5" customHeight="1" x14ac:dyDescent="0.15">
      <c r="A41" s="3"/>
      <c r="B41" s="3" t="s">
        <v>71</v>
      </c>
      <c r="C41" s="55"/>
      <c r="D41" s="93">
        <v>53</v>
      </c>
      <c r="E41" s="88">
        <v>474</v>
      </c>
      <c r="F41" s="88">
        <v>717</v>
      </c>
      <c r="G41" s="88">
        <v>1289</v>
      </c>
      <c r="H41" s="88">
        <v>1835</v>
      </c>
      <c r="I41" s="29"/>
      <c r="K41" s="111"/>
      <c r="L41" s="111"/>
      <c r="M41" s="111"/>
      <c r="N41" s="111"/>
    </row>
    <row r="42" spans="1:14" s="85" customFormat="1" ht="10.5" customHeight="1" x14ac:dyDescent="0.15">
      <c r="A42" s="3"/>
      <c r="B42" s="3" t="s">
        <v>70</v>
      </c>
      <c r="C42" s="3"/>
      <c r="D42" s="87">
        <v>0.438</v>
      </c>
      <c r="E42" s="86">
        <v>2.08</v>
      </c>
      <c r="F42" s="86">
        <v>3.0390000000000001</v>
      </c>
      <c r="G42" s="86">
        <v>9.0399999999999991</v>
      </c>
      <c r="H42" s="86">
        <v>9.6259999999999994</v>
      </c>
    </row>
    <row r="43" spans="1:14" s="85" customFormat="1" ht="10.5" customHeight="1" x14ac:dyDescent="0.15">
      <c r="A43" s="3"/>
      <c r="B43" s="3"/>
      <c r="C43" s="3" t="s">
        <v>69</v>
      </c>
      <c r="D43" s="87">
        <v>0.29399999999999998</v>
      </c>
      <c r="E43" s="86">
        <v>0.78</v>
      </c>
      <c r="F43" s="86">
        <v>1.0760000000000001</v>
      </c>
      <c r="G43" s="86">
        <v>5.5090000000000003</v>
      </c>
      <c r="H43" s="86">
        <v>4.5979999999999999</v>
      </c>
      <c r="I43" s="41"/>
    </row>
    <row r="44" spans="1:14" s="85" customFormat="1" ht="10.5" customHeight="1" x14ac:dyDescent="0.15">
      <c r="A44" s="3"/>
      <c r="B44" s="3" t="s">
        <v>226</v>
      </c>
      <c r="C44" s="3" t="s">
        <v>67</v>
      </c>
      <c r="D44" s="87">
        <v>0.14499999999999999</v>
      </c>
      <c r="E44" s="86">
        <v>1.3</v>
      </c>
      <c r="F44" s="86">
        <v>1.964</v>
      </c>
      <c r="G44" s="86">
        <v>3.532</v>
      </c>
      <c r="H44" s="86">
        <v>5.0279999999999996</v>
      </c>
      <c r="I44" s="41"/>
    </row>
    <row r="45" spans="1:14" ht="6" customHeight="1" x14ac:dyDescent="0.15">
      <c r="A45" s="43"/>
      <c r="B45" s="43"/>
      <c r="C45" s="52"/>
      <c r="D45" s="84"/>
      <c r="E45" s="6"/>
      <c r="F45" s="6"/>
      <c r="G45" s="6"/>
      <c r="H45" s="6"/>
    </row>
    <row r="46" spans="1:14" ht="10.5" customHeight="1" x14ac:dyDescent="0.15">
      <c r="A46" s="7" t="s">
        <v>129</v>
      </c>
    </row>
    <row r="47" spans="1:14" ht="10.5" customHeight="1" x14ac:dyDescent="0.15">
      <c r="A47" s="3"/>
    </row>
    <row r="48" spans="1:14" ht="10.5" customHeight="1" x14ac:dyDescent="0.15">
      <c r="A48" s="77"/>
    </row>
  </sheetData>
  <mergeCells count="18">
    <mergeCell ref="A13:C13"/>
    <mergeCell ref="A7:C7"/>
    <mergeCell ref="A9:C9"/>
    <mergeCell ref="A10:C10"/>
    <mergeCell ref="A11:C11"/>
    <mergeCell ref="A12:C12"/>
    <mergeCell ref="A39:C39"/>
    <mergeCell ref="A26:C26"/>
    <mergeCell ref="A33:C33"/>
    <mergeCell ref="A35:C35"/>
    <mergeCell ref="A36:C36"/>
    <mergeCell ref="A37:C37"/>
    <mergeCell ref="A38:C38"/>
    <mergeCell ref="A20:C20"/>
    <mergeCell ref="A22:C22"/>
    <mergeCell ref="A23:C23"/>
    <mergeCell ref="A24:C24"/>
    <mergeCell ref="A25:C25"/>
  </mergeCells>
  <phoneticPr fontId="8"/>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47"/>
  <sheetViews>
    <sheetView zoomScaleNormal="100" zoomScaleSheetLayoutView="100" workbookViewId="0"/>
  </sheetViews>
  <sheetFormatPr defaultRowHeight="10.5" customHeight="1" x14ac:dyDescent="0.15"/>
  <cols>
    <col min="1" max="1" width="10.7109375" style="26" customWidth="1"/>
    <col min="2" max="2" width="3.42578125" style="26" customWidth="1"/>
    <col min="3" max="3" width="8.7109375" style="26" customWidth="1"/>
    <col min="4" max="9" width="13.42578125" style="26" customWidth="1"/>
    <col min="10" max="10" width="9" style="26" customWidth="1"/>
    <col min="11" max="23" width="10.28515625" style="26" customWidth="1"/>
    <col min="24" max="16384" width="9.140625" style="26"/>
  </cols>
  <sheetData>
    <row r="1" spans="1:24" ht="13.5" customHeight="1" x14ac:dyDescent="0.15">
      <c r="A1" s="3"/>
      <c r="D1" s="83"/>
    </row>
    <row r="2" spans="1:24" ht="13.5" customHeight="1" x14ac:dyDescent="0.15">
      <c r="A2" s="2" t="s">
        <v>94</v>
      </c>
      <c r="B2" s="2"/>
      <c r="C2" s="2"/>
      <c r="D2" s="2"/>
      <c r="E2" s="2"/>
      <c r="F2" s="2"/>
      <c r="G2" s="2"/>
      <c r="H2" s="2"/>
      <c r="I2" s="2"/>
      <c r="J2" s="50"/>
      <c r="K2" s="109"/>
    </row>
    <row r="3" spans="1:24" ht="10.5" customHeight="1" x14ac:dyDescent="0.15">
      <c r="A3" s="50"/>
      <c r="B3" s="50"/>
      <c r="C3" s="50"/>
      <c r="D3" s="50"/>
      <c r="E3" s="50"/>
      <c r="F3" s="50"/>
      <c r="G3" s="50"/>
      <c r="H3" s="50"/>
      <c r="I3" s="50"/>
      <c r="J3" s="50"/>
      <c r="K3" s="109"/>
    </row>
    <row r="4" spans="1:24" ht="10.5" customHeight="1" x14ac:dyDescent="0.15">
      <c r="A4" s="7" t="s">
        <v>153</v>
      </c>
      <c r="B4" s="50"/>
      <c r="C4" s="50"/>
      <c r="D4" s="50"/>
      <c r="E4" s="50"/>
      <c r="F4" s="50"/>
      <c r="G4" s="50"/>
      <c r="H4" s="50"/>
      <c r="I4" s="50"/>
      <c r="J4" s="50"/>
      <c r="K4" s="109"/>
    </row>
    <row r="5" spans="1:24" ht="10.5" customHeight="1" x14ac:dyDescent="0.15">
      <c r="A5" s="50"/>
      <c r="B5" s="50"/>
      <c r="C5" s="50"/>
      <c r="D5" s="50"/>
      <c r="E5" s="50"/>
      <c r="F5" s="50"/>
      <c r="G5" s="50"/>
      <c r="H5" s="50"/>
      <c r="I5" s="50"/>
      <c r="J5" s="50"/>
    </row>
    <row r="6" spans="1:24" s="3" customFormat="1" ht="10.5" customHeight="1" x14ac:dyDescent="0.15">
      <c r="A6" s="5" t="s">
        <v>19</v>
      </c>
      <c r="B6" s="5"/>
      <c r="C6" s="5"/>
      <c r="D6" s="5"/>
      <c r="E6" s="5"/>
      <c r="F6" s="5"/>
      <c r="G6" s="5"/>
      <c r="H6" s="5"/>
      <c r="I6" s="5"/>
      <c r="J6" s="7"/>
      <c r="K6" s="7"/>
      <c r="L6" s="7"/>
      <c r="M6" s="7"/>
      <c r="N6" s="7"/>
      <c r="O6" s="7"/>
      <c r="P6" s="7"/>
      <c r="Q6" s="7"/>
      <c r="R6" s="7"/>
      <c r="S6" s="7"/>
      <c r="T6" s="7"/>
      <c r="U6" s="7"/>
      <c r="V6" s="7"/>
      <c r="W6" s="7"/>
      <c r="X6" s="7"/>
    </row>
    <row r="7" spans="1:24" ht="12" customHeight="1" x14ac:dyDescent="0.15">
      <c r="A7" s="210" t="s">
        <v>150</v>
      </c>
      <c r="B7" s="211"/>
      <c r="C7" s="213"/>
      <c r="D7" s="47" t="s">
        <v>125</v>
      </c>
      <c r="E7" s="47" t="s">
        <v>124</v>
      </c>
      <c r="F7" s="47" t="s">
        <v>142</v>
      </c>
      <c r="G7" s="47" t="s">
        <v>141</v>
      </c>
      <c r="H7" s="47" t="s">
        <v>122</v>
      </c>
      <c r="I7" s="46" t="s">
        <v>140</v>
      </c>
    </row>
    <row r="8" spans="1:24" ht="6" customHeight="1" x14ac:dyDescent="0.15">
      <c r="A8" s="3"/>
      <c r="B8" s="3"/>
      <c r="C8" s="3"/>
      <c r="D8" s="49"/>
    </row>
    <row r="9" spans="1:24" s="53" customFormat="1" ht="10.5" customHeight="1" x14ac:dyDescent="0.15">
      <c r="A9" s="219" t="s">
        <v>214</v>
      </c>
      <c r="B9" s="219"/>
      <c r="C9" s="212"/>
      <c r="D9" s="75">
        <v>120288</v>
      </c>
      <c r="E9" s="70">
        <v>11592</v>
      </c>
      <c r="F9" s="70">
        <v>68070</v>
      </c>
      <c r="G9" s="70">
        <v>11746</v>
      </c>
      <c r="H9" s="70">
        <v>5645</v>
      </c>
      <c r="I9" s="70">
        <v>2683</v>
      </c>
      <c r="J9" s="29"/>
    </row>
    <row r="10" spans="1:24" s="53" customFormat="1" ht="10.5" customHeight="1" x14ac:dyDescent="0.15">
      <c r="A10" s="220" t="s">
        <v>215</v>
      </c>
      <c r="B10" s="215"/>
      <c r="C10" s="216"/>
      <c r="D10" s="75">
        <v>123197</v>
      </c>
      <c r="E10" s="70">
        <v>11727</v>
      </c>
      <c r="F10" s="70">
        <v>69162</v>
      </c>
      <c r="G10" s="70">
        <v>12196</v>
      </c>
      <c r="H10" s="70">
        <v>5598</v>
      </c>
      <c r="I10" s="70">
        <v>2851</v>
      </c>
      <c r="J10" s="3"/>
    </row>
    <row r="11" spans="1:24" s="53" customFormat="1" ht="10.5" customHeight="1" x14ac:dyDescent="0.15">
      <c r="A11" s="220" t="s">
        <v>210</v>
      </c>
      <c r="B11" s="215"/>
      <c r="C11" s="221"/>
      <c r="D11" s="75">
        <v>127071</v>
      </c>
      <c r="E11" s="70">
        <v>12128</v>
      </c>
      <c r="F11" s="70">
        <v>71148</v>
      </c>
      <c r="G11" s="70">
        <v>12589</v>
      </c>
      <c r="H11" s="70">
        <v>5612</v>
      </c>
      <c r="I11" s="70">
        <v>3076</v>
      </c>
      <c r="J11" s="3"/>
    </row>
    <row r="12" spans="1:24" s="53" customFormat="1" ht="10.5" customHeight="1" x14ac:dyDescent="0.15">
      <c r="A12" s="220" t="s">
        <v>216</v>
      </c>
      <c r="B12" s="215"/>
      <c r="C12" s="221"/>
      <c r="D12" s="81">
        <v>128322.54</v>
      </c>
      <c r="E12" s="82">
        <v>11971.27</v>
      </c>
      <c r="F12" s="82">
        <v>70799.78</v>
      </c>
      <c r="G12" s="82">
        <v>12838</v>
      </c>
      <c r="H12" s="82">
        <v>5677.94</v>
      </c>
      <c r="I12" s="82">
        <v>4090.92</v>
      </c>
      <c r="J12" s="3"/>
    </row>
    <row r="13" spans="1:24" s="79" customFormat="1" ht="10.5" customHeight="1" x14ac:dyDescent="0.15">
      <c r="A13" s="222" t="s">
        <v>217</v>
      </c>
      <c r="B13" s="223"/>
      <c r="C13" s="224"/>
      <c r="D13" s="74">
        <v>134327.70000000001</v>
      </c>
      <c r="E13" s="91">
        <v>12411.791999999999</v>
      </c>
      <c r="F13" s="91">
        <v>73216.104000000007</v>
      </c>
      <c r="G13" s="69">
        <v>13566</v>
      </c>
      <c r="H13" s="91">
        <v>5837.7</v>
      </c>
      <c r="I13" s="91">
        <v>4815.8280000000004</v>
      </c>
      <c r="J13" s="100"/>
    </row>
    <row r="14" spans="1:24" s="85" customFormat="1" ht="10.5" customHeight="1" x14ac:dyDescent="0.15">
      <c r="A14" s="3"/>
      <c r="B14" s="3" t="s">
        <v>72</v>
      </c>
      <c r="C14" s="3"/>
      <c r="D14" s="73">
        <v>65776.153999999995</v>
      </c>
      <c r="E14" s="88">
        <v>4221.8100000000004</v>
      </c>
      <c r="F14" s="88">
        <v>34378.379999999997</v>
      </c>
      <c r="G14" s="68">
        <v>13175</v>
      </c>
      <c r="H14" s="88">
        <v>1466.1959999999999</v>
      </c>
      <c r="I14" s="88">
        <v>2037.5219999999999</v>
      </c>
      <c r="J14" s="3"/>
    </row>
    <row r="15" spans="1:24" s="85" customFormat="1" ht="10.5" customHeight="1" x14ac:dyDescent="0.15">
      <c r="A15" s="3"/>
      <c r="B15" s="3" t="s">
        <v>71</v>
      </c>
      <c r="C15" s="3"/>
      <c r="D15" s="73">
        <v>68551.545999999988</v>
      </c>
      <c r="E15" s="88">
        <v>8189.982</v>
      </c>
      <c r="F15" s="88">
        <v>38837.724000000002</v>
      </c>
      <c r="G15" s="68">
        <v>391</v>
      </c>
      <c r="H15" s="88">
        <v>4371.5039999999999</v>
      </c>
      <c r="I15" s="88">
        <v>2778.306</v>
      </c>
      <c r="J15" s="3"/>
    </row>
    <row r="16" spans="1:24" s="85" customFormat="1" ht="10.5" customHeight="1" x14ac:dyDescent="0.15">
      <c r="A16" s="3"/>
      <c r="B16" s="3" t="s">
        <v>70</v>
      </c>
      <c r="C16" s="3"/>
      <c r="D16" s="98">
        <v>367.05</v>
      </c>
      <c r="E16" s="96">
        <v>33.911999999999999</v>
      </c>
      <c r="F16" s="96">
        <v>200.04400000000001</v>
      </c>
      <c r="G16" s="99">
        <v>37.1</v>
      </c>
      <c r="H16" s="96">
        <v>15.95</v>
      </c>
      <c r="I16" s="96">
        <v>13.157999999999999</v>
      </c>
      <c r="J16" s="3"/>
    </row>
    <row r="17" spans="1:10" s="85" customFormat="1" ht="10.5" customHeight="1" x14ac:dyDescent="0.15">
      <c r="A17" s="3"/>
      <c r="B17" s="3"/>
      <c r="C17" s="3" t="s">
        <v>69</v>
      </c>
      <c r="D17" s="98">
        <v>179.71899999999999</v>
      </c>
      <c r="E17" s="96">
        <v>11.535</v>
      </c>
      <c r="F17" s="96">
        <v>93.93</v>
      </c>
      <c r="G17" s="97">
        <v>36</v>
      </c>
      <c r="H17" s="96">
        <v>4.0060000000000002</v>
      </c>
      <c r="I17" s="96">
        <v>5.5670000000000002</v>
      </c>
      <c r="J17" s="3"/>
    </row>
    <row r="18" spans="1:10" s="85" customFormat="1" ht="10.5" customHeight="1" x14ac:dyDescent="0.15">
      <c r="A18" s="3"/>
      <c r="B18" s="3" t="s">
        <v>68</v>
      </c>
      <c r="C18" s="3" t="s">
        <v>67</v>
      </c>
      <c r="D18" s="98">
        <v>187.33099999999999</v>
      </c>
      <c r="E18" s="96">
        <v>22.376999999999999</v>
      </c>
      <c r="F18" s="96">
        <v>106.114</v>
      </c>
      <c r="G18" s="97">
        <v>1.1000000000000001</v>
      </c>
      <c r="H18" s="96">
        <v>11.944000000000001</v>
      </c>
      <c r="I18" s="96">
        <v>7.5910000000000002</v>
      </c>
      <c r="J18" s="3"/>
    </row>
    <row r="19" spans="1:10" s="53" customFormat="1" ht="6" customHeight="1" x14ac:dyDescent="0.15">
      <c r="A19" s="3"/>
      <c r="B19" s="3"/>
      <c r="C19" s="3"/>
      <c r="D19" s="71"/>
      <c r="E19" s="95"/>
      <c r="F19" s="64"/>
      <c r="G19" s="64"/>
      <c r="H19" s="64"/>
      <c r="I19" s="64"/>
      <c r="J19" s="3"/>
    </row>
    <row r="20" spans="1:10" s="53" customFormat="1" ht="12" customHeight="1" x14ac:dyDescent="0.15">
      <c r="A20" s="210" t="s">
        <v>150</v>
      </c>
      <c r="B20" s="211"/>
      <c r="C20" s="213"/>
      <c r="D20" s="46" t="s">
        <v>121</v>
      </c>
      <c r="E20" s="47" t="s">
        <v>120</v>
      </c>
      <c r="F20" s="47" t="s">
        <v>119</v>
      </c>
      <c r="G20" s="47" t="s">
        <v>118</v>
      </c>
      <c r="H20" s="47" t="s">
        <v>117</v>
      </c>
      <c r="I20" s="46" t="s">
        <v>83</v>
      </c>
    </row>
    <row r="21" spans="1:10" s="53" customFormat="1" ht="6" customHeight="1" x14ac:dyDescent="0.15">
      <c r="A21" s="61"/>
      <c r="B21" s="61"/>
      <c r="C21" s="60"/>
      <c r="D21" s="26"/>
      <c r="E21" s="61"/>
      <c r="F21" s="3"/>
      <c r="G21" s="3"/>
      <c r="H21" s="3"/>
      <c r="I21" s="3"/>
      <c r="J21" s="3"/>
    </row>
    <row r="22" spans="1:10" s="53" customFormat="1" ht="10.5" customHeight="1" x14ac:dyDescent="0.15">
      <c r="A22" s="219" t="s">
        <v>214</v>
      </c>
      <c r="B22" s="219"/>
      <c r="C22" s="212"/>
      <c r="D22" s="70">
        <v>1899</v>
      </c>
      <c r="E22" s="29">
        <v>4364</v>
      </c>
      <c r="F22" s="29">
        <v>2675</v>
      </c>
      <c r="G22" s="29">
        <v>1321</v>
      </c>
      <c r="H22" s="29">
        <v>1539</v>
      </c>
      <c r="I22" s="29">
        <v>2023</v>
      </c>
      <c r="J22" s="3"/>
    </row>
    <row r="23" spans="1:10" s="53" customFormat="1" ht="10.5" customHeight="1" x14ac:dyDescent="0.15">
      <c r="A23" s="220" t="s">
        <v>215</v>
      </c>
      <c r="B23" s="215"/>
      <c r="C23" s="216"/>
      <c r="D23" s="70">
        <v>2158</v>
      </c>
      <c r="E23" s="29">
        <v>4503</v>
      </c>
      <c r="F23" s="29">
        <v>2770</v>
      </c>
      <c r="G23" s="29">
        <v>1336</v>
      </c>
      <c r="H23" s="29">
        <v>1596</v>
      </c>
      <c r="I23" s="29">
        <v>2137</v>
      </c>
    </row>
    <row r="24" spans="1:10" s="53" customFormat="1" ht="10.5" customHeight="1" x14ac:dyDescent="0.15">
      <c r="A24" s="220" t="s">
        <v>210</v>
      </c>
      <c r="B24" s="215"/>
      <c r="C24" s="221"/>
      <c r="D24" s="75">
        <v>2208</v>
      </c>
      <c r="E24" s="29">
        <v>4629</v>
      </c>
      <c r="F24" s="29">
        <v>2947</v>
      </c>
      <c r="G24" s="29">
        <v>1368</v>
      </c>
      <c r="H24" s="29">
        <v>1586</v>
      </c>
      <c r="I24" s="29">
        <v>2208</v>
      </c>
    </row>
    <row r="25" spans="1:10" s="53" customFormat="1" ht="10.5" customHeight="1" x14ac:dyDescent="0.15">
      <c r="A25" s="220" t="s">
        <v>216</v>
      </c>
      <c r="B25" s="215"/>
      <c r="C25" s="221"/>
      <c r="D25" s="81">
        <v>2245.1149999999998</v>
      </c>
      <c r="E25" s="59">
        <v>4673.46</v>
      </c>
      <c r="F25" s="59">
        <v>2983.51</v>
      </c>
      <c r="G25" s="59">
        <v>1355.2449999999999</v>
      </c>
      <c r="H25" s="59">
        <v>1575.34</v>
      </c>
      <c r="I25" s="59">
        <v>2271.395</v>
      </c>
    </row>
    <row r="26" spans="1:10" s="79" customFormat="1" ht="10.5" customHeight="1" x14ac:dyDescent="0.15">
      <c r="A26" s="222" t="s">
        <v>217</v>
      </c>
      <c r="B26" s="223"/>
      <c r="C26" s="224"/>
      <c r="D26" s="94">
        <v>2328.4920000000002</v>
      </c>
      <c r="E26" s="91">
        <v>4833.7619999999997</v>
      </c>
      <c r="F26" s="91">
        <v>3112.098</v>
      </c>
      <c r="G26" s="91">
        <v>1403.2439999999999</v>
      </c>
      <c r="H26" s="91">
        <v>1607.106</v>
      </c>
      <c r="I26" s="91">
        <v>2521.7399999999998</v>
      </c>
    </row>
    <row r="27" spans="1:10" s="85" customFormat="1" ht="10.5" customHeight="1" x14ac:dyDescent="0.15">
      <c r="A27" s="3"/>
      <c r="B27" s="3" t="s">
        <v>72</v>
      </c>
      <c r="C27" s="3"/>
      <c r="D27" s="93">
        <v>724.31399999999996</v>
      </c>
      <c r="E27" s="88">
        <v>1824.876</v>
      </c>
      <c r="F27" s="88">
        <v>981.24599999999998</v>
      </c>
      <c r="G27" s="88">
        <v>528.13800000000003</v>
      </c>
      <c r="H27" s="88">
        <v>572.42399999999998</v>
      </c>
      <c r="I27" s="88">
        <v>1526.22</v>
      </c>
    </row>
    <row r="28" spans="1:10" s="85" customFormat="1" ht="10.5" customHeight="1" x14ac:dyDescent="0.15">
      <c r="A28" s="3"/>
      <c r="B28" s="3" t="s">
        <v>71</v>
      </c>
      <c r="C28" s="3"/>
      <c r="D28" s="93">
        <v>1604.1780000000001</v>
      </c>
      <c r="E28" s="88">
        <v>3008.886</v>
      </c>
      <c r="F28" s="88">
        <v>2130.8519999999999</v>
      </c>
      <c r="G28" s="88">
        <v>875.10599999999999</v>
      </c>
      <c r="H28" s="88">
        <v>1034.682</v>
      </c>
      <c r="I28" s="88">
        <v>995.52</v>
      </c>
    </row>
    <row r="29" spans="1:10" s="85" customFormat="1" ht="10.5" customHeight="1" x14ac:dyDescent="0.15">
      <c r="A29" s="3"/>
      <c r="B29" s="3" t="s">
        <v>70</v>
      </c>
      <c r="C29" s="3"/>
      <c r="D29" s="87">
        <v>6.3620000000000001</v>
      </c>
      <c r="E29" s="86">
        <v>13.207000000000001</v>
      </c>
      <c r="F29" s="86">
        <v>8.5030000000000001</v>
      </c>
      <c r="G29" s="86">
        <v>3.8340000000000001</v>
      </c>
      <c r="H29" s="86">
        <v>4.391</v>
      </c>
      <c r="I29" s="86">
        <v>6.89</v>
      </c>
    </row>
    <row r="30" spans="1:10" s="85" customFormat="1" ht="10.5" customHeight="1" x14ac:dyDescent="0.15">
      <c r="A30" s="3"/>
      <c r="B30" s="3"/>
      <c r="C30" s="3" t="s">
        <v>69</v>
      </c>
      <c r="D30" s="87">
        <v>1.9790000000000001</v>
      </c>
      <c r="E30" s="86">
        <v>4.9859999999999998</v>
      </c>
      <c r="F30" s="86">
        <v>2.681</v>
      </c>
      <c r="G30" s="86">
        <v>1.4430000000000001</v>
      </c>
      <c r="H30" s="86">
        <v>1.5640000000000001</v>
      </c>
      <c r="I30" s="86">
        <v>4.17</v>
      </c>
    </row>
    <row r="31" spans="1:10" s="85" customFormat="1" ht="10.5" customHeight="1" x14ac:dyDescent="0.15">
      <c r="A31" s="3"/>
      <c r="B31" s="3" t="s">
        <v>68</v>
      </c>
      <c r="C31" s="3" t="s">
        <v>67</v>
      </c>
      <c r="D31" s="87">
        <v>4.383</v>
      </c>
      <c r="E31" s="86">
        <v>8.2210000000000001</v>
      </c>
      <c r="F31" s="86">
        <v>5.8220000000000001</v>
      </c>
      <c r="G31" s="86">
        <v>2.391</v>
      </c>
      <c r="H31" s="86">
        <v>2.827</v>
      </c>
      <c r="I31" s="86">
        <v>2.72</v>
      </c>
    </row>
    <row r="32" spans="1:10" s="53" customFormat="1" ht="6" customHeight="1" x14ac:dyDescent="0.15">
      <c r="A32" s="6"/>
      <c r="B32" s="6"/>
      <c r="C32" s="6"/>
      <c r="D32" s="71"/>
      <c r="E32" s="84"/>
      <c r="F32" s="92"/>
      <c r="G32" s="92"/>
      <c r="H32" s="92"/>
      <c r="I32" s="84"/>
    </row>
    <row r="33" spans="1:9" s="53" customFormat="1" ht="12" customHeight="1" x14ac:dyDescent="0.15">
      <c r="A33" s="210" t="s">
        <v>150</v>
      </c>
      <c r="B33" s="211"/>
      <c r="C33" s="211"/>
      <c r="D33" s="46" t="s">
        <v>138</v>
      </c>
      <c r="E33" s="47" t="s">
        <v>137</v>
      </c>
      <c r="F33" s="47" t="s">
        <v>80</v>
      </c>
      <c r="G33" s="47" t="s">
        <v>136</v>
      </c>
      <c r="H33" s="46" t="s">
        <v>135</v>
      </c>
      <c r="I33" s="62"/>
    </row>
    <row r="34" spans="1:9" s="53" customFormat="1" ht="6" customHeight="1" x14ac:dyDescent="0.15">
      <c r="A34" s="61"/>
      <c r="B34" s="61"/>
      <c r="C34" s="61"/>
      <c r="D34" s="48"/>
    </row>
    <row r="35" spans="1:9" s="53" customFormat="1" ht="10.5" customHeight="1" x14ac:dyDescent="0.15">
      <c r="A35" s="219" t="s">
        <v>214</v>
      </c>
      <c r="B35" s="219"/>
      <c r="C35" s="212"/>
      <c r="D35" s="30">
        <v>99</v>
      </c>
      <c r="E35" s="29">
        <v>692</v>
      </c>
      <c r="F35" s="29">
        <v>1022</v>
      </c>
      <c r="G35" s="29">
        <v>2158</v>
      </c>
      <c r="H35" s="29">
        <v>2759</v>
      </c>
      <c r="I35" s="29"/>
    </row>
    <row r="36" spans="1:9" s="53" customFormat="1" ht="10.5" customHeight="1" x14ac:dyDescent="0.15">
      <c r="A36" s="220" t="s">
        <v>215</v>
      </c>
      <c r="B36" s="215"/>
      <c r="C36" s="216"/>
      <c r="D36" s="30">
        <v>102</v>
      </c>
      <c r="E36" s="29">
        <v>724</v>
      </c>
      <c r="F36" s="29">
        <v>1037</v>
      </c>
      <c r="G36" s="29">
        <v>2370</v>
      </c>
      <c r="H36" s="29">
        <v>2930</v>
      </c>
      <c r="I36" s="29"/>
    </row>
    <row r="37" spans="1:9" s="53" customFormat="1" ht="10.5" customHeight="1" x14ac:dyDescent="0.15">
      <c r="A37" s="220" t="s">
        <v>210</v>
      </c>
      <c r="B37" s="215"/>
      <c r="C37" s="221"/>
      <c r="D37" s="30">
        <v>108</v>
      </c>
      <c r="E37" s="59">
        <v>753</v>
      </c>
      <c r="F37" s="59">
        <v>1072</v>
      </c>
      <c r="G37" s="59">
        <v>2561</v>
      </c>
      <c r="H37" s="59">
        <v>3078</v>
      </c>
      <c r="I37" s="29"/>
    </row>
    <row r="38" spans="1:9" s="53" customFormat="1" ht="10.5" customHeight="1" x14ac:dyDescent="0.15">
      <c r="A38" s="220" t="s">
        <v>216</v>
      </c>
      <c r="B38" s="215"/>
      <c r="C38" s="221"/>
      <c r="D38" s="80">
        <v>125.56</v>
      </c>
      <c r="E38" s="59">
        <v>743.87</v>
      </c>
      <c r="F38" s="59">
        <v>1063.9749999999999</v>
      </c>
      <c r="G38" s="59">
        <v>2658.66</v>
      </c>
      <c r="H38" s="59">
        <v>3248.5</v>
      </c>
      <c r="I38" s="29"/>
    </row>
    <row r="39" spans="1:9" s="89" customFormat="1" ht="10.5" customHeight="1" x14ac:dyDescent="0.15">
      <c r="A39" s="222" t="s">
        <v>217</v>
      </c>
      <c r="B39" s="223"/>
      <c r="C39" s="224"/>
      <c r="D39" s="94">
        <v>148.596</v>
      </c>
      <c r="E39" s="91">
        <v>763.84199999999998</v>
      </c>
      <c r="F39" s="91">
        <v>1091.412</v>
      </c>
      <c r="G39" s="91">
        <v>3177.6120000000001</v>
      </c>
      <c r="H39" s="91">
        <v>3492.3719999999998</v>
      </c>
      <c r="I39" s="90"/>
    </row>
    <row r="40" spans="1:9" s="85" customFormat="1" ht="10.5" customHeight="1" x14ac:dyDescent="0.15">
      <c r="A40" s="3"/>
      <c r="B40" s="3" t="s">
        <v>72</v>
      </c>
      <c r="C40" s="55"/>
      <c r="D40" s="93">
        <v>101.38200000000001</v>
      </c>
      <c r="E40" s="88">
        <v>289.87200000000001</v>
      </c>
      <c r="F40" s="88">
        <v>385.03199999999998</v>
      </c>
      <c r="G40" s="88">
        <v>1882.338</v>
      </c>
      <c r="H40" s="88">
        <v>1681.404</v>
      </c>
      <c r="I40" s="29"/>
    </row>
    <row r="41" spans="1:9" s="85" customFormat="1" ht="10.5" customHeight="1" x14ac:dyDescent="0.15">
      <c r="A41" s="3"/>
      <c r="B41" s="3" t="s">
        <v>71</v>
      </c>
      <c r="C41" s="55"/>
      <c r="D41" s="93">
        <v>47.213999999999999</v>
      </c>
      <c r="E41" s="88">
        <v>473.97</v>
      </c>
      <c r="F41" s="88">
        <v>706.38</v>
      </c>
      <c r="G41" s="88">
        <v>1295.2739999999999</v>
      </c>
      <c r="H41" s="88">
        <v>1810.9680000000001</v>
      </c>
      <c r="I41" s="29"/>
    </row>
    <row r="42" spans="1:9" s="85" customFormat="1" ht="10.5" customHeight="1" x14ac:dyDescent="0.15">
      <c r="A42" s="3"/>
      <c r="B42" s="3" t="s">
        <v>70</v>
      </c>
      <c r="C42" s="3"/>
      <c r="D42" s="87">
        <v>0.40600000000000003</v>
      </c>
      <c r="E42" s="86">
        <v>2.0870000000000002</v>
      </c>
      <c r="F42" s="86">
        <v>2.9820000000000002</v>
      </c>
      <c r="G42" s="86">
        <v>8.6820000000000004</v>
      </c>
      <c r="H42" s="86">
        <v>9.5419999999999998</v>
      </c>
    </row>
    <row r="43" spans="1:9" s="85" customFormat="1" ht="10.5" customHeight="1" x14ac:dyDescent="0.15">
      <c r="A43" s="3"/>
      <c r="B43" s="3"/>
      <c r="C43" s="3" t="s">
        <v>69</v>
      </c>
      <c r="D43" s="87">
        <v>0.27700000000000002</v>
      </c>
      <c r="E43" s="86">
        <v>0.79200000000000004</v>
      </c>
      <c r="F43" s="86">
        <v>1.052</v>
      </c>
      <c r="G43" s="86">
        <v>5.1429999999999998</v>
      </c>
      <c r="H43" s="86">
        <v>4.5940000000000003</v>
      </c>
      <c r="I43" s="41"/>
    </row>
    <row r="44" spans="1:9" s="85" customFormat="1" ht="10.5" customHeight="1" x14ac:dyDescent="0.15">
      <c r="A44" s="3"/>
      <c r="B44" s="3" t="s">
        <v>68</v>
      </c>
      <c r="C44" s="3" t="s">
        <v>67</v>
      </c>
      <c r="D44" s="87">
        <v>0.129</v>
      </c>
      <c r="E44" s="86">
        <v>1.2949999999999999</v>
      </c>
      <c r="F44" s="86">
        <v>1.93</v>
      </c>
      <c r="G44" s="86">
        <v>3.5390000000000001</v>
      </c>
      <c r="H44" s="86">
        <v>4.9480000000000004</v>
      </c>
      <c r="I44" s="41"/>
    </row>
    <row r="45" spans="1:9" ht="6" customHeight="1" x14ac:dyDescent="0.15">
      <c r="A45" s="43"/>
      <c r="B45" s="43"/>
      <c r="C45" s="52"/>
      <c r="D45" s="84"/>
      <c r="E45" s="6"/>
      <c r="F45" s="6"/>
      <c r="G45" s="6"/>
      <c r="H45" s="6"/>
    </row>
    <row r="46" spans="1:9" ht="10.5" customHeight="1" x14ac:dyDescent="0.15">
      <c r="A46" s="7" t="s">
        <v>129</v>
      </c>
    </row>
    <row r="47" spans="1:9" ht="10.5" customHeight="1" x14ac:dyDescent="0.15">
      <c r="A47" s="3"/>
    </row>
  </sheetData>
  <mergeCells count="18">
    <mergeCell ref="A7:C7"/>
    <mergeCell ref="A9:C9"/>
    <mergeCell ref="A10:C10"/>
    <mergeCell ref="A11:C11"/>
    <mergeCell ref="A12:C12"/>
    <mergeCell ref="A13:C13"/>
    <mergeCell ref="A39:C39"/>
    <mergeCell ref="A26:C26"/>
    <mergeCell ref="A33:C33"/>
    <mergeCell ref="A35:C35"/>
    <mergeCell ref="A36:C36"/>
    <mergeCell ref="A38:C38"/>
    <mergeCell ref="A25:C25"/>
    <mergeCell ref="A37:C37"/>
    <mergeCell ref="A20:C20"/>
    <mergeCell ref="A22:C22"/>
    <mergeCell ref="A23:C23"/>
    <mergeCell ref="A24:C24"/>
  </mergeCells>
  <phoneticPr fontId="8"/>
  <pageMargins left="0.6692913385826772" right="0.6692913385826772"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47"/>
  <sheetViews>
    <sheetView zoomScaleNormal="100" zoomScaleSheetLayoutView="100" workbookViewId="0"/>
  </sheetViews>
  <sheetFormatPr defaultRowHeight="10.5" customHeight="1" x14ac:dyDescent="0.15"/>
  <cols>
    <col min="1" max="1" width="10.7109375" style="26" customWidth="1"/>
    <col min="2" max="2" width="3.42578125" style="26" customWidth="1"/>
    <col min="3" max="3" width="8.7109375" style="26" customWidth="1"/>
    <col min="4" max="9" width="13.42578125" style="26" customWidth="1"/>
    <col min="10" max="10" width="9" style="26" customWidth="1"/>
    <col min="11" max="11" width="9.28515625" style="26" customWidth="1"/>
    <col min="12" max="12" width="6" style="26" customWidth="1"/>
    <col min="13" max="13" width="4" style="26" customWidth="1"/>
    <col min="14" max="15" width="2" style="26" customWidth="1"/>
    <col min="16" max="16" width="6" style="26" customWidth="1"/>
    <col min="17" max="18" width="2" style="26" customWidth="1"/>
    <col min="19" max="20" width="6" style="26" customWidth="1"/>
    <col min="21" max="22" width="2" style="26" customWidth="1"/>
    <col min="23" max="23" width="6" style="26" customWidth="1"/>
    <col min="24" max="24" width="2" style="26" customWidth="1"/>
    <col min="25" max="25" width="4" style="26" customWidth="1"/>
    <col min="26" max="26" width="2" style="26" customWidth="1"/>
    <col min="27" max="27" width="9.140625" style="26"/>
    <col min="28" max="28" width="2" style="26" customWidth="1"/>
    <col min="29" max="29" width="6" style="26" customWidth="1"/>
    <col min="30" max="30" width="5" style="26" customWidth="1"/>
    <col min="31" max="16384" width="9.140625" style="26"/>
  </cols>
  <sheetData>
    <row r="1" spans="1:31" ht="13.5" customHeight="1" x14ac:dyDescent="0.15">
      <c r="A1" s="3"/>
      <c r="D1" s="83"/>
    </row>
    <row r="2" spans="1:31" ht="13.5" customHeight="1" x14ac:dyDescent="0.15">
      <c r="A2" s="2" t="s">
        <v>94</v>
      </c>
      <c r="B2" s="2"/>
      <c r="C2" s="2"/>
      <c r="D2" s="2"/>
      <c r="E2" s="2"/>
      <c r="F2" s="2"/>
      <c r="G2" s="2"/>
      <c r="H2" s="2"/>
      <c r="I2" s="2"/>
      <c r="J2" s="50"/>
      <c r="K2" s="109"/>
    </row>
    <row r="3" spans="1:31" ht="10.5" customHeight="1" x14ac:dyDescent="0.15">
      <c r="A3" s="50"/>
      <c r="B3" s="50"/>
      <c r="C3" s="50"/>
      <c r="D3" s="50"/>
      <c r="E3" s="50"/>
      <c r="F3" s="50"/>
      <c r="G3" s="50"/>
      <c r="H3" s="50"/>
      <c r="I3" s="50"/>
      <c r="J3" s="50"/>
      <c r="K3" s="109"/>
    </row>
    <row r="4" spans="1:31" ht="10.5" customHeight="1" x14ac:dyDescent="0.15">
      <c r="A4" s="7" t="s">
        <v>153</v>
      </c>
      <c r="B4" s="50"/>
      <c r="C4" s="50"/>
      <c r="D4" s="50"/>
      <c r="E4" s="50"/>
      <c r="F4" s="50"/>
      <c r="G4" s="50"/>
      <c r="H4" s="50"/>
      <c r="I4" s="50"/>
      <c r="J4" s="50"/>
      <c r="K4" s="109"/>
    </row>
    <row r="5" spans="1:31" ht="10.5" customHeight="1" x14ac:dyDescent="0.15">
      <c r="A5" s="50"/>
      <c r="B5" s="50"/>
      <c r="C5" s="50"/>
      <c r="D5" s="50"/>
      <c r="E5" s="50"/>
      <c r="F5" s="50"/>
      <c r="G5" s="50"/>
      <c r="H5" s="50"/>
      <c r="I5" s="50"/>
      <c r="J5" s="50"/>
      <c r="K5" s="22"/>
    </row>
    <row r="6" spans="1:31" s="3" customFormat="1" ht="10.5" customHeight="1" x14ac:dyDescent="0.15">
      <c r="A6" s="5" t="s">
        <v>19</v>
      </c>
      <c r="B6" s="5"/>
      <c r="C6" s="5"/>
      <c r="D6" s="5"/>
      <c r="E6" s="5"/>
      <c r="F6" s="5"/>
      <c r="G6" s="5"/>
      <c r="H6" s="5"/>
      <c r="I6" s="5"/>
      <c r="J6" s="7"/>
      <c r="K6" s="7"/>
      <c r="L6" s="7"/>
      <c r="M6" s="7"/>
      <c r="N6" s="7"/>
      <c r="O6" s="7"/>
      <c r="P6" s="7"/>
      <c r="Q6" s="7"/>
      <c r="R6" s="7"/>
      <c r="S6" s="7"/>
      <c r="T6" s="7"/>
      <c r="U6" s="7"/>
      <c r="V6" s="7"/>
      <c r="W6" s="7"/>
      <c r="X6" s="7"/>
      <c r="Y6" s="7"/>
      <c r="Z6" s="7"/>
      <c r="AA6" s="7"/>
      <c r="AB6" s="7"/>
      <c r="AC6" s="7"/>
      <c r="AD6" s="7"/>
      <c r="AE6" s="7"/>
    </row>
    <row r="7" spans="1:31" ht="12" customHeight="1" x14ac:dyDescent="0.15">
      <c r="A7" s="210" t="s">
        <v>150</v>
      </c>
      <c r="B7" s="211"/>
      <c r="C7" s="213"/>
      <c r="D7" s="47" t="s">
        <v>125</v>
      </c>
      <c r="E7" s="47" t="s">
        <v>124</v>
      </c>
      <c r="F7" s="47" t="s">
        <v>142</v>
      </c>
      <c r="G7" s="47" t="s">
        <v>141</v>
      </c>
      <c r="H7" s="47" t="s">
        <v>122</v>
      </c>
      <c r="I7" s="46" t="s">
        <v>140</v>
      </c>
    </row>
    <row r="8" spans="1:31" ht="6" customHeight="1" x14ac:dyDescent="0.15">
      <c r="A8" s="3"/>
      <c r="B8" s="3"/>
      <c r="C8" s="3"/>
      <c r="D8" s="49"/>
    </row>
    <row r="9" spans="1:31" s="53" customFormat="1" ht="10.5" customHeight="1" x14ac:dyDescent="0.15">
      <c r="A9" s="219" t="s">
        <v>208</v>
      </c>
      <c r="B9" s="219"/>
      <c r="C9" s="212"/>
      <c r="D9" s="75">
        <v>117842.591</v>
      </c>
      <c r="E9" s="70">
        <v>11466.306</v>
      </c>
      <c r="F9" s="70">
        <v>67055.820000000007</v>
      </c>
      <c r="G9" s="70">
        <v>11580</v>
      </c>
      <c r="H9" s="70">
        <v>5595.7489999999998</v>
      </c>
      <c r="I9" s="70">
        <v>2375.4349999999999</v>
      </c>
      <c r="J9" s="29"/>
      <c r="K9" s="3"/>
    </row>
    <row r="10" spans="1:31" s="53" customFormat="1" ht="10.5" customHeight="1" x14ac:dyDescent="0.15">
      <c r="A10" s="220" t="s">
        <v>209</v>
      </c>
      <c r="B10" s="215"/>
      <c r="C10" s="216"/>
      <c r="D10" s="75">
        <v>120288</v>
      </c>
      <c r="E10" s="70">
        <v>11592</v>
      </c>
      <c r="F10" s="70">
        <v>68070</v>
      </c>
      <c r="G10" s="70">
        <v>11746</v>
      </c>
      <c r="H10" s="70">
        <v>5645</v>
      </c>
      <c r="I10" s="70">
        <v>2683</v>
      </c>
      <c r="J10" s="3"/>
      <c r="K10" s="3"/>
    </row>
    <row r="11" spans="1:31" s="53" customFormat="1" ht="10.5" customHeight="1" x14ac:dyDescent="0.15">
      <c r="A11" s="220" t="s">
        <v>205</v>
      </c>
      <c r="B11" s="215"/>
      <c r="C11" s="221"/>
      <c r="D11" s="75">
        <v>123197</v>
      </c>
      <c r="E11" s="70">
        <v>11727</v>
      </c>
      <c r="F11" s="70">
        <v>69162</v>
      </c>
      <c r="G11" s="70">
        <v>12196</v>
      </c>
      <c r="H11" s="70">
        <v>5598</v>
      </c>
      <c r="I11" s="70">
        <v>2851</v>
      </c>
      <c r="J11" s="3"/>
      <c r="K11" s="3"/>
    </row>
    <row r="12" spans="1:31" s="53" customFormat="1" ht="10.5" customHeight="1" x14ac:dyDescent="0.15">
      <c r="A12" s="220" t="s">
        <v>210</v>
      </c>
      <c r="B12" s="215"/>
      <c r="C12" s="221"/>
      <c r="D12" s="81">
        <v>127071</v>
      </c>
      <c r="E12" s="82">
        <v>12128</v>
      </c>
      <c r="F12" s="82">
        <v>71148</v>
      </c>
      <c r="G12" s="82">
        <v>12589</v>
      </c>
      <c r="H12" s="82">
        <v>5612</v>
      </c>
      <c r="I12" s="82">
        <v>3076</v>
      </c>
      <c r="J12" s="3"/>
      <c r="K12" s="3"/>
    </row>
    <row r="13" spans="1:31" s="79" customFormat="1" ht="10.5" customHeight="1" x14ac:dyDescent="0.15">
      <c r="A13" s="222" t="s">
        <v>211</v>
      </c>
      <c r="B13" s="223"/>
      <c r="C13" s="224"/>
      <c r="D13" s="74">
        <f>115484.54+G13</f>
        <v>128322.54</v>
      </c>
      <c r="E13" s="91">
        <v>11971.27</v>
      </c>
      <c r="F13" s="91">
        <v>70799.78</v>
      </c>
      <c r="G13" s="69">
        <v>12838</v>
      </c>
      <c r="H13" s="91">
        <v>5677.94</v>
      </c>
      <c r="I13" s="91">
        <v>4090.92</v>
      </c>
      <c r="J13" s="100"/>
      <c r="K13" s="100"/>
    </row>
    <row r="14" spans="1:31" s="85" customFormat="1" ht="10.5" customHeight="1" x14ac:dyDescent="0.15">
      <c r="A14" s="3"/>
      <c r="B14" s="3" t="s">
        <v>72</v>
      </c>
      <c r="C14" s="3"/>
      <c r="D14" s="73">
        <f>49173+G14</f>
        <v>61641</v>
      </c>
      <c r="E14" s="88">
        <v>4073.4</v>
      </c>
      <c r="F14" s="88">
        <v>32590.485000000001</v>
      </c>
      <c r="G14" s="68">
        <v>12468</v>
      </c>
      <c r="H14" s="88">
        <v>1418.7550000000001</v>
      </c>
      <c r="I14" s="88">
        <v>1726.085</v>
      </c>
      <c r="J14" s="3"/>
      <c r="K14" s="3"/>
    </row>
    <row r="15" spans="1:31" s="85" customFormat="1" ht="10.5" customHeight="1" x14ac:dyDescent="0.15">
      <c r="A15" s="3"/>
      <c r="B15" s="3" t="s">
        <v>71</v>
      </c>
      <c r="C15" s="3"/>
      <c r="D15" s="73">
        <f>66311+G15</f>
        <v>66682</v>
      </c>
      <c r="E15" s="88">
        <v>7897.5050000000001</v>
      </c>
      <c r="F15" s="88">
        <v>38208.93</v>
      </c>
      <c r="G15" s="68">
        <v>371</v>
      </c>
      <c r="H15" s="88">
        <v>4259.1850000000004</v>
      </c>
      <c r="I15" s="88">
        <v>2364.835</v>
      </c>
      <c r="J15" s="3"/>
      <c r="K15" s="3"/>
    </row>
    <row r="16" spans="1:31" s="85" customFormat="1" ht="10.5" customHeight="1" x14ac:dyDescent="0.15">
      <c r="A16" s="3"/>
      <c r="B16" s="3" t="s">
        <v>70</v>
      </c>
      <c r="C16" s="3"/>
      <c r="D16" s="98">
        <f>D13/365</f>
        <v>351.56860273972603</v>
      </c>
      <c r="E16" s="96">
        <v>32.798000000000002</v>
      </c>
      <c r="F16" s="96">
        <v>193.97200000000001</v>
      </c>
      <c r="G16" s="99">
        <v>35.200000000000003</v>
      </c>
      <c r="H16" s="96">
        <v>15.555999999999999</v>
      </c>
      <c r="I16" s="96">
        <v>11.208</v>
      </c>
      <c r="J16" s="3"/>
      <c r="K16" s="3"/>
    </row>
    <row r="17" spans="1:11" s="85" customFormat="1" ht="10.5" customHeight="1" x14ac:dyDescent="0.15">
      <c r="A17" s="3"/>
      <c r="B17" s="3"/>
      <c r="C17" s="3" t="s">
        <v>69</v>
      </c>
      <c r="D17" s="98">
        <f>D14/365</f>
        <v>168.87945205479451</v>
      </c>
      <c r="E17" s="96">
        <v>11.16</v>
      </c>
      <c r="F17" s="96">
        <v>89.289000000000001</v>
      </c>
      <c r="G17" s="97">
        <v>34.200000000000003</v>
      </c>
      <c r="H17" s="96">
        <v>3.887</v>
      </c>
      <c r="I17" s="96">
        <v>4.7290000000000001</v>
      </c>
      <c r="J17" s="3"/>
      <c r="K17" s="3"/>
    </row>
    <row r="18" spans="1:11" s="85" customFormat="1" ht="10.5" customHeight="1" x14ac:dyDescent="0.15">
      <c r="A18" s="3"/>
      <c r="B18" s="3" t="s">
        <v>212</v>
      </c>
      <c r="C18" s="3" t="s">
        <v>67</v>
      </c>
      <c r="D18" s="98">
        <f>D15/365</f>
        <v>182.6904109589041</v>
      </c>
      <c r="E18" s="96">
        <v>21.637</v>
      </c>
      <c r="F18" s="96">
        <v>104.682</v>
      </c>
      <c r="G18" s="97">
        <v>1</v>
      </c>
      <c r="H18" s="96">
        <v>11.669</v>
      </c>
      <c r="I18" s="96">
        <v>6.4790000000000001</v>
      </c>
      <c r="J18" s="3"/>
      <c r="K18" s="3"/>
    </row>
    <row r="19" spans="1:11" s="53" customFormat="1" ht="6" customHeight="1" x14ac:dyDescent="0.15">
      <c r="A19" s="3"/>
      <c r="B19" s="3"/>
      <c r="C19" s="3"/>
      <c r="D19" s="71"/>
      <c r="E19" s="95"/>
      <c r="F19" s="64"/>
      <c r="G19" s="64"/>
      <c r="H19" s="64"/>
      <c r="I19" s="64"/>
      <c r="J19" s="3"/>
      <c r="K19" s="3"/>
    </row>
    <row r="20" spans="1:11" s="53" customFormat="1" ht="12" customHeight="1" x14ac:dyDescent="0.15">
      <c r="A20" s="210" t="s">
        <v>150</v>
      </c>
      <c r="B20" s="211"/>
      <c r="C20" s="213"/>
      <c r="D20" s="46" t="s">
        <v>121</v>
      </c>
      <c r="E20" s="47" t="s">
        <v>120</v>
      </c>
      <c r="F20" s="47" t="s">
        <v>119</v>
      </c>
      <c r="G20" s="47" t="s">
        <v>118</v>
      </c>
      <c r="H20" s="47" t="s">
        <v>213</v>
      </c>
      <c r="I20" s="46" t="s">
        <v>83</v>
      </c>
      <c r="K20" s="3"/>
    </row>
    <row r="21" spans="1:11" s="53" customFormat="1" ht="6" customHeight="1" x14ac:dyDescent="0.15">
      <c r="A21" s="61"/>
      <c r="B21" s="61"/>
      <c r="C21" s="60"/>
      <c r="D21" s="26"/>
      <c r="E21" s="61"/>
      <c r="F21" s="3"/>
      <c r="G21" s="3"/>
      <c r="H21" s="3"/>
      <c r="I21" s="3"/>
      <c r="J21" s="3"/>
      <c r="K21" s="3"/>
    </row>
    <row r="22" spans="1:11" s="53" customFormat="1" ht="10.5" customHeight="1" x14ac:dyDescent="0.15">
      <c r="A22" s="219" t="s">
        <v>208</v>
      </c>
      <c r="B22" s="219"/>
      <c r="C22" s="212"/>
      <c r="D22" s="70">
        <v>1840.7780000000002</v>
      </c>
      <c r="E22" s="29">
        <v>4282.8419999999996</v>
      </c>
      <c r="F22" s="29">
        <v>2575.3069999999998</v>
      </c>
      <c r="G22" s="29">
        <v>1292.5319999999999</v>
      </c>
      <c r="H22" s="29">
        <v>1448.7750000000001</v>
      </c>
      <c r="I22" s="29">
        <v>1893.0229999999999</v>
      </c>
      <c r="J22" s="3"/>
      <c r="K22" s="3"/>
    </row>
    <row r="23" spans="1:11" s="53" customFormat="1" ht="10.5" customHeight="1" x14ac:dyDescent="0.15">
      <c r="A23" s="220" t="s">
        <v>209</v>
      </c>
      <c r="B23" s="215"/>
      <c r="C23" s="216"/>
      <c r="D23" s="70">
        <v>1899</v>
      </c>
      <c r="E23" s="29">
        <v>4364</v>
      </c>
      <c r="F23" s="29">
        <v>2675</v>
      </c>
      <c r="G23" s="29">
        <v>1321</v>
      </c>
      <c r="H23" s="29">
        <v>1539</v>
      </c>
      <c r="I23" s="29">
        <v>2023</v>
      </c>
    </row>
    <row r="24" spans="1:11" s="53" customFormat="1" ht="10.5" customHeight="1" x14ac:dyDescent="0.15">
      <c r="A24" s="220" t="s">
        <v>205</v>
      </c>
      <c r="B24" s="215"/>
      <c r="C24" s="221"/>
      <c r="D24" s="75">
        <v>2158</v>
      </c>
      <c r="E24" s="29">
        <v>4503</v>
      </c>
      <c r="F24" s="29">
        <v>2770</v>
      </c>
      <c r="G24" s="29">
        <v>1336</v>
      </c>
      <c r="H24" s="29">
        <v>1596</v>
      </c>
      <c r="I24" s="29">
        <v>2137</v>
      </c>
    </row>
    <row r="25" spans="1:11" s="53" customFormat="1" ht="10.5" customHeight="1" x14ac:dyDescent="0.15">
      <c r="A25" s="220" t="s">
        <v>210</v>
      </c>
      <c r="B25" s="215"/>
      <c r="C25" s="221"/>
      <c r="D25" s="81">
        <v>2208</v>
      </c>
      <c r="E25" s="59">
        <v>4629</v>
      </c>
      <c r="F25" s="59">
        <v>2947</v>
      </c>
      <c r="G25" s="59">
        <v>1368</v>
      </c>
      <c r="H25" s="59">
        <v>1586</v>
      </c>
      <c r="I25" s="59">
        <v>2208</v>
      </c>
    </row>
    <row r="26" spans="1:11" s="79" customFormat="1" ht="10.5" customHeight="1" x14ac:dyDescent="0.15">
      <c r="A26" s="222" t="s">
        <v>211</v>
      </c>
      <c r="B26" s="223"/>
      <c r="C26" s="224"/>
      <c r="D26" s="94">
        <v>2245.1149999999998</v>
      </c>
      <c r="E26" s="91">
        <v>4673.46</v>
      </c>
      <c r="F26" s="91">
        <v>2983.51</v>
      </c>
      <c r="G26" s="91">
        <v>1355.2449999999999</v>
      </c>
      <c r="H26" s="91">
        <v>1575.34</v>
      </c>
      <c r="I26" s="91">
        <v>2271.395</v>
      </c>
    </row>
    <row r="27" spans="1:11" s="85" customFormat="1" ht="10.5" customHeight="1" x14ac:dyDescent="0.15">
      <c r="A27" s="3"/>
      <c r="B27" s="3" t="s">
        <v>72</v>
      </c>
      <c r="C27" s="3"/>
      <c r="D27" s="93">
        <v>678.53499999999997</v>
      </c>
      <c r="E27" s="88">
        <v>1743.605</v>
      </c>
      <c r="F27" s="88">
        <v>918.34</v>
      </c>
      <c r="G27" s="88">
        <v>508.44499999999999</v>
      </c>
      <c r="H27" s="88">
        <v>548.23</v>
      </c>
      <c r="I27" s="88">
        <v>1311.08</v>
      </c>
    </row>
    <row r="28" spans="1:11" s="85" customFormat="1" ht="10.5" customHeight="1" x14ac:dyDescent="0.15">
      <c r="A28" s="3"/>
      <c r="B28" s="3" t="s">
        <v>71</v>
      </c>
      <c r="C28" s="3"/>
      <c r="D28" s="93">
        <v>1566.9449999999999</v>
      </c>
      <c r="E28" s="88">
        <v>2929.855</v>
      </c>
      <c r="F28" s="88">
        <v>2065.17</v>
      </c>
      <c r="G28" s="88">
        <v>846.8</v>
      </c>
      <c r="H28" s="88">
        <v>1026.7449999999999</v>
      </c>
      <c r="I28" s="88">
        <v>960.68</v>
      </c>
    </row>
    <row r="29" spans="1:11" s="85" customFormat="1" ht="10.5" customHeight="1" x14ac:dyDescent="0.15">
      <c r="A29" s="3"/>
      <c r="B29" s="3" t="s">
        <v>70</v>
      </c>
      <c r="C29" s="3"/>
      <c r="D29" s="87">
        <v>6.1509999999999998</v>
      </c>
      <c r="E29" s="86">
        <v>12.804</v>
      </c>
      <c r="F29" s="86">
        <v>8.1739999999999995</v>
      </c>
      <c r="G29" s="86">
        <v>3.7130000000000001</v>
      </c>
      <c r="H29" s="86">
        <v>4.3159999999999998</v>
      </c>
      <c r="I29" s="86">
        <v>6.2229999999999999</v>
      </c>
    </row>
    <row r="30" spans="1:11" s="85" customFormat="1" ht="10.5" customHeight="1" x14ac:dyDescent="0.15">
      <c r="A30" s="3"/>
      <c r="B30" s="3"/>
      <c r="C30" s="3" t="s">
        <v>69</v>
      </c>
      <c r="D30" s="87">
        <v>1.859</v>
      </c>
      <c r="E30" s="86">
        <v>4.7770000000000001</v>
      </c>
      <c r="F30" s="86">
        <v>2.516</v>
      </c>
      <c r="G30" s="86">
        <v>1.393</v>
      </c>
      <c r="H30" s="86">
        <v>1.502</v>
      </c>
      <c r="I30" s="86">
        <v>3.5920000000000001</v>
      </c>
    </row>
    <row r="31" spans="1:11" s="85" customFormat="1" ht="10.5" customHeight="1" x14ac:dyDescent="0.15">
      <c r="A31" s="3"/>
      <c r="B31" s="3" t="s">
        <v>212</v>
      </c>
      <c r="C31" s="3" t="s">
        <v>67</v>
      </c>
      <c r="D31" s="87">
        <v>4.2930000000000001</v>
      </c>
      <c r="E31" s="86">
        <v>8.0269999999999992</v>
      </c>
      <c r="F31" s="86">
        <v>5.6580000000000004</v>
      </c>
      <c r="G31" s="86">
        <v>2.3199999999999998</v>
      </c>
      <c r="H31" s="86">
        <v>2.8130000000000002</v>
      </c>
      <c r="I31" s="86">
        <v>2.6320000000000001</v>
      </c>
    </row>
    <row r="32" spans="1:11" s="53" customFormat="1" ht="6" customHeight="1" x14ac:dyDescent="0.15">
      <c r="A32" s="6"/>
      <c r="B32" s="6"/>
      <c r="C32" s="6"/>
      <c r="D32" s="71"/>
      <c r="E32" s="84"/>
      <c r="F32" s="92"/>
      <c r="G32" s="92"/>
      <c r="H32" s="92"/>
      <c r="I32" s="84"/>
    </row>
    <row r="33" spans="1:9" s="53" customFormat="1" ht="12" customHeight="1" x14ac:dyDescent="0.15">
      <c r="A33" s="210" t="s">
        <v>150</v>
      </c>
      <c r="B33" s="211"/>
      <c r="C33" s="211"/>
      <c r="D33" s="46" t="s">
        <v>138</v>
      </c>
      <c r="E33" s="47" t="s">
        <v>137</v>
      </c>
      <c r="F33" s="47" t="s">
        <v>80</v>
      </c>
      <c r="G33" s="47" t="s">
        <v>136</v>
      </c>
      <c r="H33" s="46" t="s">
        <v>135</v>
      </c>
      <c r="I33" s="62"/>
    </row>
    <row r="34" spans="1:9" s="53" customFormat="1" ht="6" customHeight="1" x14ac:dyDescent="0.15">
      <c r="A34" s="61"/>
      <c r="B34" s="61"/>
      <c r="C34" s="61"/>
      <c r="D34" s="48"/>
    </row>
    <row r="35" spans="1:9" s="53" customFormat="1" ht="10.5" customHeight="1" x14ac:dyDescent="0.15">
      <c r="A35" s="219" t="s">
        <v>208</v>
      </c>
      <c r="B35" s="219"/>
      <c r="C35" s="212"/>
      <c r="D35" s="30">
        <v>96.82</v>
      </c>
      <c r="E35" s="29">
        <v>650.50599999999997</v>
      </c>
      <c r="F35" s="29">
        <v>1005.367</v>
      </c>
      <c r="G35" s="29">
        <v>2047.4130000000002</v>
      </c>
      <c r="H35" s="29">
        <v>2635.9180000000001</v>
      </c>
      <c r="I35" s="29"/>
    </row>
    <row r="36" spans="1:9" s="53" customFormat="1" ht="10.5" customHeight="1" x14ac:dyDescent="0.15">
      <c r="A36" s="220" t="s">
        <v>209</v>
      </c>
      <c r="B36" s="215"/>
      <c r="C36" s="216"/>
      <c r="D36" s="30">
        <v>99</v>
      </c>
      <c r="E36" s="29">
        <v>692</v>
      </c>
      <c r="F36" s="29">
        <v>1022</v>
      </c>
      <c r="G36" s="29">
        <v>2158</v>
      </c>
      <c r="H36" s="29">
        <v>2759</v>
      </c>
      <c r="I36" s="29"/>
    </row>
    <row r="37" spans="1:9" s="53" customFormat="1" ht="10.5" customHeight="1" x14ac:dyDescent="0.15">
      <c r="A37" s="220" t="s">
        <v>205</v>
      </c>
      <c r="B37" s="215"/>
      <c r="C37" s="221"/>
      <c r="D37" s="30">
        <v>102</v>
      </c>
      <c r="E37" s="59">
        <v>724</v>
      </c>
      <c r="F37" s="59">
        <v>1037</v>
      </c>
      <c r="G37" s="59">
        <v>2370</v>
      </c>
      <c r="H37" s="59">
        <v>2930</v>
      </c>
      <c r="I37" s="29"/>
    </row>
    <row r="38" spans="1:9" s="53" customFormat="1" ht="10.5" customHeight="1" x14ac:dyDescent="0.15">
      <c r="A38" s="220" t="s">
        <v>210</v>
      </c>
      <c r="B38" s="215"/>
      <c r="C38" s="221"/>
      <c r="D38" s="80">
        <v>108</v>
      </c>
      <c r="E38" s="59">
        <v>753</v>
      </c>
      <c r="F38" s="59">
        <v>1072</v>
      </c>
      <c r="G38" s="59">
        <v>2561</v>
      </c>
      <c r="H38" s="59">
        <v>3078</v>
      </c>
      <c r="I38" s="29"/>
    </row>
    <row r="39" spans="1:9" s="89" customFormat="1" ht="10.5" customHeight="1" x14ac:dyDescent="0.15">
      <c r="A39" s="222" t="s">
        <v>211</v>
      </c>
      <c r="B39" s="223"/>
      <c r="C39" s="224"/>
      <c r="D39" s="110">
        <v>125.56</v>
      </c>
      <c r="E39" s="91">
        <v>743.87</v>
      </c>
      <c r="F39" s="91">
        <v>1063.9749999999999</v>
      </c>
      <c r="G39" s="91">
        <v>2658.66</v>
      </c>
      <c r="H39" s="91">
        <v>3248.5</v>
      </c>
      <c r="I39" s="90"/>
    </row>
    <row r="40" spans="1:9" s="85" customFormat="1" ht="10.5" customHeight="1" x14ac:dyDescent="0.15">
      <c r="A40" s="3"/>
      <c r="B40" s="3" t="s">
        <v>72</v>
      </c>
      <c r="C40" s="55"/>
      <c r="D40" s="88">
        <v>83.22</v>
      </c>
      <c r="E40" s="88">
        <v>281.05</v>
      </c>
      <c r="F40" s="88">
        <v>363.90499999999997</v>
      </c>
      <c r="G40" s="88">
        <v>1439.925</v>
      </c>
      <c r="H40" s="88">
        <v>1488.105</v>
      </c>
      <c r="I40" s="29"/>
    </row>
    <row r="41" spans="1:9" s="85" customFormat="1" ht="10.5" customHeight="1" x14ac:dyDescent="0.15">
      <c r="A41" s="3"/>
      <c r="B41" s="3" t="s">
        <v>71</v>
      </c>
      <c r="C41" s="55"/>
      <c r="D41" s="88">
        <v>42.704999999999998</v>
      </c>
      <c r="E41" s="88">
        <v>462.82</v>
      </c>
      <c r="F41" s="88">
        <v>700.07</v>
      </c>
      <c r="G41" s="88">
        <v>1218.7349999999999</v>
      </c>
      <c r="H41" s="88">
        <v>1760.03</v>
      </c>
      <c r="I41" s="29"/>
    </row>
    <row r="42" spans="1:9" s="85" customFormat="1" ht="10.5" customHeight="1" x14ac:dyDescent="0.15">
      <c r="A42" s="3"/>
      <c r="B42" s="3" t="s">
        <v>70</v>
      </c>
      <c r="C42" s="3"/>
      <c r="D42" s="87">
        <v>0.34399999999999997</v>
      </c>
      <c r="E42" s="86">
        <v>2.0379999999999998</v>
      </c>
      <c r="F42" s="86">
        <v>2.915</v>
      </c>
      <c r="G42" s="86">
        <v>7.2839999999999998</v>
      </c>
      <c r="H42" s="86">
        <v>8.9</v>
      </c>
    </row>
    <row r="43" spans="1:9" s="85" customFormat="1" ht="10.5" customHeight="1" x14ac:dyDescent="0.15">
      <c r="A43" s="3"/>
      <c r="B43" s="3"/>
      <c r="C43" s="3" t="s">
        <v>69</v>
      </c>
      <c r="D43" s="87">
        <v>0.22800000000000001</v>
      </c>
      <c r="E43" s="86">
        <v>0.77</v>
      </c>
      <c r="F43" s="86">
        <v>0.997</v>
      </c>
      <c r="G43" s="86">
        <v>3.9449999999999998</v>
      </c>
      <c r="H43" s="86">
        <v>4.077</v>
      </c>
      <c r="I43" s="41"/>
    </row>
    <row r="44" spans="1:9" s="85" customFormat="1" ht="10.5" customHeight="1" x14ac:dyDescent="0.15">
      <c r="A44" s="3"/>
      <c r="B44" s="3" t="s">
        <v>212</v>
      </c>
      <c r="C44" s="3" t="s">
        <v>67</v>
      </c>
      <c r="D44" s="87">
        <v>0.11700000000000001</v>
      </c>
      <c r="E44" s="86">
        <v>1.268</v>
      </c>
      <c r="F44" s="86">
        <v>1.9179999999999999</v>
      </c>
      <c r="G44" s="86">
        <v>3.339</v>
      </c>
      <c r="H44" s="86">
        <v>4.8220000000000001</v>
      </c>
      <c r="I44" s="41"/>
    </row>
    <row r="45" spans="1:9" ht="6" customHeight="1" x14ac:dyDescent="0.15">
      <c r="A45" s="43"/>
      <c r="B45" s="43"/>
      <c r="C45" s="52"/>
      <c r="D45" s="84"/>
      <c r="E45" s="6"/>
      <c r="F45" s="6"/>
      <c r="G45" s="6"/>
      <c r="H45" s="6"/>
    </row>
    <row r="46" spans="1:9" ht="10.5" customHeight="1" x14ac:dyDescent="0.15">
      <c r="A46" s="7" t="s">
        <v>129</v>
      </c>
    </row>
    <row r="47" spans="1:9" ht="10.5" customHeight="1" x14ac:dyDescent="0.15">
      <c r="A47" s="3"/>
    </row>
  </sheetData>
  <mergeCells count="18">
    <mergeCell ref="A37:C37"/>
    <mergeCell ref="A38:C38"/>
    <mergeCell ref="A39:C39"/>
    <mergeCell ref="A25:C25"/>
    <mergeCell ref="A26:C26"/>
    <mergeCell ref="A33:C33"/>
    <mergeCell ref="A35:C35"/>
    <mergeCell ref="A36:C36"/>
    <mergeCell ref="A13:C13"/>
    <mergeCell ref="A20:C20"/>
    <mergeCell ref="A22:C22"/>
    <mergeCell ref="A23:C23"/>
    <mergeCell ref="A24:C24"/>
    <mergeCell ref="A7:C7"/>
    <mergeCell ref="A9:C9"/>
    <mergeCell ref="A10:C10"/>
    <mergeCell ref="A11:C11"/>
    <mergeCell ref="A12:C12"/>
  </mergeCells>
  <phoneticPr fontId="8"/>
  <pageMargins left="0.6692913385826772" right="0.6692913385826772"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13</vt:i4>
      </vt:variant>
    </vt:vector>
  </HeadingPairs>
  <TitlesOfParts>
    <vt:vector size="35"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'H21'!Print_Area</vt:lpstr>
      <vt:lpstr>'H22'!Print_Area</vt:lpstr>
      <vt:lpstr>'H23'!Print_Area</vt:lpstr>
      <vt:lpstr>'H24'!Print_Area</vt:lpstr>
      <vt:lpstr>'H25'!Print_Area</vt:lpstr>
      <vt:lpstr>'H26'!Print_Area</vt:lpstr>
      <vt:lpstr>'H27'!Print_Area</vt:lpstr>
      <vt:lpstr>'H28'!Print_Area</vt:lpstr>
      <vt:lpstr>'R01'!Print_Area</vt:lpstr>
      <vt:lpstr>'R02'!Print_Area</vt:lpstr>
      <vt:lpstr>'R03'!Print_Area</vt:lpstr>
      <vt:lpstr>'R04'!Print_Area</vt:lpstr>
      <vt:lpstr>'R05'!Print_Area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2003-03-03T06:04:46Z</cp:lastPrinted>
  <dcterms:created xsi:type="dcterms:W3CDTF">1999-05-21T00:16:53Z</dcterms:created>
  <dcterms:modified xsi:type="dcterms:W3CDTF">2024-03-26T00:35:59Z</dcterms:modified>
</cp:coreProperties>
</file>