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4E45AB4C-9F60-4C0C-BCA1-054609315713}" xr6:coauthVersionLast="47" xr6:coauthVersionMax="47" xr10:uidLastSave="{00000000-0000-0000-0000-000000000000}"/>
  <bookViews>
    <workbookView xWindow="-120" yWindow="-120" windowWidth="20730" windowHeight="11310" xr2:uid="{00000000-000D-0000-FFFF-FFFF00000000}"/>
  </bookViews>
  <sheets>
    <sheet name="R05" sheetId="11" r:id="rId1"/>
    <sheet name="R04" sheetId="10" r:id="rId2"/>
    <sheet name="R03" sheetId="9" r:id="rId3"/>
    <sheet name="R02" sheetId="8" r:id="rId4"/>
    <sheet name="R01" sheetId="7" r:id="rId5"/>
    <sheet name="H30" sheetId="6" r:id="rId6"/>
    <sheet name="H29" sheetId="5" r:id="rId7"/>
    <sheet name="H28" sheetId="4" r:id="rId8"/>
    <sheet name="H27" sheetId="3" r:id="rId9"/>
    <sheet name="H26" sheetId="2" r:id="rId10"/>
    <sheet name="H25" sheetId="1" r:id="rId11"/>
  </sheets>
  <definedNames>
    <definedName name="_xlnm.Print_Area" localSheetId="10">'H25'!$A$1:$M$66</definedName>
    <definedName name="_xlnm.Print_Area" localSheetId="9">'H26'!$A$1:$M$62</definedName>
    <definedName name="_xlnm.Print_Area" localSheetId="8">'H27'!$A$1:$M$10</definedName>
    <definedName name="_xlnm.Print_Area" localSheetId="7">'H28'!$A$4:$M$79</definedName>
    <definedName name="_xlnm.Print_Area" localSheetId="5">'H30'!$A$4:$M$86</definedName>
    <definedName name="_xlnm.Print_Area" localSheetId="4">'R01'!$A$4:$M$76</definedName>
    <definedName name="_xlnm.Print_Area" localSheetId="3">'R02'!$A$1:$M$84</definedName>
    <definedName name="_xlnm.Print_Area" localSheetId="2">'R03'!$A$1:$M$74</definedName>
    <definedName name="_xlnm.Print_Area" localSheetId="1">'R04'!$A$1:$M$72</definedName>
    <definedName name="_xlnm.Print_Area" localSheetId="0">'R05'!$A$1:$M$80</definedName>
    <definedName name="_xlnm.Print_Titles" localSheetId="10">'H25'!$9:$13</definedName>
    <definedName name="_xlnm.Print_Titles" localSheetId="9">'H26'!$5:$9</definedName>
    <definedName name="_xlnm.Print_Titles" localSheetId="8">'H27'!$5:$9</definedName>
    <definedName name="_xlnm.Print_Titles" localSheetId="7">'H28'!$5:$9</definedName>
    <definedName name="_xlnm.Print_Titles" localSheetId="5">'H30'!$5:$9</definedName>
    <definedName name="_xlnm.Print_Titles" localSheetId="4">'R01'!$5:$8</definedName>
    <definedName name="_xlnm.Print_Titles" localSheetId="3">'R02'!$5:$8</definedName>
    <definedName name="_xlnm.Print_Titles" localSheetId="2">'R03'!$5:$8</definedName>
    <definedName name="_xlnm.Print_Titles" localSheetId="1">'R04'!$5:$8</definedName>
    <definedName name="_xlnm.Print_Titles" localSheetId="0">'R05'!$5:$8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9" l="1"/>
  <c r="C16" i="9"/>
  <c r="D16" i="9"/>
  <c r="E16" i="9"/>
  <c r="F16" i="9"/>
  <c r="G16" i="9"/>
  <c r="H16" i="9"/>
  <c r="I16" i="9"/>
  <c r="J16" i="9"/>
  <c r="K16" i="9"/>
  <c r="K14" i="9" s="1"/>
  <c r="L16" i="9"/>
  <c r="M16" i="9"/>
  <c r="B35" i="9"/>
  <c r="C35" i="9"/>
  <c r="D35" i="9"/>
  <c r="E35" i="9"/>
  <c r="F35" i="9"/>
  <c r="G35" i="9"/>
  <c r="H35" i="9"/>
  <c r="I35" i="9"/>
  <c r="J35" i="9"/>
  <c r="K35" i="9"/>
  <c r="L35" i="9"/>
  <c r="M35" i="9"/>
  <c r="B44" i="9"/>
  <c r="C44" i="9"/>
  <c r="D44" i="9"/>
  <c r="E44" i="9"/>
  <c r="F44" i="9"/>
  <c r="G44" i="9"/>
  <c r="H44" i="9"/>
  <c r="I44" i="9"/>
  <c r="J44" i="9"/>
  <c r="B53" i="9"/>
  <c r="C53" i="9"/>
  <c r="D53" i="9"/>
  <c r="E53" i="9"/>
  <c r="F53" i="9"/>
  <c r="G53" i="9"/>
  <c r="H53" i="9"/>
  <c r="I53" i="9"/>
  <c r="J53" i="9"/>
  <c r="B59" i="9"/>
  <c r="C59" i="9"/>
  <c r="D59" i="9"/>
  <c r="E59" i="9"/>
  <c r="F59" i="9"/>
  <c r="G59" i="9"/>
  <c r="H59" i="9"/>
  <c r="I59" i="9"/>
  <c r="J59" i="9"/>
  <c r="B66" i="9"/>
  <c r="C66" i="9"/>
  <c r="D66" i="9"/>
  <c r="E66" i="9"/>
  <c r="F66" i="9"/>
  <c r="G66" i="9"/>
  <c r="H66" i="9"/>
  <c r="I66" i="9"/>
  <c r="J66" i="9"/>
  <c r="M14" i="9" l="1"/>
  <c r="J14" i="9"/>
  <c r="I14" i="9"/>
  <c r="H14" i="9"/>
  <c r="G14" i="9"/>
  <c r="D14" i="9" s="1"/>
  <c r="F14" i="9"/>
  <c r="E14" i="9"/>
  <c r="L14" i="9"/>
  <c r="B14" i="9" l="1"/>
  <c r="C14" i="9"/>
  <c r="J74" i="8" l="1"/>
  <c r="I74" i="8"/>
  <c r="H74" i="8"/>
  <c r="G74" i="8"/>
  <c r="F74" i="8"/>
  <c r="E74" i="8"/>
  <c r="D74" i="8"/>
  <c r="C74" i="8"/>
  <c r="B74" i="8"/>
  <c r="J67" i="8"/>
  <c r="I67" i="8"/>
  <c r="H67" i="8"/>
  <c r="G67" i="8"/>
  <c r="F67" i="8"/>
  <c r="E67" i="8"/>
  <c r="D67" i="8"/>
  <c r="C67" i="8"/>
  <c r="B67" i="8"/>
  <c r="J61" i="8"/>
  <c r="I61" i="8"/>
  <c r="H61" i="8"/>
  <c r="G61" i="8"/>
  <c r="F61" i="8"/>
  <c r="E61" i="8"/>
  <c r="D61" i="8"/>
  <c r="C61" i="8"/>
  <c r="B61" i="8"/>
  <c r="J50" i="8"/>
  <c r="I50" i="8"/>
  <c r="H50" i="8"/>
  <c r="G50" i="8"/>
  <c r="F50" i="8"/>
  <c r="E50" i="8"/>
  <c r="D50" i="8"/>
  <c r="C50" i="8"/>
  <c r="B50" i="8"/>
  <c r="M36" i="8"/>
  <c r="L36" i="8"/>
  <c r="K36" i="8"/>
  <c r="J36" i="8"/>
  <c r="J14" i="8" s="1"/>
  <c r="I36" i="8"/>
  <c r="H36" i="8"/>
  <c r="G36" i="8"/>
  <c r="F36" i="8"/>
  <c r="E36" i="8"/>
  <c r="D36" i="8"/>
  <c r="C36" i="8"/>
  <c r="B36" i="8"/>
  <c r="M16" i="8"/>
  <c r="M14" i="8" s="1"/>
  <c r="L16" i="8"/>
  <c r="L14" i="8" s="1"/>
  <c r="K16" i="8"/>
  <c r="J16" i="8"/>
  <c r="I16" i="8"/>
  <c r="H16" i="8"/>
  <c r="G16" i="8"/>
  <c r="F16" i="8"/>
  <c r="E16" i="8"/>
  <c r="D16" i="8"/>
  <c r="C16" i="8"/>
  <c r="B16" i="8"/>
  <c r="K14" i="8"/>
  <c r="G14" i="8"/>
  <c r="E14" i="8" l="1"/>
  <c r="I14" i="8"/>
  <c r="F14" i="8"/>
  <c r="D14" i="8"/>
  <c r="H14" i="8"/>
  <c r="B14" i="8" l="1"/>
  <c r="C14" i="8"/>
  <c r="M15" i="3" l="1"/>
  <c r="L15" i="3"/>
  <c r="K15" i="3"/>
  <c r="J15" i="3"/>
  <c r="I15" i="3"/>
  <c r="H15" i="3"/>
  <c r="B15" i="3" s="1"/>
  <c r="G15" i="3"/>
  <c r="D15" i="3" s="1"/>
  <c r="F15" i="3"/>
  <c r="C15" i="3" s="1"/>
  <c r="E15" i="3"/>
  <c r="B16" i="1"/>
  <c r="C16" i="1"/>
  <c r="D16" i="1"/>
  <c r="B17" i="1"/>
  <c r="C17" i="1"/>
  <c r="D17" i="1"/>
  <c r="B18" i="1"/>
  <c r="C18" i="1"/>
  <c r="D18" i="1"/>
  <c r="B19" i="1"/>
  <c r="C19" i="1"/>
  <c r="D19" i="1"/>
  <c r="B21" i="1"/>
  <c r="C21" i="1"/>
  <c r="D21" i="1"/>
  <c r="B22" i="1"/>
  <c r="C22" i="1"/>
  <c r="D22" i="1"/>
  <c r="B23" i="1"/>
  <c r="C23" i="1"/>
  <c r="D23" i="1"/>
  <c r="B24" i="1"/>
  <c r="C24" i="1"/>
  <c r="D24" i="1"/>
  <c r="B25" i="1"/>
  <c r="C25" i="1"/>
  <c r="D25" i="1"/>
  <c r="B26" i="1"/>
  <c r="C26" i="1"/>
  <c r="D26" i="1"/>
  <c r="B27" i="1"/>
  <c r="C27" i="1"/>
  <c r="D27" i="1"/>
  <c r="B30" i="1"/>
  <c r="C30" i="1"/>
  <c r="D30" i="1"/>
  <c r="B31" i="1"/>
  <c r="C31" i="1"/>
  <c r="D31" i="1"/>
  <c r="B32" i="1"/>
  <c r="C32" i="1"/>
  <c r="D32" i="1"/>
  <c r="B33" i="1"/>
  <c r="C33" i="1"/>
  <c r="D33" i="1"/>
  <c r="B34" i="1"/>
  <c r="C34" i="1"/>
  <c r="D34" i="1"/>
  <c r="B35" i="1"/>
  <c r="C35" i="1"/>
  <c r="D35" i="1"/>
  <c r="B38" i="1"/>
  <c r="C38" i="1"/>
  <c r="D38" i="1"/>
  <c r="B39" i="1"/>
  <c r="C39" i="1"/>
  <c r="D39" i="1"/>
  <c r="B40" i="1"/>
  <c r="C40" i="1"/>
  <c r="D40" i="1"/>
  <c r="B41" i="1"/>
  <c r="C41" i="1"/>
  <c r="D41" i="1"/>
  <c r="B42" i="1"/>
  <c r="C42" i="1"/>
  <c r="D42" i="1"/>
  <c r="B43" i="1"/>
  <c r="C43" i="1"/>
  <c r="D43" i="1"/>
  <c r="B44" i="1"/>
  <c r="C44" i="1"/>
  <c r="D44" i="1"/>
  <c r="B47" i="1"/>
  <c r="C47" i="1"/>
  <c r="D47" i="1"/>
  <c r="B48" i="1"/>
  <c r="C48" i="1"/>
  <c r="D48" i="1"/>
  <c r="B49" i="1"/>
  <c r="C49" i="1"/>
  <c r="D49" i="1"/>
  <c r="B50" i="1"/>
  <c r="C50" i="1"/>
  <c r="D50" i="1"/>
  <c r="B53" i="1"/>
  <c r="C53" i="1"/>
  <c r="D53" i="1"/>
  <c r="B54" i="1"/>
  <c r="C54" i="1"/>
  <c r="D54" i="1"/>
  <c r="B55" i="1"/>
  <c r="C55" i="1"/>
  <c r="D55" i="1"/>
  <c r="B56" i="1"/>
  <c r="C56" i="1"/>
  <c r="D56" i="1"/>
  <c r="B57" i="1"/>
  <c r="C57" i="1"/>
  <c r="D57" i="1"/>
  <c r="B60" i="1"/>
  <c r="C60" i="1"/>
  <c r="D60" i="1"/>
  <c r="B61" i="1"/>
  <c r="C61" i="1"/>
  <c r="D61" i="1"/>
  <c r="C15" i="1"/>
  <c r="D15" i="1"/>
  <c r="B15" i="1"/>
  <c r="E28" i="1"/>
  <c r="B28" i="1" s="1"/>
  <c r="F28" i="1"/>
  <c r="G28" i="1"/>
  <c r="H28" i="1"/>
  <c r="I28" i="1"/>
  <c r="J28" i="1"/>
  <c r="E36" i="1"/>
  <c r="B36" i="1"/>
  <c r="F36" i="1"/>
  <c r="C36" i="1" s="1"/>
  <c r="G36" i="1"/>
  <c r="H36" i="1"/>
  <c r="I36" i="1"/>
  <c r="J36" i="1"/>
  <c r="E45" i="1"/>
  <c r="F45" i="1"/>
  <c r="G45" i="1"/>
  <c r="D45" i="1" s="1"/>
  <c r="H45" i="1"/>
  <c r="I45" i="1"/>
  <c r="J45" i="1"/>
  <c r="E51" i="1"/>
  <c r="B51" i="1" s="1"/>
  <c r="F51" i="1"/>
  <c r="G51" i="1"/>
  <c r="H51" i="1"/>
  <c r="I51" i="1"/>
  <c r="J51" i="1"/>
  <c r="D51" i="1" s="1"/>
  <c r="E58" i="1"/>
  <c r="F58" i="1"/>
  <c r="C58" i="1" s="1"/>
  <c r="G58" i="1"/>
  <c r="H58" i="1"/>
  <c r="I58" i="1"/>
  <c r="J58" i="1"/>
  <c r="D58" i="1"/>
  <c r="E62" i="1"/>
  <c r="B62" i="1" s="1"/>
  <c r="F62" i="1"/>
  <c r="C62" i="1" s="1"/>
  <c r="G62" i="1"/>
  <c r="H62" i="1"/>
  <c r="I62" i="1"/>
  <c r="J62" i="1"/>
  <c r="C28" i="1"/>
  <c r="B45" i="1"/>
  <c r="B58" i="1" l="1"/>
  <c r="D36" i="1"/>
  <c r="C45" i="1"/>
  <c r="C51" i="1"/>
  <c r="D62" i="1"/>
  <c r="D28" i="1"/>
</calcChain>
</file>

<file path=xl/sharedStrings.xml><?xml version="1.0" encoding="utf-8"?>
<sst xmlns="http://schemas.openxmlformats.org/spreadsheetml/2006/main" count="865" uniqueCount="228">
  <si>
    <t>その他</t>
    <rPh sb="2" eb="3">
      <t>タ</t>
    </rPh>
    <phoneticPr fontId="5"/>
  </si>
  <si>
    <t>オーストラリア</t>
    <phoneticPr fontId="4"/>
  </si>
  <si>
    <t>ペルー</t>
    <phoneticPr fontId="4"/>
  </si>
  <si>
    <t>チリ</t>
  </si>
  <si>
    <t>アルゼンチン</t>
    <phoneticPr fontId="4"/>
  </si>
  <si>
    <t>ブラジル</t>
    <phoneticPr fontId="4"/>
  </si>
  <si>
    <t>メキシコ</t>
    <phoneticPr fontId="4"/>
  </si>
  <si>
    <t>アメリカ</t>
    <phoneticPr fontId="4"/>
  </si>
  <si>
    <t>カナダ</t>
    <phoneticPr fontId="4"/>
  </si>
  <si>
    <t>その他</t>
    <rPh sb="1" eb="2">
      <t>タ</t>
    </rPh>
    <phoneticPr fontId="5"/>
  </si>
  <si>
    <t>ウズベキスタン</t>
    <phoneticPr fontId="4"/>
  </si>
  <si>
    <t>ロシア連邦</t>
    <phoneticPr fontId="4"/>
  </si>
  <si>
    <t>イタリア</t>
    <phoneticPr fontId="4"/>
  </si>
  <si>
    <t>フランス</t>
    <phoneticPr fontId="4"/>
  </si>
  <si>
    <t>ドイツ</t>
    <phoneticPr fontId="4"/>
  </si>
  <si>
    <t>イギリス</t>
    <phoneticPr fontId="4"/>
  </si>
  <si>
    <t>ウガンダ</t>
    <phoneticPr fontId="4"/>
  </si>
  <si>
    <t>エチオピア</t>
  </si>
  <si>
    <t>ケニア</t>
    <phoneticPr fontId="4"/>
  </si>
  <si>
    <t>チュニジア</t>
  </si>
  <si>
    <t>エジプト</t>
    <phoneticPr fontId="4"/>
  </si>
  <si>
    <t>中国</t>
    <phoneticPr fontId="4"/>
  </si>
  <si>
    <t>ベトナム</t>
    <phoneticPr fontId="4"/>
  </si>
  <si>
    <t>モンゴル</t>
    <phoneticPr fontId="4"/>
  </si>
  <si>
    <t>韓国・朝鮮</t>
    <phoneticPr fontId="6"/>
  </si>
  <si>
    <t>マレーシア</t>
    <phoneticPr fontId="4"/>
  </si>
  <si>
    <t>タイ</t>
    <phoneticPr fontId="4"/>
  </si>
  <si>
    <t>平成20年</t>
    <rPh sb="0" eb="2">
      <t>ヘイセイ</t>
    </rPh>
    <rPh sb="4" eb="5">
      <t>ネン</t>
    </rPh>
    <phoneticPr fontId="5"/>
  </si>
  <si>
    <t>女</t>
  </si>
  <si>
    <t>男</t>
  </si>
  <si>
    <t>総数</t>
    <phoneticPr fontId="4"/>
  </si>
  <si>
    <t>短期大学</t>
    <rPh sb="0" eb="2">
      <t>タンキ</t>
    </rPh>
    <rPh sb="2" eb="4">
      <t>ダイガク</t>
    </rPh>
    <phoneticPr fontId="5"/>
  </si>
  <si>
    <t>大学院</t>
    <rPh sb="0" eb="2">
      <t>ダイガク</t>
    </rPh>
    <rPh sb="2" eb="3">
      <t>イン</t>
    </rPh>
    <phoneticPr fontId="5"/>
  </si>
  <si>
    <t>大学</t>
    <rPh sb="0" eb="2">
      <t>ダイガク</t>
    </rPh>
    <phoneticPr fontId="5"/>
  </si>
  <si>
    <t>（単位：人）</t>
    <rPh sb="1" eb="3">
      <t>タンイ</t>
    </rPh>
    <rPh sb="4" eb="5">
      <t>ニン</t>
    </rPh>
    <phoneticPr fontId="4"/>
  </si>
  <si>
    <t>各年５月１日</t>
    <rPh sb="0" eb="1">
      <t>ネン</t>
    </rPh>
    <phoneticPr fontId="4"/>
  </si>
  <si>
    <t>アジア</t>
    <phoneticPr fontId="3"/>
  </si>
  <si>
    <t>アフリカ</t>
    <phoneticPr fontId="3"/>
  </si>
  <si>
    <t>ヨーロッパ</t>
    <phoneticPr fontId="3"/>
  </si>
  <si>
    <t>北アメリカ</t>
    <rPh sb="0" eb="1">
      <t>キタ</t>
    </rPh>
    <phoneticPr fontId="3"/>
  </si>
  <si>
    <t>南アメリカ</t>
    <rPh sb="0" eb="1">
      <t>ミナミ</t>
    </rPh>
    <phoneticPr fontId="3"/>
  </si>
  <si>
    <t>オセアニア</t>
    <phoneticPr fontId="3"/>
  </si>
  <si>
    <r>
      <rPr>
        <sz val="8"/>
        <color indexed="9"/>
        <rFont val="ＭＳ 明朝"/>
        <family val="1"/>
        <charset val="128"/>
      </rPr>
      <t>平成</t>
    </r>
    <r>
      <rPr>
        <sz val="8"/>
        <rFont val="ＭＳ 明朝"/>
        <family val="1"/>
        <charset val="128"/>
      </rPr>
      <t>21年</t>
    </r>
    <rPh sb="0" eb="2">
      <t>ヘイセイ</t>
    </rPh>
    <rPh sb="4" eb="5">
      <t>ネン</t>
    </rPh>
    <phoneticPr fontId="5"/>
  </si>
  <si>
    <r>
      <rPr>
        <sz val="8"/>
        <color indexed="9"/>
        <rFont val="ＭＳ 明朝"/>
        <family val="1"/>
        <charset val="128"/>
      </rPr>
      <t>平成</t>
    </r>
    <r>
      <rPr>
        <sz val="8"/>
        <rFont val="ＭＳ 明朝"/>
        <family val="1"/>
        <charset val="128"/>
      </rPr>
      <t>22年</t>
    </r>
    <rPh sb="0" eb="2">
      <t>ヘイセイ</t>
    </rPh>
    <rPh sb="4" eb="5">
      <t>ネン</t>
    </rPh>
    <phoneticPr fontId="5"/>
  </si>
  <si>
    <r>
      <rPr>
        <sz val="8"/>
        <color indexed="9"/>
        <rFont val="ＭＳ 明朝"/>
        <family val="1"/>
        <charset val="128"/>
      </rPr>
      <t>平成</t>
    </r>
    <r>
      <rPr>
        <sz val="8"/>
        <rFont val="ＭＳ 明朝"/>
        <family val="1"/>
        <charset val="128"/>
      </rPr>
      <t>23年</t>
    </r>
    <r>
      <rPr>
        <sz val="11"/>
        <color indexed="8"/>
        <rFont val="ＭＳ Ｐゴシック"/>
        <family val="3"/>
        <charset val="128"/>
      </rPr>
      <t/>
    </r>
    <rPh sb="0" eb="2">
      <t>ヘイセイ</t>
    </rPh>
    <rPh sb="4" eb="5">
      <t>ネン</t>
    </rPh>
    <phoneticPr fontId="5"/>
  </si>
  <si>
    <r>
      <rPr>
        <b/>
        <sz val="8"/>
        <color indexed="9"/>
        <rFont val="ＭＳ ゴシック"/>
        <family val="3"/>
        <charset val="128"/>
      </rPr>
      <t>平成</t>
    </r>
    <r>
      <rPr>
        <b/>
        <sz val="8"/>
        <rFont val="ＭＳ ゴシック"/>
        <family val="3"/>
        <charset val="128"/>
      </rPr>
      <t>24年</t>
    </r>
    <r>
      <rPr>
        <sz val="11"/>
        <color indexed="8"/>
        <rFont val="ＭＳ Ｐゴシック"/>
        <family val="3"/>
        <charset val="128"/>
      </rPr>
      <t/>
    </r>
    <rPh sb="0" eb="2">
      <t>ヘイセイ</t>
    </rPh>
    <rPh sb="4" eb="5">
      <t>ネン</t>
    </rPh>
    <phoneticPr fontId="5"/>
  </si>
  <si>
    <t>年次
国籍</t>
    <rPh sb="0" eb="2">
      <t>ネンジ</t>
    </rPh>
    <rPh sb="3" eb="5">
      <t>コクセキ</t>
    </rPh>
    <phoneticPr fontId="4"/>
  </si>
  <si>
    <t>　資料：京都市総合企画局情報化推進室情報統計担当</t>
    <phoneticPr fontId="3"/>
  </si>
  <si>
    <t>　注）国費及び私費留学生数の関係学科別内訳である。学生数は，京都市内に大学又は短期大学（短期大学部の場合は大学）の本部が</t>
    <rPh sb="1" eb="2">
      <t>チュウ</t>
    </rPh>
    <rPh sb="25" eb="28">
      <t>ガクセイスウ</t>
    </rPh>
    <rPh sb="30" eb="34">
      <t>キョウトシナイ</t>
    </rPh>
    <rPh sb="35" eb="37">
      <t>ダイガク</t>
    </rPh>
    <rPh sb="37" eb="38">
      <t>マタ</t>
    </rPh>
    <rPh sb="57" eb="59">
      <t>ホンブ</t>
    </rPh>
    <phoneticPr fontId="4"/>
  </si>
  <si>
    <t>　　　あるものについて計上している。</t>
    <phoneticPr fontId="3"/>
  </si>
  <si>
    <t>１３　国籍別留学生数</t>
    <rPh sb="6" eb="8">
      <t>リュウガク</t>
    </rPh>
    <rPh sb="8" eb="9">
      <t>ショウ</t>
    </rPh>
    <phoneticPr fontId="4"/>
  </si>
  <si>
    <t>総数</t>
    <phoneticPr fontId="4"/>
  </si>
  <si>
    <t>　本表は，文部科学省所管の学校基本調査（基幹統計）の結果である。対象となる学校は，学校教育法に規定する幼稚園，小学校，中</t>
    <phoneticPr fontId="15"/>
  </si>
  <si>
    <t>学校，高等学校，特別支援学校，大学，専修学校，各種学校（中等教育学校，高等専門学校は京都市内には設置されていない。）であ</t>
    <phoneticPr fontId="15"/>
  </si>
  <si>
    <t>る。教員数のうち，本務者には，休職者及び育児休業者並びに産休代替者及び育児休業代替者を含めるが，兼務者には含めない。また，</t>
    <phoneticPr fontId="15"/>
  </si>
  <si>
    <t>兼務者は延数である。</t>
    <phoneticPr fontId="15"/>
  </si>
  <si>
    <t>　なお，表の数値は，同調査の京都市独自集計結果を掲載している。</t>
    <phoneticPr fontId="15"/>
  </si>
  <si>
    <t>１３　国籍別留学生数</t>
    <rPh sb="6" eb="8">
      <t>リュウガク</t>
    </rPh>
    <rPh sb="8" eb="9">
      <t>ショウ</t>
    </rPh>
    <phoneticPr fontId="3"/>
  </si>
  <si>
    <t>（単位：人）</t>
    <rPh sb="1" eb="3">
      <t>タンイ</t>
    </rPh>
    <rPh sb="4" eb="5">
      <t>ニン</t>
    </rPh>
    <phoneticPr fontId="3"/>
  </si>
  <si>
    <t>各年５月１日</t>
    <rPh sb="0" eb="1">
      <t>ネン</t>
    </rPh>
    <phoneticPr fontId="3"/>
  </si>
  <si>
    <t>年次
国籍</t>
    <rPh sb="0" eb="2">
      <t>ネンジ</t>
    </rPh>
    <rPh sb="3" eb="5">
      <t>コクセキ</t>
    </rPh>
    <phoneticPr fontId="3"/>
  </si>
  <si>
    <t>総数</t>
    <phoneticPr fontId="3"/>
  </si>
  <si>
    <t>大学</t>
    <rPh sb="0" eb="2">
      <t>ダイガク</t>
    </rPh>
    <phoneticPr fontId="3"/>
  </si>
  <si>
    <t>大学院</t>
    <rPh sb="0" eb="2">
      <t>ダイガク</t>
    </rPh>
    <rPh sb="2" eb="3">
      <t>イン</t>
    </rPh>
    <phoneticPr fontId="3"/>
  </si>
  <si>
    <t>短期大学</t>
    <rPh sb="0" eb="2">
      <t>タンキ</t>
    </rPh>
    <rPh sb="2" eb="4">
      <t>ダイガク</t>
    </rPh>
    <phoneticPr fontId="3"/>
  </si>
  <si>
    <t>平成21年</t>
    <rPh sb="0" eb="2">
      <t>ヘイセイ</t>
    </rPh>
    <rPh sb="4" eb="5">
      <t>ネン</t>
    </rPh>
    <phoneticPr fontId="3"/>
  </si>
  <si>
    <r>
      <rPr>
        <sz val="8"/>
        <color indexed="9"/>
        <rFont val="ＭＳ 明朝"/>
        <family val="1"/>
        <charset val="128"/>
      </rPr>
      <t>平成</t>
    </r>
    <r>
      <rPr>
        <sz val="8"/>
        <rFont val="ＭＳ 明朝"/>
        <family val="1"/>
        <charset val="128"/>
      </rPr>
      <t>22年</t>
    </r>
    <rPh sb="0" eb="2">
      <t>ヘイセイ</t>
    </rPh>
    <rPh sb="4" eb="5">
      <t>ネン</t>
    </rPh>
    <phoneticPr fontId="3"/>
  </si>
  <si>
    <r>
      <rPr>
        <sz val="8"/>
        <color indexed="9"/>
        <rFont val="ＭＳ 明朝"/>
        <family val="1"/>
        <charset val="128"/>
      </rPr>
      <t>平成</t>
    </r>
    <r>
      <rPr>
        <sz val="8"/>
        <rFont val="ＭＳ 明朝"/>
        <family val="1"/>
        <charset val="128"/>
      </rPr>
      <t>23年</t>
    </r>
    <rPh sb="0" eb="2">
      <t>ヘイセイ</t>
    </rPh>
    <rPh sb="4" eb="5">
      <t>ネン</t>
    </rPh>
    <phoneticPr fontId="3"/>
  </si>
  <si>
    <r>
      <rPr>
        <sz val="8"/>
        <color indexed="9"/>
        <rFont val="ＭＳ 明朝"/>
        <family val="1"/>
        <charset val="128"/>
      </rPr>
      <t>平成</t>
    </r>
    <r>
      <rPr>
        <sz val="8"/>
        <rFont val="ＭＳ 明朝"/>
        <family val="1"/>
        <charset val="128"/>
      </rPr>
      <t>24年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</si>
  <si>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25年</t>
    </r>
    <r>
      <rPr>
        <sz val="11"/>
        <color indexed="8"/>
        <rFont val="ＭＳ Ｐゴシック"/>
        <family val="3"/>
        <charset val="128"/>
      </rPr>
      <t/>
    </r>
    <rPh sb="0" eb="2">
      <t>ヘイセイ</t>
    </rPh>
    <rPh sb="4" eb="5">
      <t>ネン</t>
    </rPh>
    <phoneticPr fontId="3"/>
  </si>
  <si>
    <t>アジア</t>
    <phoneticPr fontId="3"/>
  </si>
  <si>
    <t>タイ</t>
    <phoneticPr fontId="3"/>
  </si>
  <si>
    <t>マレーシア</t>
    <phoneticPr fontId="3"/>
  </si>
  <si>
    <t>韓国・朝鮮</t>
    <phoneticPr fontId="6"/>
  </si>
  <si>
    <t>モンゴル</t>
    <phoneticPr fontId="3"/>
  </si>
  <si>
    <t>ベトナム</t>
    <phoneticPr fontId="3"/>
  </si>
  <si>
    <t>中国</t>
    <phoneticPr fontId="3"/>
  </si>
  <si>
    <t>その他</t>
    <rPh sb="2" eb="3">
      <t>タ</t>
    </rPh>
    <phoneticPr fontId="3"/>
  </si>
  <si>
    <t>アフリカ</t>
    <phoneticPr fontId="3"/>
  </si>
  <si>
    <t>エジプト</t>
    <phoneticPr fontId="3"/>
  </si>
  <si>
    <t>ケニア</t>
    <phoneticPr fontId="3"/>
  </si>
  <si>
    <t>ウガンダ</t>
    <phoneticPr fontId="3"/>
  </si>
  <si>
    <t>ヨーロッパ</t>
    <phoneticPr fontId="3"/>
  </si>
  <si>
    <t>イギリス</t>
    <phoneticPr fontId="3"/>
  </si>
  <si>
    <t>ドイツ</t>
    <phoneticPr fontId="3"/>
  </si>
  <si>
    <t>フランス</t>
    <phoneticPr fontId="3"/>
  </si>
  <si>
    <t>イタリア</t>
    <phoneticPr fontId="3"/>
  </si>
  <si>
    <t>ロシア連邦</t>
    <phoneticPr fontId="3"/>
  </si>
  <si>
    <t>ウズベキスタン</t>
    <phoneticPr fontId="3"/>
  </si>
  <si>
    <t>その他</t>
    <rPh sb="1" eb="2">
      <t>タ</t>
    </rPh>
    <phoneticPr fontId="3"/>
  </si>
  <si>
    <t>カナダ</t>
    <phoneticPr fontId="3"/>
  </si>
  <si>
    <t>アメリカ</t>
    <phoneticPr fontId="3"/>
  </si>
  <si>
    <t>メキシコ</t>
    <phoneticPr fontId="3"/>
  </si>
  <si>
    <t>ブラジル</t>
    <phoneticPr fontId="3"/>
  </si>
  <si>
    <t>アルゼンチン</t>
    <phoneticPr fontId="3"/>
  </si>
  <si>
    <t>ペルー</t>
    <phoneticPr fontId="3"/>
  </si>
  <si>
    <t>オセアニア</t>
    <phoneticPr fontId="3"/>
  </si>
  <si>
    <t>オーストラリア</t>
    <phoneticPr fontId="3"/>
  </si>
  <si>
    <t>　資料：京都市総合企画局情報化推進室情報統計担当</t>
    <phoneticPr fontId="3"/>
  </si>
  <si>
    <t>　注）国費及び私費留学生数の関係学科別内訳である。学生数は，京都市内に大学又は短期大学（短期大学部の場合は大学）の本部が</t>
    <rPh sb="1" eb="2">
      <t>チュウ</t>
    </rPh>
    <rPh sb="25" eb="28">
      <t>ガクセイスウ</t>
    </rPh>
    <rPh sb="30" eb="34">
      <t>キョウトシナイ</t>
    </rPh>
    <rPh sb="35" eb="37">
      <t>ダイガク</t>
    </rPh>
    <rPh sb="37" eb="38">
      <t>マタ</t>
    </rPh>
    <rPh sb="57" eb="59">
      <t>ホンブ</t>
    </rPh>
    <phoneticPr fontId="3"/>
  </si>
  <si>
    <t>　　　あるものについて計上している。</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</si>
  <si>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6"/>
  </si>
  <si>
    <t>平成22年</t>
    <rPh sb="0" eb="2">
      <t>ヘイセイ</t>
    </rPh>
    <rPh sb="4" eb="5">
      <t>ネン</t>
    </rPh>
    <phoneticPr fontId="3"/>
  </si>
  <si>
    <r>
      <rPr>
        <sz val="8"/>
        <color indexed="9"/>
        <rFont val="ＭＳ 明朝"/>
        <family val="1"/>
        <charset val="128"/>
      </rPr>
      <t>平成</t>
    </r>
    <r>
      <rPr>
        <sz val="8"/>
        <rFont val="ＭＳ 明朝"/>
        <family val="1"/>
        <charset val="128"/>
      </rPr>
      <t>24年</t>
    </r>
    <rPh sb="0" eb="2">
      <t>ヘイセイ</t>
    </rPh>
    <rPh sb="4" eb="5">
      <t>ネン</t>
    </rPh>
    <phoneticPr fontId="3"/>
  </si>
  <si>
    <r>
      <rPr>
        <sz val="8"/>
        <color indexed="9"/>
        <rFont val="ＭＳ 明朝"/>
        <family val="1"/>
        <charset val="128"/>
      </rPr>
      <t>平成</t>
    </r>
    <r>
      <rPr>
        <sz val="8"/>
        <rFont val="ＭＳ 明朝"/>
        <family val="1"/>
        <charset val="128"/>
      </rPr>
      <t>25年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</si>
  <si>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26年</t>
    </r>
    <r>
      <rPr>
        <sz val="11"/>
        <color indexed="8"/>
        <rFont val="ＭＳ Ｐゴシック"/>
        <family val="3"/>
        <charset val="128"/>
      </rPr>
      <t/>
    </r>
    <rPh sb="0" eb="2">
      <t>ヘイセイ</t>
    </rPh>
    <rPh sb="4" eb="5">
      <t>ネン</t>
    </rPh>
    <phoneticPr fontId="3"/>
  </si>
  <si>
    <t>中国</t>
  </si>
  <si>
    <t>韓国・朝鮮</t>
    <rPh sb="3" eb="5">
      <t>チョウセン</t>
    </rPh>
    <phoneticPr fontId="3"/>
  </si>
  <si>
    <t>台湾</t>
    <rPh sb="0" eb="2">
      <t>タイワン</t>
    </rPh>
    <phoneticPr fontId="3"/>
  </si>
  <si>
    <t>タイ</t>
  </si>
  <si>
    <t>ベトナム</t>
  </si>
  <si>
    <t>インドネシア</t>
  </si>
  <si>
    <t>マレーシア</t>
  </si>
  <si>
    <t>インド</t>
  </si>
  <si>
    <t>モンゴル</t>
  </si>
  <si>
    <t>バングラディシュ</t>
  </si>
  <si>
    <t>ミャンマー</t>
  </si>
  <si>
    <t>シンガポール</t>
  </si>
  <si>
    <t>アフリカ</t>
    <phoneticPr fontId="3"/>
  </si>
  <si>
    <t>エジプト</t>
  </si>
  <si>
    <t>ウガンダ</t>
  </si>
  <si>
    <t>ケニア</t>
  </si>
  <si>
    <t>リビア</t>
  </si>
  <si>
    <t>モロッコ</t>
  </si>
  <si>
    <t>ヨーロッパ</t>
    <phoneticPr fontId="3"/>
  </si>
  <si>
    <t>ドイツ</t>
  </si>
  <si>
    <t>フランス</t>
  </si>
  <si>
    <t>イギリス</t>
  </si>
  <si>
    <t>イタリア</t>
  </si>
  <si>
    <t>スペイン</t>
  </si>
  <si>
    <t>ロシア連邦</t>
    <rPh sb="3" eb="5">
      <t>レンポウ</t>
    </rPh>
    <phoneticPr fontId="3"/>
  </si>
  <si>
    <t>フィンランド</t>
  </si>
  <si>
    <t>アメリカ</t>
  </si>
  <si>
    <t>カナダ</t>
  </si>
  <si>
    <t>メキシコ</t>
  </si>
  <si>
    <t>ブラジル</t>
  </si>
  <si>
    <t>ペルー</t>
  </si>
  <si>
    <t>アルゼンチン</t>
  </si>
  <si>
    <t>コロンビア</t>
  </si>
  <si>
    <t>オセアニア</t>
    <phoneticPr fontId="3"/>
  </si>
  <si>
    <t>オーストラリア</t>
  </si>
  <si>
    <t>ニュージーランド</t>
  </si>
  <si>
    <t>トンガ</t>
  </si>
  <si>
    <t>　資料：京都市総合企画局情報化推進室情報統計担当</t>
    <phoneticPr fontId="3"/>
  </si>
  <si>
    <t>　　　あるものについて計上している。</t>
    <phoneticPr fontId="3"/>
  </si>
  <si>
    <t>平成23年</t>
    <rPh sb="0" eb="2">
      <t>ヘイセイ</t>
    </rPh>
    <rPh sb="4" eb="5">
      <t>ネン</t>
    </rPh>
    <phoneticPr fontId="3"/>
  </si>
  <si>
    <r>
      <rPr>
        <sz val="8"/>
        <color indexed="9"/>
        <rFont val="ＭＳ 明朝"/>
        <family val="1"/>
        <charset val="128"/>
      </rPr>
      <t>平成</t>
    </r>
    <r>
      <rPr>
        <sz val="8"/>
        <rFont val="ＭＳ 明朝"/>
        <family val="1"/>
        <charset val="128"/>
      </rPr>
      <t>26年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</si>
  <si>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27年</t>
    </r>
    <r>
      <rPr>
        <sz val="11"/>
        <color indexed="8"/>
        <rFont val="ＭＳ Ｐゴシック"/>
        <family val="3"/>
        <charset val="128"/>
      </rPr>
      <t/>
    </r>
    <rPh sb="0" eb="2">
      <t>ヘイセイ</t>
    </rPh>
    <rPh sb="4" eb="5">
      <t>ネン</t>
    </rPh>
    <phoneticPr fontId="3"/>
  </si>
  <si>
    <t>フィリピン</t>
  </si>
  <si>
    <t>アフガニスタン</t>
  </si>
  <si>
    <t>イラン</t>
  </si>
  <si>
    <t>南アフリカ</t>
    <rPh sb="0" eb="1">
      <t>ミナミ</t>
    </rPh>
    <phoneticPr fontId="3"/>
  </si>
  <si>
    <t>タンザニア</t>
  </si>
  <si>
    <t>コンゴ民主共和国</t>
    <rPh sb="3" eb="5">
      <t>ミンシュ</t>
    </rPh>
    <rPh sb="5" eb="8">
      <t>キョウワコク</t>
    </rPh>
    <phoneticPr fontId="3"/>
  </si>
  <si>
    <t>スーダン</t>
  </si>
  <si>
    <t>ナイジェリア</t>
  </si>
  <si>
    <t>１４　国籍別留学生数</t>
    <rPh sb="6" eb="8">
      <t>リュウガク</t>
    </rPh>
    <rPh sb="8" eb="9">
      <t>ショウ</t>
    </rPh>
    <phoneticPr fontId="3"/>
  </si>
  <si>
    <t>総数</t>
    <phoneticPr fontId="3"/>
  </si>
  <si>
    <t>平成24年</t>
    <rPh sb="0" eb="2">
      <t>ヘイセイ</t>
    </rPh>
    <rPh sb="4" eb="5">
      <t>ネン</t>
    </rPh>
    <phoneticPr fontId="3"/>
  </si>
  <si>
    <r>
      <rPr>
        <sz val="8"/>
        <color indexed="9"/>
        <rFont val="ＭＳ 明朝"/>
        <family val="1"/>
        <charset val="128"/>
      </rPr>
      <t>平成</t>
    </r>
    <r>
      <rPr>
        <sz val="8"/>
        <rFont val="ＭＳ 明朝"/>
        <family val="1"/>
        <charset val="128"/>
      </rPr>
      <t>25年</t>
    </r>
    <rPh sb="0" eb="2">
      <t>ヘイセイ</t>
    </rPh>
    <rPh sb="4" eb="5">
      <t>ネン</t>
    </rPh>
    <phoneticPr fontId="3"/>
  </si>
  <si>
    <r>
      <rPr>
        <sz val="8"/>
        <color indexed="9"/>
        <rFont val="ＭＳ 明朝"/>
        <family val="1"/>
        <charset val="128"/>
      </rPr>
      <t>平成</t>
    </r>
    <r>
      <rPr>
        <sz val="8"/>
        <rFont val="ＭＳ 明朝"/>
        <family val="1"/>
        <charset val="128"/>
      </rPr>
      <t>27年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</si>
  <si>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28年</t>
    </r>
    <r>
      <rPr>
        <sz val="11"/>
        <color indexed="8"/>
        <rFont val="ＭＳ Ｐゴシック"/>
        <family val="3"/>
        <charset val="128"/>
      </rPr>
      <t/>
    </r>
    <rPh sb="0" eb="2">
      <t>ヘイセイ</t>
    </rPh>
    <rPh sb="4" eb="5">
      <t>ネン</t>
    </rPh>
    <phoneticPr fontId="3"/>
  </si>
  <si>
    <t>アジア</t>
    <phoneticPr fontId="3"/>
  </si>
  <si>
    <t>アフリカ</t>
    <phoneticPr fontId="3"/>
  </si>
  <si>
    <t>ヨーロッパ</t>
    <phoneticPr fontId="3"/>
  </si>
  <si>
    <t>スウェーデン</t>
  </si>
  <si>
    <t>オランダ</t>
  </si>
  <si>
    <t>ハンガリー</t>
  </si>
  <si>
    <t>オセアニア</t>
    <phoneticPr fontId="3"/>
  </si>
  <si>
    <t>　資料：京都市総合企画局情報化推進室統計解析担当</t>
    <phoneticPr fontId="3"/>
  </si>
  <si>
    <t>　　　あるものについて計上している。</t>
    <phoneticPr fontId="3"/>
  </si>
  <si>
    <t>平成25年</t>
    <rPh sb="0" eb="2">
      <t>ヘイセイ</t>
    </rPh>
    <rPh sb="4" eb="5">
      <t>ネン</t>
    </rPh>
    <phoneticPr fontId="3"/>
  </si>
  <si>
    <r>
      <rPr>
        <sz val="8"/>
        <color indexed="9"/>
        <rFont val="ＭＳ 明朝"/>
        <family val="1"/>
        <charset val="128"/>
      </rPr>
      <t>平成</t>
    </r>
    <r>
      <rPr>
        <sz val="8"/>
        <rFont val="ＭＳ 明朝"/>
        <family val="1"/>
        <charset val="128"/>
      </rPr>
      <t>28年</t>
    </r>
    <r>
      <rPr>
        <sz val="11"/>
        <color indexed="8"/>
        <rFont val="ＭＳ Ｐゴシック"/>
        <family val="3"/>
        <charset val="128"/>
      </rPr>
      <t/>
    </r>
    <rPh sb="0" eb="2">
      <t>ヘイセイ</t>
    </rPh>
    <rPh sb="4" eb="5">
      <t>ネン</t>
    </rPh>
    <phoneticPr fontId="3"/>
  </si>
  <si>
    <r>
      <rPr>
        <b/>
        <sz val="8"/>
        <color indexed="9"/>
        <rFont val="ＭＳ Ｐゴシック"/>
        <family val="3"/>
        <charset val="128"/>
      </rPr>
      <t>平成</t>
    </r>
    <r>
      <rPr>
        <b/>
        <sz val="8"/>
        <rFont val="ＭＳ Ｐゴシック"/>
        <family val="3"/>
        <charset val="128"/>
      </rPr>
      <t>29年</t>
    </r>
    <r>
      <rPr>
        <sz val="11"/>
        <color indexed="8"/>
        <rFont val="ＭＳ Ｐゴシック"/>
        <family val="3"/>
        <charset val="128"/>
      </rPr>
      <t/>
    </r>
    <rPh sb="0" eb="2">
      <t>ヘイセイ</t>
    </rPh>
    <rPh sb="4" eb="5">
      <t>ネン</t>
    </rPh>
    <phoneticPr fontId="3"/>
  </si>
  <si>
    <t>韓国（・朝鮮）</t>
    <rPh sb="0" eb="2">
      <t>カンコク</t>
    </rPh>
    <rPh sb="4" eb="6">
      <t>チョウセン</t>
    </rPh>
    <phoneticPr fontId="2"/>
  </si>
  <si>
    <t>台湾</t>
    <rPh sb="0" eb="2">
      <t>タイワン</t>
    </rPh>
    <phoneticPr fontId="2"/>
  </si>
  <si>
    <t>バングラディシュ</t>
    <phoneticPr fontId="3"/>
  </si>
  <si>
    <t>トルコ</t>
  </si>
  <si>
    <t>ネパール</t>
  </si>
  <si>
    <t>南アフリカ</t>
    <rPh sb="0" eb="1">
      <t>ミナミ</t>
    </rPh>
    <phoneticPr fontId="2"/>
  </si>
  <si>
    <t>モザンビーク</t>
  </si>
  <si>
    <t>コンゴ民主共和国</t>
    <phoneticPr fontId="3"/>
  </si>
  <si>
    <t>コートジボワール</t>
    <phoneticPr fontId="3"/>
  </si>
  <si>
    <t>セネガル</t>
  </si>
  <si>
    <t>その他</t>
    <rPh sb="2" eb="3">
      <t>タ</t>
    </rPh>
    <phoneticPr fontId="0"/>
  </si>
  <si>
    <t>ロシア連邦</t>
    <rPh sb="3" eb="5">
      <t>レンポウ</t>
    </rPh>
    <phoneticPr fontId="2"/>
  </si>
  <si>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6"/>
  </si>
  <si>
    <t>平成26年</t>
    <rPh sb="0" eb="2">
      <t>ヘイセイ</t>
    </rPh>
    <rPh sb="4" eb="5">
      <t>ネン</t>
    </rPh>
    <phoneticPr fontId="3"/>
  </si>
  <si>
    <r>
      <rPr>
        <sz val="8"/>
        <color indexed="9"/>
        <rFont val="ＭＳ 明朝"/>
        <family val="1"/>
        <charset val="128"/>
      </rPr>
      <t>平成</t>
    </r>
    <r>
      <rPr>
        <sz val="8"/>
        <rFont val="ＭＳ 明朝"/>
        <family val="1"/>
        <charset val="128"/>
      </rPr>
      <t>29年</t>
    </r>
    <rPh sb="0" eb="2">
      <t>ヘイセイ</t>
    </rPh>
    <rPh sb="4" eb="5">
      <t>ネン</t>
    </rPh>
    <phoneticPr fontId="3"/>
  </si>
  <si>
    <r>
      <rPr>
        <b/>
        <sz val="8"/>
        <color indexed="9"/>
        <rFont val="ＭＳ Ｐゴシック"/>
        <family val="3"/>
        <charset val="128"/>
      </rPr>
      <t>平成</t>
    </r>
    <r>
      <rPr>
        <b/>
        <sz val="8"/>
        <rFont val="ＭＳ Ｐゴシック"/>
        <family val="3"/>
        <charset val="128"/>
      </rPr>
      <t>30年</t>
    </r>
    <rPh sb="0" eb="2">
      <t>ヘイセイ</t>
    </rPh>
    <rPh sb="4" eb="5">
      <t>ネン</t>
    </rPh>
    <phoneticPr fontId="3"/>
  </si>
  <si>
    <t>韓国（・朝鮮）</t>
  </si>
  <si>
    <t>台湾</t>
  </si>
  <si>
    <t>その他</t>
    <rPh sb="2" eb="3">
      <t>タ</t>
    </rPh>
    <phoneticPr fontId="9"/>
  </si>
  <si>
    <t>南アフリカ</t>
  </si>
  <si>
    <t>ロシア連邦</t>
  </si>
  <si>
    <t>その他</t>
    <rPh sb="2" eb="3">
      <t>タ</t>
    </rPh>
    <phoneticPr fontId="10"/>
  </si>
  <si>
    <t>１５　国籍別留学生数</t>
    <rPh sb="6" eb="8">
      <t>リュウガク</t>
    </rPh>
    <rPh sb="8" eb="9">
      <t>ショウ</t>
    </rPh>
    <phoneticPr fontId="3"/>
  </si>
  <si>
    <t>　本表については，１表頭注参照</t>
    <rPh sb="1" eb="2">
      <t>ホン</t>
    </rPh>
    <rPh sb="2" eb="3">
      <t>ヒョウ</t>
    </rPh>
    <rPh sb="10" eb="11">
      <t>ヒョウ</t>
    </rPh>
    <rPh sb="11" eb="13">
      <t>トウチュウ</t>
    </rPh>
    <rPh sb="13" eb="15">
      <t>サンショウ</t>
    </rPh>
    <phoneticPr fontId="3"/>
  </si>
  <si>
    <t>平成27年</t>
    <rPh sb="0" eb="2">
      <t>ヘイセイ</t>
    </rPh>
    <rPh sb="4" eb="5">
      <t>ネン</t>
    </rPh>
    <phoneticPr fontId="3"/>
  </si>
  <si>
    <r>
      <rPr>
        <sz val="8"/>
        <color indexed="9"/>
        <rFont val="ＭＳ 明朝"/>
        <family val="1"/>
        <charset val="128"/>
      </rPr>
      <t>平成</t>
    </r>
    <r>
      <rPr>
        <sz val="8"/>
        <rFont val="ＭＳ 明朝"/>
        <family val="1"/>
        <charset val="128"/>
      </rPr>
      <t>30年</t>
    </r>
    <rPh sb="0" eb="2">
      <t>ヘイセイ</t>
    </rPh>
    <rPh sb="4" eb="5">
      <t>ネン</t>
    </rPh>
    <phoneticPr fontId="3"/>
  </si>
  <si>
    <t>令和元年</t>
    <rPh sb="0" eb="2">
      <t>レイワ</t>
    </rPh>
    <rPh sb="2" eb="3">
      <t>ガン</t>
    </rPh>
    <rPh sb="3" eb="4">
      <t>ネン</t>
    </rPh>
    <phoneticPr fontId="3"/>
  </si>
  <si>
    <t>バングラディシュ</t>
    <phoneticPr fontId="28"/>
  </si>
  <si>
    <t>スリランカ</t>
  </si>
  <si>
    <t>その他</t>
    <rPh sb="2" eb="3">
      <t>タ</t>
    </rPh>
    <phoneticPr fontId="8"/>
  </si>
  <si>
    <t>ザンビア</t>
  </si>
  <si>
    <t>マダガスカル</t>
  </si>
  <si>
    <t>ジンバブエ</t>
  </si>
  <si>
    <t>バングラデシュ</t>
    <phoneticPr fontId="28"/>
  </si>
  <si>
    <r>
      <rPr>
        <b/>
        <sz val="8"/>
        <color theme="0"/>
        <rFont val="ＭＳ Ｐゴシック"/>
        <family val="3"/>
        <charset val="128"/>
      </rPr>
      <t>令和</t>
    </r>
    <r>
      <rPr>
        <b/>
        <sz val="8"/>
        <rFont val="ＭＳ Ｐゴシック"/>
        <family val="3"/>
        <charset val="128"/>
      </rPr>
      <t xml:space="preserve"> 2年</t>
    </r>
    <rPh sb="0" eb="2">
      <t>レイワ</t>
    </rPh>
    <rPh sb="4" eb="5">
      <t>ネン</t>
    </rPh>
    <phoneticPr fontId="3"/>
  </si>
  <si>
    <t>平成28年</t>
    <rPh sb="0" eb="2">
      <t>ヘイセイ</t>
    </rPh>
    <rPh sb="4" eb="5">
      <t>ネン</t>
    </rPh>
    <phoneticPr fontId="3"/>
  </si>
  <si>
    <t>年次
国籍（出身地）</t>
    <rPh sb="0" eb="2">
      <t>ネンジ</t>
    </rPh>
    <rPh sb="3" eb="5">
      <t>コクセキ</t>
    </rPh>
    <rPh sb="6" eb="9">
      <t>シュッシンチ</t>
    </rPh>
    <phoneticPr fontId="3"/>
  </si>
  <si>
    <t>１５　国籍（出身地）別留学生数</t>
    <rPh sb="6" eb="8">
      <t>シュッシン</t>
    </rPh>
    <rPh sb="8" eb="9">
      <t>チ</t>
    </rPh>
    <rPh sb="11" eb="13">
      <t>リュウガク</t>
    </rPh>
    <rPh sb="13" eb="14">
      <t>ショウ</t>
    </rPh>
    <phoneticPr fontId="3"/>
  </si>
  <si>
    <t>　本表については、１表頭注参照。</t>
    <rPh sb="1" eb="2">
      <t>ホン</t>
    </rPh>
    <rPh sb="2" eb="3">
      <t>ヒョウ</t>
    </rPh>
    <rPh sb="10" eb="11">
      <t>ヒョウ</t>
    </rPh>
    <rPh sb="11" eb="13">
      <t>トウチュウ</t>
    </rPh>
    <rPh sb="13" eb="15">
      <t>サンショウ</t>
    </rPh>
    <phoneticPr fontId="3"/>
  </si>
  <si>
    <t>平成29年</t>
    <rPh sb="0" eb="2">
      <t>ヘイセイ</t>
    </rPh>
    <rPh sb="4" eb="5">
      <t>ネン</t>
    </rPh>
    <phoneticPr fontId="3"/>
  </si>
  <si>
    <r>
      <rPr>
        <sz val="8"/>
        <color theme="0"/>
        <rFont val="ＭＳ 明朝"/>
        <family val="1"/>
        <charset val="128"/>
      </rPr>
      <t xml:space="preserve">令和 </t>
    </r>
    <r>
      <rPr>
        <sz val="8"/>
        <rFont val="ＭＳ 明朝"/>
        <family val="1"/>
        <charset val="128"/>
      </rPr>
      <t>2年</t>
    </r>
    <rPh sb="0" eb="2">
      <t>レイワ</t>
    </rPh>
    <rPh sb="4" eb="5">
      <t>ネン</t>
    </rPh>
    <phoneticPr fontId="3"/>
  </si>
  <si>
    <r>
      <rPr>
        <b/>
        <sz val="8"/>
        <color theme="0"/>
        <rFont val="ＭＳ Ｐゴシック"/>
        <family val="3"/>
        <charset val="128"/>
      </rPr>
      <t>令和</t>
    </r>
    <r>
      <rPr>
        <b/>
        <sz val="8"/>
        <rFont val="ＭＳ Ｐゴシック"/>
        <family val="3"/>
        <charset val="128"/>
      </rPr>
      <t xml:space="preserve"> 3年</t>
    </r>
    <rPh sb="0" eb="2">
      <t>レイワ</t>
    </rPh>
    <rPh sb="4" eb="5">
      <t>ネン</t>
    </rPh>
    <phoneticPr fontId="3"/>
  </si>
  <si>
    <t>イギリス</t>
    <phoneticPr fontId="28"/>
  </si>
  <si>
    <t>イタリア</t>
    <phoneticPr fontId="28"/>
  </si>
  <si>
    <t>スペイン</t>
    <phoneticPr fontId="28"/>
  </si>
  <si>
    <t>　注）国費及び私費留学生数の合計である。学生数は、京都市内に大学又は短期大学（短期大学部の場合は大学）の本部が所在する</t>
    <rPh sb="1" eb="2">
      <t>チュウ</t>
    </rPh>
    <rPh sb="14" eb="16">
      <t>ゴウケイ</t>
    </rPh>
    <rPh sb="20" eb="23">
      <t>ガクセイスウ</t>
    </rPh>
    <rPh sb="25" eb="29">
      <t>キョウトシナイ</t>
    </rPh>
    <rPh sb="30" eb="32">
      <t>ダイガク</t>
    </rPh>
    <rPh sb="32" eb="33">
      <t>マタ</t>
    </rPh>
    <rPh sb="52" eb="54">
      <t>ホンブ</t>
    </rPh>
    <rPh sb="55" eb="57">
      <t>ショザイ</t>
    </rPh>
    <phoneticPr fontId="3"/>
  </si>
  <si>
    <t>　　　ものについて計上している。</t>
    <phoneticPr fontId="3"/>
  </si>
  <si>
    <t>年　　次
国籍（出身地）</t>
    <rPh sb="0" eb="1">
      <t>ネン</t>
    </rPh>
    <rPh sb="3" eb="4">
      <t>ツギ</t>
    </rPh>
    <rPh sb="5" eb="7">
      <t>コクセキ</t>
    </rPh>
    <rPh sb="8" eb="11">
      <t>シュッシンチ</t>
    </rPh>
    <phoneticPr fontId="3"/>
  </si>
  <si>
    <t>平成30年</t>
    <rPh sb="0" eb="2">
      <t>ヘイセイ</t>
    </rPh>
    <rPh sb="4" eb="5">
      <t>ネン</t>
    </rPh>
    <phoneticPr fontId="3"/>
  </si>
  <si>
    <r>
      <rPr>
        <sz val="8"/>
        <color theme="0"/>
        <rFont val="ＭＳ 明朝"/>
        <family val="1"/>
        <charset val="128"/>
      </rPr>
      <t xml:space="preserve">令和 </t>
    </r>
    <r>
      <rPr>
        <sz val="8"/>
        <rFont val="ＭＳ 明朝"/>
        <family val="1"/>
        <charset val="128"/>
      </rPr>
      <t>3年</t>
    </r>
    <rPh sb="0" eb="2">
      <t>レイワ</t>
    </rPh>
    <rPh sb="4" eb="5">
      <t>ネン</t>
    </rPh>
    <phoneticPr fontId="3"/>
  </si>
  <si>
    <r>
      <rPr>
        <b/>
        <sz val="8"/>
        <color theme="0"/>
        <rFont val="ＭＳ Ｐゴシック"/>
        <family val="3"/>
        <charset val="128"/>
      </rPr>
      <t>令和</t>
    </r>
    <r>
      <rPr>
        <b/>
        <sz val="8"/>
        <rFont val="ＭＳ Ｐゴシック"/>
        <family val="3"/>
        <charset val="128"/>
      </rPr>
      <t xml:space="preserve"> 4年</t>
    </r>
    <rPh sb="0" eb="2">
      <t>レイワ</t>
    </rPh>
    <rPh sb="4" eb="5">
      <t>ネン</t>
    </rPh>
    <phoneticPr fontId="3"/>
  </si>
  <si>
    <t>パキスタン</t>
  </si>
  <si>
    <t>ガーナ</t>
  </si>
  <si>
    <t>フイジー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</si>
</sst>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quot;－&quot;"/>
    <numFmt numFmtId="177" formatCode="#,##0_ "/>
  </numFmts>
  <fonts count="3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明朝"/>
      <family val="1"/>
      <charset val="128"/>
    </font>
    <font>
      <b/>
      <sz val="8"/>
      <name val="ＭＳ ゴシック"/>
      <family val="3"/>
      <charset val="128"/>
    </font>
    <font>
      <sz val="8"/>
      <name val="ＭＳ 明朝"/>
      <family val="1"/>
      <charset val="128"/>
    </font>
    <font>
      <sz val="8"/>
      <color indexed="10"/>
      <name val="ＭＳ 明朝"/>
      <family val="1"/>
      <charset val="128"/>
    </font>
    <font>
      <sz val="8"/>
      <color indexed="8"/>
      <name val="ＭＳ 明朝"/>
      <family val="1"/>
      <charset val="128"/>
    </font>
    <font>
      <b/>
      <sz val="8"/>
      <color indexed="8"/>
      <name val="ＭＳ ゴシック"/>
      <family val="3"/>
      <charset val="128"/>
    </font>
    <font>
      <sz val="8"/>
      <color indexed="9"/>
      <name val="ＭＳ 明朝"/>
      <family val="1"/>
      <charset val="128"/>
    </font>
    <font>
      <b/>
      <sz val="8"/>
      <color indexed="9"/>
      <name val="ＭＳ ゴシック"/>
      <family val="3"/>
      <charset val="128"/>
    </font>
    <font>
      <b/>
      <sz val="11"/>
      <name val="ＭＳ ゴシック"/>
      <family val="3"/>
      <charset val="128"/>
    </font>
    <font>
      <sz val="6"/>
      <name val="ＭＳ 明朝"/>
      <family val="1"/>
      <charset val="128"/>
    </font>
    <font>
      <sz val="6"/>
      <name val="ＭＳ Ｐゴシック"/>
      <family val="3"/>
      <charset val="128"/>
    </font>
    <font>
      <sz val="6"/>
      <name val="ＭＳ Ｐゴシック"/>
      <family val="3"/>
      <charset val="128"/>
    </font>
    <font>
      <sz val="7"/>
      <color indexed="8"/>
      <name val="ＭＳ 明朝"/>
      <family val="1"/>
      <charset val="128"/>
    </font>
    <font>
      <b/>
      <sz val="8"/>
      <name val="ＭＳ 明朝"/>
      <family val="1"/>
      <charset val="128"/>
    </font>
    <font>
      <sz val="7"/>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8"/>
      <name val="ＭＳ Ｐゴシック"/>
      <family val="3"/>
      <charset val="128"/>
    </font>
    <font>
      <b/>
      <sz val="8"/>
      <color indexed="9"/>
      <name val="ＭＳ Ｐゴシック"/>
      <family val="3"/>
      <charset val="128"/>
    </font>
    <font>
      <b/>
      <sz val="8"/>
      <color indexed="8"/>
      <name val="ＭＳ Ｐゴシック"/>
      <family val="3"/>
      <charset val="128"/>
    </font>
    <font>
      <sz val="6"/>
      <color indexed="8"/>
      <name val="ＭＳ 明朝"/>
      <family val="1"/>
      <charset val="128"/>
    </font>
    <font>
      <sz val="6"/>
      <name val="ＭＳ Ｐゴシック"/>
      <family val="3"/>
      <charset val="128"/>
      <scheme val="minor"/>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alignment vertical="center"/>
    </xf>
    <xf numFmtId="0" fontId="2" fillId="0" borderId="0">
      <alignment vertical="center"/>
    </xf>
    <xf numFmtId="0" fontId="2" fillId="0" borderId="0"/>
    <xf numFmtId="0" fontId="2" fillId="0" borderId="0"/>
  </cellStyleXfs>
  <cellXfs count="201">
    <xf numFmtId="0" fontId="0" fillId="0" borderId="0" xfId="0">
      <alignment vertical="center"/>
    </xf>
    <xf numFmtId="0" fontId="8" fillId="0" borderId="0" xfId="3" applyFont="1" applyFill="1" applyBorder="1" applyAlignment="1">
      <alignment vertical="center" shrinkToFit="1"/>
    </xf>
    <xf numFmtId="0" fontId="8" fillId="0" borderId="0" xfId="3" applyFont="1" applyFill="1" applyAlignment="1">
      <alignment vertical="center"/>
    </xf>
    <xf numFmtId="0" fontId="8" fillId="0" borderId="0" xfId="3" applyFont="1" applyFill="1" applyBorder="1" applyAlignment="1">
      <alignment vertical="center"/>
    </xf>
    <xf numFmtId="0" fontId="9" fillId="0" borderId="0" xfId="3" applyFont="1" applyFill="1" applyBorder="1" applyAlignment="1">
      <alignment vertical="center"/>
    </xf>
    <xf numFmtId="57" fontId="8" fillId="0" borderId="0" xfId="2" quotePrefix="1" applyNumberFormat="1" applyFont="1" applyFill="1" applyBorder="1" applyAlignment="1">
      <alignment horizontal="right" vertical="center"/>
    </xf>
    <xf numFmtId="0" fontId="8" fillId="0" borderId="1" xfId="3" applyFont="1" applyFill="1" applyBorder="1" applyAlignment="1">
      <alignment horizontal="center" vertical="center"/>
    </xf>
    <xf numFmtId="0" fontId="8" fillId="0" borderId="2" xfId="3" applyFont="1" applyFill="1" applyBorder="1" applyAlignment="1">
      <alignment horizontal="left" vertical="center"/>
    </xf>
    <xf numFmtId="0" fontId="8" fillId="0" borderId="3" xfId="3" applyFont="1" applyFill="1" applyBorder="1" applyAlignment="1">
      <alignment horizontal="left" vertical="center"/>
    </xf>
    <xf numFmtId="0" fontId="8" fillId="0" borderId="4" xfId="3" applyFont="1" applyFill="1" applyBorder="1" applyAlignment="1">
      <alignment vertical="center" shrinkToFit="1"/>
    </xf>
    <xf numFmtId="3" fontId="8" fillId="0" borderId="5" xfId="3" applyNumberFormat="1" applyFont="1" applyFill="1" applyBorder="1" applyAlignment="1">
      <alignment horizontal="right" vertical="center"/>
    </xf>
    <xf numFmtId="3" fontId="8" fillId="0" borderId="0" xfId="3" applyNumberFormat="1" applyFont="1" applyFill="1" applyBorder="1" applyAlignment="1">
      <alignment horizontal="right" vertical="center"/>
    </xf>
    <xf numFmtId="3" fontId="8" fillId="0" borderId="0" xfId="3" applyNumberFormat="1" applyFont="1" applyFill="1" applyAlignment="1">
      <alignment horizontal="right" vertical="center"/>
    </xf>
    <xf numFmtId="176" fontId="8" fillId="0" borderId="5" xfId="3" applyNumberFormat="1" applyFont="1" applyFill="1" applyBorder="1" applyAlignment="1">
      <alignment horizontal="right" vertical="center"/>
    </xf>
    <xf numFmtId="176" fontId="8" fillId="0" borderId="0" xfId="3" applyNumberFormat="1" applyFont="1" applyFill="1" applyBorder="1" applyAlignment="1">
      <alignment horizontal="right" vertical="center"/>
    </xf>
    <xf numFmtId="0" fontId="10" fillId="0" borderId="0" xfId="0" applyNumberFormat="1" applyFont="1" applyFill="1" applyBorder="1" applyAlignment="1">
      <alignment horizontal="distributed" vertical="center" shrinkToFit="1"/>
    </xf>
    <xf numFmtId="1" fontId="8" fillId="0" borderId="0" xfId="0" applyNumberFormat="1" applyFont="1" applyFill="1" applyBorder="1" applyAlignment="1">
      <alignment horizontal="distributed" vertical="center"/>
    </xf>
    <xf numFmtId="3" fontId="8" fillId="0" borderId="0" xfId="3" applyNumberFormat="1" applyFont="1" applyFill="1" applyAlignment="1">
      <alignment horizontal="distributed" vertical="center"/>
    </xf>
    <xf numFmtId="176" fontId="8" fillId="0" borderId="0" xfId="3" applyNumberFormat="1" applyFont="1" applyFill="1" applyBorder="1" applyAlignment="1">
      <alignment vertical="center"/>
    </xf>
    <xf numFmtId="49" fontId="8" fillId="0" borderId="0" xfId="0" applyNumberFormat="1" applyFont="1" applyFill="1" applyBorder="1" applyAlignment="1">
      <alignment horizontal="distributed" vertical="center"/>
    </xf>
    <xf numFmtId="49" fontId="10" fillId="0" borderId="0" xfId="0" quotePrefix="1" applyNumberFormat="1" applyFont="1" applyFill="1" applyBorder="1" applyAlignment="1">
      <alignment horizontal="distributed" vertical="center" shrinkToFit="1"/>
    </xf>
    <xf numFmtId="177" fontId="8" fillId="0" borderId="0" xfId="3" applyNumberFormat="1" applyFont="1" applyFill="1" applyAlignment="1">
      <alignment horizontal="right" vertical="center"/>
    </xf>
    <xf numFmtId="0" fontId="8" fillId="0" borderId="0" xfId="3" applyFont="1" applyFill="1" applyBorder="1" applyAlignment="1">
      <alignment horizontal="distributed" vertical="center" shrinkToFit="1"/>
    </xf>
    <xf numFmtId="177" fontId="8" fillId="0" borderId="0" xfId="3" applyNumberFormat="1" applyFont="1" applyFill="1" applyAlignment="1">
      <alignment horizontal="distributed" vertical="center"/>
    </xf>
    <xf numFmtId="0" fontId="8" fillId="0" borderId="0" xfId="3" applyFont="1" applyFill="1" applyAlignment="1">
      <alignment horizontal="distributed" vertical="center"/>
    </xf>
    <xf numFmtId="0" fontId="8" fillId="0" borderId="6" xfId="3" applyFont="1" applyFill="1" applyBorder="1" applyAlignment="1">
      <alignment vertical="center"/>
    </xf>
    <xf numFmtId="0" fontId="8" fillId="0" borderId="6" xfId="3" applyFont="1" applyFill="1" applyBorder="1" applyAlignment="1">
      <alignment horizontal="distributed" vertical="center" shrinkToFit="1"/>
    </xf>
    <xf numFmtId="176" fontId="8" fillId="0" borderId="7" xfId="3" applyNumberFormat="1" applyFont="1" applyFill="1" applyBorder="1" applyAlignment="1">
      <alignment horizontal="right" vertical="center"/>
    </xf>
    <xf numFmtId="176" fontId="8" fillId="0" borderId="6" xfId="3" applyNumberFormat="1" applyFont="1" applyFill="1" applyBorder="1" applyAlignment="1">
      <alignment horizontal="right" vertical="center"/>
    </xf>
    <xf numFmtId="176" fontId="8" fillId="0" borderId="6" xfId="3" applyNumberFormat="1" applyFont="1" applyFill="1" applyBorder="1" applyAlignment="1">
      <alignment vertical="center"/>
    </xf>
    <xf numFmtId="0" fontId="7" fillId="0" borderId="8"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3" fontId="7" fillId="0" borderId="0" xfId="3" applyNumberFormat="1" applyFont="1" applyFill="1" applyAlignment="1">
      <alignment horizontal="right" vertical="center"/>
    </xf>
    <xf numFmtId="0" fontId="7" fillId="0" borderId="0" xfId="3" applyFont="1" applyFill="1" applyBorder="1" applyAlignment="1">
      <alignment horizontal="distributed" vertical="center" shrinkToFit="1"/>
    </xf>
    <xf numFmtId="176" fontId="7" fillId="0" borderId="5"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0" fontId="14" fillId="0" borderId="0" xfId="3" applyFont="1" applyFill="1" applyBorder="1" applyAlignment="1">
      <alignment horizontal="center" vertical="center"/>
    </xf>
    <xf numFmtId="0" fontId="8" fillId="0" borderId="9" xfId="3" applyFont="1" applyFill="1" applyBorder="1" applyAlignment="1">
      <alignment horizontal="center"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8" fillId="0" borderId="0" xfId="0" applyFont="1" applyAlignment="1">
      <alignment vertical="center"/>
    </xf>
    <xf numFmtId="0" fontId="14" fillId="0" borderId="0" xfId="3" applyFont="1" applyFill="1" applyBorder="1" applyAlignment="1">
      <alignment vertical="center"/>
    </xf>
    <xf numFmtId="176" fontId="7" fillId="0" borderId="0" xfId="3" applyNumberFormat="1" applyFont="1" applyFill="1" applyBorder="1" applyAlignment="1">
      <alignment vertical="center"/>
    </xf>
    <xf numFmtId="0" fontId="7" fillId="0" borderId="0" xfId="3" applyFont="1" applyFill="1" applyAlignment="1">
      <alignment vertical="center"/>
    </xf>
    <xf numFmtId="177" fontId="7" fillId="0" borderId="0" xfId="3" applyNumberFormat="1" applyFont="1" applyFill="1" applyAlignment="1">
      <alignment horizontal="right" vertical="center"/>
    </xf>
    <xf numFmtId="0" fontId="11" fillId="0" borderId="0" xfId="1" applyFont="1" applyFill="1" applyBorder="1" applyAlignment="1">
      <alignment horizontal="distributed" vertical="center" shrinkToFit="1"/>
    </xf>
    <xf numFmtId="0" fontId="18" fillId="0" borderId="0" xfId="0" applyNumberFormat="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19" fillId="0" borderId="0" xfId="3" applyFont="1" applyFill="1" applyAlignment="1">
      <alignment vertical="center"/>
    </xf>
    <xf numFmtId="0" fontId="20" fillId="0" borderId="0" xfId="1" applyFont="1" applyFill="1" applyBorder="1" applyAlignment="1">
      <alignment horizontal="distributed" vertical="center" shrinkToFit="1"/>
    </xf>
    <xf numFmtId="3" fontId="20" fillId="0" borderId="0" xfId="3" applyNumberFormat="1" applyFont="1" applyFill="1" applyAlignment="1">
      <alignment horizontal="distributed" vertical="center"/>
    </xf>
    <xf numFmtId="0" fontId="24" fillId="0" borderId="0" xfId="3" applyFont="1" applyFill="1" applyBorder="1" applyAlignment="1">
      <alignment horizontal="distributed" vertical="center" shrinkToFit="1"/>
    </xf>
    <xf numFmtId="176" fontId="24" fillId="0" borderId="5"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3" fontId="24" fillId="0" borderId="0" xfId="3" applyNumberFormat="1" applyFont="1" applyFill="1" applyBorder="1" applyAlignment="1">
      <alignment horizontal="right" vertical="center"/>
    </xf>
    <xf numFmtId="3" fontId="24" fillId="0" borderId="0" xfId="3" applyNumberFormat="1" applyFont="1" applyFill="1" applyAlignment="1">
      <alignment horizontal="right" vertical="center"/>
    </xf>
    <xf numFmtId="0" fontId="26" fillId="0" borderId="0" xfId="1" applyFont="1" applyFill="1" applyBorder="1" applyAlignment="1">
      <alignment horizontal="distributed" vertical="center" shrinkToFit="1"/>
    </xf>
    <xf numFmtId="0" fontId="27" fillId="0" borderId="0" xfId="0" applyNumberFormat="1" applyFont="1" applyFill="1" applyBorder="1" applyAlignment="1">
      <alignment horizontal="distributed" vertical="center" shrinkToFit="1"/>
    </xf>
    <xf numFmtId="0" fontId="24" fillId="0" borderId="0" xfId="1" applyFont="1" applyFill="1" applyBorder="1" applyAlignment="1">
      <alignment horizontal="distributed" vertical="center" shrinkToFit="1"/>
    </xf>
    <xf numFmtId="1" fontId="15" fillId="0" borderId="0" xfId="0" applyNumberFormat="1" applyFont="1" applyFill="1" applyBorder="1" applyAlignment="1">
      <alignment horizontal="distributed" vertical="center"/>
    </xf>
    <xf numFmtId="177" fontId="24" fillId="0" borderId="0" xfId="3" applyNumberFormat="1" applyFont="1" applyFill="1" applyBorder="1" applyAlignment="1">
      <alignment horizontal="right" vertical="center"/>
    </xf>
    <xf numFmtId="177" fontId="24" fillId="0" borderId="0" xfId="3" applyNumberFormat="1" applyFont="1" applyFill="1" applyAlignment="1">
      <alignment horizontal="right" vertical="center"/>
    </xf>
    <xf numFmtId="177" fontId="8" fillId="0" borderId="0" xfId="3" applyNumberFormat="1" applyFont="1" applyFill="1" applyBorder="1" applyAlignment="1">
      <alignment horizontal="right" vertical="center"/>
    </xf>
    <xf numFmtId="0" fontId="24" fillId="0" borderId="0" xfId="3" applyFont="1" applyFill="1" applyBorder="1" applyAlignment="1">
      <alignment vertical="center"/>
    </xf>
    <xf numFmtId="0" fontId="24" fillId="0" borderId="0" xfId="3" applyFont="1" applyFill="1" applyAlignment="1">
      <alignment vertical="center"/>
    </xf>
    <xf numFmtId="0" fontId="8" fillId="0" borderId="1"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4" xfId="3" applyFont="1" applyFill="1" applyBorder="1" applyAlignment="1">
      <alignment vertical="center"/>
    </xf>
    <xf numFmtId="0" fontId="8" fillId="0" borderId="1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Alignment="1">
      <alignment vertical="center"/>
    </xf>
    <xf numFmtId="0" fontId="14" fillId="0" borderId="0" xfId="3" applyFont="1" applyAlignment="1">
      <alignment horizontal="center" vertical="center"/>
    </xf>
    <xf numFmtId="0" fontId="9" fillId="0" borderId="0" xfId="3" applyFont="1" applyAlignment="1">
      <alignment vertical="center"/>
    </xf>
    <xf numFmtId="0" fontId="8" fillId="0" borderId="6" xfId="3" applyFont="1" applyBorder="1" applyAlignment="1">
      <alignment vertical="center"/>
    </xf>
    <xf numFmtId="57" fontId="8" fillId="0" borderId="0" xfId="2" quotePrefix="1" applyNumberFormat="1" applyFont="1" applyAlignment="1">
      <alignment horizontal="right" vertical="center"/>
    </xf>
    <xf numFmtId="0" fontId="8" fillId="0" borderId="4" xfId="3" applyFont="1" applyBorder="1" applyAlignment="1">
      <alignment vertical="center"/>
    </xf>
    <xf numFmtId="0" fontId="8" fillId="0" borderId="10" xfId="3" applyFont="1" applyBorder="1" applyAlignment="1">
      <alignment vertical="center"/>
    </xf>
    <xf numFmtId="0" fontId="8" fillId="0" borderId="2" xfId="3" applyFont="1" applyBorder="1" applyAlignment="1">
      <alignment horizontal="left" vertical="center"/>
    </xf>
    <xf numFmtId="0" fontId="8" fillId="0" borderId="3" xfId="3" applyFont="1" applyBorder="1" applyAlignment="1">
      <alignment horizontal="left" vertical="center"/>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8" fillId="0" borderId="4" xfId="3" applyFont="1" applyBorder="1" applyAlignment="1">
      <alignment vertical="center" shrinkToFit="1"/>
    </xf>
    <xf numFmtId="3" fontId="8" fillId="0" borderId="5" xfId="3" applyNumberFormat="1" applyFont="1" applyBorder="1" applyAlignment="1">
      <alignment horizontal="right" vertical="center"/>
    </xf>
    <xf numFmtId="3" fontId="8" fillId="0" borderId="0" xfId="3" applyNumberFormat="1" applyFont="1" applyAlignment="1">
      <alignment horizontal="right" vertical="center"/>
    </xf>
    <xf numFmtId="0" fontId="8" fillId="0" borderId="0" xfId="3" applyFont="1" applyAlignment="1">
      <alignment horizontal="distributed" vertical="center" shrinkToFit="1"/>
    </xf>
    <xf numFmtId="176" fontId="8" fillId="0" borderId="5" xfId="3" applyNumberFormat="1" applyFont="1" applyBorder="1" applyAlignment="1">
      <alignment horizontal="right" vertical="center"/>
    </xf>
    <xf numFmtId="176" fontId="8" fillId="0" borderId="0" xfId="3" applyNumberFormat="1" applyFont="1" applyAlignment="1">
      <alignment horizontal="right" vertical="center"/>
    </xf>
    <xf numFmtId="0" fontId="24" fillId="0" borderId="0" xfId="3" applyFont="1" applyAlignment="1">
      <alignment horizontal="distributed" vertical="center" shrinkToFit="1"/>
    </xf>
    <xf numFmtId="176" fontId="24" fillId="0" borderId="5" xfId="3" applyNumberFormat="1" applyFont="1" applyBorder="1" applyAlignment="1">
      <alignment horizontal="right" vertical="center"/>
    </xf>
    <xf numFmtId="176" fontId="24" fillId="0" borderId="0" xfId="3" applyNumberFormat="1" applyFont="1" applyAlignment="1">
      <alignment horizontal="right" vertical="center"/>
    </xf>
    <xf numFmtId="3" fontId="24" fillId="0" borderId="0" xfId="3" applyNumberFormat="1" applyFont="1" applyAlignment="1">
      <alignment horizontal="right" vertical="center"/>
    </xf>
    <xf numFmtId="0" fontId="26" fillId="0" borderId="0" xfId="1" applyFont="1" applyAlignment="1">
      <alignment horizontal="distributed" vertical="center" shrinkToFit="1"/>
    </xf>
    <xf numFmtId="0" fontId="10" fillId="0" borderId="0" xfId="0" applyFont="1" applyAlignment="1">
      <alignment horizontal="distributed" vertical="center" shrinkToFit="1"/>
    </xf>
    <xf numFmtId="0" fontId="18" fillId="0" borderId="0" xfId="0" applyFont="1" applyAlignment="1">
      <alignment horizontal="distributed" vertical="center" shrinkToFit="1"/>
    </xf>
    <xf numFmtId="0" fontId="27" fillId="0" borderId="0" xfId="0" applyFont="1" applyAlignment="1">
      <alignment horizontal="distributed" vertical="center" shrinkToFit="1"/>
    </xf>
    <xf numFmtId="0" fontId="24" fillId="0" borderId="0" xfId="1" applyFont="1" applyAlignment="1">
      <alignment horizontal="distributed" vertical="center" shrinkToFit="1"/>
    </xf>
    <xf numFmtId="1" fontId="8" fillId="0" borderId="0" xfId="0" applyNumberFormat="1" applyFont="1" applyAlignment="1">
      <alignment horizontal="distributed" vertical="center"/>
    </xf>
    <xf numFmtId="3" fontId="8" fillId="0" borderId="0" xfId="3" applyNumberFormat="1" applyFont="1" applyAlignment="1">
      <alignment horizontal="distributed" vertical="center"/>
    </xf>
    <xf numFmtId="176" fontId="8" fillId="0" borderId="0" xfId="3" applyNumberFormat="1" applyFont="1" applyAlignment="1">
      <alignment vertical="center"/>
    </xf>
    <xf numFmtId="3" fontId="7" fillId="0" borderId="0" xfId="3" applyNumberFormat="1" applyFont="1" applyAlignment="1">
      <alignment horizontal="right" vertical="center"/>
    </xf>
    <xf numFmtId="49" fontId="10" fillId="0" borderId="0" xfId="0" quotePrefix="1" applyNumberFormat="1" applyFont="1" applyAlignment="1">
      <alignment horizontal="distributed" vertical="center" shrinkToFit="1"/>
    </xf>
    <xf numFmtId="177" fontId="24" fillId="0" borderId="0" xfId="3" applyNumberFormat="1" applyFont="1" applyAlignment="1">
      <alignment horizontal="right" vertical="center"/>
    </xf>
    <xf numFmtId="177" fontId="8" fillId="0" borderId="0" xfId="3" applyNumberFormat="1" applyFont="1" applyAlignment="1">
      <alignment horizontal="right" vertical="center"/>
    </xf>
    <xf numFmtId="177" fontId="8" fillId="0" borderId="0" xfId="3" applyNumberFormat="1" applyFont="1" applyAlignment="1">
      <alignment horizontal="distributed" vertical="center"/>
    </xf>
    <xf numFmtId="0" fontId="24" fillId="0" borderId="0" xfId="3" applyFont="1" applyAlignment="1">
      <alignment vertical="center"/>
    </xf>
    <xf numFmtId="0" fontId="8" fillId="0" borderId="0" xfId="3" applyFont="1" applyAlignment="1">
      <alignment horizontal="distributed" vertical="center"/>
    </xf>
    <xf numFmtId="0" fontId="8" fillId="0" borderId="0" xfId="1" applyFont="1" applyAlignment="1">
      <alignment horizontal="distributed" vertical="center" shrinkToFit="1"/>
    </xf>
    <xf numFmtId="0" fontId="19" fillId="0" borderId="0" xfId="3" applyFont="1" applyAlignment="1">
      <alignment vertical="center"/>
    </xf>
    <xf numFmtId="0" fontId="20" fillId="0" borderId="0" xfId="1" applyFont="1" applyAlignment="1">
      <alignment horizontal="distributed" vertical="center" shrinkToFit="1"/>
    </xf>
    <xf numFmtId="0" fontId="8" fillId="0" borderId="6" xfId="3" applyFont="1" applyBorder="1" applyAlignment="1">
      <alignment horizontal="distributed" vertical="center" shrinkToFit="1"/>
    </xf>
    <xf numFmtId="176" fontId="8" fillId="0" borderId="7" xfId="3" applyNumberFormat="1" applyFont="1" applyBorder="1" applyAlignment="1">
      <alignment horizontal="right" vertical="center"/>
    </xf>
    <xf numFmtId="176" fontId="8" fillId="0" borderId="6" xfId="3" applyNumberFormat="1" applyFont="1" applyBorder="1" applyAlignment="1">
      <alignment horizontal="right" vertical="center"/>
    </xf>
    <xf numFmtId="176" fontId="8" fillId="0" borderId="6" xfId="3" applyNumberFormat="1" applyFont="1" applyBorder="1" applyAlignment="1">
      <alignment vertical="center"/>
    </xf>
    <xf numFmtId="0" fontId="8" fillId="0" borderId="0" xfId="3" applyFont="1" applyAlignment="1">
      <alignment vertical="center" shrinkToFit="1"/>
    </xf>
    <xf numFmtId="0" fontId="14" fillId="0" borderId="0" xfId="3" applyFont="1" applyAlignment="1">
      <alignment vertical="center"/>
    </xf>
    <xf numFmtId="0" fontId="8" fillId="0" borderId="0" xfId="3" applyFont="1" applyAlignment="1" applyProtection="1">
      <alignment vertical="center" shrinkToFit="1"/>
      <protection locked="0"/>
    </xf>
    <xf numFmtId="0" fontId="8" fillId="0" borderId="0" xfId="3" applyFont="1" applyAlignment="1" applyProtection="1">
      <alignment vertical="center"/>
      <protection locked="0"/>
    </xf>
    <xf numFmtId="0" fontId="14" fillId="0" borderId="0" xfId="3" applyFont="1" applyAlignment="1" applyProtection="1">
      <alignment horizontal="center" vertical="center"/>
      <protection locked="0"/>
    </xf>
    <xf numFmtId="0" fontId="9" fillId="0" borderId="0" xfId="3" applyFont="1" applyAlignment="1" applyProtection="1">
      <alignment vertical="center"/>
      <protection locked="0"/>
    </xf>
    <xf numFmtId="0" fontId="8" fillId="0" borderId="6" xfId="3" applyFont="1" applyBorder="1" applyAlignment="1" applyProtection="1">
      <alignment vertical="center"/>
      <protection locked="0"/>
    </xf>
    <xf numFmtId="57" fontId="8" fillId="0" borderId="0" xfId="2" quotePrefix="1" applyNumberFormat="1" applyFont="1" applyAlignment="1" applyProtection="1">
      <alignment horizontal="right" vertical="center"/>
      <protection locked="0"/>
    </xf>
    <xf numFmtId="0" fontId="8" fillId="0" borderId="4" xfId="3" applyFont="1" applyBorder="1" applyAlignment="1" applyProtection="1">
      <alignment vertical="center"/>
      <protection locked="0"/>
    </xf>
    <xf numFmtId="0" fontId="8" fillId="0" borderId="10" xfId="3" applyFont="1" applyBorder="1" applyAlignment="1" applyProtection="1">
      <alignment vertical="center"/>
      <protection locked="0"/>
    </xf>
    <xf numFmtId="0" fontId="8" fillId="0" borderId="2" xfId="3" applyFont="1" applyBorder="1" applyAlignment="1" applyProtection="1">
      <alignment horizontal="left" vertical="center"/>
      <protection locked="0"/>
    </xf>
    <xf numFmtId="0" fontId="8" fillId="0" borderId="3" xfId="3" applyFont="1" applyBorder="1" applyAlignment="1" applyProtection="1">
      <alignment horizontal="left" vertical="center"/>
      <protection locked="0"/>
    </xf>
    <xf numFmtId="0" fontId="8" fillId="0" borderId="1"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8" fillId="0" borderId="4" xfId="3" applyFont="1" applyBorder="1" applyAlignment="1" applyProtection="1">
      <alignment vertical="center" shrinkToFit="1"/>
      <protection locked="0"/>
    </xf>
    <xf numFmtId="3" fontId="8" fillId="0" borderId="5" xfId="3" applyNumberFormat="1" applyFont="1" applyBorder="1" applyAlignment="1" applyProtection="1">
      <alignment horizontal="right" vertical="center"/>
      <protection locked="0"/>
    </xf>
    <xf numFmtId="3" fontId="8" fillId="0" borderId="0" xfId="3" applyNumberFormat="1" applyFont="1" applyAlignment="1" applyProtection="1">
      <alignment horizontal="right" vertical="center"/>
      <protection locked="0"/>
    </xf>
    <xf numFmtId="0" fontId="8" fillId="0" borderId="0" xfId="3" applyFont="1" applyAlignment="1" applyProtection="1">
      <alignment horizontal="distributed" vertical="center" shrinkToFit="1"/>
      <protection locked="0"/>
    </xf>
    <xf numFmtId="176" fontId="8" fillId="0" borderId="5" xfId="3" applyNumberFormat="1" applyFont="1" applyBorder="1" applyAlignment="1" applyProtection="1">
      <alignment horizontal="right" vertical="center"/>
      <protection locked="0"/>
    </xf>
    <xf numFmtId="176" fontId="8" fillId="0" borderId="0" xfId="3" applyNumberFormat="1" applyFont="1" applyAlignment="1" applyProtection="1">
      <alignment horizontal="right" vertical="center"/>
      <protection locked="0"/>
    </xf>
    <xf numFmtId="0" fontId="24" fillId="0" borderId="0" xfId="3" applyFont="1" applyAlignment="1" applyProtection="1">
      <alignment horizontal="distributed" vertical="center" shrinkToFit="1"/>
      <protection locked="0"/>
    </xf>
    <xf numFmtId="176" fontId="24" fillId="0" borderId="5" xfId="3" applyNumberFormat="1" applyFont="1" applyBorder="1" applyAlignment="1" applyProtection="1">
      <alignment horizontal="right" vertical="center"/>
      <protection locked="0"/>
    </xf>
    <xf numFmtId="176" fontId="24" fillId="0" borderId="0" xfId="3" applyNumberFormat="1" applyFont="1" applyAlignment="1" applyProtection="1">
      <alignment horizontal="right" vertical="center"/>
      <protection locked="0"/>
    </xf>
    <xf numFmtId="3" fontId="24" fillId="0" borderId="0" xfId="3" applyNumberFormat="1" applyFont="1" applyAlignment="1" applyProtection="1">
      <alignment horizontal="right" vertical="center"/>
      <protection locked="0"/>
    </xf>
    <xf numFmtId="0" fontId="26" fillId="0" borderId="0" xfId="1" applyFont="1" applyAlignment="1" applyProtection="1">
      <alignment horizontal="distributed" vertical="center" shrinkToFit="1"/>
      <protection locked="0"/>
    </xf>
    <xf numFmtId="0" fontId="10" fillId="0" borderId="0" xfId="0" applyFont="1" applyAlignment="1" applyProtection="1">
      <alignment horizontal="distributed" vertical="center" shrinkToFit="1"/>
      <protection locked="0"/>
    </xf>
    <xf numFmtId="0" fontId="18" fillId="0" borderId="0" xfId="0" applyFont="1" applyAlignment="1" applyProtection="1">
      <alignment horizontal="distributed" vertical="center" shrinkToFit="1"/>
      <protection locked="0"/>
    </xf>
    <xf numFmtId="0" fontId="24" fillId="0" borderId="0" xfId="1" applyFont="1" applyAlignment="1" applyProtection="1">
      <alignment horizontal="distributed" vertical="center" shrinkToFit="1"/>
      <protection locked="0"/>
    </xf>
    <xf numFmtId="1" fontId="8" fillId="0" borderId="0" xfId="0" applyNumberFormat="1" applyFont="1" applyAlignment="1" applyProtection="1">
      <alignment horizontal="distributed" vertical="center"/>
      <protection locked="0"/>
    </xf>
    <xf numFmtId="176" fontId="8" fillId="0" borderId="0" xfId="3" applyNumberFormat="1" applyFont="1" applyAlignment="1" applyProtection="1">
      <alignment vertical="center"/>
      <protection locked="0"/>
    </xf>
    <xf numFmtId="3" fontId="7" fillId="0" borderId="0" xfId="3" applyNumberFormat="1" applyFont="1" applyAlignment="1" applyProtection="1">
      <alignment horizontal="right" vertical="center"/>
      <protection locked="0"/>
    </xf>
    <xf numFmtId="49" fontId="10" fillId="0" borderId="0" xfId="0" quotePrefix="1" applyNumberFormat="1" applyFont="1" applyAlignment="1" applyProtection="1">
      <alignment horizontal="distributed" vertical="center" shrinkToFit="1"/>
      <protection locked="0"/>
    </xf>
    <xf numFmtId="177" fontId="24" fillId="0" borderId="0" xfId="3" applyNumberFormat="1" applyFont="1" applyAlignment="1" applyProtection="1">
      <alignment horizontal="right" vertical="center"/>
      <protection locked="0"/>
    </xf>
    <xf numFmtId="177" fontId="8" fillId="0" borderId="0" xfId="3" applyNumberFormat="1" applyFont="1" applyAlignment="1" applyProtection="1">
      <alignment horizontal="right" vertical="center"/>
      <protection locked="0"/>
    </xf>
    <xf numFmtId="177" fontId="8" fillId="0" borderId="0" xfId="3" applyNumberFormat="1" applyFont="1" applyAlignment="1" applyProtection="1">
      <alignment horizontal="distributed" vertical="center"/>
      <protection locked="0"/>
    </xf>
    <xf numFmtId="0" fontId="24" fillId="0" borderId="0" xfId="3" applyFont="1" applyAlignment="1" applyProtection="1">
      <alignment vertical="center"/>
      <protection locked="0"/>
    </xf>
    <xf numFmtId="0" fontId="8" fillId="0" borderId="0" xfId="3" applyFont="1" applyAlignment="1" applyProtection="1">
      <alignment horizontal="distributed" vertical="center"/>
      <protection locked="0"/>
    </xf>
    <xf numFmtId="0" fontId="8" fillId="0" borderId="0" xfId="1" applyFont="1" applyAlignment="1" applyProtection="1">
      <alignment horizontal="distributed" vertical="center" shrinkToFit="1"/>
      <protection locked="0"/>
    </xf>
    <xf numFmtId="0" fontId="19" fillId="0" borderId="0" xfId="3" applyFont="1" applyAlignment="1" applyProtection="1">
      <alignment vertical="center"/>
      <protection locked="0"/>
    </xf>
    <xf numFmtId="0" fontId="20" fillId="0" borderId="0" xfId="1" applyFont="1" applyAlignment="1" applyProtection="1">
      <alignment horizontal="distributed" vertical="center" shrinkToFit="1"/>
      <protection locked="0"/>
    </xf>
    <xf numFmtId="0" fontId="20" fillId="0" borderId="0" xfId="3" applyFont="1" applyAlignment="1" applyProtection="1">
      <alignment horizontal="distributed" vertical="center" shrinkToFit="1"/>
      <protection locked="0"/>
    </xf>
    <xf numFmtId="0" fontId="8" fillId="0" borderId="6" xfId="3" applyFont="1" applyBorder="1" applyAlignment="1" applyProtection="1">
      <alignment horizontal="distributed" vertical="center" shrinkToFit="1"/>
      <protection locked="0"/>
    </xf>
    <xf numFmtId="176" fontId="8" fillId="0" borderId="7" xfId="3" applyNumberFormat="1" applyFont="1" applyBorder="1" applyAlignment="1" applyProtection="1">
      <alignment horizontal="right" vertical="center"/>
      <protection locked="0"/>
    </xf>
    <xf numFmtId="176" fontId="8" fillId="0" borderId="6" xfId="3" applyNumberFormat="1" applyFont="1" applyBorder="1" applyAlignment="1" applyProtection="1">
      <alignment horizontal="right" vertical="center"/>
      <protection locked="0"/>
    </xf>
    <xf numFmtId="176" fontId="8" fillId="0" borderId="6" xfId="3" applyNumberFormat="1" applyFont="1" applyBorder="1" applyAlignment="1" applyProtection="1">
      <alignment vertical="center"/>
      <protection locked="0"/>
    </xf>
    <xf numFmtId="0" fontId="14" fillId="0" borderId="0" xfId="3" applyFont="1" applyAlignment="1" applyProtection="1">
      <alignment vertical="center"/>
      <protection locked="0"/>
    </xf>
    <xf numFmtId="0" fontId="8" fillId="0" borderId="12" xfId="3" applyFont="1" applyBorder="1" applyAlignment="1" applyProtection="1">
      <alignment horizontal="distributed" vertical="center" justifyLastLine="1"/>
      <protection locked="0"/>
    </xf>
    <xf numFmtId="0" fontId="8" fillId="0" borderId="7" xfId="3" applyFont="1" applyBorder="1" applyAlignment="1" applyProtection="1">
      <alignment horizontal="distributed" vertical="center" justifyLastLine="1"/>
      <protection locked="0"/>
    </xf>
    <xf numFmtId="0" fontId="8" fillId="0" borderId="10" xfId="3" applyFont="1" applyBorder="1" applyAlignment="1" applyProtection="1">
      <alignment horizontal="center" vertical="center" wrapText="1" shrinkToFit="1"/>
      <protection locked="0"/>
    </xf>
    <xf numFmtId="0" fontId="8" fillId="0" borderId="8" xfId="3" applyFont="1" applyBorder="1" applyAlignment="1" applyProtection="1">
      <alignment horizontal="center" vertical="center" wrapText="1" shrinkToFit="1"/>
      <protection locked="0"/>
    </xf>
    <xf numFmtId="0" fontId="8" fillId="0" borderId="11" xfId="3" applyFont="1" applyBorder="1" applyAlignment="1" applyProtection="1">
      <alignment horizontal="center" vertical="center" wrapText="1" shrinkToFit="1"/>
      <protection locked="0"/>
    </xf>
    <xf numFmtId="0" fontId="8" fillId="0" borderId="5" xfId="3" applyFont="1" applyBorder="1" applyAlignment="1" applyProtection="1">
      <alignment horizontal="distributed" vertical="center" justifyLastLine="1"/>
      <protection locked="0"/>
    </xf>
    <xf numFmtId="0" fontId="8" fillId="0" borderId="9" xfId="3" applyFont="1" applyBorder="1" applyAlignment="1" applyProtection="1">
      <alignment horizontal="distributed" vertical="center" justifyLastLine="1"/>
      <protection locked="0"/>
    </xf>
    <xf numFmtId="0" fontId="8" fillId="0" borderId="2" xfId="3" applyFont="1" applyBorder="1" applyAlignment="1" applyProtection="1">
      <alignment horizontal="distributed" vertical="center" justifyLastLine="1"/>
      <protection locked="0"/>
    </xf>
    <xf numFmtId="0" fontId="8" fillId="0" borderId="3" xfId="3" applyFont="1" applyBorder="1" applyAlignment="1" applyProtection="1">
      <alignment horizontal="distributed" vertical="center" justifyLastLine="1"/>
      <protection locked="0"/>
    </xf>
    <xf numFmtId="0" fontId="8" fillId="0" borderId="1" xfId="3" applyFont="1" applyBorder="1" applyAlignment="1" applyProtection="1">
      <alignment horizontal="center" vertical="center"/>
      <protection locked="0"/>
    </xf>
    <xf numFmtId="0" fontId="8" fillId="0" borderId="12"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8" fillId="0" borderId="2" xfId="3"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12" xfId="3" applyFont="1" applyBorder="1" applyAlignment="1">
      <alignment horizontal="center" vertical="center"/>
    </xf>
    <xf numFmtId="0" fontId="8" fillId="0" borderId="7" xfId="3" applyFont="1" applyBorder="1" applyAlignment="1">
      <alignment horizontal="center" vertical="center"/>
    </xf>
    <xf numFmtId="0" fontId="8" fillId="0" borderId="10" xfId="3" applyFont="1" applyBorder="1" applyAlignment="1">
      <alignment horizontal="center" vertical="center" wrapText="1" shrinkToFit="1"/>
    </xf>
    <xf numFmtId="0" fontId="8" fillId="0" borderId="8" xfId="3" applyFont="1" applyBorder="1" applyAlignment="1">
      <alignment horizontal="center" vertical="center" wrapText="1" shrinkToFit="1"/>
    </xf>
    <xf numFmtId="0" fontId="8" fillId="0" borderId="11" xfId="3" applyFont="1" applyBorder="1" applyAlignment="1">
      <alignment horizontal="center" vertical="center" wrapText="1" shrinkToFit="1"/>
    </xf>
    <xf numFmtId="0" fontId="8" fillId="0" borderId="5" xfId="3" applyFont="1" applyBorder="1" applyAlignment="1">
      <alignment horizontal="center" vertical="center"/>
    </xf>
    <xf numFmtId="0" fontId="8" fillId="0" borderId="9" xfId="3" applyFont="1" applyBorder="1" applyAlignment="1">
      <alignment horizontal="center"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1" xfId="3" applyFont="1" applyBorder="1" applyAlignment="1">
      <alignment horizontal="center" vertical="center"/>
    </xf>
    <xf numFmtId="0" fontId="10" fillId="0" borderId="0" xfId="0" applyFont="1" applyFill="1" applyBorder="1" applyAlignment="1" applyProtection="1">
      <alignment vertical="center" wrapText="1"/>
    </xf>
    <xf numFmtId="0" fontId="8" fillId="0" borderId="12"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10" xfId="3" applyFont="1" applyFill="1" applyBorder="1" applyAlignment="1">
      <alignment horizontal="center" vertical="center" wrapText="1" shrinkToFit="1"/>
    </xf>
    <xf numFmtId="0" fontId="8" fillId="0" borderId="8" xfId="3" applyFont="1" applyFill="1" applyBorder="1" applyAlignment="1">
      <alignment horizontal="center" vertical="center" wrapText="1" shrinkToFit="1"/>
    </xf>
    <xf numFmtId="0" fontId="8" fillId="0" borderId="11" xfId="3" applyFont="1" applyFill="1" applyBorder="1" applyAlignment="1">
      <alignment horizontal="center" vertical="center" wrapText="1" shrinkToFit="1"/>
    </xf>
    <xf numFmtId="0" fontId="8" fillId="0" borderId="5"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8" xfId="3" applyFont="1" applyFill="1" applyBorder="1" applyAlignment="1">
      <alignment horizontal="center" vertical="center"/>
    </xf>
  </cellXfs>
  <cellStyles count="4">
    <cellStyle name="標準" xfId="0" builtinId="0"/>
    <cellStyle name="標準 2" xfId="1" xr:uid="{00000000-0005-0000-0000-000001000000}"/>
    <cellStyle name="標準_02 03　学生数別学校数" xfId="2" xr:uid="{00000000-0005-0000-0000-000002000000}"/>
    <cellStyle name="標準_11 13外国人大学生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1EA0C-DA88-4884-951F-06F6D9AC55E3}">
  <dimension ref="A1:N80"/>
  <sheetViews>
    <sheetView tabSelected="1" zoomScaleNormal="100" zoomScaleSheetLayoutView="100" workbookViewId="0"/>
  </sheetViews>
  <sheetFormatPr defaultRowHeight="10.5"/>
  <cols>
    <col min="1" max="1" width="12" style="116" customWidth="1"/>
    <col min="2" max="6" width="6.5" style="117" customWidth="1"/>
    <col min="7" max="7" width="6.625" style="117" customWidth="1"/>
    <col min="8" max="13" width="6.5" style="117" customWidth="1"/>
    <col min="14" max="16384" width="9" style="117"/>
  </cols>
  <sheetData>
    <row r="1" spans="1:13" ht="13.5" customHeight="1">
      <c r="A1" s="159" t="s">
        <v>211</v>
      </c>
      <c r="B1" s="159"/>
      <c r="C1" s="159"/>
      <c r="D1" s="159"/>
      <c r="E1" s="159"/>
      <c r="F1" s="159"/>
      <c r="G1" s="159"/>
      <c r="H1" s="159"/>
      <c r="I1" s="159"/>
      <c r="J1" s="159"/>
      <c r="K1" s="159"/>
      <c r="L1" s="159"/>
      <c r="M1" s="159"/>
    </row>
    <row r="2" spans="1:13" ht="10.5" customHeight="1">
      <c r="A2" s="118"/>
      <c r="B2" s="118"/>
      <c r="C2" s="118"/>
      <c r="D2" s="118"/>
      <c r="E2" s="118"/>
      <c r="F2" s="118"/>
      <c r="G2" s="118"/>
      <c r="H2" s="118"/>
      <c r="I2" s="118"/>
      <c r="J2" s="118"/>
      <c r="K2" s="118"/>
      <c r="L2" s="118"/>
      <c r="M2" s="118"/>
    </row>
    <row r="3" spans="1:13" ht="10.5" customHeight="1">
      <c r="A3" s="117" t="s">
        <v>212</v>
      </c>
      <c r="B3" s="118"/>
      <c r="C3" s="118"/>
      <c r="D3" s="118"/>
      <c r="E3" s="118"/>
      <c r="F3" s="118"/>
      <c r="G3" s="118"/>
      <c r="H3" s="118"/>
      <c r="I3" s="118"/>
      <c r="J3" s="118"/>
      <c r="K3" s="118"/>
      <c r="L3" s="118"/>
      <c r="M3" s="118"/>
    </row>
    <row r="4" spans="1:13">
      <c r="A4" s="117"/>
      <c r="C4" s="119"/>
      <c r="F4" s="119"/>
    </row>
    <row r="5" spans="1:13">
      <c r="A5" s="120"/>
      <c r="C5" s="119"/>
      <c r="F5" s="119"/>
      <c r="M5" s="121" t="s">
        <v>59</v>
      </c>
    </row>
    <row r="6" spans="1:13" ht="10.5" customHeight="1">
      <c r="A6" s="162" t="s">
        <v>221</v>
      </c>
      <c r="B6" s="160" t="s">
        <v>61</v>
      </c>
      <c r="C6" s="122"/>
      <c r="D6" s="123"/>
      <c r="E6" s="166" t="s">
        <v>62</v>
      </c>
      <c r="F6" s="167"/>
      <c r="G6" s="168"/>
      <c r="H6" s="166" t="s">
        <v>63</v>
      </c>
      <c r="I6" s="167"/>
      <c r="J6" s="168"/>
      <c r="K6" s="166" t="s">
        <v>64</v>
      </c>
      <c r="L6" s="167"/>
      <c r="M6" s="167"/>
    </row>
    <row r="7" spans="1:13" ht="10.5" customHeight="1">
      <c r="A7" s="163"/>
      <c r="B7" s="165"/>
      <c r="C7" s="169" t="s">
        <v>29</v>
      </c>
      <c r="D7" s="169" t="s">
        <v>28</v>
      </c>
      <c r="E7" s="160" t="s">
        <v>61</v>
      </c>
      <c r="F7" s="124"/>
      <c r="G7" s="125"/>
      <c r="H7" s="160" t="s">
        <v>61</v>
      </c>
      <c r="I7" s="124"/>
      <c r="J7" s="125"/>
      <c r="K7" s="160" t="s">
        <v>61</v>
      </c>
      <c r="L7" s="124"/>
      <c r="M7" s="124"/>
    </row>
    <row r="8" spans="1:13" ht="10.5" customHeight="1">
      <c r="A8" s="164"/>
      <c r="B8" s="161"/>
      <c r="C8" s="169"/>
      <c r="D8" s="169"/>
      <c r="E8" s="161"/>
      <c r="F8" s="126" t="s">
        <v>29</v>
      </c>
      <c r="G8" s="126" t="s">
        <v>28</v>
      </c>
      <c r="H8" s="161"/>
      <c r="I8" s="126" t="s">
        <v>29</v>
      </c>
      <c r="J8" s="126" t="s">
        <v>28</v>
      </c>
      <c r="K8" s="161"/>
      <c r="L8" s="126" t="s">
        <v>29</v>
      </c>
      <c r="M8" s="127" t="s">
        <v>28</v>
      </c>
    </row>
    <row r="9" spans="1:13" s="130" customFormat="1" ht="6" customHeight="1">
      <c r="A9" s="128"/>
      <c r="B9" s="129"/>
    </row>
    <row r="10" spans="1:13" s="130" customFormat="1" ht="10.5" customHeight="1">
      <c r="A10" s="131" t="s">
        <v>222</v>
      </c>
      <c r="B10" s="132">
        <v>9233</v>
      </c>
      <c r="C10" s="133">
        <v>4748</v>
      </c>
      <c r="D10" s="133">
        <v>4485</v>
      </c>
      <c r="E10" s="133">
        <v>4696</v>
      </c>
      <c r="F10" s="133">
        <v>2427</v>
      </c>
      <c r="G10" s="133">
        <v>2269</v>
      </c>
      <c r="H10" s="133">
        <v>4515</v>
      </c>
      <c r="I10" s="133">
        <v>2317</v>
      </c>
      <c r="J10" s="133">
        <v>2198</v>
      </c>
      <c r="K10" s="133">
        <v>22</v>
      </c>
      <c r="L10" s="133">
        <v>4</v>
      </c>
      <c r="M10" s="133">
        <v>18</v>
      </c>
    </row>
    <row r="11" spans="1:13" s="130" customFormat="1" ht="10.5" customHeight="1">
      <c r="A11" s="131" t="s">
        <v>200</v>
      </c>
      <c r="B11" s="132">
        <v>10608</v>
      </c>
      <c r="C11" s="133">
        <v>5478</v>
      </c>
      <c r="D11" s="133">
        <v>5130</v>
      </c>
      <c r="E11" s="133">
        <v>5275</v>
      </c>
      <c r="F11" s="133">
        <v>2626</v>
      </c>
      <c r="G11" s="133">
        <v>2649</v>
      </c>
      <c r="H11" s="133">
        <v>5309</v>
      </c>
      <c r="I11" s="133">
        <v>2846</v>
      </c>
      <c r="J11" s="133">
        <v>2463</v>
      </c>
      <c r="K11" s="133">
        <v>24</v>
      </c>
      <c r="L11" s="133">
        <v>6</v>
      </c>
      <c r="M11" s="133">
        <v>18</v>
      </c>
    </row>
    <row r="12" spans="1:13" s="130" customFormat="1" ht="10.5" customHeight="1">
      <c r="A12" s="131" t="s">
        <v>214</v>
      </c>
      <c r="B12" s="132">
        <v>10639</v>
      </c>
      <c r="C12" s="133">
        <v>5699</v>
      </c>
      <c r="D12" s="133">
        <v>4940</v>
      </c>
      <c r="E12" s="133">
        <v>5038</v>
      </c>
      <c r="F12" s="133">
        <v>2643</v>
      </c>
      <c r="G12" s="133">
        <v>2395</v>
      </c>
      <c r="H12" s="133">
        <v>5567</v>
      </c>
      <c r="I12" s="133">
        <v>3040</v>
      </c>
      <c r="J12" s="133">
        <v>2527</v>
      </c>
      <c r="K12" s="133">
        <v>34</v>
      </c>
      <c r="L12" s="133">
        <v>16</v>
      </c>
      <c r="M12" s="133">
        <v>18</v>
      </c>
    </row>
    <row r="13" spans="1:13" s="130" customFormat="1" ht="10.5" customHeight="1">
      <c r="A13" s="131" t="s">
        <v>223</v>
      </c>
      <c r="B13" s="132">
        <v>10759</v>
      </c>
      <c r="C13" s="133">
        <v>5826</v>
      </c>
      <c r="D13" s="133">
        <v>4933</v>
      </c>
      <c r="E13" s="133">
        <v>5132</v>
      </c>
      <c r="F13" s="133">
        <v>2717</v>
      </c>
      <c r="G13" s="133">
        <v>2415</v>
      </c>
      <c r="H13" s="133">
        <v>5588</v>
      </c>
      <c r="I13" s="133">
        <v>3097</v>
      </c>
      <c r="J13" s="133">
        <v>2491</v>
      </c>
      <c r="K13" s="133">
        <v>39</v>
      </c>
      <c r="L13" s="133">
        <v>12</v>
      </c>
      <c r="M13" s="133">
        <v>27</v>
      </c>
    </row>
    <row r="14" spans="1:13" s="137" customFormat="1" ht="10.5" customHeight="1">
      <c r="A14" s="134" t="s">
        <v>224</v>
      </c>
      <c r="B14" s="135">
        <v>11364</v>
      </c>
      <c r="C14" s="136">
        <v>6265</v>
      </c>
      <c r="D14" s="136">
        <v>5099</v>
      </c>
      <c r="E14" s="136">
        <v>5565</v>
      </c>
      <c r="F14" s="136">
        <v>2970</v>
      </c>
      <c r="G14" s="136">
        <v>2595</v>
      </c>
      <c r="H14" s="136">
        <v>5762</v>
      </c>
      <c r="I14" s="136">
        <v>3285</v>
      </c>
      <c r="J14" s="136">
        <v>2477</v>
      </c>
      <c r="K14" s="136">
        <v>37</v>
      </c>
      <c r="L14" s="136">
        <v>10</v>
      </c>
      <c r="M14" s="136">
        <v>27</v>
      </c>
    </row>
    <row r="15" spans="1:13" s="130" customFormat="1" ht="6" customHeight="1">
      <c r="A15" s="131"/>
      <c r="B15" s="132"/>
      <c r="C15" s="133"/>
      <c r="D15" s="133"/>
      <c r="E15" s="133"/>
      <c r="F15" s="133"/>
      <c r="G15" s="133"/>
      <c r="H15" s="133"/>
      <c r="I15" s="133"/>
      <c r="J15" s="133"/>
      <c r="K15" s="133"/>
      <c r="L15" s="133"/>
      <c r="M15" s="133"/>
    </row>
    <row r="16" spans="1:13" s="137" customFormat="1" ht="10.5" customHeight="1">
      <c r="A16" s="138" t="s">
        <v>36</v>
      </c>
      <c r="B16" s="135">
        <v>10520</v>
      </c>
      <c r="C16" s="136">
        <v>5813</v>
      </c>
      <c r="D16" s="136">
        <v>4707</v>
      </c>
      <c r="E16" s="136">
        <v>5229</v>
      </c>
      <c r="F16" s="136">
        <v>2801</v>
      </c>
      <c r="G16" s="136">
        <v>2428</v>
      </c>
      <c r="H16" s="136">
        <v>5255</v>
      </c>
      <c r="I16" s="136">
        <v>3002</v>
      </c>
      <c r="J16" s="136">
        <v>2253</v>
      </c>
      <c r="K16" s="136">
        <v>36</v>
      </c>
      <c r="L16" s="136">
        <v>10</v>
      </c>
      <c r="M16" s="136">
        <v>26</v>
      </c>
    </row>
    <row r="17" spans="1:13" s="130" customFormat="1" ht="10.5" customHeight="1">
      <c r="A17" s="139" t="s">
        <v>106</v>
      </c>
      <c r="B17" s="132">
        <v>7244</v>
      </c>
      <c r="C17" s="133">
        <v>4064</v>
      </c>
      <c r="D17" s="133">
        <v>3180</v>
      </c>
      <c r="E17" s="133">
        <v>3127</v>
      </c>
      <c r="F17" s="133">
        <v>1715</v>
      </c>
      <c r="G17" s="133">
        <v>1412</v>
      </c>
      <c r="H17" s="133">
        <v>4109</v>
      </c>
      <c r="I17" s="133">
        <v>2347</v>
      </c>
      <c r="J17" s="133">
        <v>1762</v>
      </c>
      <c r="K17" s="133">
        <v>8</v>
      </c>
      <c r="L17" s="133">
        <v>2</v>
      </c>
      <c r="M17" s="133">
        <v>6</v>
      </c>
    </row>
    <row r="18" spans="1:13" s="130" customFormat="1" ht="10.5" customHeight="1">
      <c r="A18" s="139" t="s">
        <v>190</v>
      </c>
      <c r="B18" s="132">
        <v>1597</v>
      </c>
      <c r="C18" s="133">
        <v>845</v>
      </c>
      <c r="D18" s="133">
        <v>752</v>
      </c>
      <c r="E18" s="133">
        <v>1446</v>
      </c>
      <c r="F18" s="133">
        <v>752</v>
      </c>
      <c r="G18" s="133">
        <v>694</v>
      </c>
      <c r="H18" s="133">
        <v>151</v>
      </c>
      <c r="I18" s="133">
        <v>93</v>
      </c>
      <c r="J18" s="133">
        <v>58</v>
      </c>
      <c r="K18" s="133">
        <v>0</v>
      </c>
      <c r="L18" s="133">
        <v>0</v>
      </c>
      <c r="M18" s="133">
        <v>0</v>
      </c>
    </row>
    <row r="19" spans="1:13" s="130" customFormat="1" ht="10.5" customHeight="1">
      <c r="A19" s="139" t="s">
        <v>191</v>
      </c>
      <c r="B19" s="132">
        <v>272</v>
      </c>
      <c r="C19" s="133">
        <v>120</v>
      </c>
      <c r="D19" s="133">
        <v>152</v>
      </c>
      <c r="E19" s="133">
        <v>150</v>
      </c>
      <c r="F19" s="133">
        <v>66</v>
      </c>
      <c r="G19" s="133">
        <v>84</v>
      </c>
      <c r="H19" s="133">
        <v>118</v>
      </c>
      <c r="I19" s="133">
        <v>54</v>
      </c>
      <c r="J19" s="133">
        <v>64</v>
      </c>
      <c r="K19" s="133">
        <v>4</v>
      </c>
      <c r="L19" s="133">
        <v>0</v>
      </c>
      <c r="M19" s="133">
        <v>4</v>
      </c>
    </row>
    <row r="20" spans="1:13" s="130" customFormat="1" ht="10.5" customHeight="1">
      <c r="A20" s="139" t="s">
        <v>111</v>
      </c>
      <c r="B20" s="132">
        <v>258</v>
      </c>
      <c r="C20" s="133">
        <v>153</v>
      </c>
      <c r="D20" s="133">
        <v>105</v>
      </c>
      <c r="E20" s="133">
        <v>116</v>
      </c>
      <c r="F20" s="133">
        <v>70</v>
      </c>
      <c r="G20" s="133">
        <v>46</v>
      </c>
      <c r="H20" s="133">
        <v>140</v>
      </c>
      <c r="I20" s="133">
        <v>83</v>
      </c>
      <c r="J20" s="133">
        <v>57</v>
      </c>
      <c r="K20" s="133">
        <v>2</v>
      </c>
      <c r="L20" s="133">
        <v>0</v>
      </c>
      <c r="M20" s="133">
        <v>2</v>
      </c>
    </row>
    <row r="21" spans="1:13" s="130" customFormat="1" ht="10.5" customHeight="1">
      <c r="A21" s="139" t="s">
        <v>110</v>
      </c>
      <c r="B21" s="132">
        <v>205</v>
      </c>
      <c r="C21" s="133">
        <v>71</v>
      </c>
      <c r="D21" s="133">
        <v>134</v>
      </c>
      <c r="E21" s="133">
        <v>97</v>
      </c>
      <c r="F21" s="133">
        <v>28</v>
      </c>
      <c r="G21" s="133">
        <v>69</v>
      </c>
      <c r="H21" s="133">
        <v>94</v>
      </c>
      <c r="I21" s="133">
        <v>38</v>
      </c>
      <c r="J21" s="133">
        <v>56</v>
      </c>
      <c r="K21" s="133">
        <v>14</v>
      </c>
      <c r="L21" s="133">
        <v>5</v>
      </c>
      <c r="M21" s="133">
        <v>9</v>
      </c>
    </row>
    <row r="22" spans="1:13" s="130" customFormat="1" ht="10.5" customHeight="1">
      <c r="A22" s="139" t="s">
        <v>178</v>
      </c>
      <c r="B22" s="132">
        <v>165</v>
      </c>
      <c r="C22" s="133">
        <v>131</v>
      </c>
      <c r="D22" s="133">
        <v>34</v>
      </c>
      <c r="E22" s="133">
        <v>12</v>
      </c>
      <c r="F22" s="133">
        <v>7</v>
      </c>
      <c r="G22" s="133">
        <v>5</v>
      </c>
      <c r="H22" s="133">
        <v>149</v>
      </c>
      <c r="I22" s="133">
        <v>122</v>
      </c>
      <c r="J22" s="133">
        <v>27</v>
      </c>
      <c r="K22" s="133">
        <v>4</v>
      </c>
      <c r="L22" s="133">
        <v>2</v>
      </c>
      <c r="M22" s="133">
        <v>2</v>
      </c>
    </row>
    <row r="23" spans="1:13" s="130" customFormat="1" ht="10.5" customHeight="1">
      <c r="A23" s="139" t="s">
        <v>109</v>
      </c>
      <c r="B23" s="132">
        <v>128</v>
      </c>
      <c r="C23" s="133">
        <v>70</v>
      </c>
      <c r="D23" s="133">
        <v>58</v>
      </c>
      <c r="E23" s="133">
        <v>49</v>
      </c>
      <c r="F23" s="133">
        <v>25</v>
      </c>
      <c r="G23" s="133">
        <v>24</v>
      </c>
      <c r="H23" s="133">
        <v>78</v>
      </c>
      <c r="I23" s="133">
        <v>44</v>
      </c>
      <c r="J23" s="133">
        <v>34</v>
      </c>
      <c r="K23" s="133">
        <v>1</v>
      </c>
      <c r="L23" s="133">
        <v>1</v>
      </c>
      <c r="M23" s="133">
        <v>0</v>
      </c>
    </row>
    <row r="24" spans="1:13" s="130" customFormat="1" ht="10.5" customHeight="1">
      <c r="A24" s="139" t="s">
        <v>112</v>
      </c>
      <c r="B24" s="132">
        <v>116</v>
      </c>
      <c r="C24" s="133">
        <v>60</v>
      </c>
      <c r="D24" s="133">
        <v>56</v>
      </c>
      <c r="E24" s="133">
        <v>74</v>
      </c>
      <c r="F24" s="133">
        <v>44</v>
      </c>
      <c r="G24" s="133">
        <v>30</v>
      </c>
      <c r="H24" s="133">
        <v>42</v>
      </c>
      <c r="I24" s="133">
        <v>16</v>
      </c>
      <c r="J24" s="133">
        <v>26</v>
      </c>
      <c r="K24" s="133">
        <v>0</v>
      </c>
      <c r="L24" s="133">
        <v>0</v>
      </c>
      <c r="M24" s="133">
        <v>0</v>
      </c>
    </row>
    <row r="25" spans="1:13" s="130" customFormat="1" ht="10.5" customHeight="1">
      <c r="A25" s="139" t="s">
        <v>113</v>
      </c>
      <c r="B25" s="132">
        <v>99</v>
      </c>
      <c r="C25" s="133">
        <v>53</v>
      </c>
      <c r="D25" s="133">
        <v>46</v>
      </c>
      <c r="E25" s="133">
        <v>25</v>
      </c>
      <c r="F25" s="133">
        <v>16</v>
      </c>
      <c r="G25" s="133">
        <v>9</v>
      </c>
      <c r="H25" s="133">
        <v>74</v>
      </c>
      <c r="I25" s="133">
        <v>37</v>
      </c>
      <c r="J25" s="133">
        <v>37</v>
      </c>
      <c r="K25" s="133">
        <v>0</v>
      </c>
      <c r="L25" s="133">
        <v>0</v>
      </c>
      <c r="M25" s="133">
        <v>0</v>
      </c>
    </row>
    <row r="26" spans="1:13" s="130" customFormat="1" ht="10.5" customHeight="1">
      <c r="A26" s="139" t="s">
        <v>202</v>
      </c>
      <c r="B26" s="132">
        <v>67</v>
      </c>
      <c r="C26" s="133">
        <v>44</v>
      </c>
      <c r="D26" s="133">
        <v>23</v>
      </c>
      <c r="E26" s="133">
        <v>11</v>
      </c>
      <c r="F26" s="133">
        <v>7</v>
      </c>
      <c r="G26" s="133">
        <v>4</v>
      </c>
      <c r="H26" s="133">
        <v>56</v>
      </c>
      <c r="I26" s="133">
        <v>37</v>
      </c>
      <c r="J26" s="133">
        <v>19</v>
      </c>
      <c r="K26" s="133">
        <v>0</v>
      </c>
      <c r="L26" s="133">
        <v>0</v>
      </c>
      <c r="M26" s="133">
        <v>0</v>
      </c>
    </row>
    <row r="27" spans="1:13" s="130" customFormat="1" ht="10.5" customHeight="1">
      <c r="A27" s="139" t="s">
        <v>116</v>
      </c>
      <c r="B27" s="132">
        <v>62</v>
      </c>
      <c r="C27" s="133">
        <v>25</v>
      </c>
      <c r="D27" s="133">
        <v>37</v>
      </c>
      <c r="E27" s="133">
        <v>24</v>
      </c>
      <c r="F27" s="133">
        <v>13</v>
      </c>
      <c r="G27" s="133">
        <v>11</v>
      </c>
      <c r="H27" s="133">
        <v>35</v>
      </c>
      <c r="I27" s="133">
        <v>12</v>
      </c>
      <c r="J27" s="133">
        <v>23</v>
      </c>
      <c r="K27" s="133">
        <v>3</v>
      </c>
      <c r="L27" s="133">
        <v>0</v>
      </c>
      <c r="M27" s="133">
        <v>3</v>
      </c>
    </row>
    <row r="28" spans="1:13" s="130" customFormat="1" ht="10.5" customHeight="1">
      <c r="A28" s="139" t="s">
        <v>114</v>
      </c>
      <c r="B28" s="132">
        <v>53</v>
      </c>
      <c r="C28" s="133">
        <v>23</v>
      </c>
      <c r="D28" s="133">
        <v>30</v>
      </c>
      <c r="E28" s="133">
        <v>36</v>
      </c>
      <c r="F28" s="133">
        <v>22</v>
      </c>
      <c r="G28" s="133">
        <v>14</v>
      </c>
      <c r="H28" s="133">
        <v>17</v>
      </c>
      <c r="I28" s="133">
        <v>1</v>
      </c>
      <c r="J28" s="133">
        <v>16</v>
      </c>
      <c r="K28" s="133">
        <v>0</v>
      </c>
      <c r="L28" s="133">
        <v>0</v>
      </c>
      <c r="M28" s="133">
        <v>0</v>
      </c>
    </row>
    <row r="29" spans="1:13" s="130" customFormat="1" ht="10.5" customHeight="1">
      <c r="A29" s="139" t="s">
        <v>148</v>
      </c>
      <c r="B29" s="132">
        <v>39</v>
      </c>
      <c r="C29" s="133">
        <v>19</v>
      </c>
      <c r="D29" s="133">
        <v>20</v>
      </c>
      <c r="E29" s="133">
        <v>12</v>
      </c>
      <c r="F29" s="133">
        <v>5</v>
      </c>
      <c r="G29" s="133">
        <v>7</v>
      </c>
      <c r="H29" s="133">
        <v>27</v>
      </c>
      <c r="I29" s="133">
        <v>14</v>
      </c>
      <c r="J29" s="133">
        <v>13</v>
      </c>
      <c r="K29" s="133">
        <v>0</v>
      </c>
      <c r="L29" s="133">
        <v>0</v>
      </c>
      <c r="M29" s="133">
        <v>0</v>
      </c>
    </row>
    <row r="30" spans="1:13" s="130" customFormat="1" ht="10.5" customHeight="1">
      <c r="A30" s="140" t="s">
        <v>115</v>
      </c>
      <c r="B30" s="132">
        <v>37</v>
      </c>
      <c r="C30" s="133">
        <v>27</v>
      </c>
      <c r="D30" s="133">
        <v>10</v>
      </c>
      <c r="E30" s="133">
        <v>10</v>
      </c>
      <c r="F30" s="133">
        <v>9</v>
      </c>
      <c r="G30" s="133">
        <v>1</v>
      </c>
      <c r="H30" s="133">
        <v>27</v>
      </c>
      <c r="I30" s="133">
        <v>18</v>
      </c>
      <c r="J30" s="133">
        <v>9</v>
      </c>
      <c r="K30" s="133">
        <v>0</v>
      </c>
      <c r="L30" s="133">
        <v>0</v>
      </c>
      <c r="M30" s="133">
        <v>0</v>
      </c>
    </row>
    <row r="31" spans="1:13" s="130" customFormat="1" ht="10.5" customHeight="1">
      <c r="A31" s="139" t="s">
        <v>225</v>
      </c>
      <c r="B31" s="132">
        <v>24</v>
      </c>
      <c r="C31" s="133">
        <v>17</v>
      </c>
      <c r="D31" s="133">
        <v>7</v>
      </c>
      <c r="E31" s="133">
        <v>1</v>
      </c>
      <c r="F31" s="133">
        <v>0</v>
      </c>
      <c r="G31" s="133">
        <v>1</v>
      </c>
      <c r="H31" s="133">
        <v>23</v>
      </c>
      <c r="I31" s="133">
        <v>17</v>
      </c>
      <c r="J31" s="133">
        <v>6</v>
      </c>
      <c r="K31" s="133">
        <v>0</v>
      </c>
      <c r="L31" s="133">
        <v>0</v>
      </c>
      <c r="M31" s="133">
        <v>0</v>
      </c>
    </row>
    <row r="32" spans="1:13" s="130" customFormat="1" ht="10.5" customHeight="1">
      <c r="A32" s="139" t="s">
        <v>150</v>
      </c>
      <c r="B32" s="132">
        <v>20</v>
      </c>
      <c r="C32" s="133">
        <v>6</v>
      </c>
      <c r="D32" s="133">
        <v>14</v>
      </c>
      <c r="E32" s="133">
        <v>5</v>
      </c>
      <c r="F32" s="133">
        <v>1</v>
      </c>
      <c r="G32" s="133">
        <v>4</v>
      </c>
      <c r="H32" s="133">
        <v>15</v>
      </c>
      <c r="I32" s="133">
        <v>5</v>
      </c>
      <c r="J32" s="133">
        <v>10</v>
      </c>
      <c r="K32" s="133">
        <v>0</v>
      </c>
      <c r="L32" s="133">
        <v>0</v>
      </c>
      <c r="M32" s="133">
        <v>0</v>
      </c>
    </row>
    <row r="33" spans="1:13" s="130" customFormat="1" ht="10.5" customHeight="1">
      <c r="A33" s="139" t="s">
        <v>177</v>
      </c>
      <c r="B33" s="132">
        <v>20</v>
      </c>
      <c r="C33" s="133">
        <v>10</v>
      </c>
      <c r="D33" s="133">
        <v>10</v>
      </c>
      <c r="E33" s="133">
        <v>5</v>
      </c>
      <c r="F33" s="133">
        <v>2</v>
      </c>
      <c r="G33" s="133">
        <v>3</v>
      </c>
      <c r="H33" s="133">
        <v>15</v>
      </c>
      <c r="I33" s="133">
        <v>8</v>
      </c>
      <c r="J33" s="133">
        <v>7</v>
      </c>
      <c r="K33" s="133">
        <v>0</v>
      </c>
      <c r="L33" s="133">
        <v>0</v>
      </c>
      <c r="M33" s="133">
        <v>0</v>
      </c>
    </row>
    <row r="34" spans="1:13" s="130" customFormat="1" ht="10.5" customHeight="1">
      <c r="A34" s="139" t="s">
        <v>192</v>
      </c>
      <c r="B34" s="132">
        <v>114</v>
      </c>
      <c r="C34" s="133">
        <v>75</v>
      </c>
      <c r="D34" s="133">
        <v>39</v>
      </c>
      <c r="E34" s="133">
        <v>29</v>
      </c>
      <c r="F34" s="133">
        <v>19</v>
      </c>
      <c r="G34" s="133">
        <v>10</v>
      </c>
      <c r="H34" s="133">
        <v>85</v>
      </c>
      <c r="I34" s="133">
        <v>56</v>
      </c>
      <c r="J34" s="133">
        <v>29</v>
      </c>
      <c r="K34" s="133">
        <v>0</v>
      </c>
      <c r="L34" s="133">
        <v>0</v>
      </c>
      <c r="M34" s="133">
        <v>0</v>
      </c>
    </row>
    <row r="35" spans="1:13" s="130" customFormat="1" ht="6" customHeight="1">
      <c r="A35" s="139"/>
      <c r="B35" s="132"/>
      <c r="C35" s="133"/>
      <c r="D35" s="133"/>
      <c r="E35" s="133"/>
      <c r="F35" s="133"/>
      <c r="G35" s="133"/>
      <c r="H35" s="133"/>
      <c r="I35" s="133"/>
      <c r="J35" s="133"/>
      <c r="K35" s="133"/>
      <c r="L35" s="133"/>
      <c r="M35" s="133"/>
    </row>
    <row r="36" spans="1:13" s="137" customFormat="1" ht="10.5" customHeight="1">
      <c r="A36" s="141" t="s">
        <v>37</v>
      </c>
      <c r="B36" s="135">
        <v>161</v>
      </c>
      <c r="C36" s="136">
        <v>90</v>
      </c>
      <c r="D36" s="136">
        <v>71</v>
      </c>
      <c r="E36" s="136">
        <v>21</v>
      </c>
      <c r="F36" s="136">
        <v>10</v>
      </c>
      <c r="G36" s="136">
        <v>11</v>
      </c>
      <c r="H36" s="136">
        <v>140</v>
      </c>
      <c r="I36" s="136">
        <v>80</v>
      </c>
      <c r="J36" s="136">
        <v>60</v>
      </c>
      <c r="K36" s="136">
        <v>0</v>
      </c>
      <c r="L36" s="136">
        <v>0</v>
      </c>
      <c r="M36" s="136">
        <v>0</v>
      </c>
    </row>
    <row r="37" spans="1:13" s="130" customFormat="1" ht="10.5" customHeight="1">
      <c r="A37" s="142" t="s">
        <v>119</v>
      </c>
      <c r="B37" s="132">
        <v>38</v>
      </c>
      <c r="C37" s="133">
        <v>17</v>
      </c>
      <c r="D37" s="133">
        <v>21</v>
      </c>
      <c r="E37" s="133">
        <v>4</v>
      </c>
      <c r="F37" s="133">
        <v>1</v>
      </c>
      <c r="G37" s="133">
        <v>3</v>
      </c>
      <c r="H37" s="133">
        <v>34</v>
      </c>
      <c r="I37" s="133">
        <v>16</v>
      </c>
      <c r="J37" s="133">
        <v>18</v>
      </c>
      <c r="K37" s="133">
        <v>0</v>
      </c>
      <c r="L37" s="133">
        <v>0</v>
      </c>
      <c r="M37" s="133">
        <v>0</v>
      </c>
    </row>
    <row r="38" spans="1:13" s="130" customFormat="1" ht="10.5" customHeight="1">
      <c r="A38" s="142" t="s">
        <v>121</v>
      </c>
      <c r="B38" s="132">
        <v>13</v>
      </c>
      <c r="C38" s="133">
        <v>6</v>
      </c>
      <c r="D38" s="133">
        <v>7</v>
      </c>
      <c r="E38" s="133">
        <v>3</v>
      </c>
      <c r="F38" s="133">
        <v>0</v>
      </c>
      <c r="G38" s="133">
        <v>3</v>
      </c>
      <c r="H38" s="133">
        <v>10</v>
      </c>
      <c r="I38" s="133">
        <v>6</v>
      </c>
      <c r="J38" s="133">
        <v>4</v>
      </c>
      <c r="K38" s="133">
        <v>0</v>
      </c>
      <c r="L38" s="133">
        <v>0</v>
      </c>
      <c r="M38" s="133">
        <v>0</v>
      </c>
    </row>
    <row r="39" spans="1:13" s="130" customFormat="1" ht="10.5" customHeight="1">
      <c r="A39" s="142" t="s">
        <v>155</v>
      </c>
      <c r="B39" s="132">
        <v>13</v>
      </c>
      <c r="C39" s="130">
        <v>12</v>
      </c>
      <c r="D39" s="133">
        <v>1</v>
      </c>
      <c r="E39" s="133">
        <v>2</v>
      </c>
      <c r="F39" s="133">
        <v>2</v>
      </c>
      <c r="G39" s="133">
        <v>0</v>
      </c>
      <c r="H39" s="133">
        <v>11</v>
      </c>
      <c r="I39" s="133">
        <v>10</v>
      </c>
      <c r="J39" s="133">
        <v>1</v>
      </c>
      <c r="K39" s="133">
        <v>0</v>
      </c>
      <c r="L39" s="133">
        <v>0</v>
      </c>
      <c r="M39" s="133">
        <v>0</v>
      </c>
    </row>
    <row r="40" spans="1:13" s="130" customFormat="1" ht="10.5" customHeight="1">
      <c r="A40" s="142" t="s">
        <v>120</v>
      </c>
      <c r="B40" s="132">
        <v>12</v>
      </c>
      <c r="C40" s="133">
        <v>7</v>
      </c>
      <c r="D40" s="133">
        <v>5</v>
      </c>
      <c r="E40" s="133">
        <v>6</v>
      </c>
      <c r="F40" s="133">
        <v>4</v>
      </c>
      <c r="G40" s="133">
        <v>2</v>
      </c>
      <c r="H40" s="133">
        <v>6</v>
      </c>
      <c r="I40" s="133">
        <v>3</v>
      </c>
      <c r="J40" s="133">
        <v>3</v>
      </c>
      <c r="K40" s="133">
        <v>0</v>
      </c>
      <c r="L40" s="133">
        <v>0</v>
      </c>
      <c r="M40" s="133">
        <v>0</v>
      </c>
    </row>
    <row r="41" spans="1:13" s="130" customFormat="1" ht="10.5" customHeight="1">
      <c r="A41" s="142" t="s">
        <v>17</v>
      </c>
      <c r="B41" s="132">
        <v>7</v>
      </c>
      <c r="C41" s="133">
        <v>6</v>
      </c>
      <c r="D41" s="133">
        <v>1</v>
      </c>
      <c r="E41" s="133">
        <v>0</v>
      </c>
      <c r="F41" s="133">
        <v>0</v>
      </c>
      <c r="G41" s="133">
        <v>0</v>
      </c>
      <c r="H41" s="133">
        <v>7</v>
      </c>
      <c r="I41" s="133">
        <v>6</v>
      </c>
      <c r="J41" s="133">
        <v>1</v>
      </c>
      <c r="K41" s="133">
        <v>0</v>
      </c>
      <c r="L41" s="133">
        <v>0</v>
      </c>
      <c r="M41" s="133">
        <v>0</v>
      </c>
    </row>
    <row r="42" spans="1:13" s="130" customFormat="1" ht="10.5" customHeight="1">
      <c r="A42" s="142" t="s">
        <v>180</v>
      </c>
      <c r="B42" s="132">
        <v>7</v>
      </c>
      <c r="C42" s="133">
        <v>4</v>
      </c>
      <c r="D42" s="133">
        <v>3</v>
      </c>
      <c r="E42" s="133">
        <v>0</v>
      </c>
      <c r="F42" s="133">
        <v>0</v>
      </c>
      <c r="G42" s="133">
        <v>0</v>
      </c>
      <c r="H42" s="133">
        <v>7</v>
      </c>
      <c r="I42" s="133">
        <v>4</v>
      </c>
      <c r="J42" s="133">
        <v>3</v>
      </c>
      <c r="K42" s="133">
        <v>0</v>
      </c>
      <c r="L42" s="133">
        <v>0</v>
      </c>
      <c r="M42" s="133">
        <v>0</v>
      </c>
    </row>
    <row r="43" spans="1:13" s="130" customFormat="1" ht="10.5" customHeight="1">
      <c r="A43" s="142" t="s">
        <v>226</v>
      </c>
      <c r="B43" s="132">
        <v>6</v>
      </c>
      <c r="C43" s="133">
        <v>3</v>
      </c>
      <c r="D43" s="133">
        <v>3</v>
      </c>
      <c r="E43" s="133">
        <v>0</v>
      </c>
      <c r="F43" s="133">
        <v>0</v>
      </c>
      <c r="G43" s="133">
        <v>0</v>
      </c>
      <c r="H43" s="133">
        <v>6</v>
      </c>
      <c r="I43" s="133">
        <v>3</v>
      </c>
      <c r="J43" s="133">
        <v>3</v>
      </c>
      <c r="K43" s="133">
        <v>0</v>
      </c>
      <c r="L43" s="133">
        <v>0</v>
      </c>
      <c r="M43" s="133">
        <v>0</v>
      </c>
    </row>
    <row r="44" spans="1:13" s="130" customFormat="1" ht="10.5" customHeight="1">
      <c r="A44" s="142" t="s">
        <v>193</v>
      </c>
      <c r="B44" s="132">
        <v>6</v>
      </c>
      <c r="C44" s="133">
        <v>1</v>
      </c>
      <c r="D44" s="133">
        <v>5</v>
      </c>
      <c r="E44" s="133">
        <v>2</v>
      </c>
      <c r="F44" s="133">
        <v>0</v>
      </c>
      <c r="G44" s="133">
        <v>2</v>
      </c>
      <c r="H44" s="133">
        <v>4</v>
      </c>
      <c r="I44" s="133">
        <v>1</v>
      </c>
      <c r="J44" s="133">
        <v>3</v>
      </c>
      <c r="K44" s="133">
        <v>0</v>
      </c>
      <c r="L44" s="133">
        <v>0</v>
      </c>
      <c r="M44" s="133">
        <v>0</v>
      </c>
    </row>
    <row r="45" spans="1:13" s="130" customFormat="1" ht="10.5" customHeight="1">
      <c r="A45" s="142" t="s">
        <v>154</v>
      </c>
      <c r="B45" s="132">
        <v>5</v>
      </c>
      <c r="C45" s="133">
        <v>2</v>
      </c>
      <c r="D45" s="133">
        <v>3</v>
      </c>
      <c r="E45" s="133">
        <v>0</v>
      </c>
      <c r="F45" s="133">
        <v>0</v>
      </c>
      <c r="G45" s="133">
        <v>0</v>
      </c>
      <c r="H45" s="133">
        <v>5</v>
      </c>
      <c r="I45" s="133">
        <v>2</v>
      </c>
      <c r="J45" s="133">
        <v>3</v>
      </c>
      <c r="K45" s="133">
        <v>0</v>
      </c>
      <c r="L45" s="133">
        <v>0</v>
      </c>
      <c r="M45" s="133">
        <v>0</v>
      </c>
    </row>
    <row r="46" spans="1:13" s="130" customFormat="1" ht="10.5" customHeight="1">
      <c r="A46" s="142" t="s">
        <v>123</v>
      </c>
      <c r="B46" s="132">
        <v>5</v>
      </c>
      <c r="C46" s="133">
        <v>0</v>
      </c>
      <c r="D46" s="133">
        <v>5</v>
      </c>
      <c r="E46" s="133">
        <v>0</v>
      </c>
      <c r="F46" s="133">
        <v>0</v>
      </c>
      <c r="G46" s="133">
        <v>0</v>
      </c>
      <c r="H46" s="133">
        <v>5</v>
      </c>
      <c r="I46" s="133">
        <v>0</v>
      </c>
      <c r="J46" s="133">
        <v>5</v>
      </c>
      <c r="K46" s="133">
        <v>0</v>
      </c>
      <c r="L46" s="133">
        <v>0</v>
      </c>
      <c r="M46" s="133">
        <v>0</v>
      </c>
    </row>
    <row r="47" spans="1:13" s="130" customFormat="1" ht="10.5" customHeight="1">
      <c r="A47" s="142" t="s">
        <v>195</v>
      </c>
      <c r="B47" s="132">
        <v>49</v>
      </c>
      <c r="C47" s="133">
        <v>32</v>
      </c>
      <c r="D47" s="133">
        <v>17</v>
      </c>
      <c r="E47" s="133">
        <v>4</v>
      </c>
      <c r="F47" s="133">
        <v>3</v>
      </c>
      <c r="G47" s="133">
        <v>1</v>
      </c>
      <c r="H47" s="133">
        <v>45</v>
      </c>
      <c r="I47" s="133">
        <v>29</v>
      </c>
      <c r="J47" s="133">
        <v>16</v>
      </c>
      <c r="K47" s="133">
        <v>0</v>
      </c>
      <c r="L47" s="133">
        <v>0</v>
      </c>
      <c r="M47" s="133">
        <v>0</v>
      </c>
    </row>
    <row r="48" spans="1:13" s="130" customFormat="1" ht="6" customHeight="1">
      <c r="A48" s="142"/>
      <c r="B48" s="132"/>
      <c r="C48" s="133"/>
      <c r="D48" s="133"/>
      <c r="E48" s="133"/>
      <c r="F48" s="133"/>
      <c r="G48" s="133"/>
      <c r="H48" s="133"/>
      <c r="I48" s="133"/>
      <c r="J48" s="133"/>
      <c r="K48" s="133"/>
      <c r="L48" s="133"/>
      <c r="M48" s="133"/>
    </row>
    <row r="49" spans="1:14" s="137" customFormat="1" ht="10.5" customHeight="1">
      <c r="A49" s="141" t="s">
        <v>38</v>
      </c>
      <c r="B49" s="135">
        <v>385</v>
      </c>
      <c r="C49" s="136">
        <v>192</v>
      </c>
      <c r="D49" s="136">
        <v>193</v>
      </c>
      <c r="E49" s="136">
        <v>181</v>
      </c>
      <c r="F49" s="136">
        <v>79</v>
      </c>
      <c r="G49" s="136">
        <v>102</v>
      </c>
      <c r="H49" s="136">
        <v>204</v>
      </c>
      <c r="I49" s="136">
        <v>113</v>
      </c>
      <c r="J49" s="136">
        <v>91</v>
      </c>
      <c r="K49" s="136">
        <v>0</v>
      </c>
      <c r="L49" s="136">
        <v>0</v>
      </c>
      <c r="M49" s="136">
        <v>0</v>
      </c>
    </row>
    <row r="50" spans="1:14" s="144" customFormat="1" ht="10.5" customHeight="1">
      <c r="A50" s="142" t="s">
        <v>125</v>
      </c>
      <c r="B50" s="132">
        <v>48</v>
      </c>
      <c r="C50" s="133">
        <v>21</v>
      </c>
      <c r="D50" s="133">
        <v>27</v>
      </c>
      <c r="E50" s="133">
        <v>34</v>
      </c>
      <c r="F50" s="133">
        <v>12</v>
      </c>
      <c r="G50" s="133">
        <v>22</v>
      </c>
      <c r="H50" s="143">
        <v>14</v>
      </c>
      <c r="I50" s="143">
        <v>9</v>
      </c>
      <c r="J50" s="143">
        <v>5</v>
      </c>
      <c r="K50" s="133">
        <v>0</v>
      </c>
      <c r="L50" s="133">
        <v>0</v>
      </c>
      <c r="M50" s="133">
        <v>0</v>
      </c>
      <c r="N50" s="130"/>
    </row>
    <row r="51" spans="1:14" s="130" customFormat="1" ht="10.5" customHeight="1">
      <c r="A51" s="142" t="s">
        <v>126</v>
      </c>
      <c r="B51" s="132">
        <v>39</v>
      </c>
      <c r="C51" s="133">
        <v>22</v>
      </c>
      <c r="D51" s="133">
        <v>17</v>
      </c>
      <c r="E51" s="133">
        <v>17</v>
      </c>
      <c r="F51" s="133">
        <v>11</v>
      </c>
      <c r="G51" s="133">
        <v>6</v>
      </c>
      <c r="H51" s="143">
        <v>22</v>
      </c>
      <c r="I51" s="143">
        <v>11</v>
      </c>
      <c r="J51" s="143">
        <v>11</v>
      </c>
      <c r="K51" s="133">
        <v>0</v>
      </c>
      <c r="L51" s="133">
        <v>0</v>
      </c>
      <c r="M51" s="133">
        <v>0</v>
      </c>
    </row>
    <row r="52" spans="1:14" s="130" customFormat="1" ht="10.5" customHeight="1">
      <c r="A52" s="142" t="s">
        <v>128</v>
      </c>
      <c r="B52" s="132">
        <v>32</v>
      </c>
      <c r="C52" s="133">
        <v>17</v>
      </c>
      <c r="D52" s="133">
        <v>15</v>
      </c>
      <c r="E52" s="133">
        <v>12</v>
      </c>
      <c r="F52" s="133">
        <v>4</v>
      </c>
      <c r="G52" s="133">
        <v>8</v>
      </c>
      <c r="H52" s="143">
        <v>20</v>
      </c>
      <c r="I52" s="143">
        <v>13</v>
      </c>
      <c r="J52" s="143">
        <v>7</v>
      </c>
      <c r="K52" s="133">
        <v>0</v>
      </c>
      <c r="L52" s="133">
        <v>0</v>
      </c>
      <c r="M52" s="133">
        <v>0</v>
      </c>
    </row>
    <row r="53" spans="1:14" s="130" customFormat="1" ht="10.5" customHeight="1">
      <c r="A53" s="142" t="s">
        <v>194</v>
      </c>
      <c r="B53" s="132">
        <v>28</v>
      </c>
      <c r="C53" s="133">
        <v>6</v>
      </c>
      <c r="D53" s="133">
        <v>22</v>
      </c>
      <c r="E53" s="133">
        <v>10</v>
      </c>
      <c r="F53" s="133">
        <v>0</v>
      </c>
      <c r="G53" s="133">
        <v>10</v>
      </c>
      <c r="H53" s="143">
        <v>18</v>
      </c>
      <c r="I53" s="143">
        <v>6</v>
      </c>
      <c r="J53" s="143">
        <v>12</v>
      </c>
      <c r="K53" s="133">
        <v>0</v>
      </c>
      <c r="L53" s="133">
        <v>0</v>
      </c>
      <c r="M53" s="133">
        <v>0</v>
      </c>
    </row>
    <row r="54" spans="1:14" s="130" customFormat="1" ht="10.5" customHeight="1">
      <c r="A54" s="142" t="s">
        <v>127</v>
      </c>
      <c r="B54" s="132">
        <v>25</v>
      </c>
      <c r="C54" s="133">
        <v>12</v>
      </c>
      <c r="D54" s="133">
        <v>13</v>
      </c>
      <c r="E54" s="133">
        <v>15</v>
      </c>
      <c r="F54" s="133">
        <v>7</v>
      </c>
      <c r="G54" s="133">
        <v>8</v>
      </c>
      <c r="H54" s="143">
        <v>10</v>
      </c>
      <c r="I54" s="143">
        <v>5</v>
      </c>
      <c r="J54" s="143">
        <v>5</v>
      </c>
      <c r="K54" s="133">
        <v>0</v>
      </c>
      <c r="L54" s="133">
        <v>0</v>
      </c>
      <c r="M54" s="133">
        <v>0</v>
      </c>
    </row>
    <row r="55" spans="1:14" s="130" customFormat="1" ht="10.5" customHeight="1">
      <c r="A55" s="142" t="s">
        <v>129</v>
      </c>
      <c r="B55" s="132">
        <v>22</v>
      </c>
      <c r="C55" s="133">
        <v>12</v>
      </c>
      <c r="D55" s="133">
        <v>10</v>
      </c>
      <c r="E55" s="133">
        <v>11</v>
      </c>
      <c r="F55" s="133">
        <v>6</v>
      </c>
      <c r="G55" s="133">
        <v>5</v>
      </c>
      <c r="H55" s="143">
        <v>11</v>
      </c>
      <c r="I55" s="143">
        <v>6</v>
      </c>
      <c r="J55" s="143">
        <v>5</v>
      </c>
      <c r="K55" s="133">
        <v>0</v>
      </c>
      <c r="L55" s="133">
        <v>0</v>
      </c>
      <c r="M55" s="133">
        <v>0</v>
      </c>
    </row>
    <row r="56" spans="1:14" s="130" customFormat="1" ht="10.5" customHeight="1">
      <c r="A56" s="142" t="s">
        <v>195</v>
      </c>
      <c r="B56" s="132">
        <v>191</v>
      </c>
      <c r="C56" s="133">
        <v>102</v>
      </c>
      <c r="D56" s="133">
        <v>89</v>
      </c>
      <c r="E56" s="133">
        <v>82</v>
      </c>
      <c r="F56" s="133">
        <v>39</v>
      </c>
      <c r="G56" s="133">
        <v>43</v>
      </c>
      <c r="H56" s="143">
        <v>109</v>
      </c>
      <c r="I56" s="143">
        <v>63</v>
      </c>
      <c r="J56" s="143">
        <v>46</v>
      </c>
      <c r="K56" s="133">
        <v>0</v>
      </c>
      <c r="L56" s="133">
        <v>0</v>
      </c>
      <c r="M56" s="133">
        <v>0</v>
      </c>
    </row>
    <row r="57" spans="1:14" s="130" customFormat="1" ht="6" customHeight="1">
      <c r="A57" s="145"/>
      <c r="B57" s="132"/>
      <c r="C57" s="133"/>
      <c r="D57" s="133"/>
      <c r="E57" s="133"/>
      <c r="F57" s="133"/>
      <c r="G57" s="133"/>
      <c r="H57" s="133"/>
      <c r="I57" s="133"/>
      <c r="J57" s="133"/>
      <c r="K57" s="133"/>
      <c r="L57" s="133"/>
      <c r="M57" s="133"/>
    </row>
    <row r="58" spans="1:14" s="146" customFormat="1" ht="10.5" customHeight="1">
      <c r="A58" s="141" t="s">
        <v>39</v>
      </c>
      <c r="B58" s="135">
        <v>195</v>
      </c>
      <c r="C58" s="136">
        <v>108</v>
      </c>
      <c r="D58" s="136">
        <v>87</v>
      </c>
      <c r="E58" s="136">
        <v>96</v>
      </c>
      <c r="F58" s="136">
        <v>53</v>
      </c>
      <c r="G58" s="136">
        <v>43</v>
      </c>
      <c r="H58" s="136">
        <v>98</v>
      </c>
      <c r="I58" s="136">
        <v>55</v>
      </c>
      <c r="J58" s="136">
        <v>43</v>
      </c>
      <c r="K58" s="136">
        <v>1</v>
      </c>
      <c r="L58" s="136">
        <v>0</v>
      </c>
      <c r="M58" s="136">
        <v>1</v>
      </c>
    </row>
    <row r="59" spans="1:14" s="147" customFormat="1" ht="10.5" customHeight="1">
      <c r="A59" s="131" t="s">
        <v>132</v>
      </c>
      <c r="B59" s="132">
        <v>135</v>
      </c>
      <c r="C59" s="133">
        <v>74</v>
      </c>
      <c r="D59" s="133">
        <v>61</v>
      </c>
      <c r="E59" s="133">
        <v>77</v>
      </c>
      <c r="F59" s="133">
        <v>41</v>
      </c>
      <c r="G59" s="133">
        <v>36</v>
      </c>
      <c r="H59" s="143">
        <v>57</v>
      </c>
      <c r="I59" s="143">
        <v>33</v>
      </c>
      <c r="J59" s="143">
        <v>24</v>
      </c>
      <c r="K59" s="133">
        <v>1</v>
      </c>
      <c r="L59" s="133">
        <v>0</v>
      </c>
      <c r="M59" s="133">
        <v>1</v>
      </c>
    </row>
    <row r="60" spans="1:14" s="147" customFormat="1" ht="10.5" customHeight="1">
      <c r="A60" s="148" t="s">
        <v>133</v>
      </c>
      <c r="B60" s="132">
        <v>28</v>
      </c>
      <c r="C60" s="133">
        <v>19</v>
      </c>
      <c r="D60" s="133">
        <v>9</v>
      </c>
      <c r="E60" s="133">
        <v>11</v>
      </c>
      <c r="F60" s="133">
        <v>9</v>
      </c>
      <c r="G60" s="133">
        <v>2</v>
      </c>
      <c r="H60" s="143">
        <v>17</v>
      </c>
      <c r="I60" s="143">
        <v>10</v>
      </c>
      <c r="J60" s="143">
        <v>7</v>
      </c>
      <c r="K60" s="133">
        <v>0</v>
      </c>
      <c r="L60" s="133">
        <v>0</v>
      </c>
      <c r="M60" s="133">
        <v>0</v>
      </c>
    </row>
    <row r="61" spans="1:14" s="147" customFormat="1" ht="10.5" customHeight="1">
      <c r="A61" s="131" t="s">
        <v>134</v>
      </c>
      <c r="B61" s="132">
        <v>18</v>
      </c>
      <c r="C61" s="133">
        <v>10</v>
      </c>
      <c r="D61" s="133">
        <v>8</v>
      </c>
      <c r="E61" s="133">
        <v>6</v>
      </c>
      <c r="F61" s="133">
        <v>2</v>
      </c>
      <c r="G61" s="133">
        <v>4</v>
      </c>
      <c r="H61" s="143">
        <v>12</v>
      </c>
      <c r="I61" s="143">
        <v>8</v>
      </c>
      <c r="J61" s="143">
        <v>4</v>
      </c>
      <c r="K61" s="133">
        <v>0</v>
      </c>
      <c r="L61" s="133">
        <v>0</v>
      </c>
      <c r="M61" s="133">
        <v>0</v>
      </c>
    </row>
    <row r="62" spans="1:14" s="147" customFormat="1" ht="10.5" customHeight="1">
      <c r="A62" s="131" t="s">
        <v>195</v>
      </c>
      <c r="B62" s="132">
        <v>14</v>
      </c>
      <c r="C62" s="133">
        <v>5</v>
      </c>
      <c r="D62" s="133">
        <v>9</v>
      </c>
      <c r="E62" s="133">
        <v>2</v>
      </c>
      <c r="F62" s="133">
        <v>1</v>
      </c>
      <c r="G62" s="133">
        <v>1</v>
      </c>
      <c r="H62" s="133">
        <v>12</v>
      </c>
      <c r="I62" s="133">
        <v>4</v>
      </c>
      <c r="J62" s="133">
        <v>8</v>
      </c>
      <c r="K62" s="133">
        <v>0</v>
      </c>
      <c r="L62" s="133">
        <v>0</v>
      </c>
      <c r="M62" s="133">
        <v>0</v>
      </c>
    </row>
    <row r="63" spans="1:14" s="147" customFormat="1" ht="6" customHeight="1">
      <c r="A63" s="131"/>
      <c r="B63" s="132"/>
      <c r="C63" s="133"/>
      <c r="D63" s="133"/>
      <c r="E63" s="133"/>
      <c r="F63" s="133"/>
      <c r="G63" s="133"/>
      <c r="H63" s="133"/>
      <c r="I63" s="133"/>
      <c r="J63" s="133"/>
      <c r="K63" s="133"/>
      <c r="L63" s="133"/>
      <c r="M63" s="133"/>
    </row>
    <row r="64" spans="1:14" s="149" customFormat="1" ht="10.5" customHeight="1">
      <c r="A64" s="141" t="s">
        <v>40</v>
      </c>
      <c r="B64" s="135">
        <v>64</v>
      </c>
      <c r="C64" s="136">
        <v>40</v>
      </c>
      <c r="D64" s="136">
        <v>24</v>
      </c>
      <c r="E64" s="136">
        <v>18</v>
      </c>
      <c r="F64" s="136">
        <v>14</v>
      </c>
      <c r="G64" s="136">
        <v>4</v>
      </c>
      <c r="H64" s="136">
        <v>46</v>
      </c>
      <c r="I64" s="136">
        <v>26</v>
      </c>
      <c r="J64" s="136">
        <v>20</v>
      </c>
      <c r="K64" s="136">
        <v>0</v>
      </c>
      <c r="L64" s="136">
        <v>0</v>
      </c>
      <c r="M64" s="136">
        <v>0</v>
      </c>
    </row>
    <row r="65" spans="1:14" ht="10.5" customHeight="1">
      <c r="A65" s="131" t="s">
        <v>135</v>
      </c>
      <c r="B65" s="132">
        <v>25</v>
      </c>
      <c r="C65" s="133">
        <v>18</v>
      </c>
      <c r="D65" s="133">
        <v>7</v>
      </c>
      <c r="E65" s="133">
        <v>7</v>
      </c>
      <c r="F65" s="133">
        <v>6</v>
      </c>
      <c r="G65" s="133">
        <v>1</v>
      </c>
      <c r="H65" s="143">
        <v>18</v>
      </c>
      <c r="I65" s="143">
        <v>12</v>
      </c>
      <c r="J65" s="143">
        <v>6</v>
      </c>
      <c r="K65" s="143">
        <v>0</v>
      </c>
      <c r="L65" s="143">
        <v>0</v>
      </c>
      <c r="M65" s="143">
        <v>0</v>
      </c>
    </row>
    <row r="66" spans="1:14" ht="10.5" customHeight="1">
      <c r="A66" s="131" t="s">
        <v>3</v>
      </c>
      <c r="B66" s="132">
        <v>12</v>
      </c>
      <c r="C66" s="133">
        <v>7</v>
      </c>
      <c r="D66" s="133">
        <v>5</v>
      </c>
      <c r="E66" s="133">
        <v>5</v>
      </c>
      <c r="F66" s="133">
        <v>3</v>
      </c>
      <c r="G66" s="133">
        <v>2</v>
      </c>
      <c r="H66" s="143">
        <v>7</v>
      </c>
      <c r="I66" s="143">
        <v>4</v>
      </c>
      <c r="J66" s="143">
        <v>3</v>
      </c>
      <c r="K66" s="143">
        <v>0</v>
      </c>
      <c r="L66" s="143">
        <v>0</v>
      </c>
      <c r="M66" s="143">
        <v>0</v>
      </c>
    </row>
    <row r="67" spans="1:14" ht="10.5" customHeight="1">
      <c r="A67" s="131" t="s">
        <v>136</v>
      </c>
      <c r="B67" s="132">
        <v>11</v>
      </c>
      <c r="C67" s="133">
        <v>6</v>
      </c>
      <c r="D67" s="133">
        <v>5</v>
      </c>
      <c r="E67" s="133">
        <v>4</v>
      </c>
      <c r="F67" s="133">
        <v>3</v>
      </c>
      <c r="G67" s="133">
        <v>1</v>
      </c>
      <c r="H67" s="143">
        <v>7</v>
      </c>
      <c r="I67" s="143">
        <v>3</v>
      </c>
      <c r="J67" s="143">
        <v>4</v>
      </c>
      <c r="K67" s="143">
        <v>0</v>
      </c>
      <c r="L67" s="143">
        <v>0</v>
      </c>
      <c r="M67" s="143">
        <v>0</v>
      </c>
    </row>
    <row r="68" spans="1:14" ht="10.5" customHeight="1">
      <c r="A68" s="131" t="s">
        <v>138</v>
      </c>
      <c r="B68" s="132">
        <v>7</v>
      </c>
      <c r="C68" s="133">
        <v>3</v>
      </c>
      <c r="D68" s="133">
        <v>4</v>
      </c>
      <c r="E68" s="133"/>
      <c r="F68" s="133"/>
      <c r="G68" s="133"/>
      <c r="H68" s="143">
        <v>7</v>
      </c>
      <c r="I68" s="143">
        <v>3</v>
      </c>
      <c r="J68" s="143">
        <v>4</v>
      </c>
      <c r="K68" s="143">
        <v>0</v>
      </c>
      <c r="L68" s="143">
        <v>0</v>
      </c>
      <c r="M68" s="143">
        <v>0</v>
      </c>
    </row>
    <row r="69" spans="1:14" ht="10.5" customHeight="1">
      <c r="A69" s="150" t="s">
        <v>195</v>
      </c>
      <c r="B69" s="132">
        <v>9</v>
      </c>
      <c r="C69" s="133">
        <v>6</v>
      </c>
      <c r="D69" s="133">
        <v>3</v>
      </c>
      <c r="E69" s="133">
        <v>2</v>
      </c>
      <c r="F69" s="133">
        <v>2</v>
      </c>
      <c r="G69" s="133">
        <v>0</v>
      </c>
      <c r="H69" s="143">
        <v>7</v>
      </c>
      <c r="I69" s="143">
        <v>4</v>
      </c>
      <c r="J69" s="143">
        <v>3</v>
      </c>
      <c r="K69" s="143">
        <v>0</v>
      </c>
      <c r="L69" s="143">
        <v>0</v>
      </c>
      <c r="M69" s="143">
        <v>0</v>
      </c>
    </row>
    <row r="70" spans="1:14" ht="6" customHeight="1">
      <c r="A70" s="131"/>
      <c r="B70" s="132"/>
      <c r="C70" s="133"/>
      <c r="D70" s="133"/>
      <c r="E70" s="133"/>
      <c r="F70" s="133"/>
      <c r="G70" s="133"/>
      <c r="H70" s="133"/>
      <c r="I70" s="133"/>
      <c r="J70" s="133"/>
      <c r="K70" s="143"/>
      <c r="L70" s="143"/>
      <c r="M70" s="143"/>
    </row>
    <row r="71" spans="1:14" s="149" customFormat="1" ht="10.5" customHeight="1">
      <c r="A71" s="141" t="s">
        <v>41</v>
      </c>
      <c r="B71" s="135">
        <v>39</v>
      </c>
      <c r="C71" s="136">
        <v>22</v>
      </c>
      <c r="D71" s="136">
        <v>17</v>
      </c>
      <c r="E71" s="136">
        <v>20</v>
      </c>
      <c r="F71" s="136">
        <v>13</v>
      </c>
      <c r="G71" s="136">
        <v>7</v>
      </c>
      <c r="H71" s="136">
        <v>19</v>
      </c>
      <c r="I71" s="136">
        <v>9</v>
      </c>
      <c r="J71" s="136">
        <v>10</v>
      </c>
      <c r="K71" s="136">
        <v>0</v>
      </c>
      <c r="L71" s="136">
        <v>0</v>
      </c>
      <c r="M71" s="136">
        <v>0</v>
      </c>
    </row>
    <row r="72" spans="1:14" s="152" customFormat="1" ht="10.5" customHeight="1">
      <c r="A72" s="151" t="s">
        <v>140</v>
      </c>
      <c r="B72" s="132">
        <v>10</v>
      </c>
      <c r="C72" s="133">
        <v>3</v>
      </c>
      <c r="D72" s="133">
        <v>7</v>
      </c>
      <c r="E72" s="133">
        <v>5</v>
      </c>
      <c r="F72" s="133">
        <v>0</v>
      </c>
      <c r="G72" s="133">
        <v>5</v>
      </c>
      <c r="H72" s="133">
        <v>5</v>
      </c>
      <c r="I72" s="133">
        <v>3</v>
      </c>
      <c r="J72" s="133">
        <v>2</v>
      </c>
      <c r="K72" s="133">
        <v>0</v>
      </c>
      <c r="L72" s="133">
        <v>0</v>
      </c>
      <c r="M72" s="133">
        <v>0</v>
      </c>
      <c r="N72" s="117"/>
    </row>
    <row r="73" spans="1:14" s="152" customFormat="1" ht="10.5" customHeight="1">
      <c r="A73" s="153" t="s">
        <v>142</v>
      </c>
      <c r="B73" s="132">
        <v>10</v>
      </c>
      <c r="C73" s="133">
        <v>10</v>
      </c>
      <c r="D73" s="133">
        <v>0</v>
      </c>
      <c r="E73" s="133">
        <v>10</v>
      </c>
      <c r="F73" s="133">
        <v>10</v>
      </c>
      <c r="G73" s="133">
        <v>0</v>
      </c>
      <c r="H73" s="133">
        <v>0</v>
      </c>
      <c r="I73" s="133">
        <v>0</v>
      </c>
      <c r="J73" s="133">
        <v>0</v>
      </c>
      <c r="K73" s="133">
        <v>0</v>
      </c>
      <c r="L73" s="133">
        <v>0</v>
      </c>
      <c r="M73" s="133">
        <v>0</v>
      </c>
      <c r="N73" s="117"/>
    </row>
    <row r="74" spans="1:14" ht="10.5" customHeight="1">
      <c r="A74" s="154" t="s">
        <v>141</v>
      </c>
      <c r="B74" s="132">
        <v>7</v>
      </c>
      <c r="C74" s="133">
        <v>4</v>
      </c>
      <c r="D74" s="133">
        <v>3</v>
      </c>
      <c r="E74" s="133">
        <v>4</v>
      </c>
      <c r="F74" s="133">
        <v>2</v>
      </c>
      <c r="G74" s="133">
        <v>2</v>
      </c>
      <c r="H74" s="143">
        <v>3</v>
      </c>
      <c r="I74" s="143">
        <v>2</v>
      </c>
      <c r="J74" s="143">
        <v>1</v>
      </c>
      <c r="K74" s="133">
        <v>0</v>
      </c>
      <c r="L74" s="133">
        <v>0</v>
      </c>
      <c r="M74" s="133">
        <v>0</v>
      </c>
    </row>
    <row r="75" spans="1:14" ht="10.5" customHeight="1">
      <c r="A75" s="154" t="s">
        <v>227</v>
      </c>
      <c r="B75" s="132">
        <v>5</v>
      </c>
      <c r="C75" s="133">
        <v>2</v>
      </c>
      <c r="D75" s="133">
        <v>3</v>
      </c>
      <c r="E75" s="133">
        <v>0</v>
      </c>
      <c r="F75" s="133">
        <v>0</v>
      </c>
      <c r="G75" s="133">
        <v>0</v>
      </c>
      <c r="H75" s="143">
        <v>5</v>
      </c>
      <c r="I75" s="143">
        <v>2</v>
      </c>
      <c r="J75" s="143">
        <v>3</v>
      </c>
      <c r="K75" s="133">
        <v>0</v>
      </c>
      <c r="L75" s="133">
        <v>0</v>
      </c>
      <c r="M75" s="133">
        <v>0</v>
      </c>
    </row>
    <row r="76" spans="1:14" ht="10.5" customHeight="1">
      <c r="A76" s="131" t="s">
        <v>195</v>
      </c>
      <c r="B76" s="132">
        <v>7</v>
      </c>
      <c r="C76" s="133">
        <v>3</v>
      </c>
      <c r="D76" s="133">
        <v>4</v>
      </c>
      <c r="E76" s="133">
        <v>1</v>
      </c>
      <c r="F76" s="133">
        <v>1</v>
      </c>
      <c r="G76" s="133">
        <v>0</v>
      </c>
      <c r="H76" s="133">
        <v>6</v>
      </c>
      <c r="I76" s="133">
        <v>2</v>
      </c>
      <c r="J76" s="133">
        <v>4</v>
      </c>
      <c r="K76" s="143">
        <v>0</v>
      </c>
      <c r="L76" s="143">
        <v>0</v>
      </c>
      <c r="M76" s="143">
        <v>0</v>
      </c>
    </row>
    <row r="77" spans="1:14" ht="6" customHeight="1">
      <c r="A77" s="155"/>
      <c r="B77" s="156"/>
      <c r="C77" s="157"/>
      <c r="D77" s="157"/>
      <c r="E77" s="157"/>
      <c r="F77" s="157"/>
      <c r="G77" s="157"/>
      <c r="H77" s="158"/>
      <c r="I77" s="158"/>
      <c r="J77" s="158"/>
      <c r="K77" s="158"/>
      <c r="L77" s="158"/>
      <c r="M77" s="158"/>
    </row>
    <row r="78" spans="1:14">
      <c r="A78" s="117" t="s">
        <v>169</v>
      </c>
    </row>
    <row r="79" spans="1:14">
      <c r="A79" s="117" t="s">
        <v>219</v>
      </c>
    </row>
    <row r="80" spans="1:14">
      <c r="A80" s="117" t="s">
        <v>220</v>
      </c>
    </row>
  </sheetData>
  <sheetProtection sheet="1" formatCells="0" formatRows="0" insertRows="0" deleteRows="0"/>
  <mergeCells count="10">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2"/>
  <sheetViews>
    <sheetView zoomScaleNormal="100" workbookViewId="0">
      <pane ySplit="9" topLeftCell="A10" activePane="bottomLeft" state="frozen"/>
      <selection pane="bottomLeft"/>
    </sheetView>
  </sheetViews>
  <sheetFormatPr defaultRowHeight="10.5"/>
  <cols>
    <col min="1" max="1" width="12" style="1" customWidth="1"/>
    <col min="2" max="13" width="6.5" style="2" customWidth="1"/>
    <col min="14" max="16384" width="9" style="2"/>
  </cols>
  <sheetData>
    <row r="1" spans="1:13" ht="13.5" customHeight="1">
      <c r="A1" s="41" t="s">
        <v>57</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86" t="s">
        <v>101</v>
      </c>
      <c r="B3" s="186"/>
      <c r="C3" s="186"/>
      <c r="D3" s="186"/>
      <c r="E3" s="186"/>
      <c r="F3" s="186"/>
      <c r="G3" s="186"/>
      <c r="H3" s="186"/>
      <c r="I3" s="186"/>
      <c r="J3" s="186"/>
      <c r="K3" s="186"/>
      <c r="L3" s="186"/>
      <c r="M3" s="186"/>
    </row>
    <row r="4" spans="1:13">
      <c r="A4" s="3"/>
      <c r="B4" s="3"/>
      <c r="C4" s="4"/>
      <c r="D4" s="3"/>
      <c r="E4" s="3"/>
      <c r="F4" s="4"/>
      <c r="G4" s="3"/>
      <c r="H4" s="3"/>
      <c r="I4" s="3"/>
      <c r="J4" s="3"/>
      <c r="K4" s="3"/>
      <c r="L4" s="3"/>
      <c r="M4" s="3"/>
    </row>
    <row r="5" spans="1:13">
      <c r="A5" s="25" t="s">
        <v>58</v>
      </c>
      <c r="B5" s="3"/>
      <c r="C5" s="4"/>
      <c r="E5" s="3"/>
      <c r="F5" s="4"/>
      <c r="H5" s="3"/>
      <c r="I5" s="3"/>
      <c r="J5" s="3"/>
      <c r="K5" s="3"/>
      <c r="L5" s="3"/>
      <c r="M5" s="5" t="s">
        <v>59</v>
      </c>
    </row>
    <row r="6" spans="1:13" ht="10.5" customHeight="1">
      <c r="A6" s="189" t="s">
        <v>60</v>
      </c>
      <c r="B6" s="187" t="s">
        <v>61</v>
      </c>
      <c r="C6" s="197"/>
      <c r="D6" s="198"/>
      <c r="E6" s="195" t="s">
        <v>62</v>
      </c>
      <c r="F6" s="196"/>
      <c r="G6" s="196"/>
      <c r="H6" s="196" t="s">
        <v>63</v>
      </c>
      <c r="I6" s="196"/>
      <c r="J6" s="196"/>
      <c r="K6" s="196" t="s">
        <v>64</v>
      </c>
      <c r="L6" s="196"/>
      <c r="M6" s="193"/>
    </row>
    <row r="7" spans="1:13" ht="10.5" customHeight="1">
      <c r="A7" s="190"/>
      <c r="B7" s="192"/>
      <c r="C7" s="199"/>
      <c r="D7" s="200"/>
      <c r="E7" s="195"/>
      <c r="F7" s="196"/>
      <c r="G7" s="196"/>
      <c r="H7" s="196"/>
      <c r="I7" s="196"/>
      <c r="J7" s="196"/>
      <c r="K7" s="196"/>
      <c r="L7" s="196"/>
      <c r="M7" s="193"/>
    </row>
    <row r="8" spans="1:13" ht="10.5" customHeight="1">
      <c r="A8" s="190"/>
      <c r="B8" s="194" t="s">
        <v>61</v>
      </c>
      <c r="C8" s="7"/>
      <c r="D8" s="8"/>
      <c r="E8" s="194" t="s">
        <v>61</v>
      </c>
      <c r="F8" s="7"/>
      <c r="G8" s="8"/>
      <c r="H8" s="193" t="s">
        <v>61</v>
      </c>
      <c r="I8" s="7"/>
      <c r="J8" s="8"/>
      <c r="K8" s="193" t="s">
        <v>61</v>
      </c>
      <c r="L8" s="7"/>
      <c r="M8" s="7"/>
    </row>
    <row r="9" spans="1:13" ht="10.5" customHeight="1">
      <c r="A9" s="191"/>
      <c r="B9" s="195"/>
      <c r="C9" s="6" t="s">
        <v>29</v>
      </c>
      <c r="D9" s="6" t="s">
        <v>28</v>
      </c>
      <c r="E9" s="195"/>
      <c r="F9" s="6" t="s">
        <v>29</v>
      </c>
      <c r="G9" s="6" t="s">
        <v>28</v>
      </c>
      <c r="H9" s="196"/>
      <c r="I9" s="6" t="s">
        <v>29</v>
      </c>
      <c r="J9" s="6" t="s">
        <v>28</v>
      </c>
      <c r="K9" s="19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65</v>
      </c>
      <c r="B11" s="13">
        <v>5065</v>
      </c>
      <c r="C11" s="14">
        <v>2431</v>
      </c>
      <c r="D11" s="14">
        <v>2634</v>
      </c>
      <c r="E11" s="14">
        <v>2720</v>
      </c>
      <c r="F11" s="14">
        <v>1226</v>
      </c>
      <c r="G11" s="14">
        <v>1494</v>
      </c>
      <c r="H11" s="14">
        <v>2274</v>
      </c>
      <c r="I11" s="14">
        <v>1167</v>
      </c>
      <c r="J11" s="14">
        <v>1107</v>
      </c>
      <c r="K11" s="14">
        <v>71</v>
      </c>
      <c r="L11" s="14">
        <v>38</v>
      </c>
      <c r="M11" s="14">
        <v>33</v>
      </c>
    </row>
    <row r="12" spans="1:13" s="12" customFormat="1" ht="10.5" customHeight="1">
      <c r="A12" s="22" t="s">
        <v>66</v>
      </c>
      <c r="B12" s="13">
        <v>5592</v>
      </c>
      <c r="C12" s="14">
        <v>2591</v>
      </c>
      <c r="D12" s="14">
        <v>3001</v>
      </c>
      <c r="E12" s="14">
        <v>2941</v>
      </c>
      <c r="F12" s="14">
        <v>1275</v>
      </c>
      <c r="G12" s="14">
        <v>1666</v>
      </c>
      <c r="H12" s="14">
        <v>2588</v>
      </c>
      <c r="I12" s="14">
        <v>1284</v>
      </c>
      <c r="J12" s="14">
        <v>1304</v>
      </c>
      <c r="K12" s="14">
        <v>63</v>
      </c>
      <c r="L12" s="14">
        <v>32</v>
      </c>
      <c r="M12" s="14">
        <v>31</v>
      </c>
    </row>
    <row r="13" spans="1:13" s="12" customFormat="1" ht="10.5" customHeight="1">
      <c r="A13" s="22" t="s">
        <v>67</v>
      </c>
      <c r="B13" s="13">
        <v>5755</v>
      </c>
      <c r="C13" s="14">
        <v>2719</v>
      </c>
      <c r="D13" s="14">
        <v>3036</v>
      </c>
      <c r="E13" s="14">
        <v>2973</v>
      </c>
      <c r="F13" s="14">
        <v>1306</v>
      </c>
      <c r="G13" s="14">
        <v>1667</v>
      </c>
      <c r="H13" s="14">
        <v>2743</v>
      </c>
      <c r="I13" s="14">
        <v>1392</v>
      </c>
      <c r="J13" s="14">
        <v>1351</v>
      </c>
      <c r="K13" s="14">
        <v>39</v>
      </c>
      <c r="L13" s="14">
        <v>21</v>
      </c>
      <c r="M13" s="14">
        <v>18</v>
      </c>
    </row>
    <row r="14" spans="1:13" s="12" customFormat="1" ht="10.5" customHeight="1">
      <c r="A14" s="22" t="s">
        <v>68</v>
      </c>
      <c r="B14" s="13">
        <v>6432</v>
      </c>
      <c r="C14" s="14">
        <v>2996</v>
      </c>
      <c r="D14" s="14">
        <v>3436</v>
      </c>
      <c r="E14" s="14">
        <v>3419</v>
      </c>
      <c r="F14" s="14">
        <v>1468</v>
      </c>
      <c r="G14" s="14">
        <v>1951</v>
      </c>
      <c r="H14" s="14">
        <v>2985</v>
      </c>
      <c r="I14" s="14">
        <v>1513</v>
      </c>
      <c r="J14" s="14">
        <v>1472</v>
      </c>
      <c r="K14" s="14">
        <v>28</v>
      </c>
      <c r="L14" s="14">
        <v>15</v>
      </c>
      <c r="M14" s="14">
        <v>13</v>
      </c>
    </row>
    <row r="15" spans="1:13" s="32" customFormat="1" ht="10.5" customHeight="1">
      <c r="A15" s="33" t="s">
        <v>69</v>
      </c>
      <c r="B15" s="34">
        <v>6730</v>
      </c>
      <c r="C15" s="35">
        <v>3186</v>
      </c>
      <c r="D15" s="35">
        <v>3544</v>
      </c>
      <c r="E15" s="35">
        <v>3554</v>
      </c>
      <c r="F15" s="35">
        <v>1534</v>
      </c>
      <c r="G15" s="35">
        <v>2020</v>
      </c>
      <c r="H15" s="35">
        <v>3158</v>
      </c>
      <c r="I15" s="35">
        <v>1644</v>
      </c>
      <c r="J15" s="35">
        <v>1514</v>
      </c>
      <c r="K15" s="35">
        <v>18</v>
      </c>
      <c r="L15" s="35">
        <v>8</v>
      </c>
      <c r="M15" s="35">
        <v>10</v>
      </c>
    </row>
    <row r="16" spans="1:13" s="12" customFormat="1" ht="6" customHeight="1">
      <c r="A16" s="22"/>
      <c r="B16" s="13"/>
      <c r="C16" s="14"/>
      <c r="D16" s="14"/>
      <c r="E16" s="14"/>
      <c r="F16" s="14"/>
      <c r="G16" s="14"/>
      <c r="H16" s="14"/>
      <c r="I16" s="14"/>
      <c r="J16" s="14"/>
      <c r="K16" s="14"/>
      <c r="L16" s="14"/>
      <c r="M16" s="14"/>
    </row>
    <row r="17" spans="1:13" s="32" customFormat="1" ht="10.5" customHeight="1">
      <c r="A17" s="31" t="s">
        <v>70</v>
      </c>
      <c r="B17" s="34">
        <v>5776</v>
      </c>
      <c r="C17" s="35">
        <v>2647</v>
      </c>
      <c r="D17" s="35">
        <v>3129</v>
      </c>
      <c r="E17" s="35">
        <v>2988</v>
      </c>
      <c r="F17" s="35">
        <v>1263</v>
      </c>
      <c r="G17" s="35">
        <v>1725</v>
      </c>
      <c r="H17" s="35">
        <v>2771</v>
      </c>
      <c r="I17" s="35">
        <v>1376</v>
      </c>
      <c r="J17" s="35">
        <v>1395</v>
      </c>
      <c r="K17" s="35">
        <v>17</v>
      </c>
      <c r="L17" s="35">
        <v>8</v>
      </c>
      <c r="M17" s="35">
        <v>9</v>
      </c>
    </row>
    <row r="18" spans="1:13" s="12" customFormat="1" ht="10.5" customHeight="1">
      <c r="A18" s="15" t="s">
        <v>71</v>
      </c>
      <c r="B18" s="13">
        <v>159</v>
      </c>
      <c r="C18" s="14">
        <v>63</v>
      </c>
      <c r="D18" s="14">
        <v>96</v>
      </c>
      <c r="E18" s="14">
        <v>59</v>
      </c>
      <c r="F18" s="14">
        <v>14</v>
      </c>
      <c r="G18" s="14">
        <v>45</v>
      </c>
      <c r="H18" s="14">
        <v>100</v>
      </c>
      <c r="I18" s="14">
        <v>49</v>
      </c>
      <c r="J18" s="14">
        <v>51</v>
      </c>
      <c r="K18" s="14">
        <v>0</v>
      </c>
      <c r="L18" s="14">
        <v>0</v>
      </c>
      <c r="M18" s="14">
        <v>0</v>
      </c>
    </row>
    <row r="19" spans="1:13" s="12" customFormat="1" ht="10.5" customHeight="1">
      <c r="A19" s="15" t="s">
        <v>72</v>
      </c>
      <c r="B19" s="13">
        <v>73</v>
      </c>
      <c r="C19" s="14">
        <v>37</v>
      </c>
      <c r="D19" s="14">
        <v>36</v>
      </c>
      <c r="E19" s="14">
        <v>37</v>
      </c>
      <c r="F19" s="14">
        <v>19</v>
      </c>
      <c r="G19" s="14">
        <v>18</v>
      </c>
      <c r="H19" s="14">
        <v>36</v>
      </c>
      <c r="I19" s="14">
        <v>18</v>
      </c>
      <c r="J19" s="14">
        <v>18</v>
      </c>
      <c r="K19" s="14">
        <v>0</v>
      </c>
      <c r="L19" s="14">
        <v>0</v>
      </c>
      <c r="M19" s="14">
        <v>0</v>
      </c>
    </row>
    <row r="20" spans="1:13" s="12" customFormat="1" ht="10.5" customHeight="1">
      <c r="A20" s="15" t="s">
        <v>73</v>
      </c>
      <c r="B20" s="13">
        <v>1246</v>
      </c>
      <c r="C20" s="14">
        <v>577</v>
      </c>
      <c r="D20" s="14">
        <v>669</v>
      </c>
      <c r="E20" s="14">
        <v>924</v>
      </c>
      <c r="F20" s="14">
        <v>407</v>
      </c>
      <c r="G20" s="14">
        <v>517</v>
      </c>
      <c r="H20" s="14">
        <v>322</v>
      </c>
      <c r="I20" s="14">
        <v>170</v>
      </c>
      <c r="J20" s="14">
        <v>152</v>
      </c>
      <c r="K20" s="14">
        <v>0</v>
      </c>
      <c r="L20" s="14">
        <v>0</v>
      </c>
      <c r="M20" s="14">
        <v>0</v>
      </c>
    </row>
    <row r="21" spans="1:13" s="12" customFormat="1" ht="10.5" customHeight="1">
      <c r="A21" s="15" t="s">
        <v>74</v>
      </c>
      <c r="B21" s="13">
        <v>28</v>
      </c>
      <c r="C21" s="14">
        <v>12</v>
      </c>
      <c r="D21" s="14">
        <v>16</v>
      </c>
      <c r="E21" s="14">
        <v>12</v>
      </c>
      <c r="F21" s="14">
        <v>4</v>
      </c>
      <c r="G21" s="14">
        <v>8</v>
      </c>
      <c r="H21" s="14">
        <v>16</v>
      </c>
      <c r="I21" s="14">
        <v>8</v>
      </c>
      <c r="J21" s="14">
        <v>8</v>
      </c>
      <c r="K21" s="14">
        <v>0</v>
      </c>
      <c r="L21" s="14">
        <v>0</v>
      </c>
      <c r="M21" s="14">
        <v>0</v>
      </c>
    </row>
    <row r="22" spans="1:13" s="12" customFormat="1" ht="10.5" customHeight="1">
      <c r="A22" s="15" t="s">
        <v>75</v>
      </c>
      <c r="B22" s="13">
        <v>133</v>
      </c>
      <c r="C22" s="14">
        <v>74</v>
      </c>
      <c r="D22" s="14">
        <v>59</v>
      </c>
      <c r="E22" s="14">
        <v>39</v>
      </c>
      <c r="F22" s="14">
        <v>23</v>
      </c>
      <c r="G22" s="14">
        <v>16</v>
      </c>
      <c r="H22" s="14">
        <v>94</v>
      </c>
      <c r="I22" s="14">
        <v>51</v>
      </c>
      <c r="J22" s="14">
        <v>43</v>
      </c>
      <c r="K22" s="14">
        <v>0</v>
      </c>
      <c r="L22" s="14">
        <v>0</v>
      </c>
      <c r="M22" s="14">
        <v>0</v>
      </c>
    </row>
    <row r="23" spans="1:13" s="12" customFormat="1" ht="10.5" customHeight="1">
      <c r="A23" s="15" t="s">
        <v>76</v>
      </c>
      <c r="B23" s="13">
        <v>3770</v>
      </c>
      <c r="C23" s="14">
        <v>1666</v>
      </c>
      <c r="D23" s="14">
        <v>2104</v>
      </c>
      <c r="E23" s="14">
        <v>1858</v>
      </c>
      <c r="F23" s="14">
        <v>770</v>
      </c>
      <c r="G23" s="14">
        <v>1088</v>
      </c>
      <c r="H23" s="14">
        <v>1895</v>
      </c>
      <c r="I23" s="14">
        <v>888</v>
      </c>
      <c r="J23" s="14">
        <v>1007</v>
      </c>
      <c r="K23" s="14">
        <v>17</v>
      </c>
      <c r="L23" s="14">
        <v>8</v>
      </c>
      <c r="M23" s="14">
        <v>9</v>
      </c>
    </row>
    <row r="24" spans="1:13" s="12" customFormat="1" ht="10.5" customHeight="1">
      <c r="A24" s="15" t="s">
        <v>77</v>
      </c>
      <c r="B24" s="13">
        <v>367</v>
      </c>
      <c r="C24" s="14">
        <v>218</v>
      </c>
      <c r="D24" s="14">
        <v>149</v>
      </c>
      <c r="E24" s="14">
        <v>59</v>
      </c>
      <c r="F24" s="14">
        <v>26</v>
      </c>
      <c r="G24" s="14">
        <v>33</v>
      </c>
      <c r="H24" s="14">
        <v>308</v>
      </c>
      <c r="I24" s="14">
        <v>192</v>
      </c>
      <c r="J24" s="14">
        <v>116</v>
      </c>
      <c r="K24" s="14">
        <v>0</v>
      </c>
      <c r="L24" s="14">
        <v>0</v>
      </c>
      <c r="M24" s="14">
        <v>0</v>
      </c>
    </row>
    <row r="25" spans="1:13" s="12" customFormat="1" ht="6" customHeight="1">
      <c r="A25" s="15"/>
      <c r="B25" s="13"/>
      <c r="C25" s="14"/>
      <c r="D25" s="14"/>
      <c r="E25" s="14"/>
      <c r="F25" s="14"/>
      <c r="G25" s="14"/>
      <c r="H25" s="14"/>
      <c r="I25" s="14"/>
      <c r="J25" s="14"/>
      <c r="K25" s="14"/>
      <c r="L25" s="14"/>
      <c r="M25" s="14"/>
    </row>
    <row r="26" spans="1:13" s="32" customFormat="1" ht="10.5" customHeight="1">
      <c r="A26" s="30" t="s">
        <v>78</v>
      </c>
      <c r="B26" s="34">
        <v>74</v>
      </c>
      <c r="C26" s="35">
        <v>63</v>
      </c>
      <c r="D26" s="35">
        <v>11</v>
      </c>
      <c r="E26" s="35">
        <v>16</v>
      </c>
      <c r="F26" s="35">
        <v>10</v>
      </c>
      <c r="G26" s="35">
        <v>6</v>
      </c>
      <c r="H26" s="35">
        <v>58</v>
      </c>
      <c r="I26" s="35">
        <v>53</v>
      </c>
      <c r="J26" s="35">
        <v>5</v>
      </c>
      <c r="K26" s="35">
        <v>0</v>
      </c>
      <c r="L26" s="35">
        <v>0</v>
      </c>
      <c r="M26" s="35">
        <v>0</v>
      </c>
    </row>
    <row r="27" spans="1:13" s="12" customFormat="1" ht="10.5" customHeight="1">
      <c r="A27" s="16" t="s">
        <v>79</v>
      </c>
      <c r="B27" s="13">
        <v>19</v>
      </c>
      <c r="C27" s="14">
        <v>17</v>
      </c>
      <c r="D27" s="14">
        <v>2</v>
      </c>
      <c r="E27" s="14">
        <v>2</v>
      </c>
      <c r="F27" s="14">
        <v>1</v>
      </c>
      <c r="G27" s="14">
        <v>1</v>
      </c>
      <c r="H27" s="14">
        <v>17</v>
      </c>
      <c r="I27" s="14">
        <v>16</v>
      </c>
      <c r="J27" s="14">
        <v>1</v>
      </c>
      <c r="K27" s="14">
        <v>0</v>
      </c>
      <c r="L27" s="14">
        <v>0</v>
      </c>
      <c r="M27" s="14">
        <v>0</v>
      </c>
    </row>
    <row r="28" spans="1:13" s="12" customFormat="1" ht="10.5" customHeight="1">
      <c r="A28" s="17" t="s">
        <v>19</v>
      </c>
      <c r="B28" s="13">
        <v>2</v>
      </c>
      <c r="C28" s="14">
        <v>2</v>
      </c>
      <c r="D28" s="14">
        <v>0</v>
      </c>
      <c r="E28" s="14">
        <v>0</v>
      </c>
      <c r="F28" s="14">
        <v>0</v>
      </c>
      <c r="G28" s="14">
        <v>0</v>
      </c>
      <c r="H28" s="14">
        <v>2</v>
      </c>
      <c r="I28" s="14">
        <v>2</v>
      </c>
      <c r="J28" s="14">
        <v>0</v>
      </c>
      <c r="K28" s="14">
        <v>0</v>
      </c>
      <c r="L28" s="14">
        <v>0</v>
      </c>
      <c r="M28" s="14">
        <v>0</v>
      </c>
    </row>
    <row r="29" spans="1:13" s="12" customFormat="1" ht="10.5" customHeight="1">
      <c r="A29" s="16" t="s">
        <v>80</v>
      </c>
      <c r="B29" s="13">
        <v>7</v>
      </c>
      <c r="C29" s="14">
        <v>7</v>
      </c>
      <c r="D29" s="14">
        <v>0</v>
      </c>
      <c r="E29" s="14">
        <v>4</v>
      </c>
      <c r="F29" s="14">
        <v>4</v>
      </c>
      <c r="G29" s="14">
        <v>0</v>
      </c>
      <c r="H29" s="14">
        <v>3</v>
      </c>
      <c r="I29" s="14">
        <v>3</v>
      </c>
      <c r="J29" s="14">
        <v>0</v>
      </c>
      <c r="K29" s="14">
        <v>0</v>
      </c>
      <c r="L29" s="14">
        <v>0</v>
      </c>
      <c r="M29" s="14">
        <v>0</v>
      </c>
    </row>
    <row r="30" spans="1:13" s="12" customFormat="1" ht="10.5" customHeight="1">
      <c r="A30" s="17" t="s">
        <v>17</v>
      </c>
      <c r="B30" s="13">
        <v>4</v>
      </c>
      <c r="C30" s="14">
        <v>4</v>
      </c>
      <c r="D30" s="14">
        <v>0</v>
      </c>
      <c r="E30" s="14">
        <v>0</v>
      </c>
      <c r="F30" s="14">
        <v>0</v>
      </c>
      <c r="G30" s="14">
        <v>0</v>
      </c>
      <c r="H30" s="14">
        <v>4</v>
      </c>
      <c r="I30" s="14">
        <v>4</v>
      </c>
      <c r="J30" s="14">
        <v>0</v>
      </c>
      <c r="K30" s="14">
        <v>0</v>
      </c>
      <c r="L30" s="14">
        <v>0</v>
      </c>
      <c r="M30" s="14">
        <v>0</v>
      </c>
    </row>
    <row r="31" spans="1:13" s="12" customFormat="1" ht="10.5" customHeight="1">
      <c r="A31" s="16" t="s">
        <v>81</v>
      </c>
      <c r="B31" s="13">
        <v>7</v>
      </c>
      <c r="C31" s="14">
        <v>4</v>
      </c>
      <c r="D31" s="14">
        <v>3</v>
      </c>
      <c r="E31" s="14">
        <v>5</v>
      </c>
      <c r="F31" s="14">
        <v>3</v>
      </c>
      <c r="G31" s="14">
        <v>2</v>
      </c>
      <c r="H31" s="14">
        <v>2</v>
      </c>
      <c r="I31" s="14">
        <v>1</v>
      </c>
      <c r="J31" s="14">
        <v>1</v>
      </c>
      <c r="K31" s="14">
        <v>0</v>
      </c>
      <c r="L31" s="14">
        <v>0</v>
      </c>
      <c r="M31" s="14">
        <v>0</v>
      </c>
    </row>
    <row r="32" spans="1:13" s="12" customFormat="1" ht="10.5" customHeight="1">
      <c r="A32" s="16" t="s">
        <v>77</v>
      </c>
      <c r="B32" s="13">
        <v>35</v>
      </c>
      <c r="C32" s="14">
        <v>29</v>
      </c>
      <c r="D32" s="14">
        <v>6</v>
      </c>
      <c r="E32" s="14">
        <v>5</v>
      </c>
      <c r="F32" s="14">
        <v>2</v>
      </c>
      <c r="G32" s="14">
        <v>3</v>
      </c>
      <c r="H32" s="14">
        <v>30</v>
      </c>
      <c r="I32" s="14">
        <v>27</v>
      </c>
      <c r="J32" s="14">
        <v>3</v>
      </c>
      <c r="K32" s="14">
        <v>0</v>
      </c>
      <c r="L32" s="14">
        <v>0</v>
      </c>
      <c r="M32" s="14">
        <v>0</v>
      </c>
    </row>
    <row r="33" spans="1:13" s="12" customFormat="1" ht="6" customHeight="1">
      <c r="A33" s="16"/>
      <c r="B33" s="13"/>
      <c r="C33" s="14"/>
      <c r="D33" s="14"/>
      <c r="E33" s="14"/>
      <c r="F33" s="14"/>
      <c r="G33" s="14"/>
      <c r="H33" s="14"/>
      <c r="I33" s="14"/>
      <c r="J33" s="14"/>
      <c r="K33" s="14"/>
      <c r="L33" s="14"/>
      <c r="M33" s="14"/>
    </row>
    <row r="34" spans="1:13" s="32" customFormat="1" ht="10.5" customHeight="1">
      <c r="A34" s="30" t="s">
        <v>82</v>
      </c>
      <c r="B34" s="34">
        <v>482</v>
      </c>
      <c r="C34" s="35">
        <v>263</v>
      </c>
      <c r="D34" s="35">
        <v>219</v>
      </c>
      <c r="E34" s="35">
        <v>277</v>
      </c>
      <c r="F34" s="35">
        <v>133</v>
      </c>
      <c r="G34" s="35">
        <v>144</v>
      </c>
      <c r="H34" s="35">
        <v>205</v>
      </c>
      <c r="I34" s="35">
        <v>130</v>
      </c>
      <c r="J34" s="35">
        <v>75</v>
      </c>
      <c r="K34" s="35">
        <v>0</v>
      </c>
      <c r="L34" s="35">
        <v>0</v>
      </c>
      <c r="M34" s="35">
        <v>0</v>
      </c>
    </row>
    <row r="35" spans="1:13" s="12" customFormat="1" ht="10.5" customHeight="1">
      <c r="A35" s="16" t="s">
        <v>83</v>
      </c>
      <c r="B35" s="13">
        <v>48</v>
      </c>
      <c r="C35" s="14">
        <v>23</v>
      </c>
      <c r="D35" s="14">
        <v>25</v>
      </c>
      <c r="E35" s="14">
        <v>34</v>
      </c>
      <c r="F35" s="14">
        <v>12</v>
      </c>
      <c r="G35" s="14">
        <v>22</v>
      </c>
      <c r="H35" s="18">
        <v>14</v>
      </c>
      <c r="I35" s="18">
        <v>11</v>
      </c>
      <c r="J35" s="18">
        <v>3</v>
      </c>
      <c r="K35" s="14">
        <v>0</v>
      </c>
      <c r="L35" s="14">
        <v>0</v>
      </c>
      <c r="M35" s="14">
        <v>0</v>
      </c>
    </row>
    <row r="36" spans="1:13" s="12" customFormat="1" ht="10.5" customHeight="1">
      <c r="A36" s="16" t="s">
        <v>84</v>
      </c>
      <c r="B36" s="13">
        <v>75</v>
      </c>
      <c r="C36" s="14">
        <v>40</v>
      </c>
      <c r="D36" s="14">
        <v>35</v>
      </c>
      <c r="E36" s="14">
        <v>56</v>
      </c>
      <c r="F36" s="14">
        <v>29</v>
      </c>
      <c r="G36" s="14">
        <v>27</v>
      </c>
      <c r="H36" s="18">
        <v>19</v>
      </c>
      <c r="I36" s="18">
        <v>11</v>
      </c>
      <c r="J36" s="18">
        <v>8</v>
      </c>
      <c r="K36" s="14">
        <v>0</v>
      </c>
      <c r="L36" s="14">
        <v>0</v>
      </c>
      <c r="M36" s="14">
        <v>0</v>
      </c>
    </row>
    <row r="37" spans="1:13" s="12" customFormat="1" ht="10.5" customHeight="1">
      <c r="A37" s="16" t="s">
        <v>85</v>
      </c>
      <c r="B37" s="13">
        <v>77</v>
      </c>
      <c r="C37" s="14">
        <v>47</v>
      </c>
      <c r="D37" s="14">
        <v>30</v>
      </c>
      <c r="E37" s="14">
        <v>32</v>
      </c>
      <c r="F37" s="14">
        <v>14</v>
      </c>
      <c r="G37" s="14">
        <v>18</v>
      </c>
      <c r="H37" s="18">
        <v>45</v>
      </c>
      <c r="I37" s="18">
        <v>33</v>
      </c>
      <c r="J37" s="18">
        <v>12</v>
      </c>
      <c r="K37" s="14">
        <v>0</v>
      </c>
      <c r="L37" s="14">
        <v>0</v>
      </c>
      <c r="M37" s="14">
        <v>0</v>
      </c>
    </row>
    <row r="38" spans="1:13" s="12" customFormat="1" ht="10.5" customHeight="1">
      <c r="A38" s="19" t="s">
        <v>86</v>
      </c>
      <c r="B38" s="13">
        <v>28</v>
      </c>
      <c r="C38" s="14">
        <v>14</v>
      </c>
      <c r="D38" s="14">
        <v>14</v>
      </c>
      <c r="E38" s="14">
        <v>18</v>
      </c>
      <c r="F38" s="14">
        <v>7</v>
      </c>
      <c r="G38" s="14">
        <v>11</v>
      </c>
      <c r="H38" s="18">
        <v>10</v>
      </c>
      <c r="I38" s="18">
        <v>7</v>
      </c>
      <c r="J38" s="18">
        <v>3</v>
      </c>
      <c r="K38" s="14">
        <v>0</v>
      </c>
      <c r="L38" s="14">
        <v>0</v>
      </c>
      <c r="M38" s="14">
        <v>0</v>
      </c>
    </row>
    <row r="39" spans="1:13" s="12" customFormat="1" ht="10.5" customHeight="1">
      <c r="A39" s="19" t="s">
        <v>87</v>
      </c>
      <c r="B39" s="13">
        <v>19</v>
      </c>
      <c r="C39" s="14">
        <v>7</v>
      </c>
      <c r="D39" s="14">
        <v>12</v>
      </c>
      <c r="E39" s="14">
        <v>6</v>
      </c>
      <c r="F39" s="14">
        <v>1</v>
      </c>
      <c r="G39" s="14">
        <v>5</v>
      </c>
      <c r="H39" s="18">
        <v>13</v>
      </c>
      <c r="I39" s="18">
        <v>6</v>
      </c>
      <c r="J39" s="18">
        <v>7</v>
      </c>
      <c r="K39" s="14">
        <v>0</v>
      </c>
      <c r="L39" s="14">
        <v>0</v>
      </c>
      <c r="M39" s="14">
        <v>0</v>
      </c>
    </row>
    <row r="40" spans="1:13" s="12" customFormat="1" ht="10.5" customHeight="1">
      <c r="A40" s="20" t="s">
        <v>88</v>
      </c>
      <c r="B40" s="13">
        <v>12</v>
      </c>
      <c r="C40" s="14">
        <v>11</v>
      </c>
      <c r="D40" s="14">
        <v>1</v>
      </c>
      <c r="E40" s="14">
        <v>2</v>
      </c>
      <c r="F40" s="14">
        <v>2</v>
      </c>
      <c r="G40" s="14">
        <v>0</v>
      </c>
      <c r="H40" s="18">
        <v>10</v>
      </c>
      <c r="I40" s="18">
        <v>9</v>
      </c>
      <c r="J40" s="18">
        <v>1</v>
      </c>
      <c r="K40" s="14">
        <v>0</v>
      </c>
      <c r="L40" s="14">
        <v>0</v>
      </c>
      <c r="M40" s="14">
        <v>0</v>
      </c>
    </row>
    <row r="41" spans="1:13" s="12" customFormat="1" ht="10.5" customHeight="1">
      <c r="A41" s="20" t="s">
        <v>89</v>
      </c>
      <c r="B41" s="13">
        <v>223</v>
      </c>
      <c r="C41" s="14">
        <v>121</v>
      </c>
      <c r="D41" s="14">
        <v>102</v>
      </c>
      <c r="E41" s="14">
        <v>129</v>
      </c>
      <c r="F41" s="14">
        <v>68</v>
      </c>
      <c r="G41" s="14">
        <v>61</v>
      </c>
      <c r="H41" s="14">
        <v>94</v>
      </c>
      <c r="I41" s="14">
        <v>53</v>
      </c>
      <c r="J41" s="14">
        <v>41</v>
      </c>
      <c r="K41" s="14">
        <v>0</v>
      </c>
      <c r="L41" s="14">
        <v>0</v>
      </c>
      <c r="M41" s="14">
        <v>0</v>
      </c>
    </row>
    <row r="42" spans="1:13" s="12" customFormat="1" ht="6" customHeight="1">
      <c r="A42" s="20"/>
      <c r="B42" s="13"/>
      <c r="C42" s="14"/>
      <c r="D42" s="14"/>
      <c r="E42" s="14"/>
      <c r="F42" s="14"/>
      <c r="G42" s="14"/>
      <c r="H42" s="14"/>
      <c r="I42" s="14"/>
      <c r="J42" s="14"/>
      <c r="K42" s="14"/>
      <c r="L42" s="14"/>
      <c r="M42" s="14"/>
    </row>
    <row r="43" spans="1:13" s="44" customFormat="1" ht="10.5" customHeight="1">
      <c r="A43" s="30" t="s">
        <v>39</v>
      </c>
      <c r="B43" s="34">
        <v>287</v>
      </c>
      <c r="C43" s="35">
        <v>153</v>
      </c>
      <c r="D43" s="35">
        <v>134</v>
      </c>
      <c r="E43" s="35">
        <v>219</v>
      </c>
      <c r="F43" s="35">
        <v>104</v>
      </c>
      <c r="G43" s="35">
        <v>115</v>
      </c>
      <c r="H43" s="42">
        <v>67</v>
      </c>
      <c r="I43" s="42">
        <v>49</v>
      </c>
      <c r="J43" s="42">
        <v>18</v>
      </c>
      <c r="K43" s="35">
        <v>1</v>
      </c>
      <c r="L43" s="35">
        <v>0</v>
      </c>
      <c r="M43" s="35">
        <v>1</v>
      </c>
    </row>
    <row r="44" spans="1:13" s="21" customFormat="1" ht="10.5" customHeight="1">
      <c r="A44" s="22" t="s">
        <v>90</v>
      </c>
      <c r="B44" s="13">
        <v>40</v>
      </c>
      <c r="C44" s="14">
        <v>20</v>
      </c>
      <c r="D44" s="14">
        <v>20</v>
      </c>
      <c r="E44" s="14">
        <v>25</v>
      </c>
      <c r="F44" s="14">
        <v>10</v>
      </c>
      <c r="G44" s="14">
        <v>15</v>
      </c>
      <c r="H44" s="18">
        <v>15</v>
      </c>
      <c r="I44" s="18">
        <v>10</v>
      </c>
      <c r="J44" s="18">
        <v>5</v>
      </c>
      <c r="K44" s="14">
        <v>0</v>
      </c>
      <c r="L44" s="14">
        <v>0</v>
      </c>
      <c r="M44" s="14">
        <v>0</v>
      </c>
    </row>
    <row r="45" spans="1:13" s="21" customFormat="1" ht="10.5" customHeight="1">
      <c r="A45" s="23" t="s">
        <v>91</v>
      </c>
      <c r="B45" s="13">
        <v>225</v>
      </c>
      <c r="C45" s="14">
        <v>115</v>
      </c>
      <c r="D45" s="14">
        <v>110</v>
      </c>
      <c r="E45" s="14">
        <v>187</v>
      </c>
      <c r="F45" s="14">
        <v>89</v>
      </c>
      <c r="G45" s="14">
        <v>98</v>
      </c>
      <c r="H45" s="18">
        <v>37</v>
      </c>
      <c r="I45" s="18">
        <v>26</v>
      </c>
      <c r="J45" s="18">
        <v>11</v>
      </c>
      <c r="K45" s="14">
        <v>1</v>
      </c>
      <c r="L45" s="14">
        <v>0</v>
      </c>
      <c r="M45" s="14">
        <v>1</v>
      </c>
    </row>
    <row r="46" spans="1:13" s="21" customFormat="1" ht="10.5" customHeight="1">
      <c r="A46" s="22" t="s">
        <v>92</v>
      </c>
      <c r="B46" s="13">
        <v>19</v>
      </c>
      <c r="C46" s="14">
        <v>16</v>
      </c>
      <c r="D46" s="14">
        <v>3</v>
      </c>
      <c r="E46" s="14">
        <v>5</v>
      </c>
      <c r="F46" s="14">
        <v>3</v>
      </c>
      <c r="G46" s="14">
        <v>2</v>
      </c>
      <c r="H46" s="18">
        <v>14</v>
      </c>
      <c r="I46" s="18">
        <v>13</v>
      </c>
      <c r="J46" s="18">
        <v>1</v>
      </c>
      <c r="K46" s="14">
        <v>0</v>
      </c>
      <c r="L46" s="14">
        <v>0</v>
      </c>
      <c r="M46" s="14">
        <v>0</v>
      </c>
    </row>
    <row r="47" spans="1:13" s="21" customFormat="1" ht="10.5" customHeight="1">
      <c r="A47" s="22" t="s">
        <v>77</v>
      </c>
      <c r="B47" s="13">
        <v>3</v>
      </c>
      <c r="C47" s="14">
        <v>2</v>
      </c>
      <c r="D47" s="14">
        <v>1</v>
      </c>
      <c r="E47" s="14">
        <v>2</v>
      </c>
      <c r="F47" s="14">
        <v>2</v>
      </c>
      <c r="G47" s="14">
        <v>0</v>
      </c>
      <c r="H47" s="14">
        <v>1</v>
      </c>
      <c r="I47" s="14">
        <v>0</v>
      </c>
      <c r="J47" s="14">
        <v>1</v>
      </c>
      <c r="K47" s="14">
        <v>0</v>
      </c>
      <c r="L47" s="14">
        <v>0</v>
      </c>
      <c r="M47" s="14">
        <v>0</v>
      </c>
    </row>
    <row r="48" spans="1:13" s="21" customFormat="1" ht="6" customHeight="1">
      <c r="A48" s="22"/>
      <c r="B48" s="13"/>
      <c r="C48" s="14"/>
      <c r="D48" s="14"/>
      <c r="E48" s="14"/>
      <c r="F48" s="14"/>
      <c r="G48" s="14"/>
      <c r="H48" s="14"/>
      <c r="I48" s="14"/>
      <c r="J48" s="14"/>
      <c r="K48" s="14"/>
      <c r="L48" s="14"/>
      <c r="M48" s="14"/>
    </row>
    <row r="49" spans="1:13" s="43" customFormat="1" ht="10.5" customHeight="1">
      <c r="A49" s="30" t="s">
        <v>40</v>
      </c>
      <c r="B49" s="34">
        <v>55</v>
      </c>
      <c r="C49" s="35">
        <v>33</v>
      </c>
      <c r="D49" s="35">
        <v>22</v>
      </c>
      <c r="E49" s="35">
        <v>14</v>
      </c>
      <c r="F49" s="35">
        <v>9</v>
      </c>
      <c r="G49" s="35">
        <v>5</v>
      </c>
      <c r="H49" s="42">
        <v>41</v>
      </c>
      <c r="I49" s="42">
        <v>24</v>
      </c>
      <c r="J49" s="42">
        <v>17</v>
      </c>
      <c r="K49" s="42">
        <v>0</v>
      </c>
      <c r="L49" s="42">
        <v>0</v>
      </c>
      <c r="M49" s="42">
        <v>0</v>
      </c>
    </row>
    <row r="50" spans="1:13" ht="10.5" customHeight="1">
      <c r="A50" s="22" t="s">
        <v>93</v>
      </c>
      <c r="B50" s="13">
        <v>21</v>
      </c>
      <c r="C50" s="14">
        <v>15</v>
      </c>
      <c r="D50" s="14">
        <v>6</v>
      </c>
      <c r="E50" s="14">
        <v>6</v>
      </c>
      <c r="F50" s="14">
        <v>5</v>
      </c>
      <c r="G50" s="14">
        <v>1</v>
      </c>
      <c r="H50" s="18">
        <v>15</v>
      </c>
      <c r="I50" s="18">
        <v>10</v>
      </c>
      <c r="J50" s="18">
        <v>5</v>
      </c>
      <c r="K50" s="18">
        <v>0</v>
      </c>
      <c r="L50" s="18">
        <v>0</v>
      </c>
      <c r="M50" s="18">
        <v>0</v>
      </c>
    </row>
    <row r="51" spans="1:13" ht="10.5" customHeight="1">
      <c r="A51" s="22" t="s">
        <v>94</v>
      </c>
      <c r="B51" s="13">
        <v>7</v>
      </c>
      <c r="C51" s="14">
        <v>3</v>
      </c>
      <c r="D51" s="14">
        <v>4</v>
      </c>
      <c r="E51" s="14">
        <v>3</v>
      </c>
      <c r="F51" s="14">
        <v>1</v>
      </c>
      <c r="G51" s="14">
        <v>2</v>
      </c>
      <c r="H51" s="18">
        <v>4</v>
      </c>
      <c r="I51" s="18">
        <v>2</v>
      </c>
      <c r="J51" s="18">
        <v>2</v>
      </c>
      <c r="K51" s="18">
        <v>0</v>
      </c>
      <c r="L51" s="18">
        <v>0</v>
      </c>
      <c r="M51" s="18">
        <v>0</v>
      </c>
    </row>
    <row r="52" spans="1:13" ht="10.5" customHeight="1">
      <c r="A52" s="24" t="s">
        <v>3</v>
      </c>
      <c r="B52" s="13">
        <v>5</v>
      </c>
      <c r="C52" s="14">
        <v>3</v>
      </c>
      <c r="D52" s="14">
        <v>2</v>
      </c>
      <c r="E52" s="14">
        <v>2</v>
      </c>
      <c r="F52" s="14">
        <v>1</v>
      </c>
      <c r="G52" s="14">
        <v>1</v>
      </c>
      <c r="H52" s="18">
        <v>3</v>
      </c>
      <c r="I52" s="18">
        <v>2</v>
      </c>
      <c r="J52" s="18">
        <v>1</v>
      </c>
      <c r="K52" s="18">
        <v>0</v>
      </c>
      <c r="L52" s="18">
        <v>0</v>
      </c>
      <c r="M52" s="18">
        <v>0</v>
      </c>
    </row>
    <row r="53" spans="1:13" ht="10.5" customHeight="1">
      <c r="A53" s="22" t="s">
        <v>95</v>
      </c>
      <c r="B53" s="13">
        <v>7</v>
      </c>
      <c r="C53" s="14">
        <v>3</v>
      </c>
      <c r="D53" s="14">
        <v>4</v>
      </c>
      <c r="E53" s="14">
        <v>1</v>
      </c>
      <c r="F53" s="14">
        <v>0</v>
      </c>
      <c r="G53" s="14">
        <v>1</v>
      </c>
      <c r="H53" s="18">
        <v>6</v>
      </c>
      <c r="I53" s="18">
        <v>3</v>
      </c>
      <c r="J53" s="18">
        <v>3</v>
      </c>
      <c r="K53" s="18">
        <v>0</v>
      </c>
      <c r="L53" s="18">
        <v>0</v>
      </c>
      <c r="M53" s="18">
        <v>0</v>
      </c>
    </row>
    <row r="54" spans="1:13" ht="10.5" customHeight="1">
      <c r="A54" s="22" t="s">
        <v>77</v>
      </c>
      <c r="B54" s="13">
        <v>15</v>
      </c>
      <c r="C54" s="14">
        <v>9</v>
      </c>
      <c r="D54" s="14">
        <v>6</v>
      </c>
      <c r="E54" s="14">
        <v>2</v>
      </c>
      <c r="F54" s="14">
        <v>2</v>
      </c>
      <c r="G54" s="14">
        <v>0</v>
      </c>
      <c r="H54" s="14">
        <v>13</v>
      </c>
      <c r="I54" s="14">
        <v>7</v>
      </c>
      <c r="J54" s="14">
        <v>6</v>
      </c>
      <c r="K54" s="18">
        <v>0</v>
      </c>
      <c r="L54" s="18">
        <v>0</v>
      </c>
      <c r="M54" s="18">
        <v>0</v>
      </c>
    </row>
    <row r="55" spans="1:13" ht="6" customHeight="1">
      <c r="A55" s="22"/>
      <c r="B55" s="13"/>
      <c r="C55" s="14"/>
      <c r="D55" s="14"/>
      <c r="E55" s="14"/>
      <c r="F55" s="14"/>
      <c r="G55" s="14"/>
      <c r="H55" s="14"/>
      <c r="I55" s="14"/>
      <c r="J55" s="14"/>
      <c r="K55" s="18"/>
      <c r="L55" s="18"/>
      <c r="M55" s="18"/>
    </row>
    <row r="56" spans="1:13" s="43" customFormat="1" ht="10.5" customHeight="1">
      <c r="A56" s="30" t="s">
        <v>96</v>
      </c>
      <c r="B56" s="34">
        <v>56</v>
      </c>
      <c r="C56" s="35">
        <v>27</v>
      </c>
      <c r="D56" s="35">
        <v>29</v>
      </c>
      <c r="E56" s="35">
        <v>40</v>
      </c>
      <c r="F56" s="35">
        <v>15</v>
      </c>
      <c r="G56" s="35">
        <v>25</v>
      </c>
      <c r="H56" s="42">
        <v>16</v>
      </c>
      <c r="I56" s="42">
        <v>12</v>
      </c>
      <c r="J56" s="42">
        <v>4</v>
      </c>
      <c r="K56" s="42">
        <v>0</v>
      </c>
      <c r="L56" s="42">
        <v>0</v>
      </c>
      <c r="M56" s="42">
        <v>0</v>
      </c>
    </row>
    <row r="57" spans="1:13" ht="10.5" customHeight="1">
      <c r="A57" s="22" t="s">
        <v>97</v>
      </c>
      <c r="B57" s="13">
        <v>41</v>
      </c>
      <c r="C57" s="14">
        <v>17</v>
      </c>
      <c r="D57" s="14">
        <v>24</v>
      </c>
      <c r="E57" s="14">
        <v>31</v>
      </c>
      <c r="F57" s="14">
        <v>9</v>
      </c>
      <c r="G57" s="14">
        <v>22</v>
      </c>
      <c r="H57" s="18">
        <v>10</v>
      </c>
      <c r="I57" s="18">
        <v>8</v>
      </c>
      <c r="J57" s="18">
        <v>2</v>
      </c>
      <c r="K57" s="18">
        <v>0</v>
      </c>
      <c r="L57" s="18">
        <v>0</v>
      </c>
      <c r="M57" s="18">
        <v>0</v>
      </c>
    </row>
    <row r="58" spans="1:13" ht="10.5" customHeight="1">
      <c r="A58" s="22" t="s">
        <v>77</v>
      </c>
      <c r="B58" s="13">
        <v>15</v>
      </c>
      <c r="C58" s="14">
        <v>10</v>
      </c>
      <c r="D58" s="14">
        <v>5</v>
      </c>
      <c r="E58" s="14">
        <v>9</v>
      </c>
      <c r="F58" s="14">
        <v>6</v>
      </c>
      <c r="G58" s="14">
        <v>3</v>
      </c>
      <c r="H58" s="14">
        <v>6</v>
      </c>
      <c r="I58" s="14">
        <v>4</v>
      </c>
      <c r="J58" s="14">
        <v>2</v>
      </c>
      <c r="K58" s="18">
        <v>0</v>
      </c>
      <c r="L58" s="18">
        <v>0</v>
      </c>
      <c r="M58" s="18">
        <v>0</v>
      </c>
    </row>
    <row r="59" spans="1:13" ht="6" customHeight="1">
      <c r="A59" s="26"/>
      <c r="B59" s="27"/>
      <c r="C59" s="28"/>
      <c r="D59" s="28"/>
      <c r="E59" s="28"/>
      <c r="F59" s="28"/>
      <c r="G59" s="28"/>
      <c r="H59" s="29"/>
      <c r="I59" s="29"/>
      <c r="J59" s="29"/>
      <c r="K59" s="29"/>
      <c r="L59" s="29"/>
      <c r="M59" s="29"/>
    </row>
    <row r="60" spans="1:13">
      <c r="A60" s="2" t="s">
        <v>98</v>
      </c>
    </row>
    <row r="61" spans="1:13">
      <c r="A61" s="3" t="s">
        <v>99</v>
      </c>
    </row>
    <row r="62" spans="1:13">
      <c r="A62" s="3" t="s">
        <v>100</v>
      </c>
    </row>
  </sheetData>
  <mergeCells count="10">
    <mergeCell ref="A3:M3"/>
    <mergeCell ref="A6:A9"/>
    <mergeCell ref="B6:D7"/>
    <mergeCell ref="E6:G7"/>
    <mergeCell ref="H6:J7"/>
    <mergeCell ref="K6:M7"/>
    <mergeCell ref="B8:B9"/>
    <mergeCell ref="E8:E9"/>
    <mergeCell ref="H8:H9"/>
    <mergeCell ref="K8:K9"/>
  </mergeCells>
  <phoneticPr fontId="16"/>
  <pageMargins left="0.59055118110236227" right="0.6692913385826772"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
  <sheetViews>
    <sheetView zoomScaleNormal="100" workbookViewId="0"/>
  </sheetViews>
  <sheetFormatPr defaultRowHeight="10.5"/>
  <cols>
    <col min="1" max="1" width="12" style="1" customWidth="1"/>
    <col min="2" max="13" width="6.5" style="2" customWidth="1"/>
    <col min="14" max="16384" width="9" style="2"/>
  </cols>
  <sheetData>
    <row r="1" spans="1:14" ht="13.5" customHeight="1">
      <c r="A1" s="41" t="s">
        <v>50</v>
      </c>
      <c r="B1" s="41"/>
      <c r="C1" s="41"/>
      <c r="D1" s="41"/>
      <c r="E1" s="41"/>
      <c r="F1" s="41"/>
      <c r="G1" s="41"/>
      <c r="H1" s="41"/>
      <c r="I1" s="41"/>
      <c r="J1" s="41"/>
      <c r="K1" s="41"/>
      <c r="L1" s="41"/>
      <c r="M1" s="41"/>
    </row>
    <row r="2" spans="1:14" ht="10.5" customHeight="1">
      <c r="A2" s="36"/>
      <c r="B2" s="36"/>
      <c r="C2" s="36"/>
      <c r="D2" s="36"/>
      <c r="E2" s="36"/>
      <c r="F2" s="36"/>
      <c r="G2" s="36"/>
      <c r="H2" s="36"/>
      <c r="I2" s="36"/>
      <c r="J2" s="36"/>
      <c r="K2" s="36"/>
      <c r="L2" s="36"/>
      <c r="M2" s="36"/>
    </row>
    <row r="3" spans="1:14" s="40" customFormat="1" ht="10.5" customHeight="1">
      <c r="A3" s="38" t="s">
        <v>52</v>
      </c>
      <c r="B3" s="39"/>
      <c r="C3" s="39"/>
      <c r="D3" s="39"/>
      <c r="E3" s="39"/>
      <c r="F3" s="39"/>
      <c r="G3" s="39"/>
      <c r="H3" s="39"/>
      <c r="I3" s="39"/>
      <c r="J3" s="39"/>
      <c r="K3" s="39"/>
      <c r="L3" s="39"/>
      <c r="M3" s="39"/>
      <c r="N3" s="39"/>
    </row>
    <row r="4" spans="1:14" s="40" customFormat="1" ht="10.5" customHeight="1">
      <c r="A4" s="38" t="s">
        <v>53</v>
      </c>
      <c r="B4" s="39"/>
      <c r="C4" s="39"/>
      <c r="D4" s="39"/>
      <c r="E4" s="39"/>
      <c r="F4" s="39"/>
      <c r="G4" s="39"/>
      <c r="H4" s="39"/>
      <c r="I4" s="39"/>
      <c r="J4" s="39"/>
      <c r="K4" s="39"/>
      <c r="L4" s="39"/>
      <c r="M4" s="39"/>
      <c r="N4" s="39"/>
    </row>
    <row r="5" spans="1:14" s="40" customFormat="1" ht="10.5" customHeight="1">
      <c r="A5" s="38" t="s">
        <v>54</v>
      </c>
      <c r="B5" s="39"/>
      <c r="C5" s="39"/>
      <c r="D5" s="39"/>
      <c r="E5" s="39"/>
      <c r="F5" s="39"/>
      <c r="G5" s="39"/>
      <c r="H5" s="39"/>
      <c r="I5" s="39"/>
      <c r="J5" s="39"/>
      <c r="K5" s="39"/>
      <c r="L5" s="39"/>
      <c r="M5" s="39"/>
      <c r="N5" s="39"/>
    </row>
    <row r="6" spans="1:14" s="40" customFormat="1" ht="10.5" customHeight="1">
      <c r="A6" s="38" t="s">
        <v>55</v>
      </c>
      <c r="B6" s="39"/>
      <c r="C6" s="39"/>
      <c r="D6" s="39"/>
      <c r="E6" s="39"/>
      <c r="F6" s="39"/>
      <c r="G6" s="39"/>
      <c r="H6" s="39"/>
      <c r="I6" s="39"/>
      <c r="J6" s="39"/>
      <c r="K6" s="39"/>
      <c r="L6" s="39"/>
      <c r="M6" s="39"/>
      <c r="N6" s="39"/>
    </row>
    <row r="7" spans="1:14" s="40" customFormat="1" ht="10.5" customHeight="1">
      <c r="A7" s="38" t="s">
        <v>56</v>
      </c>
      <c r="B7" s="39"/>
      <c r="C7" s="39"/>
      <c r="D7" s="39"/>
      <c r="E7" s="39"/>
      <c r="F7" s="39"/>
      <c r="G7" s="39"/>
      <c r="H7" s="39"/>
      <c r="I7" s="39"/>
      <c r="J7" s="39"/>
      <c r="K7" s="39"/>
      <c r="L7" s="39"/>
      <c r="M7" s="39"/>
      <c r="N7" s="39"/>
    </row>
    <row r="8" spans="1:14">
      <c r="A8" s="3"/>
      <c r="B8" s="3"/>
      <c r="C8" s="4"/>
      <c r="D8" s="3"/>
      <c r="E8" s="3"/>
      <c r="F8" s="4"/>
      <c r="G8" s="3"/>
      <c r="H8" s="3"/>
      <c r="I8" s="3"/>
      <c r="J8" s="3"/>
      <c r="K8" s="3"/>
      <c r="L8" s="3"/>
      <c r="M8" s="3"/>
    </row>
    <row r="9" spans="1:14">
      <c r="A9" s="25" t="s">
        <v>34</v>
      </c>
      <c r="B9" s="3"/>
      <c r="C9" s="4"/>
      <c r="E9" s="3"/>
      <c r="F9" s="4"/>
      <c r="H9" s="3"/>
      <c r="I9" s="3"/>
      <c r="J9" s="3"/>
      <c r="K9" s="3"/>
      <c r="L9" s="3"/>
      <c r="M9" s="5" t="s">
        <v>35</v>
      </c>
    </row>
    <row r="10" spans="1:14" ht="10.5" customHeight="1">
      <c r="A10" s="189" t="s">
        <v>46</v>
      </c>
      <c r="B10" s="196" t="s">
        <v>51</v>
      </c>
      <c r="C10" s="196"/>
      <c r="D10" s="196"/>
      <c r="E10" s="195" t="s">
        <v>33</v>
      </c>
      <c r="F10" s="196"/>
      <c r="G10" s="196"/>
      <c r="H10" s="196" t="s">
        <v>32</v>
      </c>
      <c r="I10" s="196"/>
      <c r="J10" s="196"/>
      <c r="K10" s="196" t="s">
        <v>31</v>
      </c>
      <c r="L10" s="196"/>
      <c r="M10" s="193"/>
    </row>
    <row r="11" spans="1:14" ht="10.5" customHeight="1">
      <c r="A11" s="190"/>
      <c r="B11" s="196"/>
      <c r="C11" s="196"/>
      <c r="D11" s="196"/>
      <c r="E11" s="195"/>
      <c r="F11" s="196"/>
      <c r="G11" s="196"/>
      <c r="H11" s="196"/>
      <c r="I11" s="196"/>
      <c r="J11" s="196"/>
      <c r="K11" s="196"/>
      <c r="L11" s="196"/>
      <c r="M11" s="193"/>
    </row>
    <row r="12" spans="1:14" ht="10.5" customHeight="1">
      <c r="A12" s="190"/>
      <c r="B12" s="193" t="s">
        <v>30</v>
      </c>
      <c r="C12" s="7"/>
      <c r="D12" s="8"/>
      <c r="E12" s="194" t="s">
        <v>30</v>
      </c>
      <c r="F12" s="7"/>
      <c r="G12" s="8"/>
      <c r="H12" s="193" t="s">
        <v>30</v>
      </c>
      <c r="I12" s="7"/>
      <c r="J12" s="8"/>
      <c r="K12" s="193" t="s">
        <v>30</v>
      </c>
      <c r="L12" s="7"/>
      <c r="M12" s="7"/>
    </row>
    <row r="13" spans="1:14" ht="10.5" customHeight="1">
      <c r="A13" s="191"/>
      <c r="B13" s="196"/>
      <c r="C13" s="6" t="s">
        <v>29</v>
      </c>
      <c r="D13" s="6" t="s">
        <v>28</v>
      </c>
      <c r="E13" s="195"/>
      <c r="F13" s="6" t="s">
        <v>29</v>
      </c>
      <c r="G13" s="6" t="s">
        <v>28</v>
      </c>
      <c r="H13" s="196"/>
      <c r="I13" s="6" t="s">
        <v>29</v>
      </c>
      <c r="J13" s="6" t="s">
        <v>28</v>
      </c>
      <c r="K13" s="196"/>
      <c r="L13" s="6" t="s">
        <v>29</v>
      </c>
      <c r="M13" s="37" t="s">
        <v>28</v>
      </c>
    </row>
    <row r="14" spans="1:14" s="12" customFormat="1" ht="6" customHeight="1">
      <c r="A14" s="9"/>
      <c r="B14" s="10"/>
      <c r="C14" s="11"/>
      <c r="D14" s="11"/>
      <c r="E14" s="11"/>
      <c r="F14" s="11"/>
      <c r="G14" s="11"/>
      <c r="H14" s="11"/>
      <c r="I14" s="11"/>
      <c r="J14" s="11"/>
      <c r="K14" s="11"/>
      <c r="L14" s="11"/>
      <c r="M14" s="11"/>
    </row>
    <row r="15" spans="1:14" s="12" customFormat="1" ht="10.5" customHeight="1">
      <c r="A15" s="22" t="s">
        <v>27</v>
      </c>
      <c r="B15" s="13">
        <f>E15+H15+K15</f>
        <v>4688</v>
      </c>
      <c r="C15" s="14">
        <f>F15+I15+L15</f>
        <v>2280</v>
      </c>
      <c r="D15" s="14">
        <f>G15+J15+M15</f>
        <v>2408</v>
      </c>
      <c r="E15" s="14">
        <v>2592</v>
      </c>
      <c r="F15" s="14">
        <v>1175</v>
      </c>
      <c r="G15" s="14">
        <v>1417</v>
      </c>
      <c r="H15" s="14">
        <v>2040</v>
      </c>
      <c r="I15" s="14">
        <v>1071</v>
      </c>
      <c r="J15" s="14">
        <v>969</v>
      </c>
      <c r="K15" s="14">
        <v>56</v>
      </c>
      <c r="L15" s="14">
        <v>34</v>
      </c>
      <c r="M15" s="14">
        <v>22</v>
      </c>
    </row>
    <row r="16" spans="1:14" s="12" customFormat="1" ht="10.5" customHeight="1">
      <c r="A16" s="22" t="s">
        <v>42</v>
      </c>
      <c r="B16" s="13">
        <f t="shared" ref="B16:B62" si="0">E16+H16+K16</f>
        <v>5065</v>
      </c>
      <c r="C16" s="14">
        <f t="shared" ref="C16:C62" si="1">F16+I16+L16</f>
        <v>2431</v>
      </c>
      <c r="D16" s="14">
        <f t="shared" ref="D16:D62" si="2">G16+J16+M16</f>
        <v>2634</v>
      </c>
      <c r="E16" s="14">
        <v>2720</v>
      </c>
      <c r="F16" s="14">
        <v>1226</v>
      </c>
      <c r="G16" s="14">
        <v>1494</v>
      </c>
      <c r="H16" s="14">
        <v>2274</v>
      </c>
      <c r="I16" s="14">
        <v>1167</v>
      </c>
      <c r="J16" s="14">
        <v>1107</v>
      </c>
      <c r="K16" s="14">
        <v>71</v>
      </c>
      <c r="L16" s="14">
        <v>38</v>
      </c>
      <c r="M16" s="14">
        <v>33</v>
      </c>
    </row>
    <row r="17" spans="1:13" s="12" customFormat="1" ht="10.5" customHeight="1">
      <c r="A17" s="22" t="s">
        <v>43</v>
      </c>
      <c r="B17" s="13">
        <f t="shared" si="0"/>
        <v>5592</v>
      </c>
      <c r="C17" s="14">
        <f t="shared" si="1"/>
        <v>2591</v>
      </c>
      <c r="D17" s="14">
        <f t="shared" si="2"/>
        <v>3001</v>
      </c>
      <c r="E17" s="14">
        <v>2941</v>
      </c>
      <c r="F17" s="14">
        <v>1275</v>
      </c>
      <c r="G17" s="14">
        <v>1666</v>
      </c>
      <c r="H17" s="14">
        <v>2588</v>
      </c>
      <c r="I17" s="14">
        <v>1284</v>
      </c>
      <c r="J17" s="14">
        <v>1304</v>
      </c>
      <c r="K17" s="14">
        <v>63</v>
      </c>
      <c r="L17" s="14">
        <v>32</v>
      </c>
      <c r="M17" s="14">
        <v>31</v>
      </c>
    </row>
    <row r="18" spans="1:13" s="12" customFormat="1" ht="10.5" customHeight="1">
      <c r="A18" s="22" t="s">
        <v>44</v>
      </c>
      <c r="B18" s="13">
        <f t="shared" si="0"/>
        <v>5755</v>
      </c>
      <c r="C18" s="14">
        <f t="shared" si="1"/>
        <v>2719</v>
      </c>
      <c r="D18" s="14">
        <f t="shared" si="2"/>
        <v>3036</v>
      </c>
      <c r="E18" s="14">
        <v>2973</v>
      </c>
      <c r="F18" s="14">
        <v>1306</v>
      </c>
      <c r="G18" s="14">
        <v>1667</v>
      </c>
      <c r="H18" s="14">
        <v>2743</v>
      </c>
      <c r="I18" s="14">
        <v>1392</v>
      </c>
      <c r="J18" s="14">
        <v>1351</v>
      </c>
      <c r="K18" s="14">
        <v>39</v>
      </c>
      <c r="L18" s="14">
        <v>21</v>
      </c>
      <c r="M18" s="14">
        <v>18</v>
      </c>
    </row>
    <row r="19" spans="1:13" s="32" customFormat="1" ht="10.5" customHeight="1">
      <c r="A19" s="33" t="s">
        <v>45</v>
      </c>
      <c r="B19" s="34">
        <f t="shared" si="0"/>
        <v>6432</v>
      </c>
      <c r="C19" s="35">
        <f t="shared" si="1"/>
        <v>2996</v>
      </c>
      <c r="D19" s="35">
        <f t="shared" si="2"/>
        <v>3436</v>
      </c>
      <c r="E19" s="35">
        <v>3419</v>
      </c>
      <c r="F19" s="35">
        <v>1468</v>
      </c>
      <c r="G19" s="35">
        <v>1951</v>
      </c>
      <c r="H19" s="35">
        <v>2985</v>
      </c>
      <c r="I19" s="35">
        <v>1513</v>
      </c>
      <c r="J19" s="35">
        <v>1472</v>
      </c>
      <c r="K19" s="35">
        <v>28</v>
      </c>
      <c r="L19" s="35">
        <v>15</v>
      </c>
      <c r="M19" s="35">
        <v>13</v>
      </c>
    </row>
    <row r="20" spans="1:13" s="12" customFormat="1" ht="6" customHeight="1">
      <c r="A20" s="22"/>
      <c r="B20" s="13"/>
      <c r="C20" s="14"/>
      <c r="D20" s="14"/>
      <c r="E20" s="14"/>
      <c r="F20" s="14"/>
      <c r="G20" s="14"/>
      <c r="H20" s="14"/>
      <c r="I20" s="14"/>
      <c r="J20" s="14"/>
      <c r="K20" s="14"/>
      <c r="L20" s="14"/>
      <c r="M20" s="14"/>
    </row>
    <row r="21" spans="1:13" s="12" customFormat="1" ht="10.5" customHeight="1">
      <c r="A21" s="31" t="s">
        <v>36</v>
      </c>
      <c r="B21" s="13">
        <f t="shared" si="0"/>
        <v>5558</v>
      </c>
      <c r="C21" s="14">
        <f t="shared" si="1"/>
        <v>2514</v>
      </c>
      <c r="D21" s="14">
        <f t="shared" si="2"/>
        <v>3044</v>
      </c>
      <c r="E21" s="14">
        <v>2892</v>
      </c>
      <c r="F21" s="14">
        <v>1223</v>
      </c>
      <c r="G21" s="14">
        <v>1669</v>
      </c>
      <c r="H21" s="14">
        <v>2638</v>
      </c>
      <c r="I21" s="14">
        <v>1276</v>
      </c>
      <c r="J21" s="14">
        <v>1362</v>
      </c>
      <c r="K21" s="14">
        <v>28</v>
      </c>
      <c r="L21" s="14">
        <v>15</v>
      </c>
      <c r="M21" s="14">
        <v>13</v>
      </c>
    </row>
    <row r="22" spans="1:13" s="12" customFormat="1" ht="10.5" customHeight="1">
      <c r="A22" s="15" t="s">
        <v>26</v>
      </c>
      <c r="B22" s="13">
        <f t="shared" si="0"/>
        <v>137</v>
      </c>
      <c r="C22" s="14">
        <f t="shared" si="1"/>
        <v>59</v>
      </c>
      <c r="D22" s="14">
        <f t="shared" si="2"/>
        <v>78</v>
      </c>
      <c r="E22" s="14">
        <v>41</v>
      </c>
      <c r="F22" s="14">
        <v>15</v>
      </c>
      <c r="G22" s="14">
        <v>26</v>
      </c>
      <c r="H22" s="14">
        <v>96</v>
      </c>
      <c r="I22" s="14">
        <v>44</v>
      </c>
      <c r="J22" s="14">
        <v>52</v>
      </c>
      <c r="K22" s="14">
        <v>0</v>
      </c>
      <c r="L22" s="14">
        <v>0</v>
      </c>
      <c r="M22" s="14">
        <v>0</v>
      </c>
    </row>
    <row r="23" spans="1:13" s="12" customFormat="1" ht="10.5" customHeight="1">
      <c r="A23" s="15" t="s">
        <v>25</v>
      </c>
      <c r="B23" s="13">
        <f t="shared" si="0"/>
        <v>76</v>
      </c>
      <c r="C23" s="14">
        <f t="shared" si="1"/>
        <v>41</v>
      </c>
      <c r="D23" s="14">
        <f t="shared" si="2"/>
        <v>35</v>
      </c>
      <c r="E23" s="14">
        <v>35</v>
      </c>
      <c r="F23" s="14">
        <v>18</v>
      </c>
      <c r="G23" s="14">
        <v>17</v>
      </c>
      <c r="H23" s="14">
        <v>41</v>
      </c>
      <c r="I23" s="14">
        <v>23</v>
      </c>
      <c r="J23" s="14">
        <v>18</v>
      </c>
      <c r="K23" s="14">
        <v>0</v>
      </c>
      <c r="L23" s="14">
        <v>0</v>
      </c>
      <c r="M23" s="14">
        <v>0</v>
      </c>
    </row>
    <row r="24" spans="1:13" s="12" customFormat="1" ht="10.5" customHeight="1">
      <c r="A24" s="15" t="s">
        <v>24</v>
      </c>
      <c r="B24" s="13">
        <f t="shared" si="0"/>
        <v>1228</v>
      </c>
      <c r="C24" s="14">
        <f t="shared" si="1"/>
        <v>552</v>
      </c>
      <c r="D24" s="14">
        <f t="shared" si="2"/>
        <v>676</v>
      </c>
      <c r="E24" s="14">
        <v>905</v>
      </c>
      <c r="F24" s="14">
        <v>375</v>
      </c>
      <c r="G24" s="14">
        <v>530</v>
      </c>
      <c r="H24" s="14">
        <v>322</v>
      </c>
      <c r="I24" s="14">
        <v>176</v>
      </c>
      <c r="J24" s="14">
        <v>146</v>
      </c>
      <c r="K24" s="14">
        <v>1</v>
      </c>
      <c r="L24" s="14">
        <v>1</v>
      </c>
      <c r="M24" s="14">
        <v>0</v>
      </c>
    </row>
    <row r="25" spans="1:13" s="12" customFormat="1" ht="10.5" customHeight="1">
      <c r="A25" s="15" t="s">
        <v>23</v>
      </c>
      <c r="B25" s="13">
        <f t="shared" si="0"/>
        <v>30</v>
      </c>
      <c r="C25" s="14">
        <f t="shared" si="1"/>
        <v>13</v>
      </c>
      <c r="D25" s="14">
        <f t="shared" si="2"/>
        <v>17</v>
      </c>
      <c r="E25" s="14">
        <v>10</v>
      </c>
      <c r="F25" s="14">
        <v>4</v>
      </c>
      <c r="G25" s="14">
        <v>6</v>
      </c>
      <c r="H25" s="14">
        <v>18</v>
      </c>
      <c r="I25" s="14">
        <v>9</v>
      </c>
      <c r="J25" s="14">
        <v>9</v>
      </c>
      <c r="K25" s="14">
        <v>2</v>
      </c>
      <c r="L25" s="14">
        <v>0</v>
      </c>
      <c r="M25" s="14">
        <v>2</v>
      </c>
    </row>
    <row r="26" spans="1:13" s="12" customFormat="1" ht="10.5" customHeight="1">
      <c r="A26" s="15" t="s">
        <v>22</v>
      </c>
      <c r="B26" s="13">
        <f t="shared" si="0"/>
        <v>141</v>
      </c>
      <c r="C26" s="14">
        <f t="shared" si="1"/>
        <v>82</v>
      </c>
      <c r="D26" s="14">
        <f t="shared" si="2"/>
        <v>59</v>
      </c>
      <c r="E26" s="14">
        <v>41</v>
      </c>
      <c r="F26" s="14">
        <v>31</v>
      </c>
      <c r="G26" s="14">
        <v>10</v>
      </c>
      <c r="H26" s="14">
        <v>99</v>
      </c>
      <c r="I26" s="14">
        <v>51</v>
      </c>
      <c r="J26" s="14">
        <v>48</v>
      </c>
      <c r="K26" s="14">
        <v>1</v>
      </c>
      <c r="L26" s="14">
        <v>0</v>
      </c>
      <c r="M26" s="14">
        <v>1</v>
      </c>
    </row>
    <row r="27" spans="1:13" s="12" customFormat="1" ht="10.5" customHeight="1">
      <c r="A27" s="15" t="s">
        <v>21</v>
      </c>
      <c r="B27" s="13">
        <f t="shared" si="0"/>
        <v>3596</v>
      </c>
      <c r="C27" s="14">
        <f t="shared" si="1"/>
        <v>1552</v>
      </c>
      <c r="D27" s="14">
        <f t="shared" si="2"/>
        <v>2044</v>
      </c>
      <c r="E27" s="14">
        <v>1810</v>
      </c>
      <c r="F27" s="14">
        <v>755</v>
      </c>
      <c r="G27" s="14">
        <v>1055</v>
      </c>
      <c r="H27" s="14">
        <v>1762</v>
      </c>
      <c r="I27" s="14">
        <v>783</v>
      </c>
      <c r="J27" s="14">
        <v>979</v>
      </c>
      <c r="K27" s="14">
        <v>24</v>
      </c>
      <c r="L27" s="14">
        <v>14</v>
      </c>
      <c r="M27" s="14">
        <v>10</v>
      </c>
    </row>
    <row r="28" spans="1:13" s="12" customFormat="1" ht="10.5" customHeight="1">
      <c r="A28" s="15" t="s">
        <v>0</v>
      </c>
      <c r="B28" s="13">
        <f t="shared" si="0"/>
        <v>350</v>
      </c>
      <c r="C28" s="14">
        <f t="shared" si="1"/>
        <v>215</v>
      </c>
      <c r="D28" s="14">
        <f t="shared" si="2"/>
        <v>135</v>
      </c>
      <c r="E28" s="14">
        <f t="shared" ref="E28:J28" si="3">E21-SUM(E22:E27)</f>
        <v>50</v>
      </c>
      <c r="F28" s="14">
        <f t="shared" si="3"/>
        <v>25</v>
      </c>
      <c r="G28" s="14">
        <f t="shared" si="3"/>
        <v>25</v>
      </c>
      <c r="H28" s="14">
        <f t="shared" si="3"/>
        <v>300</v>
      </c>
      <c r="I28" s="14">
        <f t="shared" si="3"/>
        <v>190</v>
      </c>
      <c r="J28" s="14">
        <f t="shared" si="3"/>
        <v>110</v>
      </c>
      <c r="K28" s="14">
        <v>0</v>
      </c>
      <c r="L28" s="14">
        <v>0</v>
      </c>
      <c r="M28" s="14">
        <v>0</v>
      </c>
    </row>
    <row r="29" spans="1:13" s="12" customFormat="1" ht="6" customHeight="1">
      <c r="A29" s="15"/>
      <c r="B29" s="13"/>
      <c r="C29" s="14"/>
      <c r="D29" s="14"/>
      <c r="E29" s="14"/>
      <c r="F29" s="14"/>
      <c r="G29" s="14"/>
      <c r="H29" s="14"/>
      <c r="I29" s="14"/>
      <c r="J29" s="14"/>
      <c r="K29" s="14"/>
      <c r="L29" s="14"/>
      <c r="M29" s="14"/>
    </row>
    <row r="30" spans="1:13" s="12" customFormat="1" ht="10.5" customHeight="1">
      <c r="A30" s="30" t="s">
        <v>37</v>
      </c>
      <c r="B30" s="13">
        <f t="shared" si="0"/>
        <v>65</v>
      </c>
      <c r="C30" s="14">
        <f t="shared" si="1"/>
        <v>58</v>
      </c>
      <c r="D30" s="14">
        <f t="shared" si="2"/>
        <v>7</v>
      </c>
      <c r="E30" s="14">
        <v>9</v>
      </c>
      <c r="F30" s="14">
        <v>8</v>
      </c>
      <c r="G30" s="14">
        <v>1</v>
      </c>
      <c r="H30" s="14">
        <v>56</v>
      </c>
      <c r="I30" s="14">
        <v>50</v>
      </c>
      <c r="J30" s="14">
        <v>6</v>
      </c>
      <c r="K30" s="14">
        <v>0</v>
      </c>
      <c r="L30" s="14">
        <v>0</v>
      </c>
      <c r="M30" s="14">
        <v>0</v>
      </c>
    </row>
    <row r="31" spans="1:13" s="12" customFormat="1" ht="10.5" customHeight="1">
      <c r="A31" s="16" t="s">
        <v>20</v>
      </c>
      <c r="B31" s="13">
        <f t="shared" si="0"/>
        <v>15</v>
      </c>
      <c r="C31" s="14">
        <f t="shared" si="1"/>
        <v>15</v>
      </c>
      <c r="D31" s="14">
        <f t="shared" si="2"/>
        <v>0</v>
      </c>
      <c r="E31" s="14">
        <v>1</v>
      </c>
      <c r="F31" s="14">
        <v>1</v>
      </c>
      <c r="G31" s="14">
        <v>0</v>
      </c>
      <c r="H31" s="14">
        <v>14</v>
      </c>
      <c r="I31" s="14">
        <v>14</v>
      </c>
      <c r="J31" s="14">
        <v>0</v>
      </c>
      <c r="K31" s="14">
        <v>0</v>
      </c>
      <c r="L31" s="14">
        <v>0</v>
      </c>
      <c r="M31" s="14">
        <v>0</v>
      </c>
    </row>
    <row r="32" spans="1:13" s="12" customFormat="1" ht="10.5" customHeight="1">
      <c r="A32" s="17" t="s">
        <v>19</v>
      </c>
      <c r="B32" s="13">
        <f t="shared" si="0"/>
        <v>4</v>
      </c>
      <c r="C32" s="14">
        <f t="shared" si="1"/>
        <v>4</v>
      </c>
      <c r="D32" s="14">
        <f t="shared" si="2"/>
        <v>0</v>
      </c>
      <c r="E32" s="14">
        <v>0</v>
      </c>
      <c r="F32" s="14">
        <v>0</v>
      </c>
      <c r="G32" s="14">
        <v>0</v>
      </c>
      <c r="H32" s="14">
        <v>4</v>
      </c>
      <c r="I32" s="14">
        <v>4</v>
      </c>
      <c r="J32" s="14">
        <v>0</v>
      </c>
      <c r="K32" s="14">
        <v>0</v>
      </c>
      <c r="L32" s="14">
        <v>0</v>
      </c>
      <c r="M32" s="14">
        <v>0</v>
      </c>
    </row>
    <row r="33" spans="1:13" s="12" customFormat="1" ht="10.5" customHeight="1">
      <c r="A33" s="16" t="s">
        <v>18</v>
      </c>
      <c r="B33" s="13">
        <f t="shared" si="0"/>
        <v>7</v>
      </c>
      <c r="C33" s="14">
        <f t="shared" si="1"/>
        <v>7</v>
      </c>
      <c r="D33" s="14">
        <f t="shared" si="2"/>
        <v>0</v>
      </c>
      <c r="E33" s="14">
        <v>3</v>
      </c>
      <c r="F33" s="14">
        <v>3</v>
      </c>
      <c r="G33" s="14">
        <v>0</v>
      </c>
      <c r="H33" s="14">
        <v>4</v>
      </c>
      <c r="I33" s="14">
        <v>4</v>
      </c>
      <c r="J33" s="14">
        <v>0</v>
      </c>
      <c r="K33" s="14">
        <v>0</v>
      </c>
      <c r="L33" s="14">
        <v>0</v>
      </c>
      <c r="M33" s="14">
        <v>0</v>
      </c>
    </row>
    <row r="34" spans="1:13" s="12" customFormat="1" ht="10.5" customHeight="1">
      <c r="A34" s="17" t="s">
        <v>17</v>
      </c>
      <c r="B34" s="13">
        <f t="shared" si="0"/>
        <v>4</v>
      </c>
      <c r="C34" s="14">
        <f t="shared" si="1"/>
        <v>4</v>
      </c>
      <c r="D34" s="14">
        <f t="shared" si="2"/>
        <v>0</v>
      </c>
      <c r="E34" s="14">
        <v>0</v>
      </c>
      <c r="F34" s="14">
        <v>0</v>
      </c>
      <c r="G34" s="14">
        <v>0</v>
      </c>
      <c r="H34" s="14">
        <v>4</v>
      </c>
      <c r="I34" s="14">
        <v>4</v>
      </c>
      <c r="J34" s="14">
        <v>0</v>
      </c>
      <c r="K34" s="14">
        <v>0</v>
      </c>
      <c r="L34" s="14">
        <v>0</v>
      </c>
      <c r="M34" s="14">
        <v>0</v>
      </c>
    </row>
    <row r="35" spans="1:13" s="12" customFormat="1" ht="10.5" customHeight="1">
      <c r="A35" s="16" t="s">
        <v>16</v>
      </c>
      <c r="B35" s="13">
        <f t="shared" si="0"/>
        <v>5</v>
      </c>
      <c r="C35" s="14">
        <f t="shared" si="1"/>
        <v>3</v>
      </c>
      <c r="D35" s="14">
        <f t="shared" si="2"/>
        <v>2</v>
      </c>
      <c r="E35" s="14">
        <v>4</v>
      </c>
      <c r="F35" s="14">
        <v>3</v>
      </c>
      <c r="G35" s="14">
        <v>1</v>
      </c>
      <c r="H35" s="14">
        <v>1</v>
      </c>
      <c r="I35" s="14">
        <v>0</v>
      </c>
      <c r="J35" s="14">
        <v>1</v>
      </c>
      <c r="K35" s="14">
        <v>0</v>
      </c>
      <c r="L35" s="14">
        <v>0</v>
      </c>
      <c r="M35" s="14">
        <v>0</v>
      </c>
    </row>
    <row r="36" spans="1:13" s="12" customFormat="1" ht="10.5" customHeight="1">
      <c r="A36" s="16" t="s">
        <v>0</v>
      </c>
      <c r="B36" s="13">
        <f t="shared" si="0"/>
        <v>30</v>
      </c>
      <c r="C36" s="14">
        <f t="shared" si="1"/>
        <v>25</v>
      </c>
      <c r="D36" s="14">
        <f t="shared" si="2"/>
        <v>5</v>
      </c>
      <c r="E36" s="14">
        <f t="shared" ref="E36:J36" si="4">E30-SUM(E31:E35)</f>
        <v>1</v>
      </c>
      <c r="F36" s="14">
        <f t="shared" si="4"/>
        <v>1</v>
      </c>
      <c r="G36" s="14">
        <f t="shared" si="4"/>
        <v>0</v>
      </c>
      <c r="H36" s="14">
        <f t="shared" si="4"/>
        <v>29</v>
      </c>
      <c r="I36" s="14">
        <f t="shared" si="4"/>
        <v>24</v>
      </c>
      <c r="J36" s="14">
        <f t="shared" si="4"/>
        <v>5</v>
      </c>
      <c r="K36" s="14">
        <v>0</v>
      </c>
      <c r="L36" s="14">
        <v>0</v>
      </c>
      <c r="M36" s="14">
        <v>0</v>
      </c>
    </row>
    <row r="37" spans="1:13" s="12" customFormat="1" ht="6" customHeight="1">
      <c r="A37" s="16"/>
      <c r="B37" s="13"/>
      <c r="C37" s="14"/>
      <c r="D37" s="14"/>
      <c r="E37" s="14"/>
      <c r="F37" s="14"/>
      <c r="G37" s="14"/>
      <c r="H37" s="14"/>
      <c r="I37" s="14"/>
      <c r="J37" s="14"/>
      <c r="K37" s="14"/>
      <c r="L37" s="14"/>
      <c r="M37" s="14"/>
    </row>
    <row r="38" spans="1:13" s="12" customFormat="1" ht="10.5" customHeight="1">
      <c r="A38" s="30" t="s">
        <v>38</v>
      </c>
      <c r="B38" s="13">
        <f t="shared" si="0"/>
        <v>446</v>
      </c>
      <c r="C38" s="14">
        <f t="shared" si="1"/>
        <v>231</v>
      </c>
      <c r="D38" s="14">
        <f t="shared" si="2"/>
        <v>215</v>
      </c>
      <c r="E38" s="14">
        <v>278</v>
      </c>
      <c r="F38" s="14">
        <v>122</v>
      </c>
      <c r="G38" s="14">
        <v>156</v>
      </c>
      <c r="H38" s="14">
        <v>168</v>
      </c>
      <c r="I38" s="14">
        <v>109</v>
      </c>
      <c r="J38" s="14">
        <v>59</v>
      </c>
      <c r="K38" s="14">
        <v>0</v>
      </c>
      <c r="L38" s="14">
        <v>0</v>
      </c>
      <c r="M38" s="14">
        <v>0</v>
      </c>
    </row>
    <row r="39" spans="1:13" s="12" customFormat="1" ht="10.5" customHeight="1">
      <c r="A39" s="16" t="s">
        <v>15</v>
      </c>
      <c r="B39" s="13">
        <f t="shared" si="0"/>
        <v>57</v>
      </c>
      <c r="C39" s="14">
        <f t="shared" si="1"/>
        <v>30</v>
      </c>
      <c r="D39" s="14">
        <f t="shared" si="2"/>
        <v>27</v>
      </c>
      <c r="E39" s="14">
        <v>43</v>
      </c>
      <c r="F39" s="14">
        <v>19</v>
      </c>
      <c r="G39" s="14">
        <v>24</v>
      </c>
      <c r="H39" s="18">
        <v>14</v>
      </c>
      <c r="I39" s="18">
        <v>11</v>
      </c>
      <c r="J39" s="18">
        <v>3</v>
      </c>
      <c r="K39" s="14">
        <v>0</v>
      </c>
      <c r="L39" s="14">
        <v>0</v>
      </c>
      <c r="M39" s="14">
        <v>0</v>
      </c>
    </row>
    <row r="40" spans="1:13" s="12" customFormat="1" ht="10.5" customHeight="1">
      <c r="A40" s="16" t="s">
        <v>14</v>
      </c>
      <c r="B40" s="13">
        <f t="shared" si="0"/>
        <v>73</v>
      </c>
      <c r="C40" s="14">
        <f t="shared" si="1"/>
        <v>38</v>
      </c>
      <c r="D40" s="14">
        <f t="shared" si="2"/>
        <v>35</v>
      </c>
      <c r="E40" s="14">
        <v>62</v>
      </c>
      <c r="F40" s="14">
        <v>27</v>
      </c>
      <c r="G40" s="14">
        <v>35</v>
      </c>
      <c r="H40" s="18">
        <v>11</v>
      </c>
      <c r="I40" s="18">
        <v>11</v>
      </c>
      <c r="J40" s="18">
        <v>0</v>
      </c>
      <c r="K40" s="14">
        <v>0</v>
      </c>
      <c r="L40" s="14">
        <v>0</v>
      </c>
      <c r="M40" s="14">
        <v>0</v>
      </c>
    </row>
    <row r="41" spans="1:13" s="12" customFormat="1" ht="10.5" customHeight="1">
      <c r="A41" s="16" t="s">
        <v>13</v>
      </c>
      <c r="B41" s="13">
        <f t="shared" si="0"/>
        <v>61</v>
      </c>
      <c r="C41" s="14">
        <f t="shared" si="1"/>
        <v>36</v>
      </c>
      <c r="D41" s="14">
        <f t="shared" si="2"/>
        <v>25</v>
      </c>
      <c r="E41" s="14">
        <v>32</v>
      </c>
      <c r="F41" s="14">
        <v>16</v>
      </c>
      <c r="G41" s="14">
        <v>16</v>
      </c>
      <c r="H41" s="18">
        <v>29</v>
      </c>
      <c r="I41" s="18">
        <v>20</v>
      </c>
      <c r="J41" s="18">
        <v>9</v>
      </c>
      <c r="K41" s="14">
        <v>0</v>
      </c>
      <c r="L41" s="14">
        <v>0</v>
      </c>
      <c r="M41" s="14">
        <v>0</v>
      </c>
    </row>
    <row r="42" spans="1:13" s="12" customFormat="1" ht="10.5" customHeight="1">
      <c r="A42" s="19" t="s">
        <v>12</v>
      </c>
      <c r="B42" s="13">
        <f t="shared" si="0"/>
        <v>29</v>
      </c>
      <c r="C42" s="14">
        <f t="shared" si="1"/>
        <v>12</v>
      </c>
      <c r="D42" s="14">
        <f t="shared" si="2"/>
        <v>17</v>
      </c>
      <c r="E42" s="14">
        <v>19</v>
      </c>
      <c r="F42" s="14">
        <v>5</v>
      </c>
      <c r="G42" s="14">
        <v>14</v>
      </c>
      <c r="H42" s="18">
        <v>10</v>
      </c>
      <c r="I42" s="18">
        <v>7</v>
      </c>
      <c r="J42" s="18">
        <v>3</v>
      </c>
      <c r="K42" s="14">
        <v>0</v>
      </c>
      <c r="L42" s="14">
        <v>0</v>
      </c>
      <c r="M42" s="14">
        <v>0</v>
      </c>
    </row>
    <row r="43" spans="1:13" s="12" customFormat="1" ht="10.5" customHeight="1">
      <c r="A43" s="19" t="s">
        <v>11</v>
      </c>
      <c r="B43" s="13">
        <f t="shared" si="0"/>
        <v>23</v>
      </c>
      <c r="C43" s="14">
        <f t="shared" si="1"/>
        <v>6</v>
      </c>
      <c r="D43" s="14">
        <f t="shared" si="2"/>
        <v>17</v>
      </c>
      <c r="E43" s="14">
        <v>8</v>
      </c>
      <c r="F43" s="14">
        <v>1</v>
      </c>
      <c r="G43" s="14">
        <v>7</v>
      </c>
      <c r="H43" s="18">
        <v>15</v>
      </c>
      <c r="I43" s="18">
        <v>5</v>
      </c>
      <c r="J43" s="18">
        <v>10</v>
      </c>
      <c r="K43" s="14">
        <v>0</v>
      </c>
      <c r="L43" s="14">
        <v>0</v>
      </c>
      <c r="M43" s="14">
        <v>0</v>
      </c>
    </row>
    <row r="44" spans="1:13" s="12" customFormat="1" ht="10.5" customHeight="1">
      <c r="A44" s="20" t="s">
        <v>10</v>
      </c>
      <c r="B44" s="13">
        <f t="shared" si="0"/>
        <v>11</v>
      </c>
      <c r="C44" s="14">
        <f t="shared" si="1"/>
        <v>10</v>
      </c>
      <c r="D44" s="14">
        <f t="shared" si="2"/>
        <v>1</v>
      </c>
      <c r="E44" s="14">
        <v>1</v>
      </c>
      <c r="F44" s="14">
        <v>1</v>
      </c>
      <c r="G44" s="14">
        <v>0</v>
      </c>
      <c r="H44" s="18">
        <v>10</v>
      </c>
      <c r="I44" s="18">
        <v>9</v>
      </c>
      <c r="J44" s="18">
        <v>1</v>
      </c>
      <c r="K44" s="14">
        <v>0</v>
      </c>
      <c r="L44" s="14">
        <v>0</v>
      </c>
      <c r="M44" s="14">
        <v>0</v>
      </c>
    </row>
    <row r="45" spans="1:13" s="12" customFormat="1" ht="10.5" customHeight="1">
      <c r="A45" s="20" t="s">
        <v>9</v>
      </c>
      <c r="B45" s="13">
        <f t="shared" si="0"/>
        <v>192</v>
      </c>
      <c r="C45" s="14">
        <f t="shared" si="1"/>
        <v>99</v>
      </c>
      <c r="D45" s="14">
        <f t="shared" si="2"/>
        <v>93</v>
      </c>
      <c r="E45" s="14">
        <f t="shared" ref="E45:J45" si="5">E38-SUM(E39:E44)</f>
        <v>113</v>
      </c>
      <c r="F45" s="14">
        <f t="shared" si="5"/>
        <v>53</v>
      </c>
      <c r="G45" s="14">
        <f t="shared" si="5"/>
        <v>60</v>
      </c>
      <c r="H45" s="14">
        <f t="shared" si="5"/>
        <v>79</v>
      </c>
      <c r="I45" s="14">
        <f t="shared" si="5"/>
        <v>46</v>
      </c>
      <c r="J45" s="14">
        <f t="shared" si="5"/>
        <v>33</v>
      </c>
      <c r="K45" s="14">
        <v>0</v>
      </c>
      <c r="L45" s="14">
        <v>0</v>
      </c>
      <c r="M45" s="14">
        <v>0</v>
      </c>
    </row>
    <row r="46" spans="1:13" s="12" customFormat="1" ht="6" customHeight="1">
      <c r="A46" s="20"/>
      <c r="B46" s="13"/>
      <c r="C46" s="14"/>
      <c r="D46" s="14"/>
      <c r="E46" s="14"/>
      <c r="F46" s="14"/>
      <c r="G46" s="14"/>
      <c r="H46" s="14"/>
      <c r="I46" s="14"/>
      <c r="J46" s="14"/>
      <c r="K46" s="14"/>
      <c r="L46" s="14"/>
      <c r="M46" s="14"/>
    </row>
    <row r="47" spans="1:13" s="21" customFormat="1" ht="10.5" customHeight="1">
      <c r="A47" s="30" t="s">
        <v>39</v>
      </c>
      <c r="B47" s="13">
        <f t="shared" si="0"/>
        <v>259</v>
      </c>
      <c r="C47" s="14">
        <f t="shared" si="1"/>
        <v>137</v>
      </c>
      <c r="D47" s="14">
        <f t="shared" si="2"/>
        <v>122</v>
      </c>
      <c r="E47" s="14">
        <v>196</v>
      </c>
      <c r="F47" s="14">
        <v>91</v>
      </c>
      <c r="G47" s="14">
        <v>105</v>
      </c>
      <c r="H47" s="18">
        <v>63</v>
      </c>
      <c r="I47" s="18">
        <v>46</v>
      </c>
      <c r="J47" s="18">
        <v>17</v>
      </c>
      <c r="K47" s="14">
        <v>0</v>
      </c>
      <c r="L47" s="14">
        <v>0</v>
      </c>
      <c r="M47" s="14">
        <v>0</v>
      </c>
    </row>
    <row r="48" spans="1:13" s="21" customFormat="1" ht="10.5" customHeight="1">
      <c r="A48" s="22" t="s">
        <v>8</v>
      </c>
      <c r="B48" s="13">
        <f t="shared" si="0"/>
        <v>28</v>
      </c>
      <c r="C48" s="14">
        <f t="shared" si="1"/>
        <v>19</v>
      </c>
      <c r="D48" s="14">
        <f t="shared" si="2"/>
        <v>9</v>
      </c>
      <c r="E48" s="14">
        <v>17</v>
      </c>
      <c r="F48" s="14">
        <v>11</v>
      </c>
      <c r="G48" s="14">
        <v>6</v>
      </c>
      <c r="H48" s="18">
        <v>11</v>
      </c>
      <c r="I48" s="18">
        <v>8</v>
      </c>
      <c r="J48" s="18">
        <v>3</v>
      </c>
      <c r="K48" s="14">
        <v>0</v>
      </c>
      <c r="L48" s="14">
        <v>0</v>
      </c>
      <c r="M48" s="14">
        <v>0</v>
      </c>
    </row>
    <row r="49" spans="1:13" s="21" customFormat="1" ht="10.5" customHeight="1">
      <c r="A49" s="23" t="s">
        <v>7</v>
      </c>
      <c r="B49" s="13">
        <f t="shared" si="0"/>
        <v>206</v>
      </c>
      <c r="C49" s="14">
        <f t="shared" si="1"/>
        <v>101</v>
      </c>
      <c r="D49" s="14">
        <f t="shared" si="2"/>
        <v>105</v>
      </c>
      <c r="E49" s="14">
        <v>170</v>
      </c>
      <c r="F49" s="14">
        <v>75</v>
      </c>
      <c r="G49" s="14">
        <v>95</v>
      </c>
      <c r="H49" s="18">
        <v>36</v>
      </c>
      <c r="I49" s="18">
        <v>26</v>
      </c>
      <c r="J49" s="18">
        <v>10</v>
      </c>
      <c r="K49" s="14">
        <v>0</v>
      </c>
      <c r="L49" s="14">
        <v>0</v>
      </c>
      <c r="M49" s="14">
        <v>0</v>
      </c>
    </row>
    <row r="50" spans="1:13" s="21" customFormat="1" ht="10.5" customHeight="1">
      <c r="A50" s="22" t="s">
        <v>6</v>
      </c>
      <c r="B50" s="13">
        <f t="shared" si="0"/>
        <v>19</v>
      </c>
      <c r="C50" s="14">
        <f t="shared" si="1"/>
        <v>14</v>
      </c>
      <c r="D50" s="14">
        <f t="shared" si="2"/>
        <v>5</v>
      </c>
      <c r="E50" s="14">
        <v>6</v>
      </c>
      <c r="F50" s="14">
        <v>3</v>
      </c>
      <c r="G50" s="14">
        <v>3</v>
      </c>
      <c r="H50" s="18">
        <v>13</v>
      </c>
      <c r="I50" s="18">
        <v>11</v>
      </c>
      <c r="J50" s="18">
        <v>2</v>
      </c>
      <c r="K50" s="14">
        <v>0</v>
      </c>
      <c r="L50" s="14">
        <v>0</v>
      </c>
      <c r="M50" s="14">
        <v>0</v>
      </c>
    </row>
    <row r="51" spans="1:13" s="21" customFormat="1" ht="10.5" customHeight="1">
      <c r="A51" s="22" t="s">
        <v>0</v>
      </c>
      <c r="B51" s="13">
        <f t="shared" si="0"/>
        <v>6</v>
      </c>
      <c r="C51" s="14">
        <f t="shared" si="1"/>
        <v>3</v>
      </c>
      <c r="D51" s="14">
        <f t="shared" si="2"/>
        <v>3</v>
      </c>
      <c r="E51" s="14">
        <f t="shared" ref="E51:J51" si="6">E47-SUM(E48:E50)</f>
        <v>3</v>
      </c>
      <c r="F51" s="14">
        <f t="shared" si="6"/>
        <v>2</v>
      </c>
      <c r="G51" s="14">
        <f t="shared" si="6"/>
        <v>1</v>
      </c>
      <c r="H51" s="14">
        <f t="shared" si="6"/>
        <v>3</v>
      </c>
      <c r="I51" s="14">
        <f t="shared" si="6"/>
        <v>1</v>
      </c>
      <c r="J51" s="14">
        <f t="shared" si="6"/>
        <v>2</v>
      </c>
      <c r="K51" s="14">
        <v>0</v>
      </c>
      <c r="L51" s="14">
        <v>0</v>
      </c>
      <c r="M51" s="14">
        <v>0</v>
      </c>
    </row>
    <row r="52" spans="1:13" s="21" customFormat="1" ht="6" customHeight="1">
      <c r="A52" s="22"/>
      <c r="B52" s="13"/>
      <c r="C52" s="14"/>
      <c r="D52" s="14"/>
      <c r="E52" s="14"/>
      <c r="F52" s="14"/>
      <c r="G52" s="14"/>
      <c r="H52" s="14"/>
      <c r="I52" s="14"/>
      <c r="J52" s="14"/>
      <c r="K52" s="14"/>
      <c r="L52" s="14"/>
      <c r="M52" s="14"/>
    </row>
    <row r="53" spans="1:13" ht="10.5" customHeight="1">
      <c r="A53" s="30" t="s">
        <v>40</v>
      </c>
      <c r="B53" s="13">
        <f t="shared" si="0"/>
        <v>56</v>
      </c>
      <c r="C53" s="14">
        <f t="shared" si="1"/>
        <v>32</v>
      </c>
      <c r="D53" s="14">
        <f t="shared" si="2"/>
        <v>24</v>
      </c>
      <c r="E53" s="14">
        <v>10</v>
      </c>
      <c r="F53" s="14">
        <v>8</v>
      </c>
      <c r="G53" s="14">
        <v>2</v>
      </c>
      <c r="H53" s="18">
        <v>46</v>
      </c>
      <c r="I53" s="18">
        <v>24</v>
      </c>
      <c r="J53" s="18">
        <v>22</v>
      </c>
      <c r="K53" s="18">
        <v>0</v>
      </c>
      <c r="L53" s="18">
        <v>0</v>
      </c>
      <c r="M53" s="18">
        <v>0</v>
      </c>
    </row>
    <row r="54" spans="1:13" ht="10.5" customHeight="1">
      <c r="A54" s="22" t="s">
        <v>5</v>
      </c>
      <c r="B54" s="13">
        <f t="shared" si="0"/>
        <v>23</v>
      </c>
      <c r="C54" s="14">
        <f t="shared" si="1"/>
        <v>14</v>
      </c>
      <c r="D54" s="14">
        <f t="shared" si="2"/>
        <v>9</v>
      </c>
      <c r="E54" s="14">
        <v>4</v>
      </c>
      <c r="F54" s="14">
        <v>4</v>
      </c>
      <c r="G54" s="14">
        <v>0</v>
      </c>
      <c r="H54" s="18">
        <v>19</v>
      </c>
      <c r="I54" s="18">
        <v>10</v>
      </c>
      <c r="J54" s="18">
        <v>9</v>
      </c>
      <c r="K54" s="18">
        <v>0</v>
      </c>
      <c r="L54" s="18">
        <v>0</v>
      </c>
      <c r="M54" s="18">
        <v>0</v>
      </c>
    </row>
    <row r="55" spans="1:13" ht="10.5" customHeight="1">
      <c r="A55" s="22" t="s">
        <v>4</v>
      </c>
      <c r="B55" s="13">
        <f t="shared" si="0"/>
        <v>8</v>
      </c>
      <c r="C55" s="14">
        <f t="shared" si="1"/>
        <v>4</v>
      </c>
      <c r="D55" s="14">
        <f t="shared" si="2"/>
        <v>4</v>
      </c>
      <c r="E55" s="14">
        <v>4</v>
      </c>
      <c r="F55" s="14">
        <v>2</v>
      </c>
      <c r="G55" s="14">
        <v>2</v>
      </c>
      <c r="H55" s="18">
        <v>4</v>
      </c>
      <c r="I55" s="18">
        <v>2</v>
      </c>
      <c r="J55" s="18">
        <v>2</v>
      </c>
      <c r="K55" s="18">
        <v>0</v>
      </c>
      <c r="L55" s="18">
        <v>0</v>
      </c>
      <c r="M55" s="18">
        <v>0</v>
      </c>
    </row>
    <row r="56" spans="1:13" ht="10.5" customHeight="1">
      <c r="A56" s="24" t="s">
        <v>3</v>
      </c>
      <c r="B56" s="13">
        <f t="shared" si="0"/>
        <v>6</v>
      </c>
      <c r="C56" s="14">
        <f t="shared" si="1"/>
        <v>4</v>
      </c>
      <c r="D56" s="14">
        <f t="shared" si="2"/>
        <v>2</v>
      </c>
      <c r="E56" s="14">
        <v>0</v>
      </c>
      <c r="F56" s="14">
        <v>0</v>
      </c>
      <c r="G56" s="14">
        <v>0</v>
      </c>
      <c r="H56" s="18">
        <v>6</v>
      </c>
      <c r="I56" s="18">
        <v>4</v>
      </c>
      <c r="J56" s="18">
        <v>2</v>
      </c>
      <c r="K56" s="18">
        <v>0</v>
      </c>
      <c r="L56" s="18">
        <v>0</v>
      </c>
      <c r="M56" s="18">
        <v>0</v>
      </c>
    </row>
    <row r="57" spans="1:13" ht="10.5" customHeight="1">
      <c r="A57" s="22" t="s">
        <v>2</v>
      </c>
      <c r="B57" s="13">
        <f t="shared" si="0"/>
        <v>7</v>
      </c>
      <c r="C57" s="14">
        <f t="shared" si="1"/>
        <v>4</v>
      </c>
      <c r="D57" s="14">
        <f t="shared" si="2"/>
        <v>3</v>
      </c>
      <c r="E57" s="14">
        <v>1</v>
      </c>
      <c r="F57" s="14">
        <v>1</v>
      </c>
      <c r="G57" s="14">
        <v>0</v>
      </c>
      <c r="H57" s="18">
        <v>6</v>
      </c>
      <c r="I57" s="18">
        <v>3</v>
      </c>
      <c r="J57" s="18">
        <v>3</v>
      </c>
      <c r="K57" s="18">
        <v>0</v>
      </c>
      <c r="L57" s="18">
        <v>0</v>
      </c>
      <c r="M57" s="18">
        <v>0</v>
      </c>
    </row>
    <row r="58" spans="1:13" ht="10.5" customHeight="1">
      <c r="A58" s="22" t="s">
        <v>0</v>
      </c>
      <c r="B58" s="13">
        <f t="shared" si="0"/>
        <v>12</v>
      </c>
      <c r="C58" s="14">
        <f t="shared" si="1"/>
        <v>6</v>
      </c>
      <c r="D58" s="14">
        <f t="shared" si="2"/>
        <v>6</v>
      </c>
      <c r="E58" s="14">
        <f t="shared" ref="E58:J58" si="7">E53-SUM(E54:E57)</f>
        <v>1</v>
      </c>
      <c r="F58" s="14">
        <f t="shared" si="7"/>
        <v>1</v>
      </c>
      <c r="G58" s="14">
        <f t="shared" si="7"/>
        <v>0</v>
      </c>
      <c r="H58" s="14">
        <f t="shared" si="7"/>
        <v>11</v>
      </c>
      <c r="I58" s="14">
        <f t="shared" si="7"/>
        <v>5</v>
      </c>
      <c r="J58" s="14">
        <f t="shared" si="7"/>
        <v>6</v>
      </c>
      <c r="K58" s="18">
        <v>0</v>
      </c>
      <c r="L58" s="18">
        <v>0</v>
      </c>
      <c r="M58" s="18">
        <v>0</v>
      </c>
    </row>
    <row r="59" spans="1:13" ht="6" customHeight="1">
      <c r="A59" s="22"/>
      <c r="B59" s="13"/>
      <c r="C59" s="14"/>
      <c r="D59" s="14"/>
      <c r="E59" s="14"/>
      <c r="F59" s="14"/>
      <c r="G59" s="14"/>
      <c r="H59" s="14"/>
      <c r="I59" s="14"/>
      <c r="J59" s="14"/>
      <c r="K59" s="18"/>
      <c r="L59" s="18"/>
      <c r="M59" s="18"/>
    </row>
    <row r="60" spans="1:13" ht="10.5" customHeight="1">
      <c r="A60" s="30" t="s">
        <v>41</v>
      </c>
      <c r="B60" s="13">
        <f t="shared" si="0"/>
        <v>48</v>
      </c>
      <c r="C60" s="14">
        <f t="shared" si="1"/>
        <v>24</v>
      </c>
      <c r="D60" s="14">
        <f t="shared" si="2"/>
        <v>24</v>
      </c>
      <c r="E60" s="14">
        <v>34</v>
      </c>
      <c r="F60" s="14">
        <v>16</v>
      </c>
      <c r="G60" s="14">
        <v>18</v>
      </c>
      <c r="H60" s="18">
        <v>14</v>
      </c>
      <c r="I60" s="18">
        <v>8</v>
      </c>
      <c r="J60" s="18">
        <v>6</v>
      </c>
      <c r="K60" s="18">
        <v>0</v>
      </c>
      <c r="L60" s="18">
        <v>0</v>
      </c>
      <c r="M60" s="18">
        <v>0</v>
      </c>
    </row>
    <row r="61" spans="1:13" ht="10.5" customHeight="1">
      <c r="A61" s="22" t="s">
        <v>1</v>
      </c>
      <c r="B61" s="13">
        <f t="shared" si="0"/>
        <v>36</v>
      </c>
      <c r="C61" s="14">
        <f t="shared" si="1"/>
        <v>17</v>
      </c>
      <c r="D61" s="14">
        <f t="shared" si="2"/>
        <v>19</v>
      </c>
      <c r="E61" s="14">
        <v>28</v>
      </c>
      <c r="F61" s="14">
        <v>12</v>
      </c>
      <c r="G61" s="14">
        <v>16</v>
      </c>
      <c r="H61" s="18">
        <v>8</v>
      </c>
      <c r="I61" s="18">
        <v>5</v>
      </c>
      <c r="J61" s="18">
        <v>3</v>
      </c>
      <c r="K61" s="18">
        <v>0</v>
      </c>
      <c r="L61" s="18">
        <v>0</v>
      </c>
      <c r="M61" s="18">
        <v>0</v>
      </c>
    </row>
    <row r="62" spans="1:13" ht="10.5" customHeight="1">
      <c r="A62" s="22" t="s">
        <v>0</v>
      </c>
      <c r="B62" s="13">
        <f t="shared" si="0"/>
        <v>12</v>
      </c>
      <c r="C62" s="14">
        <f t="shared" si="1"/>
        <v>7</v>
      </c>
      <c r="D62" s="14">
        <f t="shared" si="2"/>
        <v>5</v>
      </c>
      <c r="E62" s="14">
        <f t="shared" ref="E62:J62" si="8">E60-E61</f>
        <v>6</v>
      </c>
      <c r="F62" s="14">
        <f t="shared" si="8"/>
        <v>4</v>
      </c>
      <c r="G62" s="14">
        <f t="shared" si="8"/>
        <v>2</v>
      </c>
      <c r="H62" s="14">
        <f t="shared" si="8"/>
        <v>6</v>
      </c>
      <c r="I62" s="14">
        <f t="shared" si="8"/>
        <v>3</v>
      </c>
      <c r="J62" s="14">
        <f t="shared" si="8"/>
        <v>3</v>
      </c>
      <c r="K62" s="18">
        <v>0</v>
      </c>
      <c r="L62" s="18">
        <v>0</v>
      </c>
      <c r="M62" s="18">
        <v>0</v>
      </c>
    </row>
    <row r="63" spans="1:13" ht="6" customHeight="1">
      <c r="A63" s="26"/>
      <c r="B63" s="27"/>
      <c r="C63" s="28"/>
      <c r="D63" s="28"/>
      <c r="E63" s="28"/>
      <c r="F63" s="28"/>
      <c r="G63" s="28"/>
      <c r="H63" s="29"/>
      <c r="I63" s="29"/>
      <c r="J63" s="29"/>
      <c r="K63" s="29"/>
      <c r="L63" s="29"/>
      <c r="M63" s="29"/>
    </row>
    <row r="64" spans="1:13">
      <c r="A64" s="2" t="s">
        <v>47</v>
      </c>
    </row>
    <row r="65" spans="1:1">
      <c r="A65" s="3" t="s">
        <v>48</v>
      </c>
    </row>
    <row r="66" spans="1:1">
      <c r="A66" s="3" t="s">
        <v>49</v>
      </c>
    </row>
  </sheetData>
  <mergeCells count="9">
    <mergeCell ref="E12:E13"/>
    <mergeCell ref="A10:A13"/>
    <mergeCell ref="K10:M11"/>
    <mergeCell ref="K12:K13"/>
    <mergeCell ref="E10:G11"/>
    <mergeCell ref="H12:H13"/>
    <mergeCell ref="H10:J11"/>
    <mergeCell ref="B10:D11"/>
    <mergeCell ref="B12:B13"/>
  </mergeCells>
  <phoneticPr fontId="3"/>
  <pageMargins left="0.59055118110236227" right="0.66929133858267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319A5-9288-4ED4-A465-CB2AFB4C993C}">
  <dimension ref="A1:N72"/>
  <sheetViews>
    <sheetView zoomScaleNormal="100" zoomScaleSheetLayoutView="100" workbookViewId="0"/>
  </sheetViews>
  <sheetFormatPr defaultRowHeight="10.5"/>
  <cols>
    <col min="1" max="1" width="12" style="116" customWidth="1"/>
    <col min="2" max="6" width="6.5" style="117" customWidth="1"/>
    <col min="7" max="7" width="6.625" style="117" customWidth="1"/>
    <col min="8" max="13" width="6.5" style="117" customWidth="1"/>
    <col min="14" max="16384" width="9" style="117"/>
  </cols>
  <sheetData>
    <row r="1" spans="1:13" ht="13.5" customHeight="1">
      <c r="A1" s="159" t="s">
        <v>211</v>
      </c>
      <c r="B1" s="159"/>
      <c r="C1" s="159"/>
      <c r="D1" s="159"/>
      <c r="E1" s="159"/>
      <c r="F1" s="159"/>
      <c r="G1" s="159"/>
      <c r="H1" s="159"/>
      <c r="I1" s="159"/>
      <c r="J1" s="159"/>
      <c r="K1" s="159"/>
      <c r="L1" s="159"/>
      <c r="M1" s="159"/>
    </row>
    <row r="2" spans="1:13" ht="10.5" customHeight="1">
      <c r="A2" s="118"/>
      <c r="B2" s="118"/>
      <c r="C2" s="118"/>
      <c r="D2" s="118"/>
      <c r="E2" s="118"/>
      <c r="F2" s="118"/>
      <c r="G2" s="118"/>
      <c r="H2" s="118"/>
      <c r="I2" s="118"/>
      <c r="J2" s="118"/>
      <c r="K2" s="118"/>
      <c r="L2" s="118"/>
      <c r="M2" s="118"/>
    </row>
    <row r="3" spans="1:13" ht="10.5" customHeight="1">
      <c r="A3" s="117" t="s">
        <v>212</v>
      </c>
      <c r="B3" s="118"/>
      <c r="C3" s="118"/>
      <c r="D3" s="118"/>
      <c r="E3" s="118"/>
      <c r="F3" s="118"/>
      <c r="G3" s="118"/>
      <c r="H3" s="118"/>
      <c r="I3" s="118"/>
      <c r="J3" s="118"/>
      <c r="K3" s="118"/>
      <c r="L3" s="118"/>
      <c r="M3" s="118"/>
    </row>
    <row r="4" spans="1:13">
      <c r="A4" s="117"/>
      <c r="C4" s="119"/>
      <c r="F4" s="119"/>
    </row>
    <row r="5" spans="1:13">
      <c r="A5" s="120"/>
      <c r="C5" s="119"/>
      <c r="F5" s="119"/>
      <c r="M5" s="121" t="s">
        <v>59</v>
      </c>
    </row>
    <row r="6" spans="1:13" ht="10.5" customHeight="1">
      <c r="A6" s="162" t="s">
        <v>210</v>
      </c>
      <c r="B6" s="170" t="s">
        <v>61</v>
      </c>
      <c r="C6" s="122"/>
      <c r="D6" s="123"/>
      <c r="E6" s="173" t="s">
        <v>62</v>
      </c>
      <c r="F6" s="174"/>
      <c r="G6" s="175"/>
      <c r="H6" s="173" t="s">
        <v>63</v>
      </c>
      <c r="I6" s="174"/>
      <c r="J6" s="175"/>
      <c r="K6" s="173" t="s">
        <v>64</v>
      </c>
      <c r="L6" s="174"/>
      <c r="M6" s="174"/>
    </row>
    <row r="7" spans="1:13" ht="10.5" customHeight="1">
      <c r="A7" s="163"/>
      <c r="B7" s="172"/>
      <c r="C7" s="169" t="s">
        <v>29</v>
      </c>
      <c r="D7" s="169" t="s">
        <v>28</v>
      </c>
      <c r="E7" s="170" t="s">
        <v>61</v>
      </c>
      <c r="F7" s="124"/>
      <c r="G7" s="125"/>
      <c r="H7" s="170" t="s">
        <v>61</v>
      </c>
      <c r="I7" s="124"/>
      <c r="J7" s="125"/>
      <c r="K7" s="170" t="s">
        <v>61</v>
      </c>
      <c r="L7" s="124"/>
      <c r="M7" s="124"/>
    </row>
    <row r="8" spans="1:13" ht="10.5" customHeight="1">
      <c r="A8" s="164"/>
      <c r="B8" s="171"/>
      <c r="C8" s="169"/>
      <c r="D8" s="169"/>
      <c r="E8" s="171"/>
      <c r="F8" s="126" t="s">
        <v>29</v>
      </c>
      <c r="G8" s="126" t="s">
        <v>28</v>
      </c>
      <c r="H8" s="171"/>
      <c r="I8" s="126" t="s">
        <v>29</v>
      </c>
      <c r="J8" s="126" t="s">
        <v>28</v>
      </c>
      <c r="K8" s="171"/>
      <c r="L8" s="126" t="s">
        <v>29</v>
      </c>
      <c r="M8" s="127" t="s">
        <v>28</v>
      </c>
    </row>
    <row r="9" spans="1:13" s="130" customFormat="1" ht="6" customHeight="1">
      <c r="A9" s="128"/>
      <c r="B9" s="129"/>
    </row>
    <row r="10" spans="1:13" s="130" customFormat="1" ht="10.5" customHeight="1">
      <c r="A10" s="131" t="s">
        <v>213</v>
      </c>
      <c r="B10" s="132">
        <v>8386</v>
      </c>
      <c r="C10" s="133">
        <v>4288</v>
      </c>
      <c r="D10" s="133">
        <v>4098</v>
      </c>
      <c r="E10" s="133">
        <v>4246</v>
      </c>
      <c r="F10" s="133">
        <v>2155</v>
      </c>
      <c r="G10" s="133">
        <v>2091</v>
      </c>
      <c r="H10" s="133">
        <v>4121</v>
      </c>
      <c r="I10" s="133">
        <v>2125</v>
      </c>
      <c r="J10" s="133">
        <v>1996</v>
      </c>
      <c r="K10" s="133">
        <v>19</v>
      </c>
      <c r="L10" s="133">
        <v>8</v>
      </c>
      <c r="M10" s="133">
        <v>11</v>
      </c>
    </row>
    <row r="11" spans="1:13" s="130" customFormat="1" ht="10.5" customHeight="1">
      <c r="A11" s="131" t="s">
        <v>199</v>
      </c>
      <c r="B11" s="132">
        <v>9233</v>
      </c>
      <c r="C11" s="133">
        <v>4748</v>
      </c>
      <c r="D11" s="133">
        <v>4485</v>
      </c>
      <c r="E11" s="133">
        <v>4696</v>
      </c>
      <c r="F11" s="133">
        <v>2427</v>
      </c>
      <c r="G11" s="133">
        <v>2269</v>
      </c>
      <c r="H11" s="133">
        <v>4515</v>
      </c>
      <c r="I11" s="133">
        <v>2317</v>
      </c>
      <c r="J11" s="133">
        <v>2198</v>
      </c>
      <c r="K11" s="133">
        <v>22</v>
      </c>
      <c r="L11" s="133">
        <v>4</v>
      </c>
      <c r="M11" s="133">
        <v>18</v>
      </c>
    </row>
    <row r="12" spans="1:13" s="130" customFormat="1" ht="10.5" customHeight="1">
      <c r="A12" s="131" t="s">
        <v>200</v>
      </c>
      <c r="B12" s="132">
        <v>10608</v>
      </c>
      <c r="C12" s="133">
        <v>5478</v>
      </c>
      <c r="D12" s="133">
        <v>5130</v>
      </c>
      <c r="E12" s="133">
        <v>5275</v>
      </c>
      <c r="F12" s="133">
        <v>2626</v>
      </c>
      <c r="G12" s="133">
        <v>2649</v>
      </c>
      <c r="H12" s="133">
        <v>5309</v>
      </c>
      <c r="I12" s="133">
        <v>2846</v>
      </c>
      <c r="J12" s="133">
        <v>2463</v>
      </c>
      <c r="K12" s="133">
        <v>24</v>
      </c>
      <c r="L12" s="133">
        <v>6</v>
      </c>
      <c r="M12" s="133">
        <v>18</v>
      </c>
    </row>
    <row r="13" spans="1:13" s="130" customFormat="1" ht="10.5" customHeight="1">
      <c r="A13" s="131" t="s">
        <v>214</v>
      </c>
      <c r="B13" s="132">
        <v>10639</v>
      </c>
      <c r="C13" s="133">
        <v>5699</v>
      </c>
      <c r="D13" s="133">
        <v>4940</v>
      </c>
      <c r="E13" s="133">
        <v>5038</v>
      </c>
      <c r="F13" s="133">
        <v>2643</v>
      </c>
      <c r="G13" s="133">
        <v>2395</v>
      </c>
      <c r="H13" s="133">
        <v>5567</v>
      </c>
      <c r="I13" s="133">
        <v>3040</v>
      </c>
      <c r="J13" s="133">
        <v>2527</v>
      </c>
      <c r="K13" s="133">
        <v>34</v>
      </c>
      <c r="L13" s="133">
        <v>16</v>
      </c>
      <c r="M13" s="133">
        <v>18</v>
      </c>
    </row>
    <row r="14" spans="1:13" s="137" customFormat="1" ht="10.5" customHeight="1">
      <c r="A14" s="134" t="s">
        <v>215</v>
      </c>
      <c r="B14" s="135">
        <v>10759</v>
      </c>
      <c r="C14" s="136">
        <v>5826</v>
      </c>
      <c r="D14" s="136">
        <v>4933</v>
      </c>
      <c r="E14" s="136">
        <v>5132</v>
      </c>
      <c r="F14" s="136">
        <v>2717</v>
      </c>
      <c r="G14" s="136">
        <v>2415</v>
      </c>
      <c r="H14" s="136">
        <v>5588</v>
      </c>
      <c r="I14" s="136">
        <v>3097</v>
      </c>
      <c r="J14" s="136">
        <v>2491</v>
      </c>
      <c r="K14" s="136">
        <v>39</v>
      </c>
      <c r="L14" s="136">
        <v>12</v>
      </c>
      <c r="M14" s="136">
        <v>27</v>
      </c>
    </row>
    <row r="15" spans="1:13" s="130" customFormat="1" ht="6" customHeight="1">
      <c r="A15" s="131"/>
      <c r="B15" s="132"/>
      <c r="C15" s="133"/>
      <c r="D15" s="133"/>
      <c r="E15" s="133"/>
      <c r="F15" s="133"/>
      <c r="G15" s="133"/>
      <c r="H15" s="133"/>
      <c r="I15" s="133"/>
      <c r="J15" s="133"/>
      <c r="K15" s="133"/>
      <c r="L15" s="133"/>
      <c r="M15" s="133"/>
    </row>
    <row r="16" spans="1:13" s="137" customFormat="1" ht="10.5" customHeight="1">
      <c r="A16" s="138" t="s">
        <v>36</v>
      </c>
      <c r="B16" s="135">
        <v>10117</v>
      </c>
      <c r="C16" s="136">
        <v>5461</v>
      </c>
      <c r="D16" s="136">
        <v>4656</v>
      </c>
      <c r="E16" s="136">
        <v>4912</v>
      </c>
      <c r="F16" s="136">
        <v>2593</v>
      </c>
      <c r="G16" s="136">
        <v>2319</v>
      </c>
      <c r="H16" s="136">
        <v>5167</v>
      </c>
      <c r="I16" s="136">
        <v>2856</v>
      </c>
      <c r="J16" s="136">
        <v>2311</v>
      </c>
      <c r="K16" s="136">
        <v>38</v>
      </c>
      <c r="L16" s="136">
        <v>12</v>
      </c>
      <c r="M16" s="136">
        <v>26</v>
      </c>
    </row>
    <row r="17" spans="1:13" s="130" customFormat="1" ht="10.5" customHeight="1">
      <c r="A17" s="139" t="s">
        <v>106</v>
      </c>
      <c r="B17" s="132">
        <v>7029</v>
      </c>
      <c r="C17" s="133">
        <v>3829</v>
      </c>
      <c r="D17" s="133">
        <v>3200</v>
      </c>
      <c r="E17" s="133">
        <v>2934</v>
      </c>
      <c r="F17" s="133">
        <v>1597</v>
      </c>
      <c r="G17" s="133">
        <v>1337</v>
      </c>
      <c r="H17" s="133">
        <v>4080</v>
      </c>
      <c r="I17" s="133">
        <v>2227</v>
      </c>
      <c r="J17" s="133">
        <v>1853</v>
      </c>
      <c r="K17" s="133">
        <v>15</v>
      </c>
      <c r="L17" s="133">
        <v>5</v>
      </c>
      <c r="M17" s="133">
        <v>10</v>
      </c>
    </row>
    <row r="18" spans="1:13" s="130" customFormat="1" ht="10.5" customHeight="1">
      <c r="A18" s="139" t="s">
        <v>190</v>
      </c>
      <c r="B18" s="132">
        <v>1561</v>
      </c>
      <c r="C18" s="133">
        <v>809</v>
      </c>
      <c r="D18" s="133">
        <v>752</v>
      </c>
      <c r="E18" s="133">
        <v>1403</v>
      </c>
      <c r="F18" s="133">
        <v>707</v>
      </c>
      <c r="G18" s="133">
        <v>696</v>
      </c>
      <c r="H18" s="133">
        <v>158</v>
      </c>
      <c r="I18" s="133">
        <v>102</v>
      </c>
      <c r="J18" s="133">
        <v>56</v>
      </c>
      <c r="K18" s="133">
        <v>0</v>
      </c>
      <c r="L18" s="133">
        <v>0</v>
      </c>
      <c r="M18" s="133">
        <v>0</v>
      </c>
    </row>
    <row r="19" spans="1:13" s="130" customFormat="1" ht="10.5" customHeight="1">
      <c r="A19" s="139" t="s">
        <v>191</v>
      </c>
      <c r="B19" s="132">
        <v>277</v>
      </c>
      <c r="C19" s="133">
        <v>132</v>
      </c>
      <c r="D19" s="133">
        <v>145</v>
      </c>
      <c r="E19" s="133">
        <v>138</v>
      </c>
      <c r="F19" s="133">
        <v>58</v>
      </c>
      <c r="G19" s="133">
        <v>80</v>
      </c>
      <c r="H19" s="133">
        <v>134</v>
      </c>
      <c r="I19" s="133">
        <v>72</v>
      </c>
      <c r="J19" s="133">
        <v>62</v>
      </c>
      <c r="K19" s="133">
        <v>5</v>
      </c>
      <c r="L19" s="133">
        <v>2</v>
      </c>
      <c r="M19" s="133">
        <v>3</v>
      </c>
    </row>
    <row r="20" spans="1:13" s="130" customFormat="1" ht="10.5" customHeight="1">
      <c r="A20" s="139" t="s">
        <v>111</v>
      </c>
      <c r="B20" s="132">
        <v>255</v>
      </c>
      <c r="C20" s="133">
        <v>149</v>
      </c>
      <c r="D20" s="133">
        <v>106</v>
      </c>
      <c r="E20" s="133">
        <v>108</v>
      </c>
      <c r="F20" s="133">
        <v>67</v>
      </c>
      <c r="G20" s="133">
        <v>41</v>
      </c>
      <c r="H20" s="133">
        <v>146</v>
      </c>
      <c r="I20" s="133">
        <v>82</v>
      </c>
      <c r="J20" s="133">
        <v>64</v>
      </c>
      <c r="K20" s="133">
        <v>1</v>
      </c>
      <c r="L20" s="133">
        <v>0</v>
      </c>
      <c r="M20" s="133">
        <v>1</v>
      </c>
    </row>
    <row r="21" spans="1:13" s="130" customFormat="1" ht="10.5" customHeight="1">
      <c r="A21" s="139" t="s">
        <v>110</v>
      </c>
      <c r="B21" s="132">
        <v>206</v>
      </c>
      <c r="C21" s="133">
        <v>77</v>
      </c>
      <c r="D21" s="133">
        <v>129</v>
      </c>
      <c r="E21" s="133">
        <v>94</v>
      </c>
      <c r="F21" s="133">
        <v>25</v>
      </c>
      <c r="G21" s="133">
        <v>69</v>
      </c>
      <c r="H21" s="133">
        <v>100</v>
      </c>
      <c r="I21" s="133">
        <v>49</v>
      </c>
      <c r="J21" s="133">
        <v>51</v>
      </c>
      <c r="K21" s="133">
        <v>12</v>
      </c>
      <c r="L21" s="133">
        <v>3</v>
      </c>
      <c r="M21" s="133">
        <v>9</v>
      </c>
    </row>
    <row r="22" spans="1:13" s="130" customFormat="1" ht="10.5" customHeight="1">
      <c r="A22" s="139" t="s">
        <v>109</v>
      </c>
      <c r="B22" s="132">
        <v>130</v>
      </c>
      <c r="C22" s="133">
        <v>69</v>
      </c>
      <c r="D22" s="133">
        <v>61</v>
      </c>
      <c r="E22" s="133">
        <v>45</v>
      </c>
      <c r="F22" s="133">
        <v>25</v>
      </c>
      <c r="G22" s="133">
        <v>20</v>
      </c>
      <c r="H22" s="133">
        <v>85</v>
      </c>
      <c r="I22" s="133">
        <v>44</v>
      </c>
      <c r="J22" s="133">
        <v>41</v>
      </c>
      <c r="K22" s="133">
        <v>0</v>
      </c>
      <c r="L22" s="133">
        <v>0</v>
      </c>
      <c r="M22" s="133">
        <v>0</v>
      </c>
    </row>
    <row r="23" spans="1:13" s="130" customFormat="1" ht="10.5" customHeight="1">
      <c r="A23" s="139" t="s">
        <v>178</v>
      </c>
      <c r="B23" s="132">
        <v>110</v>
      </c>
      <c r="C23" s="133">
        <v>88</v>
      </c>
      <c r="D23" s="133">
        <v>22</v>
      </c>
      <c r="E23" s="133">
        <v>4</v>
      </c>
      <c r="F23" s="133">
        <v>4</v>
      </c>
      <c r="G23" s="133">
        <v>0</v>
      </c>
      <c r="H23" s="133">
        <v>104</v>
      </c>
      <c r="I23" s="133">
        <v>82</v>
      </c>
      <c r="J23" s="133">
        <v>22</v>
      </c>
      <c r="K23" s="133">
        <v>2</v>
      </c>
      <c r="L23" s="133">
        <v>2</v>
      </c>
      <c r="M23" s="133">
        <v>0</v>
      </c>
    </row>
    <row r="24" spans="1:13" s="130" customFormat="1" ht="10.5" customHeight="1">
      <c r="A24" s="139" t="s">
        <v>112</v>
      </c>
      <c r="B24" s="132">
        <v>100</v>
      </c>
      <c r="C24" s="133">
        <v>57</v>
      </c>
      <c r="D24" s="133">
        <v>43</v>
      </c>
      <c r="E24" s="133">
        <v>67</v>
      </c>
      <c r="F24" s="133">
        <v>39</v>
      </c>
      <c r="G24" s="133">
        <v>28</v>
      </c>
      <c r="H24" s="133">
        <v>33</v>
      </c>
      <c r="I24" s="133">
        <v>18</v>
      </c>
      <c r="J24" s="133">
        <v>15</v>
      </c>
      <c r="K24" s="133">
        <v>0</v>
      </c>
      <c r="L24" s="133">
        <v>0</v>
      </c>
      <c r="M24" s="133">
        <v>0</v>
      </c>
    </row>
    <row r="25" spans="1:13" s="130" customFormat="1" ht="10.5" customHeight="1">
      <c r="A25" s="139" t="s">
        <v>113</v>
      </c>
      <c r="B25" s="132">
        <v>98</v>
      </c>
      <c r="C25" s="133">
        <v>57</v>
      </c>
      <c r="D25" s="133">
        <v>41</v>
      </c>
      <c r="E25" s="133">
        <v>27</v>
      </c>
      <c r="F25" s="133">
        <v>15</v>
      </c>
      <c r="G25" s="133">
        <v>12</v>
      </c>
      <c r="H25" s="133">
        <v>71</v>
      </c>
      <c r="I25" s="133">
        <v>42</v>
      </c>
      <c r="J25" s="133">
        <v>29</v>
      </c>
      <c r="K25" s="133">
        <v>0</v>
      </c>
      <c r="L25" s="133">
        <v>0</v>
      </c>
      <c r="M25" s="133">
        <v>0</v>
      </c>
    </row>
    <row r="26" spans="1:13" s="130" customFormat="1" ht="10.5" customHeight="1">
      <c r="A26" s="139" t="s">
        <v>116</v>
      </c>
      <c r="B26" s="132">
        <v>49</v>
      </c>
      <c r="C26" s="133">
        <v>18</v>
      </c>
      <c r="D26" s="133">
        <v>31</v>
      </c>
      <c r="E26" s="133">
        <v>15</v>
      </c>
      <c r="F26" s="133">
        <v>9</v>
      </c>
      <c r="G26" s="133">
        <v>6</v>
      </c>
      <c r="H26" s="133">
        <v>32</v>
      </c>
      <c r="I26" s="133">
        <v>9</v>
      </c>
      <c r="J26" s="133">
        <v>23</v>
      </c>
      <c r="K26" s="133">
        <v>2</v>
      </c>
      <c r="L26" s="133">
        <v>0</v>
      </c>
      <c r="M26" s="133">
        <v>2</v>
      </c>
    </row>
    <row r="27" spans="1:13" s="130" customFormat="1" ht="10.5" customHeight="1">
      <c r="A27" s="139" t="s">
        <v>202</v>
      </c>
      <c r="B27" s="132">
        <v>44</v>
      </c>
      <c r="C27" s="133">
        <v>26</v>
      </c>
      <c r="D27" s="133">
        <v>18</v>
      </c>
      <c r="E27" s="133">
        <v>9</v>
      </c>
      <c r="F27" s="133">
        <v>6</v>
      </c>
      <c r="G27" s="133">
        <v>3</v>
      </c>
      <c r="H27" s="133">
        <v>34</v>
      </c>
      <c r="I27" s="133">
        <v>20</v>
      </c>
      <c r="J27" s="133">
        <v>14</v>
      </c>
      <c r="K27" s="133">
        <v>1</v>
      </c>
      <c r="L27" s="133">
        <v>0</v>
      </c>
      <c r="M27" s="133">
        <v>1</v>
      </c>
    </row>
    <row r="28" spans="1:13" s="130" customFormat="1" ht="10.5" customHeight="1">
      <c r="A28" s="139" t="s">
        <v>114</v>
      </c>
      <c r="B28" s="132">
        <v>42</v>
      </c>
      <c r="C28" s="133">
        <v>20</v>
      </c>
      <c r="D28" s="133">
        <v>22</v>
      </c>
      <c r="E28" s="133">
        <v>30</v>
      </c>
      <c r="F28" s="133">
        <v>18</v>
      </c>
      <c r="G28" s="133">
        <v>12</v>
      </c>
      <c r="H28" s="133">
        <v>12</v>
      </c>
      <c r="I28" s="133">
        <v>2</v>
      </c>
      <c r="J28" s="133">
        <v>10</v>
      </c>
      <c r="K28" s="133">
        <v>0</v>
      </c>
      <c r="L28" s="133">
        <v>0</v>
      </c>
      <c r="M28" s="133">
        <v>0</v>
      </c>
    </row>
    <row r="29" spans="1:13" s="130" customFormat="1" ht="10.5" customHeight="1">
      <c r="A29" s="140" t="s">
        <v>115</v>
      </c>
      <c r="B29" s="132">
        <v>40</v>
      </c>
      <c r="C29" s="133">
        <v>32</v>
      </c>
      <c r="D29" s="133">
        <v>8</v>
      </c>
      <c r="E29" s="133">
        <v>3</v>
      </c>
      <c r="F29" s="133">
        <v>3</v>
      </c>
      <c r="G29" s="133">
        <v>0</v>
      </c>
      <c r="H29" s="133">
        <v>37</v>
      </c>
      <c r="I29" s="133">
        <v>29</v>
      </c>
      <c r="J29" s="133">
        <v>8</v>
      </c>
      <c r="K29" s="133">
        <v>0</v>
      </c>
      <c r="L29" s="133">
        <v>0</v>
      </c>
      <c r="M29" s="133">
        <v>0</v>
      </c>
    </row>
    <row r="30" spans="1:13" s="130" customFormat="1" ht="10.5" customHeight="1">
      <c r="A30" s="139" t="s">
        <v>148</v>
      </c>
      <c r="B30" s="132">
        <v>34</v>
      </c>
      <c r="C30" s="133">
        <v>16</v>
      </c>
      <c r="D30" s="133">
        <v>18</v>
      </c>
      <c r="E30" s="133">
        <v>7</v>
      </c>
      <c r="F30" s="133">
        <v>3</v>
      </c>
      <c r="G30" s="133">
        <v>4</v>
      </c>
      <c r="H30" s="133">
        <v>27</v>
      </c>
      <c r="I30" s="133">
        <v>13</v>
      </c>
      <c r="J30" s="133">
        <v>14</v>
      </c>
      <c r="K30" s="133">
        <v>0</v>
      </c>
      <c r="L30" s="133">
        <v>0</v>
      </c>
      <c r="M30" s="133">
        <v>0</v>
      </c>
    </row>
    <row r="31" spans="1:13" s="130" customFormat="1" ht="10.5" customHeight="1">
      <c r="A31" s="139" t="s">
        <v>150</v>
      </c>
      <c r="B31" s="132">
        <v>20</v>
      </c>
      <c r="C31" s="133">
        <v>7</v>
      </c>
      <c r="D31" s="133">
        <v>13</v>
      </c>
      <c r="E31" s="133">
        <v>3</v>
      </c>
      <c r="F31" s="133">
        <v>1</v>
      </c>
      <c r="G31" s="133">
        <v>2</v>
      </c>
      <c r="H31" s="133">
        <v>17</v>
      </c>
      <c r="I31" s="133">
        <v>6</v>
      </c>
      <c r="J31" s="133">
        <v>11</v>
      </c>
      <c r="K31" s="133">
        <v>0</v>
      </c>
      <c r="L31" s="133">
        <v>0</v>
      </c>
      <c r="M31" s="133">
        <v>0</v>
      </c>
    </row>
    <row r="32" spans="1:13" s="130" customFormat="1" ht="10.5" customHeight="1">
      <c r="A32" s="139" t="s">
        <v>192</v>
      </c>
      <c r="B32" s="132">
        <v>122</v>
      </c>
      <c r="C32" s="133">
        <v>75</v>
      </c>
      <c r="D32" s="133">
        <v>47</v>
      </c>
      <c r="E32" s="133">
        <v>25</v>
      </c>
      <c r="F32" s="133">
        <v>16</v>
      </c>
      <c r="G32" s="133">
        <v>9</v>
      </c>
      <c r="H32" s="133">
        <v>97</v>
      </c>
      <c r="I32" s="133">
        <v>59</v>
      </c>
      <c r="J32" s="133">
        <v>38</v>
      </c>
      <c r="K32" s="133">
        <v>0</v>
      </c>
      <c r="L32" s="133">
        <v>0</v>
      </c>
      <c r="M32" s="133">
        <v>0</v>
      </c>
    </row>
    <row r="33" spans="1:14" s="130" customFormat="1" ht="6" customHeight="1">
      <c r="A33" s="139"/>
      <c r="B33" s="132"/>
      <c r="C33" s="133"/>
      <c r="D33" s="133"/>
      <c r="E33" s="133"/>
      <c r="F33" s="133"/>
      <c r="G33" s="133"/>
      <c r="H33" s="133"/>
      <c r="I33" s="133"/>
      <c r="J33" s="133"/>
      <c r="K33" s="133"/>
      <c r="L33" s="133"/>
      <c r="M33" s="133"/>
    </row>
    <row r="34" spans="1:14" s="137" customFormat="1" ht="10.5" customHeight="1">
      <c r="A34" s="141" t="s">
        <v>37</v>
      </c>
      <c r="B34" s="135">
        <v>137</v>
      </c>
      <c r="C34" s="136">
        <v>80</v>
      </c>
      <c r="D34" s="136">
        <v>57</v>
      </c>
      <c r="E34" s="136">
        <v>21</v>
      </c>
      <c r="F34" s="136">
        <v>13</v>
      </c>
      <c r="G34" s="136">
        <v>8</v>
      </c>
      <c r="H34" s="136">
        <v>116</v>
      </c>
      <c r="I34" s="136">
        <v>67</v>
      </c>
      <c r="J34" s="136">
        <v>49</v>
      </c>
      <c r="K34" s="136">
        <v>0</v>
      </c>
      <c r="L34" s="136">
        <v>0</v>
      </c>
      <c r="M34" s="136">
        <v>0</v>
      </c>
    </row>
    <row r="35" spans="1:14" s="130" customFormat="1" ht="10.5" customHeight="1">
      <c r="A35" s="142" t="s">
        <v>119</v>
      </c>
      <c r="B35" s="132">
        <v>31</v>
      </c>
      <c r="C35" s="133">
        <v>17</v>
      </c>
      <c r="D35" s="133">
        <v>14</v>
      </c>
      <c r="E35" s="133">
        <v>1</v>
      </c>
      <c r="F35" s="133">
        <v>1</v>
      </c>
      <c r="G35" s="133">
        <v>0</v>
      </c>
      <c r="H35" s="133">
        <v>30</v>
      </c>
      <c r="I35" s="133">
        <v>16</v>
      </c>
      <c r="J35" s="133">
        <v>14</v>
      </c>
      <c r="K35" s="133">
        <v>0</v>
      </c>
      <c r="L35" s="133">
        <v>0</v>
      </c>
      <c r="M35" s="133">
        <v>0</v>
      </c>
    </row>
    <row r="36" spans="1:14" s="130" customFormat="1" ht="10.5" customHeight="1">
      <c r="A36" s="142" t="s">
        <v>155</v>
      </c>
      <c r="B36" s="132">
        <v>15</v>
      </c>
      <c r="C36" s="133">
        <v>14</v>
      </c>
      <c r="D36" s="133">
        <v>1</v>
      </c>
      <c r="E36" s="133">
        <v>4</v>
      </c>
      <c r="F36" s="133">
        <v>4</v>
      </c>
      <c r="G36" s="133">
        <v>0</v>
      </c>
      <c r="H36" s="133">
        <v>11</v>
      </c>
      <c r="I36" s="133">
        <v>10</v>
      </c>
      <c r="J36" s="133">
        <v>1</v>
      </c>
      <c r="K36" s="133">
        <v>0</v>
      </c>
      <c r="L36" s="133">
        <v>0</v>
      </c>
      <c r="M36" s="133">
        <v>0</v>
      </c>
    </row>
    <row r="37" spans="1:14" s="130" customFormat="1" ht="10.5" customHeight="1">
      <c r="A37" s="142" t="s">
        <v>120</v>
      </c>
      <c r="B37" s="132">
        <v>9</v>
      </c>
      <c r="C37" s="130">
        <v>5</v>
      </c>
      <c r="D37" s="133">
        <v>4</v>
      </c>
      <c r="E37" s="133">
        <v>6</v>
      </c>
      <c r="F37" s="133">
        <v>3</v>
      </c>
      <c r="G37" s="133">
        <v>3</v>
      </c>
      <c r="H37" s="133">
        <v>3</v>
      </c>
      <c r="I37" s="133">
        <v>2</v>
      </c>
      <c r="J37" s="133">
        <v>1</v>
      </c>
      <c r="K37" s="133">
        <v>0</v>
      </c>
      <c r="L37" s="133">
        <v>0</v>
      </c>
      <c r="M37" s="133">
        <v>0</v>
      </c>
    </row>
    <row r="38" spans="1:14" s="130" customFormat="1" ht="10.5" customHeight="1">
      <c r="A38" s="142" t="s">
        <v>154</v>
      </c>
      <c r="B38" s="132">
        <v>7</v>
      </c>
      <c r="C38" s="133">
        <v>3</v>
      </c>
      <c r="D38" s="133">
        <v>4</v>
      </c>
      <c r="E38" s="133">
        <v>1</v>
      </c>
      <c r="F38" s="133">
        <v>1</v>
      </c>
      <c r="G38" s="133">
        <v>0</v>
      </c>
      <c r="H38" s="133">
        <v>6</v>
      </c>
      <c r="I38" s="133">
        <v>2</v>
      </c>
      <c r="J38" s="133">
        <v>4</v>
      </c>
      <c r="K38" s="133">
        <v>0</v>
      </c>
      <c r="L38" s="133">
        <v>0</v>
      </c>
      <c r="M38" s="133">
        <v>0</v>
      </c>
    </row>
    <row r="39" spans="1:14" s="130" customFormat="1" ht="10.5" customHeight="1">
      <c r="A39" s="142" t="s">
        <v>121</v>
      </c>
      <c r="B39" s="132">
        <v>7</v>
      </c>
      <c r="C39" s="133">
        <v>4</v>
      </c>
      <c r="D39" s="133">
        <v>3</v>
      </c>
      <c r="E39" s="133">
        <v>1</v>
      </c>
      <c r="F39" s="133">
        <v>0</v>
      </c>
      <c r="G39" s="133">
        <v>1</v>
      </c>
      <c r="H39" s="133">
        <v>6</v>
      </c>
      <c r="I39" s="133">
        <v>4</v>
      </c>
      <c r="J39" s="133">
        <v>2</v>
      </c>
      <c r="K39" s="133">
        <v>0</v>
      </c>
      <c r="L39" s="133">
        <v>0</v>
      </c>
      <c r="M39" s="133">
        <v>0</v>
      </c>
    </row>
    <row r="40" spans="1:14" s="130" customFormat="1" ht="10.5" customHeight="1">
      <c r="A40" s="142" t="s">
        <v>193</v>
      </c>
      <c r="B40" s="132">
        <v>7</v>
      </c>
      <c r="C40" s="133">
        <v>2</v>
      </c>
      <c r="D40" s="133">
        <v>5</v>
      </c>
      <c r="E40" s="133">
        <v>2</v>
      </c>
      <c r="F40" s="133">
        <v>0</v>
      </c>
      <c r="G40" s="133">
        <v>2</v>
      </c>
      <c r="H40" s="133">
        <v>5</v>
      </c>
      <c r="I40" s="133">
        <v>2</v>
      </c>
      <c r="J40" s="133">
        <v>3</v>
      </c>
      <c r="K40" s="133">
        <v>0</v>
      </c>
      <c r="L40" s="133">
        <v>0</v>
      </c>
      <c r="M40" s="133">
        <v>0</v>
      </c>
    </row>
    <row r="41" spans="1:14" s="130" customFormat="1" ht="10.5" customHeight="1">
      <c r="A41" s="142" t="s">
        <v>17</v>
      </c>
      <c r="B41" s="132">
        <v>5</v>
      </c>
      <c r="C41" s="133">
        <v>4</v>
      </c>
      <c r="D41" s="133">
        <v>1</v>
      </c>
      <c r="E41" s="133">
        <v>0</v>
      </c>
      <c r="F41" s="133">
        <v>0</v>
      </c>
      <c r="G41" s="133">
        <v>0</v>
      </c>
      <c r="H41" s="133">
        <v>5</v>
      </c>
      <c r="I41" s="133">
        <v>4</v>
      </c>
      <c r="J41" s="133">
        <v>1</v>
      </c>
      <c r="K41" s="133">
        <v>0</v>
      </c>
      <c r="L41" s="133">
        <v>0</v>
      </c>
      <c r="M41" s="133">
        <v>0</v>
      </c>
    </row>
    <row r="42" spans="1:14" s="130" customFormat="1" ht="10.5" customHeight="1">
      <c r="A42" s="142" t="s">
        <v>195</v>
      </c>
      <c r="B42" s="132">
        <v>56</v>
      </c>
      <c r="C42" s="133">
        <v>31</v>
      </c>
      <c r="D42" s="133">
        <v>25</v>
      </c>
      <c r="E42" s="133">
        <v>6</v>
      </c>
      <c r="F42" s="133">
        <v>4</v>
      </c>
      <c r="G42" s="133">
        <v>2</v>
      </c>
      <c r="H42" s="133">
        <v>50</v>
      </c>
      <c r="I42" s="133">
        <v>27</v>
      </c>
      <c r="J42" s="133">
        <v>23</v>
      </c>
      <c r="K42" s="133">
        <v>0</v>
      </c>
      <c r="L42" s="133">
        <v>0</v>
      </c>
      <c r="M42" s="133">
        <v>0</v>
      </c>
    </row>
    <row r="43" spans="1:14" s="130" customFormat="1" ht="6" customHeight="1">
      <c r="A43" s="142"/>
      <c r="B43" s="132"/>
      <c r="C43" s="133"/>
      <c r="D43" s="133"/>
      <c r="E43" s="133"/>
      <c r="F43" s="133"/>
      <c r="G43" s="133"/>
      <c r="H43" s="133"/>
      <c r="I43" s="133"/>
      <c r="J43" s="133"/>
      <c r="K43" s="133"/>
      <c r="L43" s="133"/>
      <c r="M43" s="133"/>
    </row>
    <row r="44" spans="1:14" s="137" customFormat="1" ht="10.5" customHeight="1">
      <c r="A44" s="141" t="s">
        <v>38</v>
      </c>
      <c r="B44" s="135">
        <v>269</v>
      </c>
      <c r="C44" s="136">
        <v>135</v>
      </c>
      <c r="D44" s="136">
        <v>134</v>
      </c>
      <c r="E44" s="136">
        <v>108</v>
      </c>
      <c r="F44" s="136">
        <v>50</v>
      </c>
      <c r="G44" s="136">
        <v>58</v>
      </c>
      <c r="H44" s="136">
        <v>161</v>
      </c>
      <c r="I44" s="136">
        <v>85</v>
      </c>
      <c r="J44" s="136">
        <v>76</v>
      </c>
      <c r="K44" s="136">
        <v>0</v>
      </c>
      <c r="L44" s="136">
        <v>0</v>
      </c>
      <c r="M44" s="136">
        <v>0</v>
      </c>
    </row>
    <row r="45" spans="1:14" s="144" customFormat="1" ht="10.5" customHeight="1">
      <c r="A45" s="142" t="s">
        <v>126</v>
      </c>
      <c r="B45" s="132">
        <v>32</v>
      </c>
      <c r="C45" s="133">
        <v>16</v>
      </c>
      <c r="D45" s="133">
        <v>16</v>
      </c>
      <c r="E45" s="133">
        <v>9</v>
      </c>
      <c r="F45" s="133">
        <v>2</v>
      </c>
      <c r="G45" s="133">
        <v>7</v>
      </c>
      <c r="H45" s="143">
        <v>23</v>
      </c>
      <c r="I45" s="143">
        <v>14</v>
      </c>
      <c r="J45" s="143">
        <v>9</v>
      </c>
      <c r="K45" s="133">
        <v>0</v>
      </c>
      <c r="L45" s="133">
        <v>0</v>
      </c>
      <c r="M45" s="133">
        <v>0</v>
      </c>
      <c r="N45" s="130"/>
    </row>
    <row r="46" spans="1:14" s="130" customFormat="1" ht="10.5" customHeight="1">
      <c r="A46" s="142" t="s">
        <v>125</v>
      </c>
      <c r="B46" s="132">
        <v>30</v>
      </c>
      <c r="C46" s="133">
        <v>12</v>
      </c>
      <c r="D46" s="133">
        <v>18</v>
      </c>
      <c r="E46" s="133">
        <v>20</v>
      </c>
      <c r="F46" s="133">
        <v>5</v>
      </c>
      <c r="G46" s="133">
        <v>15</v>
      </c>
      <c r="H46" s="143">
        <v>10</v>
      </c>
      <c r="I46" s="143">
        <v>7</v>
      </c>
      <c r="J46" s="143">
        <v>3</v>
      </c>
      <c r="K46" s="133">
        <v>0</v>
      </c>
      <c r="L46" s="133">
        <v>0</v>
      </c>
      <c r="M46" s="133">
        <v>0</v>
      </c>
    </row>
    <row r="47" spans="1:14" s="130" customFormat="1" ht="10.5" customHeight="1">
      <c r="A47" s="142" t="s">
        <v>216</v>
      </c>
      <c r="B47" s="132">
        <v>18</v>
      </c>
      <c r="C47" s="133">
        <v>13</v>
      </c>
      <c r="D47" s="133">
        <v>5</v>
      </c>
      <c r="E47" s="133">
        <v>11</v>
      </c>
      <c r="F47" s="133">
        <v>8</v>
      </c>
      <c r="G47" s="133">
        <v>3</v>
      </c>
      <c r="H47" s="143">
        <v>7</v>
      </c>
      <c r="I47" s="143">
        <v>5</v>
      </c>
      <c r="J47" s="143">
        <v>2</v>
      </c>
      <c r="K47" s="133">
        <v>0</v>
      </c>
      <c r="L47" s="133">
        <v>0</v>
      </c>
      <c r="M47" s="133">
        <v>0</v>
      </c>
    </row>
    <row r="48" spans="1:14" s="130" customFormat="1" ht="10.5" customHeight="1">
      <c r="A48" s="142" t="s">
        <v>217</v>
      </c>
      <c r="B48" s="132">
        <v>18</v>
      </c>
      <c r="C48" s="133">
        <v>8</v>
      </c>
      <c r="D48" s="133">
        <v>10</v>
      </c>
      <c r="E48" s="133">
        <v>8</v>
      </c>
      <c r="F48" s="133">
        <v>3</v>
      </c>
      <c r="G48" s="133">
        <v>5</v>
      </c>
      <c r="H48" s="143">
        <v>10</v>
      </c>
      <c r="I48" s="143">
        <v>5</v>
      </c>
      <c r="J48" s="143">
        <v>5</v>
      </c>
      <c r="K48" s="133">
        <v>0</v>
      </c>
      <c r="L48" s="133">
        <v>0</v>
      </c>
      <c r="M48" s="133">
        <v>0</v>
      </c>
    </row>
    <row r="49" spans="1:13" s="130" customFormat="1" ht="10.5" customHeight="1">
      <c r="A49" s="142" t="s">
        <v>218</v>
      </c>
      <c r="B49" s="132">
        <v>13</v>
      </c>
      <c r="C49" s="133">
        <v>8</v>
      </c>
      <c r="D49" s="133">
        <v>5</v>
      </c>
      <c r="E49" s="133">
        <v>1</v>
      </c>
      <c r="F49" s="133">
        <v>0</v>
      </c>
      <c r="G49" s="133">
        <v>1</v>
      </c>
      <c r="H49" s="143">
        <v>12</v>
      </c>
      <c r="I49" s="143">
        <v>8</v>
      </c>
      <c r="J49" s="143">
        <v>4</v>
      </c>
      <c r="K49" s="133">
        <v>0</v>
      </c>
      <c r="L49" s="133">
        <v>0</v>
      </c>
      <c r="M49" s="133">
        <v>0</v>
      </c>
    </row>
    <row r="50" spans="1:13" s="130" customFormat="1" ht="10.5" customHeight="1">
      <c r="A50" s="142" t="s">
        <v>195</v>
      </c>
      <c r="B50" s="132">
        <v>158</v>
      </c>
      <c r="C50" s="133">
        <v>78</v>
      </c>
      <c r="D50" s="133">
        <v>80</v>
      </c>
      <c r="E50" s="133">
        <v>59</v>
      </c>
      <c r="F50" s="133">
        <v>32</v>
      </c>
      <c r="G50" s="133">
        <v>27</v>
      </c>
      <c r="H50" s="143">
        <v>99</v>
      </c>
      <c r="I50" s="143">
        <v>46</v>
      </c>
      <c r="J50" s="143">
        <v>53</v>
      </c>
      <c r="K50" s="133">
        <v>0</v>
      </c>
      <c r="L50" s="133">
        <v>0</v>
      </c>
      <c r="M50" s="133">
        <v>0</v>
      </c>
    </row>
    <row r="51" spans="1:13" s="130" customFormat="1" ht="6" customHeight="1">
      <c r="A51" s="145"/>
      <c r="B51" s="132"/>
      <c r="C51" s="133"/>
      <c r="D51" s="133"/>
      <c r="E51" s="133"/>
      <c r="F51" s="133"/>
      <c r="G51" s="133"/>
      <c r="H51" s="133"/>
      <c r="I51" s="133"/>
      <c r="J51" s="133"/>
      <c r="K51" s="133"/>
      <c r="L51" s="133"/>
      <c r="M51" s="133"/>
    </row>
    <row r="52" spans="1:13" s="146" customFormat="1" ht="10.5" customHeight="1">
      <c r="A52" s="141" t="s">
        <v>39</v>
      </c>
      <c r="B52" s="135">
        <v>149</v>
      </c>
      <c r="C52" s="136">
        <v>89</v>
      </c>
      <c r="D52" s="136">
        <v>60</v>
      </c>
      <c r="E52" s="136">
        <v>64</v>
      </c>
      <c r="F52" s="136">
        <v>40</v>
      </c>
      <c r="G52" s="136">
        <v>24</v>
      </c>
      <c r="H52" s="136">
        <v>84</v>
      </c>
      <c r="I52" s="136">
        <v>49</v>
      </c>
      <c r="J52" s="136">
        <v>35</v>
      </c>
      <c r="K52" s="136">
        <v>1</v>
      </c>
      <c r="L52" s="136">
        <v>0</v>
      </c>
      <c r="M52" s="136">
        <v>1</v>
      </c>
    </row>
    <row r="53" spans="1:13" s="147" customFormat="1" ht="10.5" customHeight="1">
      <c r="A53" s="131" t="s">
        <v>132</v>
      </c>
      <c r="B53" s="132">
        <v>104</v>
      </c>
      <c r="C53" s="133">
        <v>61</v>
      </c>
      <c r="D53" s="133">
        <v>43</v>
      </c>
      <c r="E53" s="133">
        <v>53</v>
      </c>
      <c r="F53" s="133">
        <v>31</v>
      </c>
      <c r="G53" s="133">
        <v>22</v>
      </c>
      <c r="H53" s="143">
        <v>50</v>
      </c>
      <c r="I53" s="143">
        <v>30</v>
      </c>
      <c r="J53" s="143">
        <v>20</v>
      </c>
      <c r="K53" s="133">
        <v>1</v>
      </c>
      <c r="L53" s="133">
        <v>0</v>
      </c>
      <c r="M53" s="133">
        <v>1</v>
      </c>
    </row>
    <row r="54" spans="1:13" s="147" customFormat="1" ht="10.5" customHeight="1">
      <c r="A54" s="148" t="s">
        <v>133</v>
      </c>
      <c r="B54" s="132">
        <v>19</v>
      </c>
      <c r="C54" s="133">
        <v>14</v>
      </c>
      <c r="D54" s="133">
        <v>5</v>
      </c>
      <c r="E54" s="133">
        <v>8</v>
      </c>
      <c r="F54" s="133">
        <v>7</v>
      </c>
      <c r="G54" s="133">
        <v>1</v>
      </c>
      <c r="H54" s="143">
        <v>11</v>
      </c>
      <c r="I54" s="143">
        <v>7</v>
      </c>
      <c r="J54" s="143">
        <v>4</v>
      </c>
      <c r="K54" s="133">
        <v>0</v>
      </c>
      <c r="L54" s="133">
        <v>0</v>
      </c>
      <c r="M54" s="133">
        <v>0</v>
      </c>
    </row>
    <row r="55" spans="1:13" s="147" customFormat="1" ht="10.5" customHeight="1">
      <c r="A55" s="131" t="s">
        <v>134</v>
      </c>
      <c r="B55" s="132">
        <v>14</v>
      </c>
      <c r="C55" s="133">
        <v>9</v>
      </c>
      <c r="D55" s="133">
        <v>5</v>
      </c>
      <c r="E55" s="133">
        <v>2</v>
      </c>
      <c r="F55" s="133">
        <v>1</v>
      </c>
      <c r="G55" s="133">
        <v>1</v>
      </c>
      <c r="H55" s="143">
        <v>12</v>
      </c>
      <c r="I55" s="143">
        <v>8</v>
      </c>
      <c r="J55" s="143">
        <v>4</v>
      </c>
      <c r="K55" s="133">
        <v>0</v>
      </c>
      <c r="L55" s="133">
        <v>0</v>
      </c>
      <c r="M55" s="133">
        <v>0</v>
      </c>
    </row>
    <row r="56" spans="1:13" s="147" customFormat="1" ht="10.5" customHeight="1">
      <c r="A56" s="131" t="s">
        <v>195</v>
      </c>
      <c r="B56" s="132">
        <v>12</v>
      </c>
      <c r="C56" s="133">
        <v>5</v>
      </c>
      <c r="D56" s="133">
        <v>7</v>
      </c>
      <c r="E56" s="133">
        <v>1</v>
      </c>
      <c r="F56" s="133">
        <v>1</v>
      </c>
      <c r="G56" s="133">
        <v>0</v>
      </c>
      <c r="H56" s="133">
        <v>11</v>
      </c>
      <c r="I56" s="133">
        <v>4</v>
      </c>
      <c r="J56" s="133">
        <v>7</v>
      </c>
      <c r="K56" s="133">
        <v>0</v>
      </c>
      <c r="L56" s="133">
        <v>0</v>
      </c>
      <c r="M56" s="133">
        <v>0</v>
      </c>
    </row>
    <row r="57" spans="1:13" s="147" customFormat="1" ht="6" customHeight="1">
      <c r="A57" s="131"/>
      <c r="B57" s="132"/>
      <c r="C57" s="133"/>
      <c r="D57" s="133"/>
      <c r="E57" s="133"/>
      <c r="F57" s="133"/>
      <c r="G57" s="133"/>
      <c r="H57" s="133"/>
      <c r="I57" s="133"/>
      <c r="J57" s="133"/>
      <c r="K57" s="133"/>
      <c r="L57" s="133"/>
      <c r="M57" s="133"/>
    </row>
    <row r="58" spans="1:13" s="149" customFormat="1" ht="10.5" customHeight="1">
      <c r="A58" s="141" t="s">
        <v>40</v>
      </c>
      <c r="B58" s="135">
        <v>53</v>
      </c>
      <c r="C58" s="136">
        <v>37</v>
      </c>
      <c r="D58" s="136">
        <v>16</v>
      </c>
      <c r="E58" s="136">
        <v>9</v>
      </c>
      <c r="F58" s="136">
        <v>8</v>
      </c>
      <c r="G58" s="136">
        <v>1</v>
      </c>
      <c r="H58" s="136">
        <v>44</v>
      </c>
      <c r="I58" s="136">
        <v>29</v>
      </c>
      <c r="J58" s="136">
        <v>15</v>
      </c>
      <c r="K58" s="136">
        <v>0</v>
      </c>
      <c r="L58" s="136">
        <v>0</v>
      </c>
      <c r="M58" s="136">
        <v>0</v>
      </c>
    </row>
    <row r="59" spans="1:13" ht="10.5" customHeight="1">
      <c r="A59" s="131" t="s">
        <v>135</v>
      </c>
      <c r="B59" s="132">
        <v>23</v>
      </c>
      <c r="C59" s="133">
        <v>17</v>
      </c>
      <c r="D59" s="133">
        <v>6</v>
      </c>
      <c r="E59" s="133">
        <v>5</v>
      </c>
      <c r="F59" s="133">
        <v>4</v>
      </c>
      <c r="G59" s="133">
        <v>1</v>
      </c>
      <c r="H59" s="143">
        <v>18</v>
      </c>
      <c r="I59" s="143">
        <v>13</v>
      </c>
      <c r="J59" s="143">
        <v>5</v>
      </c>
      <c r="K59" s="143">
        <v>0</v>
      </c>
      <c r="L59" s="143">
        <v>0</v>
      </c>
      <c r="M59" s="143">
        <v>0</v>
      </c>
    </row>
    <row r="60" spans="1:13" ht="10.5" customHeight="1">
      <c r="A60" s="131" t="s">
        <v>136</v>
      </c>
      <c r="B60" s="132">
        <v>7</v>
      </c>
      <c r="C60" s="133">
        <v>6</v>
      </c>
      <c r="D60" s="133">
        <v>1</v>
      </c>
      <c r="E60" s="133">
        <v>2</v>
      </c>
      <c r="F60" s="133">
        <v>2</v>
      </c>
      <c r="G60" s="133">
        <v>0</v>
      </c>
      <c r="H60" s="143">
        <v>5</v>
      </c>
      <c r="I60" s="143">
        <v>4</v>
      </c>
      <c r="J60" s="143">
        <v>1</v>
      </c>
      <c r="K60" s="143">
        <v>0</v>
      </c>
      <c r="L60" s="143">
        <v>0</v>
      </c>
      <c r="M60" s="143">
        <v>0</v>
      </c>
    </row>
    <row r="61" spans="1:13" ht="10.5" customHeight="1">
      <c r="A61" s="131" t="s">
        <v>3</v>
      </c>
      <c r="B61" s="132">
        <v>6</v>
      </c>
      <c r="C61" s="133">
        <v>2</v>
      </c>
      <c r="D61" s="133">
        <v>4</v>
      </c>
      <c r="E61" s="133">
        <v>0</v>
      </c>
      <c r="F61" s="133">
        <v>0</v>
      </c>
      <c r="G61" s="133">
        <v>0</v>
      </c>
      <c r="H61" s="143">
        <v>6</v>
      </c>
      <c r="I61" s="143">
        <v>2</v>
      </c>
      <c r="J61" s="143">
        <v>4</v>
      </c>
      <c r="K61" s="143">
        <v>0</v>
      </c>
      <c r="L61" s="143">
        <v>0</v>
      </c>
      <c r="M61" s="143">
        <v>0</v>
      </c>
    </row>
    <row r="62" spans="1:13" ht="10.5" customHeight="1">
      <c r="A62" s="150" t="s">
        <v>195</v>
      </c>
      <c r="B62" s="132">
        <v>17</v>
      </c>
      <c r="C62" s="133">
        <v>12</v>
      </c>
      <c r="D62" s="133">
        <v>5</v>
      </c>
      <c r="E62" s="133">
        <v>2</v>
      </c>
      <c r="F62" s="133">
        <v>2</v>
      </c>
      <c r="G62" s="133">
        <v>0</v>
      </c>
      <c r="H62" s="143">
        <v>15</v>
      </c>
      <c r="I62" s="143">
        <v>10</v>
      </c>
      <c r="J62" s="143">
        <v>5</v>
      </c>
      <c r="K62" s="143">
        <v>0</v>
      </c>
      <c r="L62" s="143">
        <v>0</v>
      </c>
      <c r="M62" s="143">
        <v>0</v>
      </c>
    </row>
    <row r="63" spans="1:13" ht="6" customHeight="1">
      <c r="A63" s="131"/>
      <c r="B63" s="132"/>
      <c r="C63" s="133"/>
      <c r="D63" s="133"/>
      <c r="E63" s="133"/>
      <c r="F63" s="133"/>
      <c r="G63" s="133"/>
      <c r="H63" s="133"/>
      <c r="I63" s="133"/>
      <c r="J63" s="133"/>
      <c r="K63" s="143"/>
      <c r="L63" s="143"/>
      <c r="M63" s="143"/>
    </row>
    <row r="64" spans="1:13" s="149" customFormat="1" ht="10.5" customHeight="1">
      <c r="A64" s="141" t="s">
        <v>41</v>
      </c>
      <c r="B64" s="135">
        <v>34</v>
      </c>
      <c r="C64" s="136">
        <v>24</v>
      </c>
      <c r="D64" s="136">
        <v>10</v>
      </c>
      <c r="E64" s="136">
        <v>18</v>
      </c>
      <c r="F64" s="136">
        <v>13</v>
      </c>
      <c r="G64" s="136">
        <v>5</v>
      </c>
      <c r="H64" s="136">
        <v>16</v>
      </c>
      <c r="I64" s="136">
        <v>11</v>
      </c>
      <c r="J64" s="136">
        <v>5</v>
      </c>
      <c r="K64" s="136">
        <v>0</v>
      </c>
      <c r="L64" s="136">
        <v>0</v>
      </c>
      <c r="M64" s="136">
        <v>0</v>
      </c>
    </row>
    <row r="65" spans="1:14" s="152" customFormat="1" ht="10.5" customHeight="1">
      <c r="A65" s="151" t="s">
        <v>142</v>
      </c>
      <c r="B65" s="132">
        <v>10</v>
      </c>
      <c r="C65" s="133">
        <v>10</v>
      </c>
      <c r="D65" s="133">
        <v>0</v>
      </c>
      <c r="E65" s="133">
        <v>10</v>
      </c>
      <c r="F65" s="133">
        <v>10</v>
      </c>
      <c r="G65" s="133">
        <v>0</v>
      </c>
      <c r="H65" s="133">
        <v>0</v>
      </c>
      <c r="I65" s="133">
        <v>0</v>
      </c>
      <c r="J65" s="133">
        <v>0</v>
      </c>
      <c r="K65" s="133">
        <v>0</v>
      </c>
      <c r="L65" s="133">
        <v>0</v>
      </c>
      <c r="M65" s="133">
        <v>0</v>
      </c>
      <c r="N65" s="117"/>
    </row>
    <row r="66" spans="1:14" s="152" customFormat="1" ht="10.5" customHeight="1">
      <c r="A66" s="153" t="s">
        <v>140</v>
      </c>
      <c r="B66" s="132">
        <v>9</v>
      </c>
      <c r="C66" s="133">
        <v>5</v>
      </c>
      <c r="D66" s="133">
        <v>4</v>
      </c>
      <c r="E66" s="133">
        <v>4</v>
      </c>
      <c r="F66" s="133">
        <v>0</v>
      </c>
      <c r="G66" s="133">
        <v>4</v>
      </c>
      <c r="H66" s="133">
        <v>5</v>
      </c>
      <c r="I66" s="133">
        <v>5</v>
      </c>
      <c r="J66" s="133">
        <v>0</v>
      </c>
      <c r="K66" s="133">
        <v>0</v>
      </c>
      <c r="L66" s="133">
        <v>0</v>
      </c>
      <c r="M66" s="133">
        <v>0</v>
      </c>
      <c r="N66" s="117"/>
    </row>
    <row r="67" spans="1:14" ht="10.5" customHeight="1">
      <c r="A67" s="154" t="s">
        <v>141</v>
      </c>
      <c r="B67" s="132">
        <v>5</v>
      </c>
      <c r="C67" s="133">
        <v>4</v>
      </c>
      <c r="D67" s="133">
        <v>1</v>
      </c>
      <c r="E67" s="133">
        <v>4</v>
      </c>
      <c r="F67" s="133">
        <v>3</v>
      </c>
      <c r="G67" s="133">
        <v>1</v>
      </c>
      <c r="H67" s="143">
        <v>1</v>
      </c>
      <c r="I67" s="143">
        <v>1</v>
      </c>
      <c r="J67" s="143">
        <v>0</v>
      </c>
      <c r="K67" s="143">
        <v>0</v>
      </c>
      <c r="L67" s="143">
        <v>0</v>
      </c>
      <c r="M67" s="143">
        <v>0</v>
      </c>
    </row>
    <row r="68" spans="1:14" ht="10.5" customHeight="1">
      <c r="A68" s="131" t="s">
        <v>195</v>
      </c>
      <c r="B68" s="132">
        <v>10</v>
      </c>
      <c r="C68" s="133">
        <v>5</v>
      </c>
      <c r="D68" s="133">
        <v>5</v>
      </c>
      <c r="E68" s="133">
        <v>0</v>
      </c>
      <c r="F68" s="133">
        <v>0</v>
      </c>
      <c r="G68" s="133">
        <v>0</v>
      </c>
      <c r="H68" s="133">
        <v>10</v>
      </c>
      <c r="I68" s="133">
        <v>5</v>
      </c>
      <c r="J68" s="133">
        <v>5</v>
      </c>
      <c r="K68" s="143">
        <v>0</v>
      </c>
      <c r="L68" s="143">
        <v>0</v>
      </c>
      <c r="M68" s="143">
        <v>0</v>
      </c>
    </row>
    <row r="69" spans="1:14" ht="6" customHeight="1">
      <c r="A69" s="155"/>
      <c r="B69" s="156"/>
      <c r="C69" s="157"/>
      <c r="D69" s="157"/>
      <c r="E69" s="157"/>
      <c r="F69" s="157"/>
      <c r="G69" s="157"/>
      <c r="H69" s="158"/>
      <c r="I69" s="158"/>
      <c r="J69" s="158"/>
      <c r="K69" s="158"/>
      <c r="L69" s="158"/>
      <c r="M69" s="158"/>
    </row>
    <row r="70" spans="1:14">
      <c r="A70" s="117" t="s">
        <v>169</v>
      </c>
    </row>
    <row r="71" spans="1:14">
      <c r="A71" s="117" t="s">
        <v>219</v>
      </c>
    </row>
    <row r="72" spans="1:14">
      <c r="A72" s="117" t="s">
        <v>220</v>
      </c>
    </row>
  </sheetData>
  <sheetProtection formatCells="0" formatRows="0" insertRows="0" deleteRows="0"/>
  <mergeCells count="10">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7BC83-D12A-4A06-BD4B-9EE96FA90559}">
  <dimension ref="A1:M74"/>
  <sheetViews>
    <sheetView zoomScaleNormal="100" zoomScaleSheetLayoutView="100" workbookViewId="0"/>
  </sheetViews>
  <sheetFormatPr defaultRowHeight="10.5"/>
  <cols>
    <col min="1" max="1" width="12" style="114" customWidth="1"/>
    <col min="2" max="6" width="6.5" style="71" customWidth="1"/>
    <col min="7" max="7" width="6.625" style="71" customWidth="1"/>
    <col min="8" max="13" width="6.5" style="71" customWidth="1"/>
    <col min="14" max="16384" width="9" style="71"/>
  </cols>
  <sheetData>
    <row r="1" spans="1:13" ht="13.5" customHeight="1">
      <c r="A1" s="115" t="s">
        <v>211</v>
      </c>
      <c r="B1" s="115"/>
      <c r="C1" s="115"/>
      <c r="D1" s="115"/>
      <c r="E1" s="115"/>
      <c r="F1" s="115"/>
      <c r="G1" s="115"/>
      <c r="H1" s="115"/>
      <c r="I1" s="115"/>
      <c r="J1" s="115"/>
      <c r="K1" s="115"/>
      <c r="L1" s="115"/>
      <c r="M1" s="115"/>
    </row>
    <row r="2" spans="1:13" ht="10.5" customHeight="1">
      <c r="A2" s="72"/>
      <c r="B2" s="72"/>
      <c r="C2" s="72"/>
      <c r="D2" s="72"/>
      <c r="E2" s="72"/>
      <c r="F2" s="72"/>
      <c r="G2" s="72"/>
      <c r="H2" s="72"/>
      <c r="I2" s="72"/>
      <c r="J2" s="72"/>
      <c r="K2" s="72"/>
      <c r="L2" s="72"/>
      <c r="M2" s="72"/>
    </row>
    <row r="3" spans="1:13" ht="10.5" customHeight="1">
      <c r="A3" s="71" t="s">
        <v>197</v>
      </c>
      <c r="B3" s="72"/>
      <c r="C3" s="72"/>
      <c r="D3" s="72"/>
      <c r="E3" s="72"/>
      <c r="F3" s="72"/>
      <c r="G3" s="72"/>
      <c r="H3" s="72"/>
      <c r="I3" s="72"/>
      <c r="J3" s="72"/>
      <c r="K3" s="72"/>
      <c r="L3" s="72"/>
      <c r="M3" s="72"/>
    </row>
    <row r="4" spans="1:13">
      <c r="A4" s="71"/>
      <c r="C4" s="73"/>
      <c r="F4" s="73"/>
    </row>
    <row r="5" spans="1:13">
      <c r="A5" s="74"/>
      <c r="C5" s="73"/>
      <c r="F5" s="73"/>
      <c r="M5" s="75" t="s">
        <v>59</v>
      </c>
    </row>
    <row r="6" spans="1:13" ht="10.5" customHeight="1">
      <c r="A6" s="178" t="s">
        <v>210</v>
      </c>
      <c r="B6" s="176" t="s">
        <v>61</v>
      </c>
      <c r="C6" s="76"/>
      <c r="D6" s="77"/>
      <c r="E6" s="182" t="s">
        <v>62</v>
      </c>
      <c r="F6" s="183"/>
      <c r="G6" s="184"/>
      <c r="H6" s="182" t="s">
        <v>63</v>
      </c>
      <c r="I6" s="183"/>
      <c r="J6" s="184"/>
      <c r="K6" s="182" t="s">
        <v>64</v>
      </c>
      <c r="L6" s="183"/>
      <c r="M6" s="183"/>
    </row>
    <row r="7" spans="1:13" ht="10.5" customHeight="1">
      <c r="A7" s="179"/>
      <c r="B7" s="181"/>
      <c r="C7" s="185" t="s">
        <v>29</v>
      </c>
      <c r="D7" s="185" t="s">
        <v>28</v>
      </c>
      <c r="E7" s="176" t="s">
        <v>61</v>
      </c>
      <c r="F7" s="78"/>
      <c r="G7" s="79"/>
      <c r="H7" s="176" t="s">
        <v>61</v>
      </c>
      <c r="I7" s="78"/>
      <c r="J7" s="79"/>
      <c r="K7" s="176" t="s">
        <v>61</v>
      </c>
      <c r="L7" s="78"/>
      <c r="M7" s="78"/>
    </row>
    <row r="8" spans="1:13" ht="10.5" customHeight="1">
      <c r="A8" s="180"/>
      <c r="B8" s="177"/>
      <c r="C8" s="185"/>
      <c r="D8" s="185"/>
      <c r="E8" s="177"/>
      <c r="F8" s="80" t="s">
        <v>29</v>
      </c>
      <c r="G8" s="80" t="s">
        <v>28</v>
      </c>
      <c r="H8" s="177"/>
      <c r="I8" s="80" t="s">
        <v>29</v>
      </c>
      <c r="J8" s="80" t="s">
        <v>28</v>
      </c>
      <c r="K8" s="177"/>
      <c r="L8" s="80" t="s">
        <v>29</v>
      </c>
      <c r="M8" s="81" t="s">
        <v>28</v>
      </c>
    </row>
    <row r="9" spans="1:13" s="84" customFormat="1" ht="6" customHeight="1">
      <c r="A9" s="82"/>
      <c r="B9" s="83"/>
    </row>
    <row r="10" spans="1:13" s="84" customFormat="1" ht="10.5" customHeight="1">
      <c r="A10" s="85" t="s">
        <v>209</v>
      </c>
      <c r="B10" s="86">
        <v>7854</v>
      </c>
      <c r="C10" s="87">
        <v>3922</v>
      </c>
      <c r="D10" s="87">
        <v>3932</v>
      </c>
      <c r="E10" s="87">
        <v>4038</v>
      </c>
      <c r="F10" s="87">
        <v>1974</v>
      </c>
      <c r="G10" s="87">
        <v>2064</v>
      </c>
      <c r="H10" s="87">
        <v>3797</v>
      </c>
      <c r="I10" s="87">
        <v>1938</v>
      </c>
      <c r="J10" s="87">
        <v>1859</v>
      </c>
      <c r="K10" s="87">
        <v>19</v>
      </c>
      <c r="L10" s="87">
        <v>10</v>
      </c>
      <c r="M10" s="87">
        <v>9</v>
      </c>
    </row>
    <row r="11" spans="1:13" s="84" customFormat="1" ht="10.5" customHeight="1">
      <c r="A11" s="85" t="s">
        <v>188</v>
      </c>
      <c r="B11" s="86">
        <v>8386</v>
      </c>
      <c r="C11" s="87">
        <v>4288</v>
      </c>
      <c r="D11" s="87">
        <v>4098</v>
      </c>
      <c r="E11" s="87">
        <v>4246</v>
      </c>
      <c r="F11" s="87">
        <v>2155</v>
      </c>
      <c r="G11" s="87">
        <v>2091</v>
      </c>
      <c r="H11" s="87">
        <v>4121</v>
      </c>
      <c r="I11" s="87">
        <v>2125</v>
      </c>
      <c r="J11" s="87">
        <v>1996</v>
      </c>
      <c r="K11" s="87">
        <v>19</v>
      </c>
      <c r="L11" s="87">
        <v>8</v>
      </c>
      <c r="M11" s="87">
        <v>11</v>
      </c>
    </row>
    <row r="12" spans="1:13" s="84" customFormat="1" ht="10.5" customHeight="1">
      <c r="A12" s="85" t="s">
        <v>199</v>
      </c>
      <c r="B12" s="86">
        <v>9233</v>
      </c>
      <c r="C12" s="87">
        <v>4748</v>
      </c>
      <c r="D12" s="87">
        <v>4485</v>
      </c>
      <c r="E12" s="87">
        <v>4696</v>
      </c>
      <c r="F12" s="87">
        <v>2427</v>
      </c>
      <c r="G12" s="87">
        <v>2269</v>
      </c>
      <c r="H12" s="87">
        <v>4515</v>
      </c>
      <c r="I12" s="87">
        <v>2317</v>
      </c>
      <c r="J12" s="87">
        <v>2198</v>
      </c>
      <c r="K12" s="87">
        <v>22</v>
      </c>
      <c r="L12" s="87">
        <v>4</v>
      </c>
      <c r="M12" s="87">
        <v>18</v>
      </c>
    </row>
    <row r="13" spans="1:13" s="84" customFormat="1" ht="10.5" customHeight="1">
      <c r="A13" s="85" t="s">
        <v>200</v>
      </c>
      <c r="B13" s="86">
        <v>10608</v>
      </c>
      <c r="C13" s="87">
        <v>5478</v>
      </c>
      <c r="D13" s="87">
        <v>5130</v>
      </c>
      <c r="E13" s="87">
        <v>5275</v>
      </c>
      <c r="F13" s="87">
        <v>2626</v>
      </c>
      <c r="G13" s="87">
        <v>2649</v>
      </c>
      <c r="H13" s="87">
        <v>5309</v>
      </c>
      <c r="I13" s="87">
        <v>2846</v>
      </c>
      <c r="J13" s="87">
        <v>2463</v>
      </c>
      <c r="K13" s="87">
        <v>24</v>
      </c>
      <c r="L13" s="87">
        <v>6</v>
      </c>
      <c r="M13" s="87">
        <v>18</v>
      </c>
    </row>
    <row r="14" spans="1:13" s="91" customFormat="1" ht="10.5" customHeight="1">
      <c r="A14" s="88" t="s">
        <v>208</v>
      </c>
      <c r="B14" s="89">
        <f>SUM(E14,H14,K14)</f>
        <v>10639</v>
      </c>
      <c r="C14" s="90">
        <f>SUM(F14,I14,L14)</f>
        <v>5699</v>
      </c>
      <c r="D14" s="90">
        <f>SUM(G14,J14,M14)</f>
        <v>4940</v>
      </c>
      <c r="E14" s="90">
        <f t="shared" ref="E14:M14" si="0">SUM(E16,E35,E44,E53,E59,E66)</f>
        <v>5038</v>
      </c>
      <c r="F14" s="90">
        <f t="shared" si="0"/>
        <v>2643</v>
      </c>
      <c r="G14" s="90">
        <f t="shared" si="0"/>
        <v>2395</v>
      </c>
      <c r="H14" s="90">
        <f t="shared" si="0"/>
        <v>5567</v>
      </c>
      <c r="I14" s="90">
        <f t="shared" si="0"/>
        <v>3040</v>
      </c>
      <c r="J14" s="90">
        <f t="shared" si="0"/>
        <v>2527</v>
      </c>
      <c r="K14" s="90">
        <f t="shared" si="0"/>
        <v>34</v>
      </c>
      <c r="L14" s="90">
        <f t="shared" si="0"/>
        <v>16</v>
      </c>
      <c r="M14" s="90">
        <f t="shared" si="0"/>
        <v>18</v>
      </c>
    </row>
    <row r="15" spans="1:13" s="84" customFormat="1" ht="6" customHeight="1">
      <c r="A15" s="85"/>
      <c r="B15" s="86"/>
      <c r="C15" s="87"/>
      <c r="D15" s="87"/>
      <c r="E15" s="87"/>
      <c r="F15" s="87"/>
      <c r="G15" s="87"/>
      <c r="H15" s="87"/>
      <c r="I15" s="87"/>
      <c r="J15" s="87"/>
      <c r="K15" s="87"/>
      <c r="L15" s="87"/>
      <c r="M15" s="87"/>
    </row>
    <row r="16" spans="1:13" s="91" customFormat="1" ht="10.5" customHeight="1">
      <c r="A16" s="92" t="s">
        <v>36</v>
      </c>
      <c r="B16" s="89">
        <f t="shared" ref="B16:M16" si="1">SUM(B17:B33)</f>
        <v>9822</v>
      </c>
      <c r="C16" s="90">
        <f t="shared" si="1"/>
        <v>5230</v>
      </c>
      <c r="D16" s="90">
        <f t="shared" si="1"/>
        <v>4592</v>
      </c>
      <c r="E16" s="90">
        <f t="shared" si="1"/>
        <v>4667</v>
      </c>
      <c r="F16" s="90">
        <f t="shared" si="1"/>
        <v>2450</v>
      </c>
      <c r="G16" s="90">
        <f t="shared" si="1"/>
        <v>2217</v>
      </c>
      <c r="H16" s="90">
        <f t="shared" si="1"/>
        <v>5121</v>
      </c>
      <c r="I16" s="90">
        <f t="shared" si="1"/>
        <v>2764</v>
      </c>
      <c r="J16" s="90">
        <f t="shared" si="1"/>
        <v>2357</v>
      </c>
      <c r="K16" s="90">
        <f t="shared" si="1"/>
        <v>34</v>
      </c>
      <c r="L16" s="90">
        <f t="shared" si="1"/>
        <v>16</v>
      </c>
      <c r="M16" s="90">
        <f t="shared" si="1"/>
        <v>18</v>
      </c>
    </row>
    <row r="17" spans="1:13" s="84" customFormat="1" ht="10.5" customHeight="1">
      <c r="A17" s="93" t="s">
        <v>106</v>
      </c>
      <c r="B17" s="86">
        <v>6498</v>
      </c>
      <c r="C17" s="87">
        <v>3449</v>
      </c>
      <c r="D17" s="87">
        <v>3049</v>
      </c>
      <c r="E17" s="87">
        <v>2698</v>
      </c>
      <c r="F17" s="87">
        <v>1457</v>
      </c>
      <c r="G17" s="87">
        <v>1241</v>
      </c>
      <c r="H17" s="87">
        <v>3784</v>
      </c>
      <c r="I17" s="87">
        <v>1984</v>
      </c>
      <c r="J17" s="87">
        <v>1800</v>
      </c>
      <c r="K17" s="87">
        <v>16</v>
      </c>
      <c r="L17" s="87">
        <v>8</v>
      </c>
      <c r="M17" s="87">
        <v>8</v>
      </c>
    </row>
    <row r="18" spans="1:13" s="84" customFormat="1" ht="10.5" customHeight="1">
      <c r="A18" s="93" t="s">
        <v>190</v>
      </c>
      <c r="B18" s="86">
        <v>1542</v>
      </c>
      <c r="C18" s="87">
        <v>818</v>
      </c>
      <c r="D18" s="87">
        <v>724</v>
      </c>
      <c r="E18" s="87">
        <v>1337</v>
      </c>
      <c r="F18" s="87">
        <v>693</v>
      </c>
      <c r="G18" s="87">
        <v>644</v>
      </c>
      <c r="H18" s="87">
        <v>205</v>
      </c>
      <c r="I18" s="87">
        <v>125</v>
      </c>
      <c r="J18" s="87">
        <v>80</v>
      </c>
      <c r="K18" s="87">
        <v>0</v>
      </c>
      <c r="L18" s="87">
        <v>0</v>
      </c>
      <c r="M18" s="87">
        <v>0</v>
      </c>
    </row>
    <row r="19" spans="1:13" s="84" customFormat="1" ht="10.5" customHeight="1">
      <c r="A19" s="93" t="s">
        <v>191</v>
      </c>
      <c r="B19" s="86">
        <v>318</v>
      </c>
      <c r="C19" s="87">
        <v>146</v>
      </c>
      <c r="D19" s="87">
        <v>172</v>
      </c>
      <c r="E19" s="87">
        <v>165</v>
      </c>
      <c r="F19" s="87">
        <v>65</v>
      </c>
      <c r="G19" s="87">
        <v>100</v>
      </c>
      <c r="H19" s="87">
        <v>147</v>
      </c>
      <c r="I19" s="87">
        <v>78</v>
      </c>
      <c r="J19" s="87">
        <v>69</v>
      </c>
      <c r="K19" s="87">
        <v>6</v>
      </c>
      <c r="L19" s="87">
        <v>3</v>
      </c>
      <c r="M19" s="87">
        <v>3</v>
      </c>
    </row>
    <row r="20" spans="1:13" s="84" customFormat="1" ht="10.5" customHeight="1">
      <c r="A20" s="93" t="s">
        <v>178</v>
      </c>
      <c r="B20" s="86">
        <v>277</v>
      </c>
      <c r="C20" s="87">
        <v>204</v>
      </c>
      <c r="D20" s="87">
        <v>73</v>
      </c>
      <c r="E20" s="87">
        <v>19</v>
      </c>
      <c r="F20" s="87">
        <v>15</v>
      </c>
      <c r="G20" s="87">
        <v>4</v>
      </c>
      <c r="H20" s="87">
        <v>256</v>
      </c>
      <c r="I20" s="87">
        <v>187</v>
      </c>
      <c r="J20" s="87">
        <v>69</v>
      </c>
      <c r="K20" s="87">
        <v>2</v>
      </c>
      <c r="L20" s="87">
        <v>2</v>
      </c>
      <c r="M20" s="87">
        <v>0</v>
      </c>
    </row>
    <row r="21" spans="1:13" s="84" customFormat="1" ht="10.5" customHeight="1">
      <c r="A21" s="93" t="s">
        <v>111</v>
      </c>
      <c r="B21" s="86">
        <v>259</v>
      </c>
      <c r="C21" s="87">
        <v>149</v>
      </c>
      <c r="D21" s="87">
        <v>110</v>
      </c>
      <c r="E21" s="87">
        <v>93</v>
      </c>
      <c r="F21" s="87">
        <v>60</v>
      </c>
      <c r="G21" s="87">
        <v>33</v>
      </c>
      <c r="H21" s="87">
        <v>166</v>
      </c>
      <c r="I21" s="87">
        <v>89</v>
      </c>
      <c r="J21" s="87">
        <v>77</v>
      </c>
      <c r="K21" s="87">
        <v>0</v>
      </c>
      <c r="L21" s="87">
        <v>0</v>
      </c>
      <c r="M21" s="87">
        <v>0</v>
      </c>
    </row>
    <row r="22" spans="1:13" s="84" customFormat="1" ht="10.5" customHeight="1">
      <c r="A22" s="93" t="s">
        <v>110</v>
      </c>
      <c r="B22" s="86">
        <v>207</v>
      </c>
      <c r="C22" s="87">
        <v>87</v>
      </c>
      <c r="D22" s="87">
        <v>120</v>
      </c>
      <c r="E22" s="87">
        <v>94</v>
      </c>
      <c r="F22" s="87">
        <v>30</v>
      </c>
      <c r="G22" s="87">
        <v>64</v>
      </c>
      <c r="H22" s="87">
        <v>107</v>
      </c>
      <c r="I22" s="87">
        <v>54</v>
      </c>
      <c r="J22" s="87">
        <v>53</v>
      </c>
      <c r="K22" s="87">
        <v>6</v>
      </c>
      <c r="L22" s="87">
        <v>3</v>
      </c>
      <c r="M22" s="87">
        <v>3</v>
      </c>
    </row>
    <row r="23" spans="1:13" s="84" customFormat="1" ht="10.5" customHeight="1">
      <c r="A23" s="93" t="s">
        <v>109</v>
      </c>
      <c r="B23" s="86">
        <v>142</v>
      </c>
      <c r="C23" s="87">
        <v>66</v>
      </c>
      <c r="D23" s="87">
        <v>76</v>
      </c>
      <c r="E23" s="87">
        <v>58</v>
      </c>
      <c r="F23" s="87">
        <v>25</v>
      </c>
      <c r="G23" s="87">
        <v>33</v>
      </c>
      <c r="H23" s="87">
        <v>84</v>
      </c>
      <c r="I23" s="87">
        <v>41</v>
      </c>
      <c r="J23" s="87">
        <v>43</v>
      </c>
      <c r="K23" s="87">
        <v>0</v>
      </c>
      <c r="L23" s="87">
        <v>0</v>
      </c>
      <c r="M23" s="87">
        <v>0</v>
      </c>
    </row>
    <row r="24" spans="1:13" s="84" customFormat="1" ht="10.5" customHeight="1">
      <c r="A24" s="93" t="s">
        <v>112</v>
      </c>
      <c r="B24" s="86">
        <v>105</v>
      </c>
      <c r="C24" s="87">
        <v>53</v>
      </c>
      <c r="D24" s="87">
        <v>52</v>
      </c>
      <c r="E24" s="87">
        <v>71</v>
      </c>
      <c r="F24" s="87">
        <v>37</v>
      </c>
      <c r="G24" s="87">
        <v>34</v>
      </c>
      <c r="H24" s="87">
        <v>34</v>
      </c>
      <c r="I24" s="87">
        <v>16</v>
      </c>
      <c r="J24" s="87">
        <v>18</v>
      </c>
      <c r="K24" s="87">
        <v>0</v>
      </c>
      <c r="L24" s="87">
        <v>0</v>
      </c>
      <c r="M24" s="87">
        <v>0</v>
      </c>
    </row>
    <row r="25" spans="1:13" s="84" customFormat="1" ht="10.5" customHeight="1">
      <c r="A25" s="94" t="s">
        <v>113</v>
      </c>
      <c r="B25" s="86">
        <v>97</v>
      </c>
      <c r="C25" s="87">
        <v>54</v>
      </c>
      <c r="D25" s="87">
        <v>43</v>
      </c>
      <c r="E25" s="87">
        <v>29</v>
      </c>
      <c r="F25" s="87">
        <v>14</v>
      </c>
      <c r="G25" s="87">
        <v>15</v>
      </c>
      <c r="H25" s="87">
        <v>68</v>
      </c>
      <c r="I25" s="87">
        <v>40</v>
      </c>
      <c r="J25" s="87">
        <v>28</v>
      </c>
      <c r="K25" s="87">
        <v>0</v>
      </c>
      <c r="L25" s="87">
        <v>0</v>
      </c>
      <c r="M25" s="87">
        <v>0</v>
      </c>
    </row>
    <row r="26" spans="1:13" s="84" customFormat="1" ht="10.5" customHeight="1">
      <c r="A26" s="93" t="s">
        <v>116</v>
      </c>
      <c r="B26" s="86">
        <v>61</v>
      </c>
      <c r="C26" s="87">
        <v>20</v>
      </c>
      <c r="D26" s="87">
        <v>41</v>
      </c>
      <c r="E26" s="87">
        <v>19</v>
      </c>
      <c r="F26" s="87">
        <v>7</v>
      </c>
      <c r="G26" s="87">
        <v>12</v>
      </c>
      <c r="H26" s="87">
        <v>41</v>
      </c>
      <c r="I26" s="87">
        <v>13</v>
      </c>
      <c r="J26" s="87">
        <v>28</v>
      </c>
      <c r="K26" s="87">
        <v>1</v>
      </c>
      <c r="L26" s="87">
        <v>0</v>
      </c>
      <c r="M26" s="87">
        <v>1</v>
      </c>
    </row>
    <row r="27" spans="1:13" s="84" customFormat="1" ht="10.5" customHeight="1">
      <c r="A27" s="95" t="s">
        <v>207</v>
      </c>
      <c r="B27" s="86">
        <v>44</v>
      </c>
      <c r="C27" s="87">
        <v>32</v>
      </c>
      <c r="D27" s="87">
        <v>12</v>
      </c>
      <c r="E27" s="87">
        <v>3</v>
      </c>
      <c r="F27" s="87">
        <v>3</v>
      </c>
      <c r="G27" s="87">
        <v>0</v>
      </c>
      <c r="H27" s="87">
        <v>41</v>
      </c>
      <c r="I27" s="87">
        <v>29</v>
      </c>
      <c r="J27" s="87">
        <v>12</v>
      </c>
      <c r="K27" s="87">
        <v>0</v>
      </c>
      <c r="L27" s="87">
        <v>0</v>
      </c>
      <c r="M27" s="87">
        <v>0</v>
      </c>
    </row>
    <row r="28" spans="1:13" s="84" customFormat="1" ht="10.5" customHeight="1">
      <c r="A28" s="94" t="s">
        <v>114</v>
      </c>
      <c r="B28" s="86">
        <v>38</v>
      </c>
      <c r="C28" s="87">
        <v>18</v>
      </c>
      <c r="D28" s="87">
        <v>20</v>
      </c>
      <c r="E28" s="87">
        <v>24</v>
      </c>
      <c r="F28" s="87">
        <v>14</v>
      </c>
      <c r="G28" s="87">
        <v>10</v>
      </c>
      <c r="H28" s="87">
        <v>14</v>
      </c>
      <c r="I28" s="87">
        <v>4</v>
      </c>
      <c r="J28" s="87">
        <v>10</v>
      </c>
      <c r="K28" s="87">
        <v>0</v>
      </c>
      <c r="L28" s="87">
        <v>0</v>
      </c>
      <c r="M28" s="87">
        <v>0</v>
      </c>
    </row>
    <row r="29" spans="1:13" s="84" customFormat="1" ht="10.5" customHeight="1">
      <c r="A29" s="93" t="s">
        <v>148</v>
      </c>
      <c r="B29" s="86">
        <v>37</v>
      </c>
      <c r="C29" s="87">
        <v>20</v>
      </c>
      <c r="D29" s="87">
        <v>17</v>
      </c>
      <c r="E29" s="87">
        <v>4</v>
      </c>
      <c r="F29" s="87">
        <v>2</v>
      </c>
      <c r="G29" s="87">
        <v>2</v>
      </c>
      <c r="H29" s="87">
        <v>33</v>
      </c>
      <c r="I29" s="87">
        <v>18</v>
      </c>
      <c r="J29" s="87">
        <v>15</v>
      </c>
      <c r="K29" s="87">
        <v>0</v>
      </c>
      <c r="L29" s="87">
        <v>0</v>
      </c>
      <c r="M29" s="87">
        <v>0</v>
      </c>
    </row>
    <row r="30" spans="1:13" s="84" customFormat="1" ht="10.5" customHeight="1">
      <c r="A30" s="93" t="s">
        <v>202</v>
      </c>
      <c r="B30" s="86">
        <v>37</v>
      </c>
      <c r="C30" s="87">
        <v>17</v>
      </c>
      <c r="D30" s="87">
        <v>20</v>
      </c>
      <c r="E30" s="87">
        <v>9</v>
      </c>
      <c r="F30" s="87">
        <v>4</v>
      </c>
      <c r="G30" s="87">
        <v>5</v>
      </c>
      <c r="H30" s="87">
        <v>25</v>
      </c>
      <c r="I30" s="87">
        <v>13</v>
      </c>
      <c r="J30" s="87">
        <v>12</v>
      </c>
      <c r="K30" s="87">
        <v>3</v>
      </c>
      <c r="L30" s="87">
        <v>0</v>
      </c>
      <c r="M30" s="87">
        <v>3</v>
      </c>
    </row>
    <row r="31" spans="1:13" s="84" customFormat="1" ht="10.5" customHeight="1">
      <c r="A31" s="93" t="s">
        <v>117</v>
      </c>
      <c r="B31" s="86">
        <v>27</v>
      </c>
      <c r="C31" s="87">
        <v>15</v>
      </c>
      <c r="D31" s="87">
        <v>12</v>
      </c>
      <c r="E31" s="87">
        <v>17</v>
      </c>
      <c r="F31" s="87">
        <v>11</v>
      </c>
      <c r="G31" s="87">
        <v>6</v>
      </c>
      <c r="H31" s="87">
        <v>10</v>
      </c>
      <c r="I31" s="87">
        <v>4</v>
      </c>
      <c r="J31" s="87">
        <v>6</v>
      </c>
      <c r="K31" s="87">
        <v>0</v>
      </c>
      <c r="L31" s="87">
        <v>0</v>
      </c>
      <c r="M31" s="87">
        <v>0</v>
      </c>
    </row>
    <row r="32" spans="1:13" s="84" customFormat="1" ht="10.5" customHeight="1">
      <c r="A32" s="93" t="s">
        <v>150</v>
      </c>
      <c r="B32" s="86">
        <v>20</v>
      </c>
      <c r="C32" s="87">
        <v>11</v>
      </c>
      <c r="D32" s="87">
        <v>9</v>
      </c>
      <c r="E32" s="87">
        <v>2</v>
      </c>
      <c r="F32" s="87">
        <v>1</v>
      </c>
      <c r="G32" s="87">
        <v>1</v>
      </c>
      <c r="H32" s="87">
        <v>18</v>
      </c>
      <c r="I32" s="87">
        <v>10</v>
      </c>
      <c r="J32" s="87">
        <v>8</v>
      </c>
      <c r="K32" s="87">
        <v>0</v>
      </c>
      <c r="L32" s="87">
        <v>0</v>
      </c>
      <c r="M32" s="87">
        <v>0</v>
      </c>
    </row>
    <row r="33" spans="1:13" s="84" customFormat="1" ht="10.5" customHeight="1">
      <c r="A33" s="93" t="s">
        <v>203</v>
      </c>
      <c r="B33" s="86">
        <v>113</v>
      </c>
      <c r="C33" s="87">
        <v>71</v>
      </c>
      <c r="D33" s="87">
        <v>42</v>
      </c>
      <c r="E33" s="87">
        <v>25</v>
      </c>
      <c r="F33" s="87">
        <v>12</v>
      </c>
      <c r="G33" s="87">
        <v>13</v>
      </c>
      <c r="H33" s="87">
        <v>88</v>
      </c>
      <c r="I33" s="87">
        <v>59</v>
      </c>
      <c r="J33" s="87">
        <v>29</v>
      </c>
      <c r="K33" s="87">
        <v>0</v>
      </c>
      <c r="L33" s="87">
        <v>0</v>
      </c>
      <c r="M33" s="87">
        <v>0</v>
      </c>
    </row>
    <row r="34" spans="1:13" s="84" customFormat="1" ht="6" customHeight="1">
      <c r="A34" s="93"/>
      <c r="B34" s="86"/>
      <c r="C34" s="87"/>
      <c r="D34" s="87"/>
      <c r="E34" s="87"/>
      <c r="F34" s="87"/>
      <c r="G34" s="87"/>
      <c r="H34" s="87"/>
      <c r="I34" s="87"/>
      <c r="J34" s="87"/>
      <c r="K34" s="87"/>
      <c r="L34" s="87"/>
      <c r="M34" s="87"/>
    </row>
    <row r="35" spans="1:13" s="91" customFormat="1" ht="10.5" customHeight="1">
      <c r="A35" s="96" t="s">
        <v>37</v>
      </c>
      <c r="B35" s="89">
        <f t="shared" ref="B35:M35" si="2">SUM(B36:B42)</f>
        <v>123</v>
      </c>
      <c r="C35" s="90">
        <f t="shared" si="2"/>
        <v>76</v>
      </c>
      <c r="D35" s="90">
        <f t="shared" si="2"/>
        <v>47</v>
      </c>
      <c r="E35" s="90">
        <f t="shared" si="2"/>
        <v>20</v>
      </c>
      <c r="F35" s="90">
        <f t="shared" si="2"/>
        <v>11</v>
      </c>
      <c r="G35" s="90">
        <f t="shared" si="2"/>
        <v>9</v>
      </c>
      <c r="H35" s="90">
        <f t="shared" si="2"/>
        <v>103</v>
      </c>
      <c r="I35" s="90">
        <f t="shared" si="2"/>
        <v>65</v>
      </c>
      <c r="J35" s="90">
        <f t="shared" si="2"/>
        <v>38</v>
      </c>
      <c r="K35" s="90">
        <f t="shared" si="2"/>
        <v>0</v>
      </c>
      <c r="L35" s="90">
        <f t="shared" si="2"/>
        <v>0</v>
      </c>
      <c r="M35" s="90">
        <f t="shared" si="2"/>
        <v>0</v>
      </c>
    </row>
    <row r="36" spans="1:13" s="84" customFormat="1" ht="10.5" customHeight="1">
      <c r="A36" s="97" t="s">
        <v>119</v>
      </c>
      <c r="B36" s="86">
        <v>28</v>
      </c>
      <c r="C36" s="87">
        <v>17</v>
      </c>
      <c r="D36" s="87">
        <v>11</v>
      </c>
      <c r="E36" s="87">
        <v>1</v>
      </c>
      <c r="F36" s="87">
        <v>1</v>
      </c>
      <c r="G36" s="87">
        <v>0</v>
      </c>
      <c r="H36" s="87">
        <v>27</v>
      </c>
      <c r="I36" s="87">
        <v>16</v>
      </c>
      <c r="J36" s="87">
        <v>11</v>
      </c>
      <c r="K36" s="87">
        <v>0</v>
      </c>
      <c r="L36" s="87">
        <v>0</v>
      </c>
      <c r="M36" s="87">
        <v>0</v>
      </c>
    </row>
    <row r="37" spans="1:13" s="84" customFormat="1" ht="10.5" customHeight="1">
      <c r="A37" s="97" t="s">
        <v>155</v>
      </c>
      <c r="B37" s="86">
        <v>13</v>
      </c>
      <c r="C37" s="87">
        <v>11</v>
      </c>
      <c r="D37" s="87">
        <v>2</v>
      </c>
      <c r="E37" s="87">
        <v>2</v>
      </c>
      <c r="F37" s="87">
        <v>2</v>
      </c>
      <c r="G37" s="87">
        <v>0</v>
      </c>
      <c r="H37" s="87">
        <v>11</v>
      </c>
      <c r="I37" s="87">
        <v>9</v>
      </c>
      <c r="J37" s="87">
        <v>2</v>
      </c>
      <c r="K37" s="87">
        <v>0</v>
      </c>
      <c r="L37" s="87">
        <v>0</v>
      </c>
      <c r="M37" s="87">
        <v>0</v>
      </c>
    </row>
    <row r="38" spans="1:13" s="84" customFormat="1" ht="10.5" customHeight="1">
      <c r="A38" s="97" t="s">
        <v>120</v>
      </c>
      <c r="B38" s="86">
        <v>11</v>
      </c>
      <c r="C38" s="84">
        <v>5</v>
      </c>
      <c r="D38" s="87">
        <v>6</v>
      </c>
      <c r="E38" s="87">
        <v>8</v>
      </c>
      <c r="F38" s="87">
        <v>4</v>
      </c>
      <c r="G38" s="87">
        <v>4</v>
      </c>
      <c r="H38" s="87">
        <v>3</v>
      </c>
      <c r="I38" s="87">
        <v>1</v>
      </c>
      <c r="J38" s="87">
        <v>2</v>
      </c>
      <c r="K38" s="87">
        <v>0</v>
      </c>
      <c r="L38" s="87">
        <v>0</v>
      </c>
      <c r="M38" s="87">
        <v>0</v>
      </c>
    </row>
    <row r="39" spans="1:13" s="84" customFormat="1" ht="10.5" customHeight="1">
      <c r="A39" s="97" t="s">
        <v>121</v>
      </c>
      <c r="B39" s="86">
        <v>7</v>
      </c>
      <c r="C39" s="87">
        <v>3</v>
      </c>
      <c r="D39" s="87">
        <v>4</v>
      </c>
      <c r="E39" s="87">
        <v>1</v>
      </c>
      <c r="F39" s="87">
        <v>0</v>
      </c>
      <c r="G39" s="87">
        <v>1</v>
      </c>
      <c r="H39" s="87">
        <v>6</v>
      </c>
      <c r="I39" s="87">
        <v>3</v>
      </c>
      <c r="J39" s="87">
        <v>3</v>
      </c>
      <c r="K39" s="87">
        <v>0</v>
      </c>
      <c r="L39" s="87">
        <v>0</v>
      </c>
      <c r="M39" s="87">
        <v>0</v>
      </c>
    </row>
    <row r="40" spans="1:13" s="84" customFormat="1" ht="10.5" customHeight="1">
      <c r="A40" s="97" t="s">
        <v>193</v>
      </c>
      <c r="B40" s="86">
        <v>7</v>
      </c>
      <c r="C40" s="87">
        <v>4</v>
      </c>
      <c r="D40" s="87">
        <v>3</v>
      </c>
      <c r="E40" s="87">
        <v>1</v>
      </c>
      <c r="F40" s="87">
        <v>0</v>
      </c>
      <c r="G40" s="87">
        <v>1</v>
      </c>
      <c r="H40" s="87">
        <v>6</v>
      </c>
      <c r="I40" s="87">
        <v>4</v>
      </c>
      <c r="J40" s="87">
        <v>2</v>
      </c>
      <c r="K40" s="87">
        <v>0</v>
      </c>
      <c r="L40" s="87">
        <v>0</v>
      </c>
      <c r="M40" s="87">
        <v>0</v>
      </c>
    </row>
    <row r="41" spans="1:13" s="84" customFormat="1" ht="10.5" customHeight="1">
      <c r="A41" s="97" t="s">
        <v>154</v>
      </c>
      <c r="B41" s="86">
        <v>5</v>
      </c>
      <c r="C41" s="87">
        <v>1</v>
      </c>
      <c r="D41" s="87">
        <v>4</v>
      </c>
      <c r="E41" s="87">
        <v>0</v>
      </c>
      <c r="F41" s="87">
        <v>0</v>
      </c>
      <c r="G41" s="87">
        <v>0</v>
      </c>
      <c r="H41" s="87">
        <v>5</v>
      </c>
      <c r="I41" s="87">
        <v>1</v>
      </c>
      <c r="J41" s="87">
        <v>4</v>
      </c>
      <c r="K41" s="87">
        <v>0</v>
      </c>
      <c r="L41" s="87">
        <v>0</v>
      </c>
      <c r="M41" s="87">
        <v>0</v>
      </c>
    </row>
    <row r="42" spans="1:13" s="84" customFormat="1" ht="10.5" customHeight="1">
      <c r="A42" s="97" t="s">
        <v>192</v>
      </c>
      <c r="B42" s="86">
        <v>52</v>
      </c>
      <c r="C42" s="87">
        <v>35</v>
      </c>
      <c r="D42" s="87">
        <v>17</v>
      </c>
      <c r="E42" s="87">
        <v>7</v>
      </c>
      <c r="F42" s="87">
        <v>4</v>
      </c>
      <c r="G42" s="87">
        <v>3</v>
      </c>
      <c r="H42" s="87">
        <v>45</v>
      </c>
      <c r="I42" s="87">
        <v>31</v>
      </c>
      <c r="J42" s="87">
        <v>14</v>
      </c>
      <c r="K42" s="87">
        <v>0</v>
      </c>
      <c r="L42" s="87">
        <v>0</v>
      </c>
      <c r="M42" s="87">
        <v>0</v>
      </c>
    </row>
    <row r="43" spans="1:13" s="84" customFormat="1" ht="6" customHeight="1">
      <c r="A43" s="97"/>
      <c r="B43" s="86"/>
      <c r="C43" s="87"/>
      <c r="D43" s="87"/>
      <c r="E43" s="87"/>
      <c r="F43" s="87"/>
      <c r="G43" s="87"/>
      <c r="H43" s="87"/>
      <c r="I43" s="87"/>
      <c r="J43" s="87"/>
      <c r="K43" s="87"/>
      <c r="L43" s="87"/>
      <c r="M43" s="87"/>
    </row>
    <row r="44" spans="1:13" s="91" customFormat="1" ht="10.5" customHeight="1">
      <c r="A44" s="96" t="s">
        <v>38</v>
      </c>
      <c r="B44" s="89">
        <f t="shared" ref="B44:J44" si="3">SUM(B45:B51)</f>
        <v>421</v>
      </c>
      <c r="C44" s="90">
        <f t="shared" si="3"/>
        <v>221</v>
      </c>
      <c r="D44" s="90">
        <f t="shared" si="3"/>
        <v>200</v>
      </c>
      <c r="E44" s="90">
        <f t="shared" si="3"/>
        <v>229</v>
      </c>
      <c r="F44" s="90">
        <f t="shared" si="3"/>
        <v>104</v>
      </c>
      <c r="G44" s="90">
        <f t="shared" si="3"/>
        <v>125</v>
      </c>
      <c r="H44" s="90">
        <f t="shared" si="3"/>
        <v>192</v>
      </c>
      <c r="I44" s="90">
        <f t="shared" si="3"/>
        <v>117</v>
      </c>
      <c r="J44" s="90">
        <f t="shared" si="3"/>
        <v>75</v>
      </c>
      <c r="K44" s="90">
        <v>0</v>
      </c>
      <c r="L44" s="90">
        <v>0</v>
      </c>
      <c r="M44" s="90">
        <v>0</v>
      </c>
    </row>
    <row r="45" spans="1:13" s="100" customFormat="1" ht="10.5" customHeight="1">
      <c r="A45" s="97" t="s">
        <v>126</v>
      </c>
      <c r="B45" s="86">
        <v>70</v>
      </c>
      <c r="C45" s="87">
        <v>41</v>
      </c>
      <c r="D45" s="87">
        <v>29</v>
      </c>
      <c r="E45" s="87">
        <v>37</v>
      </c>
      <c r="F45" s="87">
        <v>17</v>
      </c>
      <c r="G45" s="87">
        <v>20</v>
      </c>
      <c r="H45" s="99">
        <v>33</v>
      </c>
      <c r="I45" s="99">
        <v>24</v>
      </c>
      <c r="J45" s="99">
        <v>9</v>
      </c>
      <c r="K45" s="87">
        <v>0</v>
      </c>
      <c r="L45" s="87">
        <v>0</v>
      </c>
      <c r="M45" s="87">
        <v>0</v>
      </c>
    </row>
    <row r="46" spans="1:13" s="84" customFormat="1" ht="10.5" customHeight="1">
      <c r="A46" s="97" t="s">
        <v>125</v>
      </c>
      <c r="B46" s="86">
        <v>52</v>
      </c>
      <c r="C46" s="87">
        <v>30</v>
      </c>
      <c r="D46" s="87">
        <v>22</v>
      </c>
      <c r="E46" s="87">
        <v>33</v>
      </c>
      <c r="F46" s="87">
        <v>18</v>
      </c>
      <c r="G46" s="87">
        <v>15</v>
      </c>
      <c r="H46" s="99">
        <v>19</v>
      </c>
      <c r="I46" s="99">
        <v>12</v>
      </c>
      <c r="J46" s="99">
        <v>7</v>
      </c>
      <c r="K46" s="87">
        <v>0</v>
      </c>
      <c r="L46" s="87">
        <v>0</v>
      </c>
      <c r="M46" s="87">
        <v>0</v>
      </c>
    </row>
    <row r="47" spans="1:13" s="84" customFormat="1" ht="10.5" customHeight="1">
      <c r="A47" s="97" t="s">
        <v>127</v>
      </c>
      <c r="B47" s="86">
        <v>45</v>
      </c>
      <c r="C47" s="87">
        <v>24</v>
      </c>
      <c r="D47" s="87">
        <v>21</v>
      </c>
      <c r="E47" s="87">
        <v>37</v>
      </c>
      <c r="F47" s="87">
        <v>19</v>
      </c>
      <c r="G47" s="87">
        <v>18</v>
      </c>
      <c r="H47" s="99">
        <v>8</v>
      </c>
      <c r="I47" s="99">
        <v>5</v>
      </c>
      <c r="J47" s="99">
        <v>3</v>
      </c>
      <c r="K47" s="87">
        <v>0</v>
      </c>
      <c r="L47" s="87">
        <v>0</v>
      </c>
      <c r="M47" s="87">
        <v>0</v>
      </c>
    </row>
    <row r="48" spans="1:13" s="84" customFormat="1" ht="10.5" customHeight="1">
      <c r="A48" s="97" t="s">
        <v>129</v>
      </c>
      <c r="B48" s="86">
        <v>37</v>
      </c>
      <c r="C48" s="87">
        <v>20</v>
      </c>
      <c r="D48" s="87">
        <v>17</v>
      </c>
      <c r="E48" s="87">
        <v>23</v>
      </c>
      <c r="F48" s="87">
        <v>12</v>
      </c>
      <c r="G48" s="87">
        <v>11</v>
      </c>
      <c r="H48" s="99">
        <v>14</v>
      </c>
      <c r="I48" s="99">
        <v>8</v>
      </c>
      <c r="J48" s="99">
        <v>6</v>
      </c>
      <c r="K48" s="87">
        <v>0</v>
      </c>
      <c r="L48" s="87">
        <v>0</v>
      </c>
      <c r="M48" s="87">
        <v>0</v>
      </c>
    </row>
    <row r="49" spans="1:13" s="84" customFormat="1" ht="10.5" customHeight="1">
      <c r="A49" s="97" t="s">
        <v>128</v>
      </c>
      <c r="B49" s="86">
        <v>24</v>
      </c>
      <c r="C49" s="87">
        <v>14</v>
      </c>
      <c r="D49" s="87">
        <v>10</v>
      </c>
      <c r="E49" s="87">
        <v>10</v>
      </c>
      <c r="F49" s="87">
        <v>6</v>
      </c>
      <c r="G49" s="87">
        <v>4</v>
      </c>
      <c r="H49" s="99">
        <v>14</v>
      </c>
      <c r="I49" s="99">
        <v>8</v>
      </c>
      <c r="J49" s="99">
        <v>6</v>
      </c>
      <c r="K49" s="87">
        <v>0</v>
      </c>
      <c r="L49" s="87">
        <v>0</v>
      </c>
      <c r="M49" s="87">
        <v>0</v>
      </c>
    </row>
    <row r="50" spans="1:13" s="84" customFormat="1" ht="10.5" customHeight="1">
      <c r="A50" s="97" t="s">
        <v>194</v>
      </c>
      <c r="B50" s="86">
        <v>20</v>
      </c>
      <c r="C50" s="87">
        <v>6</v>
      </c>
      <c r="D50" s="87">
        <v>14</v>
      </c>
      <c r="E50" s="87">
        <v>12</v>
      </c>
      <c r="F50" s="87">
        <v>3</v>
      </c>
      <c r="G50" s="87">
        <v>9</v>
      </c>
      <c r="H50" s="99">
        <v>8</v>
      </c>
      <c r="I50" s="99">
        <v>3</v>
      </c>
      <c r="J50" s="99">
        <v>5</v>
      </c>
      <c r="K50" s="87">
        <v>0</v>
      </c>
      <c r="L50" s="87">
        <v>0</v>
      </c>
      <c r="M50" s="87">
        <v>0</v>
      </c>
    </row>
    <row r="51" spans="1:13" s="84" customFormat="1" ht="10.5" customHeight="1">
      <c r="A51" s="101" t="s">
        <v>192</v>
      </c>
      <c r="B51" s="86">
        <v>173</v>
      </c>
      <c r="C51" s="87">
        <v>86</v>
      </c>
      <c r="D51" s="87">
        <v>87</v>
      </c>
      <c r="E51" s="87">
        <v>77</v>
      </c>
      <c r="F51" s="87">
        <v>29</v>
      </c>
      <c r="G51" s="87">
        <v>48</v>
      </c>
      <c r="H51" s="87">
        <v>96</v>
      </c>
      <c r="I51" s="87">
        <v>57</v>
      </c>
      <c r="J51" s="87">
        <v>39</v>
      </c>
      <c r="K51" s="87">
        <v>0</v>
      </c>
      <c r="L51" s="87">
        <v>0</v>
      </c>
      <c r="M51" s="87">
        <v>0</v>
      </c>
    </row>
    <row r="52" spans="1:13" s="84" customFormat="1" ht="6" customHeight="1">
      <c r="A52" s="101"/>
      <c r="B52" s="86"/>
      <c r="C52" s="87"/>
      <c r="D52" s="87"/>
      <c r="E52" s="87"/>
      <c r="F52" s="87"/>
      <c r="G52" s="87"/>
      <c r="H52" s="87"/>
      <c r="I52" s="87"/>
      <c r="J52" s="87"/>
      <c r="K52" s="87"/>
      <c r="L52" s="87"/>
      <c r="M52" s="87"/>
    </row>
    <row r="53" spans="1:13" s="102" customFormat="1" ht="10.5" customHeight="1">
      <c r="A53" s="96" t="s">
        <v>39</v>
      </c>
      <c r="B53" s="89">
        <f t="shared" ref="B53:J53" si="4">SUM(B54:B57)</f>
        <v>177</v>
      </c>
      <c r="C53" s="90">
        <f t="shared" si="4"/>
        <v>104</v>
      </c>
      <c r="D53" s="90">
        <f t="shared" si="4"/>
        <v>73</v>
      </c>
      <c r="E53" s="90">
        <f t="shared" si="4"/>
        <v>87</v>
      </c>
      <c r="F53" s="90">
        <f t="shared" si="4"/>
        <v>50</v>
      </c>
      <c r="G53" s="90">
        <f t="shared" si="4"/>
        <v>37</v>
      </c>
      <c r="H53" s="90">
        <f t="shared" si="4"/>
        <v>90</v>
      </c>
      <c r="I53" s="90">
        <f t="shared" si="4"/>
        <v>54</v>
      </c>
      <c r="J53" s="90">
        <f t="shared" si="4"/>
        <v>36</v>
      </c>
      <c r="K53" s="90">
        <v>0</v>
      </c>
      <c r="L53" s="90">
        <v>0</v>
      </c>
      <c r="M53" s="90">
        <v>0</v>
      </c>
    </row>
    <row r="54" spans="1:13" s="103" customFormat="1" ht="10.5" customHeight="1">
      <c r="A54" s="85" t="s">
        <v>132</v>
      </c>
      <c r="B54" s="86">
        <v>119</v>
      </c>
      <c r="C54" s="87">
        <v>69</v>
      </c>
      <c r="D54" s="87">
        <v>50</v>
      </c>
      <c r="E54" s="87">
        <v>65</v>
      </c>
      <c r="F54" s="87">
        <v>34</v>
      </c>
      <c r="G54" s="87">
        <v>31</v>
      </c>
      <c r="H54" s="99">
        <v>54</v>
      </c>
      <c r="I54" s="99">
        <v>35</v>
      </c>
      <c r="J54" s="99">
        <v>19</v>
      </c>
      <c r="K54" s="87">
        <v>0</v>
      </c>
      <c r="L54" s="87">
        <v>0</v>
      </c>
      <c r="M54" s="87">
        <v>0</v>
      </c>
    </row>
    <row r="55" spans="1:13" s="103" customFormat="1" ht="10.5" customHeight="1">
      <c r="A55" s="104" t="s">
        <v>133</v>
      </c>
      <c r="B55" s="86">
        <v>24</v>
      </c>
      <c r="C55" s="87">
        <v>13</v>
      </c>
      <c r="D55" s="87">
        <v>11</v>
      </c>
      <c r="E55" s="87">
        <v>11</v>
      </c>
      <c r="F55" s="87">
        <v>8</v>
      </c>
      <c r="G55" s="87">
        <v>3</v>
      </c>
      <c r="H55" s="99">
        <v>13</v>
      </c>
      <c r="I55" s="99">
        <v>5</v>
      </c>
      <c r="J55" s="99">
        <v>8</v>
      </c>
      <c r="K55" s="87">
        <v>0</v>
      </c>
      <c r="L55" s="87">
        <v>0</v>
      </c>
      <c r="M55" s="87">
        <v>0</v>
      </c>
    </row>
    <row r="56" spans="1:13" s="103" customFormat="1" ht="10.5" customHeight="1">
      <c r="A56" s="85" t="s">
        <v>134</v>
      </c>
      <c r="B56" s="86">
        <v>19</v>
      </c>
      <c r="C56" s="87">
        <v>13</v>
      </c>
      <c r="D56" s="87">
        <v>6</v>
      </c>
      <c r="E56" s="87">
        <v>8</v>
      </c>
      <c r="F56" s="87">
        <v>6</v>
      </c>
      <c r="G56" s="87">
        <v>2</v>
      </c>
      <c r="H56" s="99">
        <v>11</v>
      </c>
      <c r="I56" s="99">
        <v>7</v>
      </c>
      <c r="J56" s="99">
        <v>4</v>
      </c>
      <c r="K56" s="87">
        <v>0</v>
      </c>
      <c r="L56" s="87">
        <v>0</v>
      </c>
      <c r="M56" s="87">
        <v>0</v>
      </c>
    </row>
    <row r="57" spans="1:13" s="103" customFormat="1" ht="10.5" customHeight="1">
      <c r="A57" s="85" t="s">
        <v>192</v>
      </c>
      <c r="B57" s="86">
        <v>15</v>
      </c>
      <c r="C57" s="87">
        <v>9</v>
      </c>
      <c r="D57" s="87">
        <v>6</v>
      </c>
      <c r="E57" s="87">
        <v>3</v>
      </c>
      <c r="F57" s="87">
        <v>2</v>
      </c>
      <c r="G57" s="87">
        <v>1</v>
      </c>
      <c r="H57" s="87">
        <v>12</v>
      </c>
      <c r="I57" s="87">
        <v>7</v>
      </c>
      <c r="J57" s="87">
        <v>5</v>
      </c>
      <c r="K57" s="87">
        <v>0</v>
      </c>
      <c r="L57" s="87">
        <v>0</v>
      </c>
      <c r="M57" s="87">
        <v>0</v>
      </c>
    </row>
    <row r="58" spans="1:13" s="103" customFormat="1" ht="6" customHeight="1">
      <c r="A58" s="85"/>
      <c r="B58" s="86"/>
      <c r="C58" s="87"/>
      <c r="D58" s="87"/>
      <c r="E58" s="87"/>
      <c r="F58" s="87"/>
      <c r="G58" s="87"/>
      <c r="H58" s="87"/>
      <c r="I58" s="87"/>
      <c r="J58" s="87"/>
      <c r="K58" s="87"/>
      <c r="L58" s="87"/>
      <c r="M58" s="87"/>
    </row>
    <row r="59" spans="1:13" s="105" customFormat="1" ht="10.5" customHeight="1">
      <c r="A59" s="96" t="s">
        <v>40</v>
      </c>
      <c r="B59" s="89">
        <f t="shared" ref="B59:J59" si="5">SUM(B60:B64)</f>
        <v>59</v>
      </c>
      <c r="C59" s="90">
        <f t="shared" si="5"/>
        <v>42</v>
      </c>
      <c r="D59" s="90">
        <f t="shared" si="5"/>
        <v>17</v>
      </c>
      <c r="E59" s="90">
        <f t="shared" si="5"/>
        <v>16</v>
      </c>
      <c r="F59" s="90">
        <f t="shared" si="5"/>
        <v>12</v>
      </c>
      <c r="G59" s="90">
        <f t="shared" si="5"/>
        <v>4</v>
      </c>
      <c r="H59" s="90">
        <f t="shared" si="5"/>
        <v>43</v>
      </c>
      <c r="I59" s="90">
        <f t="shared" si="5"/>
        <v>30</v>
      </c>
      <c r="J59" s="90">
        <f t="shared" si="5"/>
        <v>13</v>
      </c>
      <c r="K59" s="90">
        <v>0</v>
      </c>
      <c r="L59" s="90">
        <v>0</v>
      </c>
      <c r="M59" s="90">
        <v>0</v>
      </c>
    </row>
    <row r="60" spans="1:13" ht="10.5" customHeight="1">
      <c r="A60" s="85" t="s">
        <v>135</v>
      </c>
      <c r="B60" s="86">
        <v>27</v>
      </c>
      <c r="C60" s="87">
        <v>19</v>
      </c>
      <c r="D60" s="87">
        <v>8</v>
      </c>
      <c r="E60" s="87">
        <v>9</v>
      </c>
      <c r="F60" s="87">
        <v>6</v>
      </c>
      <c r="G60" s="87">
        <v>3</v>
      </c>
      <c r="H60" s="99">
        <v>18</v>
      </c>
      <c r="I60" s="99">
        <v>13</v>
      </c>
      <c r="J60" s="99">
        <v>5</v>
      </c>
      <c r="K60" s="99">
        <v>0</v>
      </c>
      <c r="L60" s="99">
        <v>0</v>
      </c>
      <c r="M60" s="99">
        <v>0</v>
      </c>
    </row>
    <row r="61" spans="1:13" ht="10.5" customHeight="1">
      <c r="A61" s="85" t="s">
        <v>136</v>
      </c>
      <c r="B61" s="86">
        <v>8</v>
      </c>
      <c r="C61" s="87">
        <v>7</v>
      </c>
      <c r="D61" s="87">
        <v>1</v>
      </c>
      <c r="E61" s="87">
        <v>2</v>
      </c>
      <c r="F61" s="87">
        <v>2</v>
      </c>
      <c r="G61" s="87">
        <v>0</v>
      </c>
      <c r="H61" s="99">
        <v>6</v>
      </c>
      <c r="I61" s="99">
        <v>5</v>
      </c>
      <c r="J61" s="99">
        <v>1</v>
      </c>
      <c r="K61" s="99">
        <v>0</v>
      </c>
      <c r="L61" s="99">
        <v>0</v>
      </c>
      <c r="M61" s="99">
        <v>0</v>
      </c>
    </row>
    <row r="62" spans="1:13" ht="10.5" customHeight="1">
      <c r="A62" s="85" t="s">
        <v>137</v>
      </c>
      <c r="B62" s="86">
        <v>6</v>
      </c>
      <c r="C62" s="87">
        <v>5</v>
      </c>
      <c r="D62" s="87">
        <v>1</v>
      </c>
      <c r="E62" s="87">
        <v>2</v>
      </c>
      <c r="F62" s="87">
        <v>1</v>
      </c>
      <c r="G62" s="87">
        <v>1</v>
      </c>
      <c r="H62" s="99">
        <v>4</v>
      </c>
      <c r="I62" s="99">
        <v>4</v>
      </c>
      <c r="J62" s="99">
        <v>0</v>
      </c>
      <c r="K62" s="99">
        <v>0</v>
      </c>
      <c r="L62" s="99">
        <v>0</v>
      </c>
      <c r="M62" s="99">
        <v>0</v>
      </c>
    </row>
    <row r="63" spans="1:13" ht="10.5" customHeight="1">
      <c r="A63" s="106" t="s">
        <v>3</v>
      </c>
      <c r="B63" s="86">
        <v>6</v>
      </c>
      <c r="C63" s="87">
        <v>3</v>
      </c>
      <c r="D63" s="87">
        <v>3</v>
      </c>
      <c r="E63" s="87">
        <v>0</v>
      </c>
      <c r="F63" s="87">
        <v>0</v>
      </c>
      <c r="G63" s="87">
        <v>0</v>
      </c>
      <c r="H63" s="99">
        <v>6</v>
      </c>
      <c r="I63" s="99">
        <v>3</v>
      </c>
      <c r="J63" s="99">
        <v>3</v>
      </c>
      <c r="K63" s="99">
        <v>0</v>
      </c>
      <c r="L63" s="99">
        <v>0</v>
      </c>
      <c r="M63" s="99">
        <v>0</v>
      </c>
    </row>
    <row r="64" spans="1:13" ht="10.5" customHeight="1">
      <c r="A64" s="85" t="s">
        <v>192</v>
      </c>
      <c r="B64" s="86">
        <v>12</v>
      </c>
      <c r="C64" s="87">
        <v>8</v>
      </c>
      <c r="D64" s="87">
        <v>4</v>
      </c>
      <c r="E64" s="87">
        <v>3</v>
      </c>
      <c r="F64" s="87">
        <v>3</v>
      </c>
      <c r="G64" s="87">
        <v>0</v>
      </c>
      <c r="H64" s="99">
        <v>9</v>
      </c>
      <c r="I64" s="99">
        <v>5</v>
      </c>
      <c r="J64" s="99">
        <v>4</v>
      </c>
      <c r="K64" s="99">
        <v>0</v>
      </c>
      <c r="L64" s="99">
        <v>0</v>
      </c>
      <c r="M64" s="99">
        <v>0</v>
      </c>
    </row>
    <row r="65" spans="1:13" ht="6" customHeight="1">
      <c r="A65" s="85"/>
      <c r="B65" s="86"/>
      <c r="C65" s="87"/>
      <c r="D65" s="87"/>
      <c r="E65" s="87"/>
      <c r="F65" s="87"/>
      <c r="G65" s="87"/>
      <c r="H65" s="87"/>
      <c r="I65" s="87"/>
      <c r="J65" s="87"/>
      <c r="K65" s="99"/>
      <c r="L65" s="99"/>
      <c r="M65" s="99"/>
    </row>
    <row r="66" spans="1:13" s="105" customFormat="1" ht="10.5" customHeight="1">
      <c r="A66" s="96" t="s">
        <v>41</v>
      </c>
      <c r="B66" s="89">
        <f t="shared" ref="B66:J66" si="6">SUM(B67:B70)</f>
        <v>37</v>
      </c>
      <c r="C66" s="90">
        <f t="shared" si="6"/>
        <v>26</v>
      </c>
      <c r="D66" s="90">
        <f t="shared" si="6"/>
        <v>11</v>
      </c>
      <c r="E66" s="90">
        <f t="shared" si="6"/>
        <v>19</v>
      </c>
      <c r="F66" s="90">
        <f t="shared" si="6"/>
        <v>16</v>
      </c>
      <c r="G66" s="90">
        <f t="shared" si="6"/>
        <v>3</v>
      </c>
      <c r="H66" s="90">
        <f t="shared" si="6"/>
        <v>18</v>
      </c>
      <c r="I66" s="90">
        <f t="shared" si="6"/>
        <v>10</v>
      </c>
      <c r="J66" s="90">
        <f t="shared" si="6"/>
        <v>8</v>
      </c>
      <c r="K66" s="90">
        <v>0</v>
      </c>
      <c r="L66" s="90">
        <v>0</v>
      </c>
      <c r="M66" s="90">
        <v>0</v>
      </c>
    </row>
    <row r="67" spans="1:13" s="108" customFormat="1" ht="10.5" customHeight="1">
      <c r="A67" s="107" t="s">
        <v>140</v>
      </c>
      <c r="B67" s="86">
        <v>10</v>
      </c>
      <c r="C67" s="87">
        <v>6</v>
      </c>
      <c r="D67" s="87">
        <v>4</v>
      </c>
      <c r="E67" s="87">
        <v>5</v>
      </c>
      <c r="F67" s="87">
        <v>3</v>
      </c>
      <c r="G67" s="87">
        <v>2</v>
      </c>
      <c r="H67" s="87">
        <v>5</v>
      </c>
      <c r="I67" s="87">
        <v>3</v>
      </c>
      <c r="J67" s="87">
        <v>2</v>
      </c>
      <c r="K67" s="87">
        <v>0</v>
      </c>
      <c r="L67" s="87">
        <v>0</v>
      </c>
      <c r="M67" s="87">
        <v>0</v>
      </c>
    </row>
    <row r="68" spans="1:13" s="108" customFormat="1" ht="10.5" customHeight="1">
      <c r="A68" s="109" t="s">
        <v>141</v>
      </c>
      <c r="B68" s="86">
        <v>8</v>
      </c>
      <c r="C68" s="87">
        <v>7</v>
      </c>
      <c r="D68" s="87">
        <v>1</v>
      </c>
      <c r="E68" s="87">
        <v>6</v>
      </c>
      <c r="F68" s="87">
        <v>5</v>
      </c>
      <c r="G68" s="87">
        <v>1</v>
      </c>
      <c r="H68" s="87">
        <v>2</v>
      </c>
      <c r="I68" s="87">
        <v>2</v>
      </c>
      <c r="J68" s="87">
        <v>0</v>
      </c>
      <c r="K68" s="87">
        <v>0</v>
      </c>
      <c r="L68" s="87">
        <v>0</v>
      </c>
      <c r="M68" s="87">
        <v>0</v>
      </c>
    </row>
    <row r="69" spans="1:13" ht="10.5" customHeight="1">
      <c r="A69" s="85" t="s">
        <v>142</v>
      </c>
      <c r="B69" s="86">
        <v>8</v>
      </c>
      <c r="C69" s="87">
        <v>8</v>
      </c>
      <c r="D69" s="87">
        <v>0</v>
      </c>
      <c r="E69" s="87">
        <v>8</v>
      </c>
      <c r="F69" s="87">
        <v>8</v>
      </c>
      <c r="G69" s="87">
        <v>0</v>
      </c>
      <c r="H69" s="99">
        <v>0</v>
      </c>
      <c r="I69" s="99">
        <v>0</v>
      </c>
      <c r="J69" s="99">
        <v>0</v>
      </c>
      <c r="K69" s="99">
        <v>0</v>
      </c>
      <c r="L69" s="99">
        <v>0</v>
      </c>
      <c r="M69" s="99">
        <v>0</v>
      </c>
    </row>
    <row r="70" spans="1:13" ht="10.5" customHeight="1">
      <c r="A70" s="85" t="s">
        <v>192</v>
      </c>
      <c r="B70" s="86">
        <v>11</v>
      </c>
      <c r="C70" s="87">
        <v>5</v>
      </c>
      <c r="D70" s="87">
        <v>6</v>
      </c>
      <c r="E70" s="87">
        <v>0</v>
      </c>
      <c r="F70" s="87">
        <v>0</v>
      </c>
      <c r="G70" s="87">
        <v>0</v>
      </c>
      <c r="H70" s="87">
        <v>11</v>
      </c>
      <c r="I70" s="87">
        <v>5</v>
      </c>
      <c r="J70" s="87">
        <v>6</v>
      </c>
      <c r="K70" s="99">
        <v>0</v>
      </c>
      <c r="L70" s="99">
        <v>0</v>
      </c>
      <c r="M70" s="99">
        <v>0</v>
      </c>
    </row>
    <row r="71" spans="1:13" ht="6" customHeight="1">
      <c r="A71" s="110"/>
      <c r="B71" s="111"/>
      <c r="C71" s="112"/>
      <c r="D71" s="112"/>
      <c r="E71" s="112"/>
      <c r="F71" s="112"/>
      <c r="G71" s="112"/>
      <c r="H71" s="113"/>
      <c r="I71" s="113"/>
      <c r="J71" s="113"/>
      <c r="K71" s="113"/>
      <c r="L71" s="113"/>
      <c r="M71" s="113"/>
    </row>
    <row r="72" spans="1:13">
      <c r="A72" s="71" t="s">
        <v>169</v>
      </c>
    </row>
    <row r="73" spans="1:13">
      <c r="A73" s="71" t="s">
        <v>99</v>
      </c>
    </row>
    <row r="74" spans="1:13">
      <c r="A74" s="71" t="s">
        <v>49</v>
      </c>
    </row>
  </sheetData>
  <mergeCells count="10">
    <mergeCell ref="H7:H8"/>
    <mergeCell ref="K7:K8"/>
    <mergeCell ref="A6:A8"/>
    <mergeCell ref="B6:B8"/>
    <mergeCell ref="E6:G6"/>
    <mergeCell ref="H6:J6"/>
    <mergeCell ref="K6:M6"/>
    <mergeCell ref="C7:C8"/>
    <mergeCell ref="D7:D8"/>
    <mergeCell ref="E7:E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EAED-A712-4877-A681-57346E556187}">
  <dimension ref="A1:O84"/>
  <sheetViews>
    <sheetView zoomScaleNormal="100" zoomScaleSheetLayoutView="100" workbookViewId="0"/>
  </sheetViews>
  <sheetFormatPr defaultRowHeight="10.5"/>
  <cols>
    <col min="1" max="1" width="12" style="114" customWidth="1"/>
    <col min="2" max="6" width="6.5" style="71" customWidth="1"/>
    <col min="7" max="7" width="6.625" style="71" customWidth="1"/>
    <col min="8" max="13" width="6.5" style="71" customWidth="1"/>
    <col min="14" max="16384" width="9" style="71"/>
  </cols>
  <sheetData>
    <row r="1" spans="1:13" ht="13.5" customHeight="1">
      <c r="A1" s="115" t="s">
        <v>196</v>
      </c>
      <c r="B1" s="115"/>
      <c r="C1" s="115"/>
      <c r="D1" s="115"/>
      <c r="E1" s="115"/>
      <c r="F1" s="115"/>
      <c r="G1" s="115"/>
      <c r="H1" s="115"/>
      <c r="I1" s="115"/>
      <c r="J1" s="115"/>
      <c r="K1" s="115"/>
      <c r="L1" s="115"/>
      <c r="M1" s="115"/>
    </row>
    <row r="2" spans="1:13" ht="10.5" customHeight="1">
      <c r="A2" s="72"/>
      <c r="B2" s="72"/>
      <c r="C2" s="72"/>
      <c r="D2" s="72"/>
      <c r="E2" s="72"/>
      <c r="F2" s="72"/>
      <c r="G2" s="72"/>
      <c r="H2" s="72"/>
      <c r="I2" s="72"/>
      <c r="J2" s="72"/>
      <c r="K2" s="72"/>
      <c r="L2" s="72"/>
      <c r="M2" s="72"/>
    </row>
    <row r="3" spans="1:13" ht="10.5" customHeight="1">
      <c r="A3" s="71" t="s">
        <v>197</v>
      </c>
      <c r="B3" s="72"/>
      <c r="C3" s="72"/>
      <c r="D3" s="72"/>
      <c r="E3" s="72"/>
      <c r="F3" s="72"/>
      <c r="G3" s="72"/>
      <c r="H3" s="72"/>
      <c r="I3" s="72"/>
      <c r="J3" s="72"/>
      <c r="K3" s="72"/>
      <c r="L3" s="72"/>
      <c r="M3" s="72"/>
    </row>
    <row r="4" spans="1:13">
      <c r="A4" s="71"/>
      <c r="C4" s="73"/>
      <c r="F4" s="73"/>
    </row>
    <row r="5" spans="1:13">
      <c r="A5" s="74"/>
      <c r="C5" s="73"/>
      <c r="F5" s="73"/>
      <c r="M5" s="75" t="s">
        <v>59</v>
      </c>
    </row>
    <row r="6" spans="1:13" ht="10.5" customHeight="1">
      <c r="A6" s="178" t="s">
        <v>60</v>
      </c>
      <c r="B6" s="176" t="s">
        <v>61</v>
      </c>
      <c r="C6" s="76"/>
      <c r="D6" s="77"/>
      <c r="E6" s="182" t="s">
        <v>62</v>
      </c>
      <c r="F6" s="183"/>
      <c r="G6" s="184"/>
      <c r="H6" s="182" t="s">
        <v>63</v>
      </c>
      <c r="I6" s="183"/>
      <c r="J6" s="184"/>
      <c r="K6" s="182" t="s">
        <v>64</v>
      </c>
      <c r="L6" s="183"/>
      <c r="M6" s="183"/>
    </row>
    <row r="7" spans="1:13" ht="10.5" customHeight="1">
      <c r="A7" s="179"/>
      <c r="B7" s="181"/>
      <c r="C7" s="185" t="s">
        <v>29</v>
      </c>
      <c r="D7" s="185" t="s">
        <v>28</v>
      </c>
      <c r="E7" s="176" t="s">
        <v>61</v>
      </c>
      <c r="F7" s="78"/>
      <c r="G7" s="79"/>
      <c r="H7" s="176" t="s">
        <v>61</v>
      </c>
      <c r="I7" s="78"/>
      <c r="J7" s="79"/>
      <c r="K7" s="176" t="s">
        <v>61</v>
      </c>
      <c r="L7" s="78"/>
      <c r="M7" s="78"/>
    </row>
    <row r="8" spans="1:13" ht="10.5" customHeight="1">
      <c r="A8" s="180"/>
      <c r="B8" s="177"/>
      <c r="C8" s="185"/>
      <c r="D8" s="185"/>
      <c r="E8" s="177"/>
      <c r="F8" s="80" t="s">
        <v>29</v>
      </c>
      <c r="G8" s="80" t="s">
        <v>28</v>
      </c>
      <c r="H8" s="177"/>
      <c r="I8" s="80" t="s">
        <v>29</v>
      </c>
      <c r="J8" s="80" t="s">
        <v>28</v>
      </c>
      <c r="K8" s="177"/>
      <c r="L8" s="80" t="s">
        <v>29</v>
      </c>
      <c r="M8" s="81" t="s">
        <v>28</v>
      </c>
    </row>
    <row r="9" spans="1:13" s="84" customFormat="1" ht="6" customHeight="1">
      <c r="A9" s="82"/>
      <c r="B9" s="83"/>
    </row>
    <row r="10" spans="1:13" s="84" customFormat="1" ht="10.5" customHeight="1">
      <c r="A10" s="85" t="s">
        <v>198</v>
      </c>
      <c r="B10" s="86">
        <v>6980</v>
      </c>
      <c r="C10" s="87">
        <v>3391</v>
      </c>
      <c r="D10" s="87">
        <v>3589</v>
      </c>
      <c r="E10" s="87">
        <v>3576</v>
      </c>
      <c r="F10" s="87">
        <v>1651</v>
      </c>
      <c r="G10" s="87">
        <v>1925</v>
      </c>
      <c r="H10" s="87">
        <v>3385</v>
      </c>
      <c r="I10" s="87">
        <v>1729</v>
      </c>
      <c r="J10" s="87">
        <v>1656</v>
      </c>
      <c r="K10" s="87">
        <v>19</v>
      </c>
      <c r="L10" s="87">
        <v>11</v>
      </c>
      <c r="M10" s="87">
        <v>8</v>
      </c>
    </row>
    <row r="11" spans="1:13" s="84" customFormat="1" ht="10.5" customHeight="1">
      <c r="A11" s="85" t="s">
        <v>172</v>
      </c>
      <c r="B11" s="86">
        <v>7854</v>
      </c>
      <c r="C11" s="87">
        <v>3922</v>
      </c>
      <c r="D11" s="87">
        <v>3932</v>
      </c>
      <c r="E11" s="87">
        <v>4038</v>
      </c>
      <c r="F11" s="87">
        <v>1974</v>
      </c>
      <c r="G11" s="87">
        <v>2064</v>
      </c>
      <c r="H11" s="87">
        <v>3797</v>
      </c>
      <c r="I11" s="87">
        <v>1938</v>
      </c>
      <c r="J11" s="87">
        <v>1859</v>
      </c>
      <c r="K11" s="87">
        <v>19</v>
      </c>
      <c r="L11" s="87">
        <v>10</v>
      </c>
      <c r="M11" s="87">
        <v>9</v>
      </c>
    </row>
    <row r="12" spans="1:13" s="84" customFormat="1" ht="10.5" customHeight="1">
      <c r="A12" s="85" t="s">
        <v>188</v>
      </c>
      <c r="B12" s="86">
        <v>8386</v>
      </c>
      <c r="C12" s="87">
        <v>4288</v>
      </c>
      <c r="D12" s="87">
        <v>4098</v>
      </c>
      <c r="E12" s="87">
        <v>4246</v>
      </c>
      <c r="F12" s="87">
        <v>2155</v>
      </c>
      <c r="G12" s="87">
        <v>2091</v>
      </c>
      <c r="H12" s="87">
        <v>4121</v>
      </c>
      <c r="I12" s="87">
        <v>2125</v>
      </c>
      <c r="J12" s="87">
        <v>1996</v>
      </c>
      <c r="K12" s="87">
        <v>19</v>
      </c>
      <c r="L12" s="87">
        <v>8</v>
      </c>
      <c r="M12" s="87">
        <v>11</v>
      </c>
    </row>
    <row r="13" spans="1:13" s="84" customFormat="1" ht="10.5" customHeight="1">
      <c r="A13" s="85" t="s">
        <v>199</v>
      </c>
      <c r="B13" s="86">
        <v>9233</v>
      </c>
      <c r="C13" s="87">
        <v>4748</v>
      </c>
      <c r="D13" s="87">
        <v>4485</v>
      </c>
      <c r="E13" s="87">
        <v>4696</v>
      </c>
      <c r="F13" s="87">
        <v>2427</v>
      </c>
      <c r="G13" s="87">
        <v>2269</v>
      </c>
      <c r="H13" s="87">
        <v>4515</v>
      </c>
      <c r="I13" s="87">
        <v>2317</v>
      </c>
      <c r="J13" s="87">
        <v>2198</v>
      </c>
      <c r="K13" s="87">
        <v>22</v>
      </c>
      <c r="L13" s="87">
        <v>4</v>
      </c>
      <c r="M13" s="87">
        <v>18</v>
      </c>
    </row>
    <row r="14" spans="1:13" s="91" customFormat="1" ht="10.5" customHeight="1">
      <c r="A14" s="88" t="s">
        <v>200</v>
      </c>
      <c r="B14" s="89">
        <f>SUM(E14,H14,K14)</f>
        <v>10608</v>
      </c>
      <c r="C14" s="90">
        <f>SUM(F14,I14,L14)</f>
        <v>5478</v>
      </c>
      <c r="D14" s="90">
        <f>SUM(G14,J14,M14)</f>
        <v>5130</v>
      </c>
      <c r="E14" s="90">
        <f>SUM(E16,E36,E50,E61,E67,E74,E80)</f>
        <v>5275</v>
      </c>
      <c r="F14" s="90">
        <f t="shared" ref="F14:M14" si="0">SUM(F16,F36,F50,F61,F67,F74,F80)</f>
        <v>2626</v>
      </c>
      <c r="G14" s="90">
        <f t="shared" si="0"/>
        <v>2649</v>
      </c>
      <c r="H14" s="90">
        <f t="shared" si="0"/>
        <v>5309</v>
      </c>
      <c r="I14" s="90">
        <f t="shared" si="0"/>
        <v>2846</v>
      </c>
      <c r="J14" s="90">
        <f t="shared" si="0"/>
        <v>2463</v>
      </c>
      <c r="K14" s="90">
        <f t="shared" si="0"/>
        <v>24</v>
      </c>
      <c r="L14" s="90">
        <f t="shared" si="0"/>
        <v>6</v>
      </c>
      <c r="M14" s="90">
        <f t="shared" si="0"/>
        <v>18</v>
      </c>
    </row>
    <row r="15" spans="1:13" s="84" customFormat="1" ht="6" customHeight="1">
      <c r="A15" s="85"/>
      <c r="B15" s="86"/>
      <c r="C15" s="87"/>
      <c r="D15" s="87"/>
      <c r="E15" s="87"/>
      <c r="F15" s="87"/>
      <c r="G15" s="87"/>
      <c r="H15" s="87"/>
      <c r="I15" s="87"/>
      <c r="J15" s="87"/>
      <c r="K15" s="87"/>
      <c r="L15" s="87"/>
      <c r="M15" s="87"/>
    </row>
    <row r="16" spans="1:13" s="91" customFormat="1" ht="10.5" customHeight="1">
      <c r="A16" s="92" t="s">
        <v>36</v>
      </c>
      <c r="B16" s="89">
        <f>SUM(B17:B34)</f>
        <v>9420</v>
      </c>
      <c r="C16" s="90">
        <f t="shared" ref="C16:M16" si="1">SUM(C17:C34)</f>
        <v>4847</v>
      </c>
      <c r="D16" s="90">
        <f t="shared" si="1"/>
        <v>4573</v>
      </c>
      <c r="E16" s="90">
        <f t="shared" si="1"/>
        <v>4640</v>
      </c>
      <c r="F16" s="90">
        <f t="shared" si="1"/>
        <v>2334</v>
      </c>
      <c r="G16" s="90">
        <f t="shared" si="1"/>
        <v>2306</v>
      </c>
      <c r="H16" s="90">
        <f t="shared" si="1"/>
        <v>4756</v>
      </c>
      <c r="I16" s="90">
        <f t="shared" si="1"/>
        <v>2507</v>
      </c>
      <c r="J16" s="90">
        <f t="shared" si="1"/>
        <v>2249</v>
      </c>
      <c r="K16" s="90">
        <f t="shared" si="1"/>
        <v>24</v>
      </c>
      <c r="L16" s="90">
        <f t="shared" si="1"/>
        <v>6</v>
      </c>
      <c r="M16" s="90">
        <f t="shared" si="1"/>
        <v>18</v>
      </c>
    </row>
    <row r="17" spans="1:13" s="84" customFormat="1" ht="10.5" customHeight="1">
      <c r="A17" s="93" t="s">
        <v>106</v>
      </c>
      <c r="B17" s="86">
        <v>6006</v>
      </c>
      <c r="C17" s="87">
        <v>3121</v>
      </c>
      <c r="D17" s="87">
        <v>2885</v>
      </c>
      <c r="E17" s="87">
        <v>2541</v>
      </c>
      <c r="F17" s="87">
        <v>1330</v>
      </c>
      <c r="G17" s="87">
        <v>1211</v>
      </c>
      <c r="H17" s="87">
        <v>3456</v>
      </c>
      <c r="I17" s="87">
        <v>1788</v>
      </c>
      <c r="J17" s="87">
        <v>1668</v>
      </c>
      <c r="K17" s="87">
        <v>9</v>
      </c>
      <c r="L17" s="87">
        <v>3</v>
      </c>
      <c r="M17" s="87">
        <v>6</v>
      </c>
    </row>
    <row r="18" spans="1:13" s="84" customFormat="1" ht="10.5" customHeight="1">
      <c r="A18" s="93" t="s">
        <v>190</v>
      </c>
      <c r="B18" s="86">
        <v>1595</v>
      </c>
      <c r="C18" s="87">
        <v>846</v>
      </c>
      <c r="D18" s="87">
        <v>749</v>
      </c>
      <c r="E18" s="87">
        <v>1376</v>
      </c>
      <c r="F18" s="87">
        <v>722</v>
      </c>
      <c r="G18" s="87">
        <v>654</v>
      </c>
      <c r="H18" s="87">
        <v>218</v>
      </c>
      <c r="I18" s="87">
        <v>124</v>
      </c>
      <c r="J18" s="87">
        <v>94</v>
      </c>
      <c r="K18" s="87">
        <v>1</v>
      </c>
      <c r="L18" s="87">
        <v>0</v>
      </c>
      <c r="M18" s="87">
        <v>1</v>
      </c>
    </row>
    <row r="19" spans="1:13" s="84" customFormat="1" ht="10.5" customHeight="1">
      <c r="A19" s="93" t="s">
        <v>191</v>
      </c>
      <c r="B19" s="86">
        <v>391</v>
      </c>
      <c r="C19" s="87">
        <v>155</v>
      </c>
      <c r="D19" s="87">
        <v>236</v>
      </c>
      <c r="E19" s="87">
        <v>221</v>
      </c>
      <c r="F19" s="87">
        <v>70</v>
      </c>
      <c r="G19" s="87">
        <v>151</v>
      </c>
      <c r="H19" s="87">
        <v>166</v>
      </c>
      <c r="I19" s="87">
        <v>84</v>
      </c>
      <c r="J19" s="87">
        <v>82</v>
      </c>
      <c r="K19" s="87">
        <v>4</v>
      </c>
      <c r="L19" s="87">
        <v>1</v>
      </c>
      <c r="M19" s="87">
        <v>3</v>
      </c>
    </row>
    <row r="20" spans="1:13" s="84" customFormat="1" ht="10.5" customHeight="1">
      <c r="A20" s="93" t="s">
        <v>111</v>
      </c>
      <c r="B20" s="86">
        <v>264</v>
      </c>
      <c r="C20" s="87">
        <v>141</v>
      </c>
      <c r="D20" s="87">
        <v>123</v>
      </c>
      <c r="E20" s="87">
        <v>90</v>
      </c>
      <c r="F20" s="87">
        <v>51</v>
      </c>
      <c r="G20" s="87">
        <v>39</v>
      </c>
      <c r="H20" s="87">
        <v>174</v>
      </c>
      <c r="I20" s="87">
        <v>90</v>
      </c>
      <c r="J20" s="87">
        <v>84</v>
      </c>
      <c r="K20" s="87">
        <v>0</v>
      </c>
      <c r="L20" s="87">
        <v>0</v>
      </c>
      <c r="M20" s="87">
        <v>0</v>
      </c>
    </row>
    <row r="21" spans="1:13" s="84" customFormat="1" ht="10.5" customHeight="1">
      <c r="A21" s="93" t="s">
        <v>110</v>
      </c>
      <c r="B21" s="86">
        <v>251</v>
      </c>
      <c r="C21" s="87">
        <v>101</v>
      </c>
      <c r="D21" s="87">
        <v>150</v>
      </c>
      <c r="E21" s="87">
        <v>126</v>
      </c>
      <c r="F21" s="87">
        <v>38</v>
      </c>
      <c r="G21" s="87">
        <v>88</v>
      </c>
      <c r="H21" s="87">
        <v>118</v>
      </c>
      <c r="I21" s="87">
        <v>61</v>
      </c>
      <c r="J21" s="87">
        <v>57</v>
      </c>
      <c r="K21" s="87">
        <v>7</v>
      </c>
      <c r="L21" s="87">
        <v>2</v>
      </c>
      <c r="M21" s="87">
        <v>5</v>
      </c>
    </row>
    <row r="22" spans="1:13" s="84" customFormat="1" ht="10.5" customHeight="1">
      <c r="A22" s="93" t="s">
        <v>109</v>
      </c>
      <c r="B22" s="86">
        <v>161</v>
      </c>
      <c r="C22" s="87">
        <v>80</v>
      </c>
      <c r="D22" s="87">
        <v>81</v>
      </c>
      <c r="E22" s="87">
        <v>65</v>
      </c>
      <c r="F22" s="87">
        <v>24</v>
      </c>
      <c r="G22" s="87">
        <v>41</v>
      </c>
      <c r="H22" s="87">
        <v>96</v>
      </c>
      <c r="I22" s="87">
        <v>56</v>
      </c>
      <c r="J22" s="87">
        <v>40</v>
      </c>
      <c r="K22" s="87">
        <v>0</v>
      </c>
      <c r="L22" s="87">
        <v>0</v>
      </c>
      <c r="M22" s="87">
        <v>0</v>
      </c>
    </row>
    <row r="23" spans="1:13" s="84" customFormat="1" ht="10.5" customHeight="1">
      <c r="A23" s="93" t="s">
        <v>178</v>
      </c>
      <c r="B23" s="86">
        <v>147</v>
      </c>
      <c r="C23" s="87">
        <v>99</v>
      </c>
      <c r="D23" s="87">
        <v>48</v>
      </c>
      <c r="E23" s="87">
        <v>14</v>
      </c>
      <c r="F23" s="87">
        <v>10</v>
      </c>
      <c r="G23" s="87">
        <v>4</v>
      </c>
      <c r="H23" s="87">
        <v>132</v>
      </c>
      <c r="I23" s="87">
        <v>89</v>
      </c>
      <c r="J23" s="87">
        <v>43</v>
      </c>
      <c r="K23" s="87">
        <v>1</v>
      </c>
      <c r="L23" s="87">
        <v>0</v>
      </c>
      <c r="M23" s="87">
        <v>1</v>
      </c>
    </row>
    <row r="24" spans="1:13" s="84" customFormat="1" ht="10.5" customHeight="1">
      <c r="A24" s="93" t="s">
        <v>112</v>
      </c>
      <c r="B24" s="86">
        <v>110</v>
      </c>
      <c r="C24" s="87">
        <v>49</v>
      </c>
      <c r="D24" s="87">
        <v>61</v>
      </c>
      <c r="E24" s="87">
        <v>74</v>
      </c>
      <c r="F24" s="87">
        <v>28</v>
      </c>
      <c r="G24" s="87">
        <v>46</v>
      </c>
      <c r="H24" s="87">
        <v>36</v>
      </c>
      <c r="I24" s="87">
        <v>21</v>
      </c>
      <c r="J24" s="87">
        <v>15</v>
      </c>
      <c r="K24" s="87">
        <v>0</v>
      </c>
      <c r="L24" s="87">
        <v>0</v>
      </c>
      <c r="M24" s="87">
        <v>0</v>
      </c>
    </row>
    <row r="25" spans="1:13" s="84" customFormat="1" ht="10.5" customHeight="1">
      <c r="A25" s="94" t="s">
        <v>113</v>
      </c>
      <c r="B25" s="86">
        <v>94</v>
      </c>
      <c r="C25" s="87">
        <v>51</v>
      </c>
      <c r="D25" s="87">
        <v>43</v>
      </c>
      <c r="E25" s="87">
        <v>25</v>
      </c>
      <c r="F25" s="87">
        <v>8</v>
      </c>
      <c r="G25" s="87">
        <v>17</v>
      </c>
      <c r="H25" s="87">
        <v>69</v>
      </c>
      <c r="I25" s="87">
        <v>43</v>
      </c>
      <c r="J25" s="87">
        <v>26</v>
      </c>
      <c r="K25" s="87">
        <v>0</v>
      </c>
      <c r="L25" s="87">
        <v>0</v>
      </c>
      <c r="M25" s="87">
        <v>0</v>
      </c>
    </row>
    <row r="26" spans="1:13" s="84" customFormat="1" ht="10.5" customHeight="1">
      <c r="A26" s="93" t="s">
        <v>116</v>
      </c>
      <c r="B26" s="86">
        <v>55</v>
      </c>
      <c r="C26" s="87">
        <v>16</v>
      </c>
      <c r="D26" s="87">
        <v>39</v>
      </c>
      <c r="E26" s="87">
        <v>6</v>
      </c>
      <c r="F26" s="87">
        <v>0</v>
      </c>
      <c r="G26" s="87">
        <v>6</v>
      </c>
      <c r="H26" s="87">
        <v>49</v>
      </c>
      <c r="I26" s="87">
        <v>16</v>
      </c>
      <c r="J26" s="87">
        <v>33</v>
      </c>
      <c r="K26" s="87">
        <v>0</v>
      </c>
      <c r="L26" s="87">
        <v>0</v>
      </c>
      <c r="M26" s="87">
        <v>0</v>
      </c>
    </row>
    <row r="27" spans="1:13" s="84" customFormat="1" ht="10.5" customHeight="1">
      <c r="A27" s="95" t="s">
        <v>201</v>
      </c>
      <c r="B27" s="86">
        <v>55</v>
      </c>
      <c r="C27" s="87">
        <v>35</v>
      </c>
      <c r="D27" s="87">
        <v>20</v>
      </c>
      <c r="E27" s="87">
        <v>3</v>
      </c>
      <c r="F27" s="87">
        <v>2</v>
      </c>
      <c r="G27" s="87">
        <v>1</v>
      </c>
      <c r="H27" s="87">
        <v>52</v>
      </c>
      <c r="I27" s="87">
        <v>33</v>
      </c>
      <c r="J27" s="87">
        <v>19</v>
      </c>
      <c r="K27" s="87">
        <v>0</v>
      </c>
      <c r="L27" s="87">
        <v>0</v>
      </c>
      <c r="M27" s="87">
        <v>0</v>
      </c>
    </row>
    <row r="28" spans="1:13" s="84" customFormat="1" ht="10.5" customHeight="1">
      <c r="A28" s="94" t="s">
        <v>148</v>
      </c>
      <c r="B28" s="86">
        <v>49</v>
      </c>
      <c r="C28" s="87">
        <v>23</v>
      </c>
      <c r="D28" s="87">
        <v>26</v>
      </c>
      <c r="E28" s="87">
        <v>15</v>
      </c>
      <c r="F28" s="87">
        <v>4</v>
      </c>
      <c r="G28" s="87">
        <v>11</v>
      </c>
      <c r="H28" s="87">
        <v>34</v>
      </c>
      <c r="I28" s="87">
        <v>19</v>
      </c>
      <c r="J28" s="87">
        <v>15</v>
      </c>
      <c r="K28" s="87">
        <v>0</v>
      </c>
      <c r="L28" s="87">
        <v>0</v>
      </c>
      <c r="M28" s="87">
        <v>0</v>
      </c>
    </row>
    <row r="29" spans="1:13" s="84" customFormat="1" ht="10.5" customHeight="1">
      <c r="A29" s="93" t="s">
        <v>114</v>
      </c>
      <c r="B29" s="86">
        <v>40</v>
      </c>
      <c r="C29" s="87">
        <v>16</v>
      </c>
      <c r="D29" s="87">
        <v>24</v>
      </c>
      <c r="E29" s="87">
        <v>21</v>
      </c>
      <c r="F29" s="87">
        <v>10</v>
      </c>
      <c r="G29" s="87">
        <v>11</v>
      </c>
      <c r="H29" s="87">
        <v>19</v>
      </c>
      <c r="I29" s="87">
        <v>6</v>
      </c>
      <c r="J29" s="87">
        <v>13</v>
      </c>
      <c r="K29" s="87">
        <v>0</v>
      </c>
      <c r="L29" s="87">
        <v>0</v>
      </c>
      <c r="M29" s="87">
        <v>0</v>
      </c>
    </row>
    <row r="30" spans="1:13" s="84" customFormat="1" ht="10.5" customHeight="1">
      <c r="A30" s="93" t="s">
        <v>117</v>
      </c>
      <c r="B30" s="86">
        <v>35</v>
      </c>
      <c r="C30" s="87">
        <v>19</v>
      </c>
      <c r="D30" s="87">
        <v>16</v>
      </c>
      <c r="E30" s="87">
        <v>24</v>
      </c>
      <c r="F30" s="87">
        <v>14</v>
      </c>
      <c r="G30" s="87">
        <v>10</v>
      </c>
      <c r="H30" s="87">
        <v>11</v>
      </c>
      <c r="I30" s="87">
        <v>5</v>
      </c>
      <c r="J30" s="87">
        <v>6</v>
      </c>
      <c r="K30" s="87">
        <v>0</v>
      </c>
      <c r="L30" s="87">
        <v>0</v>
      </c>
      <c r="M30" s="87">
        <v>0</v>
      </c>
    </row>
    <row r="31" spans="1:13" s="84" customFormat="1" ht="10.5" customHeight="1">
      <c r="A31" s="93" t="s">
        <v>150</v>
      </c>
      <c r="B31" s="86">
        <v>22</v>
      </c>
      <c r="C31" s="87">
        <v>9</v>
      </c>
      <c r="D31" s="87">
        <v>13</v>
      </c>
      <c r="E31" s="87">
        <v>2</v>
      </c>
      <c r="F31" s="87">
        <v>0</v>
      </c>
      <c r="G31" s="87">
        <v>2</v>
      </c>
      <c r="H31" s="87">
        <v>20</v>
      </c>
      <c r="I31" s="87">
        <v>9</v>
      </c>
      <c r="J31" s="87">
        <v>11</v>
      </c>
      <c r="K31" s="87">
        <v>0</v>
      </c>
      <c r="L31" s="87">
        <v>0</v>
      </c>
      <c r="M31" s="87">
        <v>0</v>
      </c>
    </row>
    <row r="32" spans="1:13" s="84" customFormat="1" ht="10.5" customHeight="1">
      <c r="A32" s="93" t="s">
        <v>202</v>
      </c>
      <c r="B32" s="86">
        <v>21</v>
      </c>
      <c r="C32" s="87">
        <v>8</v>
      </c>
      <c r="D32" s="87">
        <v>13</v>
      </c>
      <c r="E32" s="87">
        <v>7</v>
      </c>
      <c r="F32" s="87">
        <v>2</v>
      </c>
      <c r="G32" s="87">
        <v>5</v>
      </c>
      <c r="H32" s="87">
        <v>12</v>
      </c>
      <c r="I32" s="87">
        <v>6</v>
      </c>
      <c r="J32" s="87">
        <v>6</v>
      </c>
      <c r="K32" s="87">
        <v>2</v>
      </c>
      <c r="L32" s="87">
        <v>0</v>
      </c>
      <c r="M32" s="87">
        <v>2</v>
      </c>
    </row>
    <row r="33" spans="1:13" s="84" customFormat="1" ht="10.5" customHeight="1">
      <c r="A33" s="93" t="s">
        <v>177</v>
      </c>
      <c r="B33" s="86">
        <v>21</v>
      </c>
      <c r="C33" s="87">
        <v>15</v>
      </c>
      <c r="D33" s="87">
        <v>6</v>
      </c>
      <c r="E33" s="87">
        <v>7</v>
      </c>
      <c r="F33" s="87">
        <v>6</v>
      </c>
      <c r="G33" s="87">
        <v>1</v>
      </c>
      <c r="H33" s="87">
        <v>14</v>
      </c>
      <c r="I33" s="87">
        <v>9</v>
      </c>
      <c r="J33" s="87">
        <v>5</v>
      </c>
      <c r="K33" s="87">
        <v>0</v>
      </c>
      <c r="L33" s="87">
        <v>0</v>
      </c>
      <c r="M33" s="87">
        <v>0</v>
      </c>
    </row>
    <row r="34" spans="1:13" s="84" customFormat="1" ht="10.5" customHeight="1">
      <c r="A34" s="93" t="s">
        <v>203</v>
      </c>
      <c r="B34" s="86">
        <v>103</v>
      </c>
      <c r="C34" s="87">
        <v>63</v>
      </c>
      <c r="D34" s="87">
        <v>40</v>
      </c>
      <c r="E34" s="87">
        <v>23</v>
      </c>
      <c r="F34" s="87">
        <v>15</v>
      </c>
      <c r="G34" s="87">
        <v>8</v>
      </c>
      <c r="H34" s="87">
        <v>80</v>
      </c>
      <c r="I34" s="87">
        <v>48</v>
      </c>
      <c r="J34" s="87">
        <v>32</v>
      </c>
      <c r="K34" s="87">
        <v>0</v>
      </c>
      <c r="L34" s="87">
        <v>0</v>
      </c>
      <c r="M34" s="87">
        <v>0</v>
      </c>
    </row>
    <row r="35" spans="1:13" s="84" customFormat="1" ht="6" customHeight="1">
      <c r="A35" s="93"/>
      <c r="B35" s="86"/>
      <c r="C35" s="87"/>
      <c r="D35" s="87"/>
      <c r="E35" s="87"/>
      <c r="F35" s="87"/>
      <c r="G35" s="87"/>
      <c r="H35" s="87"/>
      <c r="I35" s="87"/>
      <c r="J35" s="87"/>
      <c r="K35" s="87"/>
      <c r="L35" s="87"/>
      <c r="M35" s="87"/>
    </row>
    <row r="36" spans="1:13" s="91" customFormat="1" ht="10.5" customHeight="1">
      <c r="A36" s="96" t="s">
        <v>37</v>
      </c>
      <c r="B36" s="89">
        <f>SUM(B37:B48)</f>
        <v>147</v>
      </c>
      <c r="C36" s="90">
        <f>SUM(C37:C48)</f>
        <v>101</v>
      </c>
      <c r="D36" s="90">
        <f t="shared" ref="D36:M36" si="2">SUM(D37:D48)</f>
        <v>46</v>
      </c>
      <c r="E36" s="90">
        <f t="shared" si="2"/>
        <v>22</v>
      </c>
      <c r="F36" s="90">
        <f t="shared" si="2"/>
        <v>15</v>
      </c>
      <c r="G36" s="90">
        <f t="shared" si="2"/>
        <v>7</v>
      </c>
      <c r="H36" s="90">
        <f t="shared" si="2"/>
        <v>125</v>
      </c>
      <c r="I36" s="90">
        <f t="shared" si="2"/>
        <v>86</v>
      </c>
      <c r="J36" s="90">
        <f t="shared" si="2"/>
        <v>39</v>
      </c>
      <c r="K36" s="90">
        <f t="shared" si="2"/>
        <v>0</v>
      </c>
      <c r="L36" s="90">
        <f t="shared" si="2"/>
        <v>0</v>
      </c>
      <c r="M36" s="90">
        <f t="shared" si="2"/>
        <v>0</v>
      </c>
    </row>
    <row r="37" spans="1:13" s="84" customFormat="1" ht="10.5" customHeight="1">
      <c r="A37" s="97" t="s">
        <v>119</v>
      </c>
      <c r="B37" s="86">
        <v>27</v>
      </c>
      <c r="C37" s="87">
        <v>17</v>
      </c>
      <c r="D37" s="87">
        <v>10</v>
      </c>
      <c r="E37" s="87">
        <v>6</v>
      </c>
      <c r="F37" s="87">
        <v>5</v>
      </c>
      <c r="G37" s="87">
        <v>1</v>
      </c>
      <c r="H37" s="87">
        <v>21</v>
      </c>
      <c r="I37" s="87">
        <v>12</v>
      </c>
      <c r="J37" s="87">
        <v>9</v>
      </c>
      <c r="K37" s="87">
        <v>0</v>
      </c>
      <c r="L37" s="87">
        <v>0</v>
      </c>
      <c r="M37" s="87">
        <v>0</v>
      </c>
    </row>
    <row r="38" spans="1:13" s="84" customFormat="1" ht="10.5" customHeight="1">
      <c r="A38" s="97" t="s">
        <v>121</v>
      </c>
      <c r="B38" s="86">
        <v>17</v>
      </c>
      <c r="C38" s="87">
        <v>14</v>
      </c>
      <c r="D38" s="87">
        <v>3</v>
      </c>
      <c r="E38" s="87">
        <v>2</v>
      </c>
      <c r="F38" s="87">
        <v>1</v>
      </c>
      <c r="G38" s="87">
        <v>1</v>
      </c>
      <c r="H38" s="87">
        <v>15</v>
      </c>
      <c r="I38" s="87">
        <v>13</v>
      </c>
      <c r="J38" s="87">
        <v>2</v>
      </c>
      <c r="K38" s="87">
        <v>0</v>
      </c>
      <c r="L38" s="87">
        <v>0</v>
      </c>
      <c r="M38" s="87">
        <v>0</v>
      </c>
    </row>
    <row r="39" spans="1:13" s="84" customFormat="1" ht="10.5" customHeight="1">
      <c r="A39" s="97" t="s">
        <v>120</v>
      </c>
      <c r="B39" s="86">
        <v>10</v>
      </c>
      <c r="C39" s="84">
        <v>7</v>
      </c>
      <c r="D39" s="87">
        <v>3</v>
      </c>
      <c r="E39" s="87">
        <v>6</v>
      </c>
      <c r="F39" s="87">
        <v>4</v>
      </c>
      <c r="G39" s="87">
        <v>2</v>
      </c>
      <c r="H39" s="87">
        <v>4</v>
      </c>
      <c r="I39" s="87">
        <v>3</v>
      </c>
      <c r="J39" s="87">
        <v>1</v>
      </c>
      <c r="K39" s="87">
        <v>0</v>
      </c>
      <c r="L39" s="87">
        <v>0</v>
      </c>
      <c r="M39" s="87">
        <v>0</v>
      </c>
    </row>
    <row r="40" spans="1:13" s="84" customFormat="1" ht="10.5" customHeight="1">
      <c r="A40" s="97" t="s">
        <v>193</v>
      </c>
      <c r="B40" s="86">
        <v>10</v>
      </c>
      <c r="C40" s="87">
        <v>8</v>
      </c>
      <c r="D40" s="87">
        <v>2</v>
      </c>
      <c r="E40" s="87">
        <v>0</v>
      </c>
      <c r="F40" s="87">
        <v>0</v>
      </c>
      <c r="G40" s="87">
        <v>0</v>
      </c>
      <c r="H40" s="87">
        <v>10</v>
      </c>
      <c r="I40" s="87">
        <v>8</v>
      </c>
      <c r="J40" s="87">
        <v>2</v>
      </c>
      <c r="K40" s="87">
        <v>0</v>
      </c>
      <c r="L40" s="87">
        <v>0</v>
      </c>
      <c r="M40" s="87">
        <v>0</v>
      </c>
    </row>
    <row r="41" spans="1:13" s="84" customFormat="1" ht="10.5" customHeight="1">
      <c r="A41" s="97" t="s">
        <v>155</v>
      </c>
      <c r="B41" s="86">
        <v>9</v>
      </c>
      <c r="C41" s="87">
        <v>7</v>
      </c>
      <c r="D41" s="87">
        <v>2</v>
      </c>
      <c r="E41" s="87">
        <v>1</v>
      </c>
      <c r="F41" s="87">
        <v>1</v>
      </c>
      <c r="G41" s="87">
        <v>0</v>
      </c>
      <c r="H41" s="87">
        <v>8</v>
      </c>
      <c r="I41" s="87">
        <v>6</v>
      </c>
      <c r="J41" s="87">
        <v>2</v>
      </c>
      <c r="K41" s="87">
        <v>0</v>
      </c>
      <c r="L41" s="87">
        <v>0</v>
      </c>
      <c r="M41" s="87">
        <v>0</v>
      </c>
    </row>
    <row r="42" spans="1:13" s="84" customFormat="1" ht="10.5" customHeight="1">
      <c r="A42" s="97" t="s">
        <v>183</v>
      </c>
      <c r="B42" s="86">
        <v>7</v>
      </c>
      <c r="C42" s="87">
        <v>5</v>
      </c>
      <c r="D42" s="87">
        <v>2</v>
      </c>
      <c r="E42" s="87">
        <v>1</v>
      </c>
      <c r="F42" s="87">
        <v>1</v>
      </c>
      <c r="G42" s="87">
        <v>0</v>
      </c>
      <c r="H42" s="87">
        <v>6</v>
      </c>
      <c r="I42" s="87">
        <v>4</v>
      </c>
      <c r="J42" s="87">
        <v>2</v>
      </c>
      <c r="K42" s="87">
        <v>0</v>
      </c>
      <c r="L42" s="87">
        <v>0</v>
      </c>
      <c r="M42" s="87">
        <v>0</v>
      </c>
    </row>
    <row r="43" spans="1:13" s="84" customFormat="1" ht="10.5" customHeight="1">
      <c r="A43" s="97" t="s">
        <v>154</v>
      </c>
      <c r="B43" s="86">
        <v>6</v>
      </c>
      <c r="C43" s="87">
        <v>2</v>
      </c>
      <c r="D43" s="87">
        <v>4</v>
      </c>
      <c r="E43" s="87">
        <v>1</v>
      </c>
      <c r="F43" s="87">
        <v>1</v>
      </c>
      <c r="G43" s="87">
        <v>0</v>
      </c>
      <c r="H43" s="87">
        <v>5</v>
      </c>
      <c r="I43" s="87">
        <v>1</v>
      </c>
      <c r="J43" s="87">
        <v>4</v>
      </c>
      <c r="K43" s="87">
        <v>0</v>
      </c>
      <c r="L43" s="87">
        <v>0</v>
      </c>
      <c r="M43" s="87">
        <v>0</v>
      </c>
    </row>
    <row r="44" spans="1:13" s="84" customFormat="1" ht="10.5" customHeight="1">
      <c r="A44" s="97" t="s">
        <v>204</v>
      </c>
      <c r="B44" s="86">
        <v>6</v>
      </c>
      <c r="C44" s="87">
        <v>5</v>
      </c>
      <c r="D44" s="87">
        <v>1</v>
      </c>
      <c r="E44" s="87">
        <v>1</v>
      </c>
      <c r="F44" s="87">
        <v>1</v>
      </c>
      <c r="G44" s="87">
        <v>0</v>
      </c>
      <c r="H44" s="87">
        <v>5</v>
      </c>
      <c r="I44" s="87">
        <v>4</v>
      </c>
      <c r="J44" s="87">
        <v>1</v>
      </c>
      <c r="K44" s="87">
        <v>0</v>
      </c>
      <c r="L44" s="87">
        <v>0</v>
      </c>
      <c r="M44" s="87">
        <v>0</v>
      </c>
    </row>
    <row r="45" spans="1:13" s="84" customFormat="1" ht="10.5" customHeight="1">
      <c r="A45" s="97" t="s">
        <v>205</v>
      </c>
      <c r="B45" s="86">
        <v>5</v>
      </c>
      <c r="C45" s="87">
        <v>2</v>
      </c>
      <c r="D45" s="87">
        <v>3</v>
      </c>
      <c r="E45" s="87">
        <v>1</v>
      </c>
      <c r="F45" s="87">
        <v>0</v>
      </c>
      <c r="G45" s="87">
        <v>1</v>
      </c>
      <c r="H45" s="87">
        <v>4</v>
      </c>
      <c r="I45" s="87">
        <v>2</v>
      </c>
      <c r="J45" s="87">
        <v>2</v>
      </c>
      <c r="K45" s="87">
        <v>0</v>
      </c>
      <c r="L45" s="87">
        <v>0</v>
      </c>
      <c r="M45" s="87">
        <v>0</v>
      </c>
    </row>
    <row r="46" spans="1:13" s="84" customFormat="1" ht="10.5" customHeight="1">
      <c r="A46" s="98" t="s">
        <v>123</v>
      </c>
      <c r="B46" s="86">
        <v>5</v>
      </c>
      <c r="C46" s="87">
        <v>1</v>
      </c>
      <c r="D46" s="87">
        <v>4</v>
      </c>
      <c r="E46" s="87">
        <v>0</v>
      </c>
      <c r="F46" s="87">
        <v>0</v>
      </c>
      <c r="G46" s="87">
        <v>0</v>
      </c>
      <c r="H46" s="87">
        <v>5</v>
      </c>
      <c r="I46" s="87">
        <v>1</v>
      </c>
      <c r="J46" s="87">
        <v>4</v>
      </c>
      <c r="K46" s="87">
        <v>0</v>
      </c>
      <c r="L46" s="87">
        <v>0</v>
      </c>
      <c r="M46" s="87">
        <v>0</v>
      </c>
    </row>
    <row r="47" spans="1:13" s="84" customFormat="1" ht="10.5" customHeight="1">
      <c r="A47" s="97" t="s">
        <v>206</v>
      </c>
      <c r="B47" s="86">
        <v>5</v>
      </c>
      <c r="C47" s="87">
        <v>4</v>
      </c>
      <c r="D47" s="87">
        <v>1</v>
      </c>
      <c r="E47" s="87">
        <v>0</v>
      </c>
      <c r="F47" s="87">
        <v>0</v>
      </c>
      <c r="G47" s="87">
        <v>0</v>
      </c>
      <c r="H47" s="87">
        <v>5</v>
      </c>
      <c r="I47" s="87">
        <v>4</v>
      </c>
      <c r="J47" s="87">
        <v>1</v>
      </c>
      <c r="K47" s="87">
        <v>0</v>
      </c>
      <c r="L47" s="87">
        <v>0</v>
      </c>
      <c r="M47" s="87">
        <v>0</v>
      </c>
    </row>
    <row r="48" spans="1:13" s="84" customFormat="1" ht="10.5" customHeight="1">
      <c r="A48" s="97" t="s">
        <v>192</v>
      </c>
      <c r="B48" s="86">
        <v>40</v>
      </c>
      <c r="C48" s="87">
        <v>29</v>
      </c>
      <c r="D48" s="87">
        <v>11</v>
      </c>
      <c r="E48" s="87">
        <v>3</v>
      </c>
      <c r="F48" s="87">
        <v>1</v>
      </c>
      <c r="G48" s="87">
        <v>2</v>
      </c>
      <c r="H48" s="87">
        <v>37</v>
      </c>
      <c r="I48" s="87">
        <v>28</v>
      </c>
      <c r="J48" s="87">
        <v>9</v>
      </c>
      <c r="K48" s="87">
        <v>0</v>
      </c>
      <c r="L48" s="87">
        <v>0</v>
      </c>
      <c r="M48" s="87">
        <v>0</v>
      </c>
    </row>
    <row r="49" spans="1:14" s="84" customFormat="1" ht="6" customHeight="1">
      <c r="A49" s="97"/>
      <c r="B49" s="86"/>
      <c r="C49" s="87"/>
      <c r="D49" s="87"/>
      <c r="E49" s="87"/>
      <c r="F49" s="87"/>
      <c r="G49" s="87"/>
      <c r="H49" s="87"/>
      <c r="I49" s="87"/>
      <c r="J49" s="87"/>
      <c r="K49" s="87"/>
      <c r="L49" s="87"/>
      <c r="M49" s="87"/>
    </row>
    <row r="50" spans="1:14" s="91" customFormat="1" ht="10.5" customHeight="1">
      <c r="A50" s="96" t="s">
        <v>38</v>
      </c>
      <c r="B50" s="89">
        <f t="shared" ref="B50:J50" si="3">SUM(B51:B59)</f>
        <v>613</v>
      </c>
      <c r="C50" s="90">
        <f t="shared" si="3"/>
        <v>305</v>
      </c>
      <c r="D50" s="90">
        <f t="shared" si="3"/>
        <v>308</v>
      </c>
      <c r="E50" s="90">
        <f t="shared" si="3"/>
        <v>359</v>
      </c>
      <c r="F50" s="90">
        <f t="shared" si="3"/>
        <v>161</v>
      </c>
      <c r="G50" s="90">
        <f t="shared" si="3"/>
        <v>198</v>
      </c>
      <c r="H50" s="90">
        <f t="shared" si="3"/>
        <v>254</v>
      </c>
      <c r="I50" s="90">
        <f t="shared" si="3"/>
        <v>144</v>
      </c>
      <c r="J50" s="90">
        <f t="shared" si="3"/>
        <v>110</v>
      </c>
      <c r="K50" s="90">
        <v>0</v>
      </c>
      <c r="L50" s="90">
        <v>0</v>
      </c>
      <c r="M50" s="90">
        <v>0</v>
      </c>
    </row>
    <row r="51" spans="1:14" s="100" customFormat="1" ht="10.5" customHeight="1">
      <c r="A51" s="97" t="s">
        <v>126</v>
      </c>
      <c r="B51" s="86">
        <v>105</v>
      </c>
      <c r="C51" s="87">
        <v>50</v>
      </c>
      <c r="D51" s="87">
        <v>55</v>
      </c>
      <c r="E51" s="87">
        <v>55</v>
      </c>
      <c r="F51" s="87">
        <v>24</v>
      </c>
      <c r="G51" s="87">
        <v>31</v>
      </c>
      <c r="H51" s="99">
        <v>50</v>
      </c>
      <c r="I51" s="99">
        <v>26</v>
      </c>
      <c r="J51" s="99">
        <v>24</v>
      </c>
      <c r="K51" s="87">
        <v>0</v>
      </c>
      <c r="L51" s="87">
        <v>0</v>
      </c>
      <c r="M51" s="87">
        <v>0</v>
      </c>
      <c r="N51" s="84"/>
    </row>
    <row r="52" spans="1:14" s="84" customFormat="1" ht="10.5" customHeight="1">
      <c r="A52" s="97" t="s">
        <v>125</v>
      </c>
      <c r="B52" s="86">
        <v>97</v>
      </c>
      <c r="C52" s="87">
        <v>53</v>
      </c>
      <c r="D52" s="87">
        <v>44</v>
      </c>
      <c r="E52" s="87">
        <v>60</v>
      </c>
      <c r="F52" s="87">
        <v>31</v>
      </c>
      <c r="G52" s="87">
        <v>29</v>
      </c>
      <c r="H52" s="99">
        <v>37</v>
      </c>
      <c r="I52" s="99">
        <v>22</v>
      </c>
      <c r="J52" s="99">
        <v>15</v>
      </c>
      <c r="K52" s="87">
        <v>0</v>
      </c>
      <c r="L52" s="87">
        <v>0</v>
      </c>
      <c r="M52" s="87">
        <v>0</v>
      </c>
    </row>
    <row r="53" spans="1:14" s="84" customFormat="1" ht="10.5" customHeight="1">
      <c r="A53" s="97" t="s">
        <v>127</v>
      </c>
      <c r="B53" s="86">
        <v>61</v>
      </c>
      <c r="C53" s="87">
        <v>30</v>
      </c>
      <c r="D53" s="87">
        <v>31</v>
      </c>
      <c r="E53" s="87">
        <v>52</v>
      </c>
      <c r="F53" s="87">
        <v>24</v>
      </c>
      <c r="G53" s="87">
        <v>28</v>
      </c>
      <c r="H53" s="99">
        <v>9</v>
      </c>
      <c r="I53" s="99">
        <v>6</v>
      </c>
      <c r="J53" s="99">
        <v>3</v>
      </c>
      <c r="K53" s="87">
        <v>0</v>
      </c>
      <c r="L53" s="87">
        <v>0</v>
      </c>
      <c r="M53" s="87">
        <v>0</v>
      </c>
    </row>
    <row r="54" spans="1:14" s="84" customFormat="1" ht="10.5" customHeight="1">
      <c r="A54" s="97" t="s">
        <v>128</v>
      </c>
      <c r="B54" s="86">
        <v>53</v>
      </c>
      <c r="C54" s="87">
        <v>24</v>
      </c>
      <c r="D54" s="87">
        <v>29</v>
      </c>
      <c r="E54" s="87">
        <v>31</v>
      </c>
      <c r="F54" s="87">
        <v>9</v>
      </c>
      <c r="G54" s="87">
        <v>22</v>
      </c>
      <c r="H54" s="99">
        <v>22</v>
      </c>
      <c r="I54" s="99">
        <v>15</v>
      </c>
      <c r="J54" s="99">
        <v>7</v>
      </c>
      <c r="K54" s="87">
        <v>0</v>
      </c>
      <c r="L54" s="87">
        <v>0</v>
      </c>
      <c r="M54" s="87">
        <v>0</v>
      </c>
    </row>
    <row r="55" spans="1:14" s="84" customFormat="1" ht="10.5" customHeight="1">
      <c r="A55" s="97" t="s">
        <v>129</v>
      </c>
      <c r="B55" s="86">
        <v>31</v>
      </c>
      <c r="C55" s="87">
        <v>20</v>
      </c>
      <c r="D55" s="87">
        <v>11</v>
      </c>
      <c r="E55" s="87">
        <v>19</v>
      </c>
      <c r="F55" s="87">
        <v>13</v>
      </c>
      <c r="G55" s="87">
        <v>6</v>
      </c>
      <c r="H55" s="99">
        <v>12</v>
      </c>
      <c r="I55" s="99">
        <v>7</v>
      </c>
      <c r="J55" s="99">
        <v>5</v>
      </c>
      <c r="K55" s="87">
        <v>0</v>
      </c>
      <c r="L55" s="87">
        <v>0</v>
      </c>
      <c r="M55" s="87">
        <v>0</v>
      </c>
    </row>
    <row r="56" spans="1:14" s="84" customFormat="1" ht="10.5" customHeight="1">
      <c r="A56" s="97" t="s">
        <v>194</v>
      </c>
      <c r="B56" s="86">
        <v>29</v>
      </c>
      <c r="C56" s="87">
        <v>9</v>
      </c>
      <c r="D56" s="87">
        <v>20</v>
      </c>
      <c r="E56" s="87">
        <v>13</v>
      </c>
      <c r="F56" s="87">
        <v>4</v>
      </c>
      <c r="G56" s="87">
        <v>9</v>
      </c>
      <c r="H56" s="99">
        <v>16</v>
      </c>
      <c r="I56" s="99">
        <v>5</v>
      </c>
      <c r="J56" s="99">
        <v>11</v>
      </c>
      <c r="K56" s="87">
        <v>0</v>
      </c>
      <c r="L56" s="87">
        <v>0</v>
      </c>
      <c r="M56" s="87">
        <v>0</v>
      </c>
    </row>
    <row r="57" spans="1:14" s="84" customFormat="1" ht="10.5" customHeight="1">
      <c r="A57" s="97" t="s">
        <v>166</v>
      </c>
      <c r="B57" s="86">
        <v>23</v>
      </c>
      <c r="C57" s="87">
        <v>16</v>
      </c>
      <c r="D57" s="87">
        <v>7</v>
      </c>
      <c r="E57" s="87">
        <v>15</v>
      </c>
      <c r="F57" s="87">
        <v>11</v>
      </c>
      <c r="G57" s="87">
        <v>4</v>
      </c>
      <c r="H57" s="99">
        <v>8</v>
      </c>
      <c r="I57" s="99">
        <v>5</v>
      </c>
      <c r="J57" s="99">
        <v>3</v>
      </c>
      <c r="K57" s="87">
        <v>0</v>
      </c>
      <c r="L57" s="87">
        <v>0</v>
      </c>
      <c r="M57" s="87">
        <v>0</v>
      </c>
    </row>
    <row r="58" spans="1:14" s="84" customFormat="1" ht="10.5" customHeight="1">
      <c r="A58" s="97" t="s">
        <v>165</v>
      </c>
      <c r="B58" s="86">
        <v>22</v>
      </c>
      <c r="C58" s="87">
        <v>14</v>
      </c>
      <c r="D58" s="87">
        <v>8</v>
      </c>
      <c r="E58" s="87">
        <v>18</v>
      </c>
      <c r="F58" s="87">
        <v>12</v>
      </c>
      <c r="G58" s="87">
        <v>6</v>
      </c>
      <c r="H58" s="99">
        <v>4</v>
      </c>
      <c r="I58" s="99">
        <v>2</v>
      </c>
      <c r="J58" s="99">
        <v>2</v>
      </c>
      <c r="K58" s="87">
        <v>0</v>
      </c>
      <c r="L58" s="87">
        <v>0</v>
      </c>
      <c r="M58" s="87">
        <v>0</v>
      </c>
    </row>
    <row r="59" spans="1:14" s="84" customFormat="1" ht="10.5" customHeight="1">
      <c r="A59" s="101" t="s">
        <v>192</v>
      </c>
      <c r="B59" s="86">
        <v>192</v>
      </c>
      <c r="C59" s="87">
        <v>89</v>
      </c>
      <c r="D59" s="87">
        <v>103</v>
      </c>
      <c r="E59" s="87">
        <v>96</v>
      </c>
      <c r="F59" s="87">
        <v>33</v>
      </c>
      <c r="G59" s="87">
        <v>63</v>
      </c>
      <c r="H59" s="87">
        <v>96</v>
      </c>
      <c r="I59" s="87">
        <v>56</v>
      </c>
      <c r="J59" s="87">
        <v>40</v>
      </c>
      <c r="K59" s="87">
        <v>0</v>
      </c>
      <c r="L59" s="87">
        <v>0</v>
      </c>
      <c r="M59" s="87">
        <v>0</v>
      </c>
    </row>
    <row r="60" spans="1:14" s="84" customFormat="1" ht="6" customHeight="1">
      <c r="A60" s="101"/>
      <c r="B60" s="86"/>
      <c r="C60" s="87"/>
      <c r="D60" s="87"/>
      <c r="E60" s="87"/>
      <c r="F60" s="87"/>
      <c r="G60" s="87"/>
      <c r="H60" s="87"/>
      <c r="I60" s="87"/>
      <c r="J60" s="87"/>
      <c r="K60" s="87"/>
      <c r="L60" s="87"/>
      <c r="M60" s="87"/>
    </row>
    <row r="61" spans="1:14" s="102" customFormat="1" ht="10.5" customHeight="1">
      <c r="A61" s="96" t="s">
        <v>39</v>
      </c>
      <c r="B61" s="89">
        <f>SUM(B62:B65)</f>
        <v>293</v>
      </c>
      <c r="C61" s="90">
        <f>SUM(C62:C65)</f>
        <v>147</v>
      </c>
      <c r="D61" s="90">
        <f t="shared" ref="D61:J61" si="4">SUM(D62:D65)</f>
        <v>146</v>
      </c>
      <c r="E61" s="90">
        <f t="shared" si="4"/>
        <v>186</v>
      </c>
      <c r="F61" s="90">
        <f t="shared" si="4"/>
        <v>81</v>
      </c>
      <c r="G61" s="90">
        <f t="shared" si="4"/>
        <v>105</v>
      </c>
      <c r="H61" s="90">
        <f t="shared" si="4"/>
        <v>107</v>
      </c>
      <c r="I61" s="90">
        <f t="shared" si="4"/>
        <v>66</v>
      </c>
      <c r="J61" s="90">
        <f t="shared" si="4"/>
        <v>41</v>
      </c>
      <c r="K61" s="90">
        <v>0</v>
      </c>
      <c r="L61" s="90">
        <v>0</v>
      </c>
      <c r="M61" s="90">
        <v>0</v>
      </c>
    </row>
    <row r="62" spans="1:14" s="103" customFormat="1" ht="10.5" customHeight="1">
      <c r="A62" s="85" t="s">
        <v>132</v>
      </c>
      <c r="B62" s="86">
        <v>217</v>
      </c>
      <c r="C62" s="87">
        <v>105</v>
      </c>
      <c r="D62" s="87">
        <v>112</v>
      </c>
      <c r="E62" s="87">
        <v>151</v>
      </c>
      <c r="F62" s="87">
        <v>62</v>
      </c>
      <c r="G62" s="87">
        <v>89</v>
      </c>
      <c r="H62" s="99">
        <v>66</v>
      </c>
      <c r="I62" s="99">
        <v>43</v>
      </c>
      <c r="J62" s="99">
        <v>23</v>
      </c>
      <c r="K62" s="87">
        <v>0</v>
      </c>
      <c r="L62" s="87">
        <v>0</v>
      </c>
      <c r="M62" s="87">
        <v>0</v>
      </c>
    </row>
    <row r="63" spans="1:14" s="103" customFormat="1" ht="10.5" customHeight="1">
      <c r="A63" s="104" t="s">
        <v>133</v>
      </c>
      <c r="B63" s="86">
        <v>31</v>
      </c>
      <c r="C63" s="87">
        <v>17</v>
      </c>
      <c r="D63" s="87">
        <v>14</v>
      </c>
      <c r="E63" s="87">
        <v>17</v>
      </c>
      <c r="F63" s="87">
        <v>10</v>
      </c>
      <c r="G63" s="87">
        <v>7</v>
      </c>
      <c r="H63" s="99">
        <v>14</v>
      </c>
      <c r="I63" s="99">
        <v>7</v>
      </c>
      <c r="J63" s="99">
        <v>7</v>
      </c>
      <c r="K63" s="87">
        <v>0</v>
      </c>
      <c r="L63" s="87">
        <v>0</v>
      </c>
      <c r="M63" s="87">
        <v>0</v>
      </c>
    </row>
    <row r="64" spans="1:14" s="103" customFormat="1" ht="10.5" customHeight="1">
      <c r="A64" s="85" t="s">
        <v>134</v>
      </c>
      <c r="B64" s="86">
        <v>29</v>
      </c>
      <c r="C64" s="87">
        <v>17</v>
      </c>
      <c r="D64" s="87">
        <v>12</v>
      </c>
      <c r="E64" s="87">
        <v>17</v>
      </c>
      <c r="F64" s="87">
        <v>9</v>
      </c>
      <c r="G64" s="87">
        <v>8</v>
      </c>
      <c r="H64" s="99">
        <v>12</v>
      </c>
      <c r="I64" s="99">
        <v>8</v>
      </c>
      <c r="J64" s="99">
        <v>4</v>
      </c>
      <c r="K64" s="87">
        <v>0</v>
      </c>
      <c r="L64" s="87">
        <v>0</v>
      </c>
      <c r="M64" s="87">
        <v>0</v>
      </c>
    </row>
    <row r="65" spans="1:15" s="103" customFormat="1" ht="10.5" customHeight="1">
      <c r="A65" s="85" t="s">
        <v>192</v>
      </c>
      <c r="B65" s="86">
        <v>16</v>
      </c>
      <c r="C65" s="87">
        <v>8</v>
      </c>
      <c r="D65" s="87">
        <v>8</v>
      </c>
      <c r="E65" s="87">
        <v>1</v>
      </c>
      <c r="F65" s="87">
        <v>0</v>
      </c>
      <c r="G65" s="87">
        <v>1</v>
      </c>
      <c r="H65" s="87">
        <v>15</v>
      </c>
      <c r="I65" s="87">
        <v>8</v>
      </c>
      <c r="J65" s="87">
        <v>7</v>
      </c>
      <c r="K65" s="87">
        <v>0</v>
      </c>
      <c r="L65" s="87">
        <v>0</v>
      </c>
      <c r="M65" s="87">
        <v>0</v>
      </c>
    </row>
    <row r="66" spans="1:15" s="103" customFormat="1" ht="6" customHeight="1">
      <c r="A66" s="85"/>
      <c r="B66" s="86"/>
      <c r="C66" s="87"/>
      <c r="D66" s="87"/>
      <c r="E66" s="87"/>
      <c r="F66" s="87"/>
      <c r="G66" s="87"/>
      <c r="H66" s="87"/>
      <c r="I66" s="87"/>
      <c r="J66" s="87"/>
      <c r="K66" s="87"/>
      <c r="L66" s="87"/>
      <c r="M66" s="87"/>
    </row>
    <row r="67" spans="1:15" s="105" customFormat="1" ht="10.5" customHeight="1">
      <c r="A67" s="96" t="s">
        <v>40</v>
      </c>
      <c r="B67" s="89">
        <f>SUM(B68:B72)</f>
        <v>60</v>
      </c>
      <c r="C67" s="90">
        <f>SUM(C68:C72)</f>
        <v>38</v>
      </c>
      <c r="D67" s="90">
        <f t="shared" ref="D67:J67" si="5">SUM(D68:D72)</f>
        <v>22</v>
      </c>
      <c r="E67" s="90">
        <f t="shared" si="5"/>
        <v>9</v>
      </c>
      <c r="F67" s="90">
        <f t="shared" si="5"/>
        <v>5</v>
      </c>
      <c r="G67" s="90">
        <f t="shared" si="5"/>
        <v>4</v>
      </c>
      <c r="H67" s="90">
        <f t="shared" si="5"/>
        <v>51</v>
      </c>
      <c r="I67" s="90">
        <f t="shared" si="5"/>
        <v>33</v>
      </c>
      <c r="J67" s="90">
        <f t="shared" si="5"/>
        <v>18</v>
      </c>
      <c r="K67" s="90">
        <v>0</v>
      </c>
      <c r="L67" s="90">
        <v>0</v>
      </c>
      <c r="M67" s="90">
        <v>0</v>
      </c>
    </row>
    <row r="68" spans="1:15" ht="10.5" customHeight="1">
      <c r="A68" s="85" t="s">
        <v>135</v>
      </c>
      <c r="B68" s="86">
        <v>25</v>
      </c>
      <c r="C68" s="87">
        <v>16</v>
      </c>
      <c r="D68" s="87">
        <v>9</v>
      </c>
      <c r="E68" s="87">
        <v>4</v>
      </c>
      <c r="F68" s="87">
        <v>3</v>
      </c>
      <c r="G68" s="87">
        <v>1</v>
      </c>
      <c r="H68" s="99">
        <v>21</v>
      </c>
      <c r="I68" s="99">
        <v>13</v>
      </c>
      <c r="J68" s="99">
        <v>8</v>
      </c>
      <c r="K68" s="99">
        <v>0</v>
      </c>
      <c r="L68" s="99">
        <v>0</v>
      </c>
      <c r="M68" s="99">
        <v>0</v>
      </c>
    </row>
    <row r="69" spans="1:15" ht="10.5" customHeight="1">
      <c r="A69" s="85" t="s">
        <v>136</v>
      </c>
      <c r="B69" s="86">
        <v>9</v>
      </c>
      <c r="C69" s="87">
        <v>7</v>
      </c>
      <c r="D69" s="87">
        <v>2</v>
      </c>
      <c r="E69" s="87">
        <v>0</v>
      </c>
      <c r="F69" s="87">
        <v>0</v>
      </c>
      <c r="G69" s="87">
        <v>0</v>
      </c>
      <c r="H69" s="99">
        <v>9</v>
      </c>
      <c r="I69" s="99">
        <v>7</v>
      </c>
      <c r="J69" s="99">
        <v>2</v>
      </c>
      <c r="K69" s="99">
        <v>0</v>
      </c>
      <c r="L69" s="99">
        <v>0</v>
      </c>
      <c r="M69" s="99">
        <v>0</v>
      </c>
    </row>
    <row r="70" spans="1:15" ht="10.5" customHeight="1">
      <c r="A70" s="85" t="s">
        <v>3</v>
      </c>
      <c r="B70" s="86">
        <v>8</v>
      </c>
      <c r="C70" s="87">
        <v>4</v>
      </c>
      <c r="D70" s="87">
        <v>4</v>
      </c>
      <c r="E70" s="87">
        <v>1</v>
      </c>
      <c r="F70" s="87">
        <v>0</v>
      </c>
      <c r="G70" s="87">
        <v>1</v>
      </c>
      <c r="H70" s="99">
        <v>7</v>
      </c>
      <c r="I70" s="99">
        <v>4</v>
      </c>
      <c r="J70" s="99">
        <v>3</v>
      </c>
      <c r="K70" s="99">
        <v>0</v>
      </c>
      <c r="L70" s="99">
        <v>0</v>
      </c>
      <c r="M70" s="99">
        <v>0</v>
      </c>
    </row>
    <row r="71" spans="1:15" ht="10.5" customHeight="1">
      <c r="A71" s="106" t="s">
        <v>137</v>
      </c>
      <c r="B71" s="86">
        <v>7</v>
      </c>
      <c r="C71" s="87">
        <v>5</v>
      </c>
      <c r="D71" s="87">
        <v>2</v>
      </c>
      <c r="E71" s="87">
        <v>3</v>
      </c>
      <c r="F71" s="87">
        <v>2</v>
      </c>
      <c r="G71" s="87">
        <v>1</v>
      </c>
      <c r="H71" s="99">
        <v>4</v>
      </c>
      <c r="I71" s="99">
        <v>3</v>
      </c>
      <c r="J71" s="99">
        <v>1</v>
      </c>
      <c r="K71" s="99">
        <v>0</v>
      </c>
      <c r="L71" s="99">
        <v>0</v>
      </c>
      <c r="M71" s="99">
        <v>0</v>
      </c>
    </row>
    <row r="72" spans="1:15" ht="10.5" customHeight="1">
      <c r="A72" s="85" t="s">
        <v>192</v>
      </c>
      <c r="B72" s="86">
        <v>11</v>
      </c>
      <c r="C72" s="87">
        <v>6</v>
      </c>
      <c r="D72" s="87">
        <v>5</v>
      </c>
      <c r="E72" s="87">
        <v>1</v>
      </c>
      <c r="F72" s="87">
        <v>0</v>
      </c>
      <c r="G72" s="87">
        <v>1</v>
      </c>
      <c r="H72" s="99">
        <v>10</v>
      </c>
      <c r="I72" s="99">
        <v>6</v>
      </c>
      <c r="J72" s="99">
        <v>4</v>
      </c>
      <c r="K72" s="99">
        <v>0</v>
      </c>
      <c r="L72" s="99">
        <v>0</v>
      </c>
      <c r="M72" s="99">
        <v>0</v>
      </c>
    </row>
    <row r="73" spans="1:15" ht="6" customHeight="1">
      <c r="A73" s="85"/>
      <c r="B73" s="86"/>
      <c r="C73" s="87"/>
      <c r="D73" s="87"/>
      <c r="E73" s="87"/>
      <c r="F73" s="87"/>
      <c r="G73" s="87"/>
      <c r="H73" s="87"/>
      <c r="I73" s="87"/>
      <c r="J73" s="87"/>
      <c r="K73" s="99"/>
      <c r="L73" s="99"/>
      <c r="M73" s="99"/>
    </row>
    <row r="74" spans="1:15" s="105" customFormat="1" ht="10.5" customHeight="1">
      <c r="A74" s="96" t="s">
        <v>41</v>
      </c>
      <c r="B74" s="89">
        <f>SUM(B75:B78)</f>
        <v>75</v>
      </c>
      <c r="C74" s="90">
        <f>SUM(C75:C78)</f>
        <v>40</v>
      </c>
      <c r="D74" s="90">
        <f t="shared" ref="D74:J74" si="6">SUM(D75:D78)</f>
        <v>35</v>
      </c>
      <c r="E74" s="90">
        <f t="shared" si="6"/>
        <v>59</v>
      </c>
      <c r="F74" s="90">
        <f t="shared" si="6"/>
        <v>30</v>
      </c>
      <c r="G74" s="90">
        <f t="shared" si="6"/>
        <v>29</v>
      </c>
      <c r="H74" s="90">
        <f t="shared" si="6"/>
        <v>16</v>
      </c>
      <c r="I74" s="90">
        <f t="shared" si="6"/>
        <v>10</v>
      </c>
      <c r="J74" s="90">
        <f t="shared" si="6"/>
        <v>6</v>
      </c>
      <c r="K74" s="90">
        <v>0</v>
      </c>
      <c r="L74" s="90">
        <v>0</v>
      </c>
      <c r="M74" s="90">
        <v>0</v>
      </c>
    </row>
    <row r="75" spans="1:15" s="108" customFormat="1" ht="10.5" customHeight="1">
      <c r="A75" s="107" t="s">
        <v>140</v>
      </c>
      <c r="B75" s="86">
        <v>45</v>
      </c>
      <c r="C75" s="87">
        <v>19</v>
      </c>
      <c r="D75" s="87">
        <v>26</v>
      </c>
      <c r="E75" s="87">
        <v>41</v>
      </c>
      <c r="F75" s="87">
        <v>18</v>
      </c>
      <c r="G75" s="87">
        <v>23</v>
      </c>
      <c r="H75" s="87">
        <v>4</v>
      </c>
      <c r="I75" s="87">
        <v>1</v>
      </c>
      <c r="J75" s="87">
        <v>3</v>
      </c>
      <c r="K75" s="87">
        <v>0</v>
      </c>
      <c r="L75" s="87">
        <v>0</v>
      </c>
      <c r="M75" s="87">
        <v>0</v>
      </c>
      <c r="N75" s="71"/>
      <c r="O75" s="71"/>
    </row>
    <row r="76" spans="1:15" s="108" customFormat="1" ht="10.5" customHeight="1">
      <c r="A76" s="109" t="s">
        <v>141</v>
      </c>
      <c r="B76" s="86">
        <v>14</v>
      </c>
      <c r="C76" s="87">
        <v>8</v>
      </c>
      <c r="D76" s="87">
        <v>6</v>
      </c>
      <c r="E76" s="87">
        <v>11</v>
      </c>
      <c r="F76" s="87">
        <v>5</v>
      </c>
      <c r="G76" s="87">
        <v>6</v>
      </c>
      <c r="H76" s="87">
        <v>3</v>
      </c>
      <c r="I76" s="87">
        <v>3</v>
      </c>
      <c r="J76" s="87">
        <v>0</v>
      </c>
      <c r="K76" s="87">
        <v>0</v>
      </c>
      <c r="L76" s="87">
        <v>0</v>
      </c>
      <c r="M76" s="87">
        <v>0</v>
      </c>
      <c r="N76" s="71"/>
      <c r="O76" s="71"/>
    </row>
    <row r="77" spans="1:15" ht="10.5" customHeight="1">
      <c r="A77" s="85" t="s">
        <v>142</v>
      </c>
      <c r="B77" s="86">
        <v>7</v>
      </c>
      <c r="C77" s="87">
        <v>7</v>
      </c>
      <c r="D77" s="87">
        <v>0</v>
      </c>
      <c r="E77" s="87">
        <v>7</v>
      </c>
      <c r="F77" s="87">
        <v>7</v>
      </c>
      <c r="G77" s="87">
        <v>0</v>
      </c>
      <c r="H77" s="99">
        <v>0</v>
      </c>
      <c r="I77" s="99">
        <v>0</v>
      </c>
      <c r="J77" s="99">
        <v>0</v>
      </c>
      <c r="K77" s="99">
        <v>0</v>
      </c>
      <c r="L77" s="99">
        <v>0</v>
      </c>
      <c r="M77" s="99">
        <v>0</v>
      </c>
    </row>
    <row r="78" spans="1:15" ht="10.5" customHeight="1">
      <c r="A78" s="85" t="s">
        <v>192</v>
      </c>
      <c r="B78" s="86">
        <v>9</v>
      </c>
      <c r="C78" s="87">
        <v>6</v>
      </c>
      <c r="D78" s="87">
        <v>3</v>
      </c>
      <c r="E78" s="87">
        <v>0</v>
      </c>
      <c r="F78" s="87">
        <v>0</v>
      </c>
      <c r="G78" s="87">
        <v>0</v>
      </c>
      <c r="H78" s="87">
        <v>9</v>
      </c>
      <c r="I78" s="87">
        <v>6</v>
      </c>
      <c r="J78" s="87">
        <v>3</v>
      </c>
      <c r="K78" s="99">
        <v>0</v>
      </c>
      <c r="L78" s="99">
        <v>0</v>
      </c>
      <c r="M78" s="99">
        <v>0</v>
      </c>
    </row>
    <row r="79" spans="1:15" ht="6" customHeight="1">
      <c r="A79" s="85"/>
      <c r="B79" s="86"/>
      <c r="C79" s="87"/>
      <c r="D79" s="87"/>
      <c r="E79" s="87"/>
      <c r="F79" s="87"/>
      <c r="G79" s="87"/>
      <c r="H79" s="87"/>
      <c r="I79" s="87"/>
      <c r="J79" s="87"/>
      <c r="K79" s="99"/>
      <c r="L79" s="99"/>
      <c r="M79" s="99"/>
    </row>
    <row r="80" spans="1:15" s="105" customFormat="1" ht="10.5" customHeight="1">
      <c r="A80" s="96" t="s">
        <v>77</v>
      </c>
      <c r="B80" s="89">
        <v>0</v>
      </c>
      <c r="C80" s="90">
        <v>0</v>
      </c>
      <c r="D80" s="90">
        <v>0</v>
      </c>
      <c r="E80" s="90">
        <v>0</v>
      </c>
      <c r="F80" s="90">
        <v>0</v>
      </c>
      <c r="G80" s="90">
        <v>0</v>
      </c>
      <c r="H80" s="90">
        <v>0</v>
      </c>
      <c r="I80" s="90">
        <v>0</v>
      </c>
      <c r="J80" s="90">
        <v>0</v>
      </c>
      <c r="K80" s="90">
        <v>0</v>
      </c>
      <c r="L80" s="90">
        <v>0</v>
      </c>
      <c r="M80" s="90">
        <v>0</v>
      </c>
    </row>
    <row r="81" spans="1:13" ht="6" customHeight="1">
      <c r="A81" s="110"/>
      <c r="B81" s="111"/>
      <c r="C81" s="112"/>
      <c r="D81" s="112"/>
      <c r="E81" s="112"/>
      <c r="F81" s="112"/>
      <c r="G81" s="112"/>
      <c r="H81" s="113"/>
      <c r="I81" s="113"/>
      <c r="J81" s="113"/>
      <c r="K81" s="113"/>
      <c r="L81" s="113"/>
      <c r="M81" s="113"/>
    </row>
    <row r="82" spans="1:13">
      <c r="A82" s="71" t="s">
        <v>169</v>
      </c>
    </row>
    <row r="83" spans="1:13">
      <c r="A83" s="71" t="s">
        <v>99</v>
      </c>
    </row>
    <row r="84" spans="1:13">
      <c r="A84" s="71" t="s">
        <v>49</v>
      </c>
    </row>
  </sheetData>
  <mergeCells count="10">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95F0-516A-42FB-989B-6FF0DABD8D2A}">
  <dimension ref="A1:N76"/>
  <sheetViews>
    <sheetView zoomScaleNormal="100" zoomScaleSheetLayoutView="100" workbookViewId="0"/>
  </sheetViews>
  <sheetFormatPr defaultRowHeight="10.5"/>
  <cols>
    <col min="1" max="1" width="12" style="1" customWidth="1"/>
    <col min="2" max="6" width="6.5" style="2" customWidth="1"/>
    <col min="7" max="7" width="6.625" style="2" customWidth="1"/>
    <col min="8" max="13" width="6.5" style="2" customWidth="1"/>
    <col min="14" max="14" width="9" style="3"/>
    <col min="15" max="16384" width="9" style="2"/>
  </cols>
  <sheetData>
    <row r="1" spans="1:14" ht="13.5" customHeight="1">
      <c r="A1" s="41" t="s">
        <v>196</v>
      </c>
      <c r="B1" s="41"/>
      <c r="C1" s="41"/>
      <c r="D1" s="41"/>
      <c r="E1" s="41"/>
      <c r="F1" s="41"/>
      <c r="G1" s="41"/>
      <c r="H1" s="41"/>
      <c r="I1" s="41"/>
      <c r="J1" s="41"/>
      <c r="K1" s="41"/>
      <c r="L1" s="41"/>
      <c r="M1" s="41"/>
      <c r="N1" s="2"/>
    </row>
    <row r="2" spans="1:14" ht="10.5" customHeight="1">
      <c r="A2" s="70"/>
      <c r="B2" s="70"/>
      <c r="C2" s="70"/>
      <c r="D2" s="70"/>
      <c r="E2" s="70"/>
      <c r="F2" s="70"/>
      <c r="G2" s="70"/>
      <c r="H2" s="70"/>
      <c r="I2" s="70"/>
      <c r="J2" s="70"/>
      <c r="K2" s="70"/>
      <c r="L2" s="70"/>
      <c r="M2" s="70"/>
      <c r="N2" s="2"/>
    </row>
    <row r="3" spans="1:14" ht="58.5" customHeight="1">
      <c r="A3" s="186" t="s">
        <v>186</v>
      </c>
      <c r="B3" s="186"/>
      <c r="C3" s="186"/>
      <c r="D3" s="186"/>
      <c r="E3" s="186"/>
      <c r="F3" s="186"/>
      <c r="G3" s="186"/>
      <c r="H3" s="186"/>
      <c r="I3" s="186"/>
      <c r="J3" s="186"/>
      <c r="K3" s="186"/>
      <c r="L3" s="186"/>
      <c r="M3" s="186"/>
      <c r="N3" s="2"/>
    </row>
    <row r="4" spans="1:14">
      <c r="A4" s="3"/>
      <c r="B4" s="3"/>
      <c r="C4" s="4"/>
      <c r="D4" s="3"/>
      <c r="E4" s="3"/>
      <c r="F4" s="4"/>
      <c r="G4" s="3"/>
      <c r="H4" s="3"/>
      <c r="I4" s="3"/>
      <c r="J4" s="3"/>
      <c r="K4" s="3"/>
      <c r="L4" s="3"/>
      <c r="M4" s="3"/>
    </row>
    <row r="5" spans="1:14">
      <c r="A5" s="25"/>
      <c r="B5" s="3"/>
      <c r="C5" s="4"/>
      <c r="E5" s="3"/>
      <c r="F5" s="4"/>
      <c r="H5" s="3"/>
      <c r="I5" s="3"/>
      <c r="J5" s="3"/>
      <c r="K5" s="3"/>
      <c r="L5" s="3"/>
      <c r="M5" s="5" t="s">
        <v>59</v>
      </c>
    </row>
    <row r="6" spans="1:14" ht="10.5" customHeight="1">
      <c r="A6" s="189" t="s">
        <v>60</v>
      </c>
      <c r="B6" s="187" t="s">
        <v>61</v>
      </c>
      <c r="C6" s="68"/>
      <c r="D6" s="69"/>
      <c r="E6" s="193" t="s">
        <v>62</v>
      </c>
      <c r="F6" s="194"/>
      <c r="G6" s="195"/>
      <c r="H6" s="193" t="s">
        <v>63</v>
      </c>
      <c r="I6" s="194"/>
      <c r="J6" s="195"/>
      <c r="K6" s="193" t="s">
        <v>64</v>
      </c>
      <c r="L6" s="194"/>
      <c r="M6" s="194"/>
    </row>
    <row r="7" spans="1:14" ht="10.5" customHeight="1">
      <c r="A7" s="190"/>
      <c r="B7" s="192"/>
      <c r="C7" s="196" t="s">
        <v>29</v>
      </c>
      <c r="D7" s="196" t="s">
        <v>28</v>
      </c>
      <c r="E7" s="187" t="s">
        <v>61</v>
      </c>
      <c r="F7" s="7"/>
      <c r="G7" s="8"/>
      <c r="H7" s="187" t="s">
        <v>61</v>
      </c>
      <c r="I7" s="7"/>
      <c r="J7" s="8"/>
      <c r="K7" s="187" t="s">
        <v>61</v>
      </c>
      <c r="L7" s="7"/>
      <c r="M7" s="7"/>
    </row>
    <row r="8" spans="1:14" ht="10.5" customHeight="1">
      <c r="A8" s="191"/>
      <c r="B8" s="188"/>
      <c r="C8" s="196"/>
      <c r="D8" s="196"/>
      <c r="E8" s="188"/>
      <c r="F8" s="66" t="s">
        <v>29</v>
      </c>
      <c r="G8" s="66" t="s">
        <v>28</v>
      </c>
      <c r="H8" s="188"/>
      <c r="I8" s="66" t="s">
        <v>29</v>
      </c>
      <c r="J8" s="66" t="s">
        <v>28</v>
      </c>
      <c r="K8" s="188"/>
      <c r="L8" s="66" t="s">
        <v>29</v>
      </c>
      <c r="M8" s="67" t="s">
        <v>28</v>
      </c>
    </row>
    <row r="9" spans="1:14" s="12" customFormat="1" ht="6" customHeight="1">
      <c r="A9" s="9"/>
      <c r="B9" s="10"/>
      <c r="C9" s="11"/>
      <c r="D9" s="11"/>
      <c r="E9" s="11"/>
      <c r="F9" s="11"/>
      <c r="G9" s="11"/>
      <c r="H9" s="11"/>
      <c r="I9" s="11"/>
      <c r="J9" s="11"/>
      <c r="K9" s="11"/>
      <c r="L9" s="11"/>
      <c r="M9" s="11"/>
      <c r="N9" s="11"/>
    </row>
    <row r="10" spans="1:14" s="12" customFormat="1" ht="10.5" customHeight="1">
      <c r="A10" s="22" t="s">
        <v>187</v>
      </c>
      <c r="B10" s="13">
        <v>6801</v>
      </c>
      <c r="C10" s="14">
        <v>3306</v>
      </c>
      <c r="D10" s="14">
        <v>3495</v>
      </c>
      <c r="E10" s="14">
        <v>3555</v>
      </c>
      <c r="F10" s="14">
        <v>1618</v>
      </c>
      <c r="G10" s="14">
        <v>1937</v>
      </c>
      <c r="H10" s="14">
        <v>3234</v>
      </c>
      <c r="I10" s="14">
        <v>1681</v>
      </c>
      <c r="J10" s="14">
        <v>1553</v>
      </c>
      <c r="K10" s="14">
        <v>12</v>
      </c>
      <c r="L10" s="14">
        <v>7</v>
      </c>
      <c r="M10" s="14">
        <v>5</v>
      </c>
      <c r="N10" s="11"/>
    </row>
    <row r="11" spans="1:14" s="12" customFormat="1" ht="10.5" customHeight="1">
      <c r="A11" s="22" t="s">
        <v>160</v>
      </c>
      <c r="B11" s="13">
        <v>6980</v>
      </c>
      <c r="C11" s="14">
        <v>3391</v>
      </c>
      <c r="D11" s="14">
        <v>3589</v>
      </c>
      <c r="E11" s="14">
        <v>3576</v>
      </c>
      <c r="F11" s="14">
        <v>1651</v>
      </c>
      <c r="G11" s="14">
        <v>1925</v>
      </c>
      <c r="H11" s="14">
        <v>3385</v>
      </c>
      <c r="I11" s="14">
        <v>1729</v>
      </c>
      <c r="J11" s="14">
        <v>1656</v>
      </c>
      <c r="K11" s="14">
        <v>19</v>
      </c>
      <c r="L11" s="14">
        <v>11</v>
      </c>
      <c r="M11" s="14">
        <v>8</v>
      </c>
      <c r="N11" s="11"/>
    </row>
    <row r="12" spans="1:14" s="12" customFormat="1" ht="10.5" customHeight="1">
      <c r="A12" s="22" t="s">
        <v>172</v>
      </c>
      <c r="B12" s="13">
        <v>7854</v>
      </c>
      <c r="C12" s="14">
        <v>3922</v>
      </c>
      <c r="D12" s="14">
        <v>3932</v>
      </c>
      <c r="E12" s="14">
        <v>4038</v>
      </c>
      <c r="F12" s="14">
        <v>1974</v>
      </c>
      <c r="G12" s="14">
        <v>2064</v>
      </c>
      <c r="H12" s="14">
        <v>3797</v>
      </c>
      <c r="I12" s="14">
        <v>1938</v>
      </c>
      <c r="J12" s="14">
        <v>1859</v>
      </c>
      <c r="K12" s="14">
        <v>19</v>
      </c>
      <c r="L12" s="14">
        <v>10</v>
      </c>
      <c r="M12" s="14">
        <v>9</v>
      </c>
      <c r="N12" s="11"/>
    </row>
    <row r="13" spans="1:14" s="12" customFormat="1" ht="10.5" customHeight="1">
      <c r="A13" s="22" t="s">
        <v>188</v>
      </c>
      <c r="B13" s="13">
        <v>8386</v>
      </c>
      <c r="C13" s="14">
        <v>4288</v>
      </c>
      <c r="D13" s="14">
        <v>4098</v>
      </c>
      <c r="E13" s="14">
        <v>4246</v>
      </c>
      <c r="F13" s="14">
        <v>2155</v>
      </c>
      <c r="G13" s="14">
        <v>2091</v>
      </c>
      <c r="H13" s="14">
        <v>4121</v>
      </c>
      <c r="I13" s="14">
        <v>2125</v>
      </c>
      <c r="J13" s="14">
        <v>1996</v>
      </c>
      <c r="K13" s="14">
        <v>19</v>
      </c>
      <c r="L13" s="14">
        <v>8</v>
      </c>
      <c r="M13" s="14">
        <v>11</v>
      </c>
      <c r="N13" s="11"/>
    </row>
    <row r="14" spans="1:14" s="56" customFormat="1" ht="10.5" customHeight="1">
      <c r="A14" s="52" t="s">
        <v>189</v>
      </c>
      <c r="B14" s="53">
        <v>9233</v>
      </c>
      <c r="C14" s="54">
        <v>4748</v>
      </c>
      <c r="D14" s="54">
        <v>4485</v>
      </c>
      <c r="E14" s="54">
        <v>4696</v>
      </c>
      <c r="F14" s="54">
        <v>2427</v>
      </c>
      <c r="G14" s="54">
        <v>2269</v>
      </c>
      <c r="H14" s="54">
        <v>4515</v>
      </c>
      <c r="I14" s="54">
        <v>2317</v>
      </c>
      <c r="J14" s="54">
        <v>2198</v>
      </c>
      <c r="K14" s="54">
        <v>22</v>
      </c>
      <c r="L14" s="54">
        <v>4</v>
      </c>
      <c r="M14" s="54">
        <v>18</v>
      </c>
      <c r="N14" s="55"/>
    </row>
    <row r="15" spans="1:14" s="12" customFormat="1" ht="6" customHeight="1">
      <c r="A15" s="22"/>
      <c r="B15" s="13"/>
      <c r="C15" s="14"/>
      <c r="D15" s="14"/>
      <c r="E15" s="14"/>
      <c r="F15" s="14"/>
      <c r="G15" s="14"/>
      <c r="H15" s="14"/>
      <c r="I15" s="14"/>
      <c r="J15" s="14"/>
      <c r="K15" s="14"/>
      <c r="L15" s="14"/>
      <c r="M15" s="14"/>
      <c r="N15" s="11"/>
    </row>
    <row r="16" spans="1:14" s="56" customFormat="1" ht="10.5" customHeight="1">
      <c r="A16" s="57" t="s">
        <v>36</v>
      </c>
      <c r="B16" s="53">
        <v>8042</v>
      </c>
      <c r="C16" s="54">
        <v>4083</v>
      </c>
      <c r="D16" s="54">
        <v>3959</v>
      </c>
      <c r="E16" s="54">
        <v>4053</v>
      </c>
      <c r="F16" s="54">
        <v>2096</v>
      </c>
      <c r="G16" s="54">
        <v>1957</v>
      </c>
      <c r="H16" s="54">
        <v>3967</v>
      </c>
      <c r="I16" s="54">
        <v>1983</v>
      </c>
      <c r="J16" s="54">
        <v>1984</v>
      </c>
      <c r="K16" s="54">
        <v>22</v>
      </c>
      <c r="L16" s="54">
        <v>4</v>
      </c>
      <c r="M16" s="54">
        <v>18</v>
      </c>
      <c r="N16" s="55"/>
    </row>
    <row r="17" spans="1:14" s="12" customFormat="1" ht="10.5" customHeight="1">
      <c r="A17" s="15" t="s">
        <v>106</v>
      </c>
      <c r="B17" s="13">
        <v>4954</v>
      </c>
      <c r="C17" s="14">
        <v>2529</v>
      </c>
      <c r="D17" s="14">
        <v>2425</v>
      </c>
      <c r="E17" s="14">
        <v>2190</v>
      </c>
      <c r="F17" s="14">
        <v>1167</v>
      </c>
      <c r="G17" s="14">
        <v>1023</v>
      </c>
      <c r="H17" s="14">
        <v>2757</v>
      </c>
      <c r="I17" s="14">
        <v>1362</v>
      </c>
      <c r="J17" s="14">
        <v>1395</v>
      </c>
      <c r="K17" s="14">
        <v>7</v>
      </c>
      <c r="L17" s="14">
        <v>0</v>
      </c>
      <c r="M17" s="14">
        <v>7</v>
      </c>
      <c r="N17" s="11"/>
    </row>
    <row r="18" spans="1:14" s="12" customFormat="1" ht="10.5" customHeight="1">
      <c r="A18" s="15" t="s">
        <v>190</v>
      </c>
      <c r="B18" s="13">
        <v>1421</v>
      </c>
      <c r="C18" s="14">
        <v>782</v>
      </c>
      <c r="D18" s="14">
        <v>639</v>
      </c>
      <c r="E18" s="14">
        <v>1179</v>
      </c>
      <c r="F18" s="14">
        <v>645</v>
      </c>
      <c r="G18" s="14">
        <v>534</v>
      </c>
      <c r="H18" s="14">
        <v>241</v>
      </c>
      <c r="I18" s="14">
        <v>136</v>
      </c>
      <c r="J18" s="14">
        <v>105</v>
      </c>
      <c r="K18" s="14">
        <v>1</v>
      </c>
      <c r="L18" s="14">
        <v>1</v>
      </c>
      <c r="M18" s="14">
        <v>0</v>
      </c>
      <c r="N18" s="11"/>
    </row>
    <row r="19" spans="1:14" s="12" customFormat="1" ht="10.5" customHeight="1">
      <c r="A19" s="15" t="s">
        <v>191</v>
      </c>
      <c r="B19" s="13">
        <v>381</v>
      </c>
      <c r="C19" s="14">
        <v>142</v>
      </c>
      <c r="D19" s="14">
        <v>239</v>
      </c>
      <c r="E19" s="14">
        <v>207</v>
      </c>
      <c r="F19" s="14">
        <v>74</v>
      </c>
      <c r="G19" s="14">
        <v>133</v>
      </c>
      <c r="H19" s="14">
        <v>169</v>
      </c>
      <c r="I19" s="14">
        <v>67</v>
      </c>
      <c r="J19" s="14">
        <v>102</v>
      </c>
      <c r="K19" s="14">
        <v>5</v>
      </c>
      <c r="L19" s="14">
        <v>1</v>
      </c>
      <c r="M19" s="14">
        <v>4</v>
      </c>
      <c r="N19" s="11"/>
    </row>
    <row r="20" spans="1:14" s="12" customFormat="1" ht="10.5" customHeight="1">
      <c r="A20" s="15" t="s">
        <v>111</v>
      </c>
      <c r="B20" s="13">
        <v>259</v>
      </c>
      <c r="C20" s="14">
        <v>136</v>
      </c>
      <c r="D20" s="14">
        <v>123</v>
      </c>
      <c r="E20" s="14">
        <v>86</v>
      </c>
      <c r="F20" s="14">
        <v>40</v>
      </c>
      <c r="G20" s="14">
        <v>46</v>
      </c>
      <c r="H20" s="14">
        <v>173</v>
      </c>
      <c r="I20" s="14">
        <v>96</v>
      </c>
      <c r="J20" s="14">
        <v>77</v>
      </c>
      <c r="K20" s="14">
        <v>0</v>
      </c>
      <c r="L20" s="14">
        <v>0</v>
      </c>
      <c r="M20" s="14">
        <v>0</v>
      </c>
      <c r="N20" s="11"/>
    </row>
    <row r="21" spans="1:14" s="12" customFormat="1" ht="10.5" customHeight="1">
      <c r="A21" s="15" t="s">
        <v>110</v>
      </c>
      <c r="B21" s="13">
        <v>253</v>
      </c>
      <c r="C21" s="14">
        <v>104</v>
      </c>
      <c r="D21" s="14">
        <v>149</v>
      </c>
      <c r="E21" s="14">
        <v>147</v>
      </c>
      <c r="F21" s="14">
        <v>51</v>
      </c>
      <c r="G21" s="14">
        <v>96</v>
      </c>
      <c r="H21" s="14">
        <v>100</v>
      </c>
      <c r="I21" s="14">
        <v>52</v>
      </c>
      <c r="J21" s="14">
        <v>48</v>
      </c>
      <c r="K21" s="14">
        <v>6</v>
      </c>
      <c r="L21" s="14">
        <v>1</v>
      </c>
      <c r="M21" s="14">
        <v>5</v>
      </c>
      <c r="N21" s="11"/>
    </row>
    <row r="22" spans="1:14" s="12" customFormat="1" ht="10.5" customHeight="1">
      <c r="A22" s="15" t="s">
        <v>109</v>
      </c>
      <c r="B22" s="13">
        <v>179</v>
      </c>
      <c r="C22" s="14">
        <v>83</v>
      </c>
      <c r="D22" s="14">
        <v>96</v>
      </c>
      <c r="E22" s="14">
        <v>72</v>
      </c>
      <c r="F22" s="14">
        <v>37</v>
      </c>
      <c r="G22" s="14">
        <v>35</v>
      </c>
      <c r="H22" s="14">
        <v>107</v>
      </c>
      <c r="I22" s="14">
        <v>46</v>
      </c>
      <c r="J22" s="14">
        <v>61</v>
      </c>
      <c r="K22" s="14">
        <v>0</v>
      </c>
      <c r="L22" s="14">
        <v>0</v>
      </c>
      <c r="M22" s="14">
        <v>0</v>
      </c>
      <c r="N22" s="11"/>
    </row>
    <row r="23" spans="1:14" s="12" customFormat="1" ht="10.5" customHeight="1">
      <c r="A23" s="15" t="s">
        <v>112</v>
      </c>
      <c r="B23" s="13">
        <v>107</v>
      </c>
      <c r="C23" s="14">
        <v>59</v>
      </c>
      <c r="D23" s="14">
        <v>48</v>
      </c>
      <c r="E23" s="14">
        <v>57</v>
      </c>
      <c r="F23" s="14">
        <v>32</v>
      </c>
      <c r="G23" s="14">
        <v>25</v>
      </c>
      <c r="H23" s="14">
        <v>50</v>
      </c>
      <c r="I23" s="14">
        <v>27</v>
      </c>
      <c r="J23" s="14">
        <v>23</v>
      </c>
      <c r="K23" s="14">
        <v>0</v>
      </c>
      <c r="L23" s="14">
        <v>0</v>
      </c>
      <c r="M23" s="14">
        <v>0</v>
      </c>
      <c r="N23" s="11"/>
    </row>
    <row r="24" spans="1:14" s="12" customFormat="1" ht="10.5" customHeight="1">
      <c r="A24" s="15" t="s">
        <v>113</v>
      </c>
      <c r="B24" s="13">
        <v>86</v>
      </c>
      <c r="C24" s="14">
        <v>46</v>
      </c>
      <c r="D24" s="14">
        <v>40</v>
      </c>
      <c r="E24" s="14">
        <v>24</v>
      </c>
      <c r="F24" s="14">
        <v>7</v>
      </c>
      <c r="G24" s="14">
        <v>17</v>
      </c>
      <c r="H24" s="14">
        <v>62</v>
      </c>
      <c r="I24" s="14">
        <v>39</v>
      </c>
      <c r="J24" s="14">
        <v>23</v>
      </c>
      <c r="K24" s="14">
        <v>0</v>
      </c>
      <c r="L24" s="14">
        <v>0</v>
      </c>
      <c r="M24" s="14">
        <v>0</v>
      </c>
      <c r="N24" s="11"/>
    </row>
    <row r="25" spans="1:14" s="12" customFormat="1" ht="10.5" customHeight="1">
      <c r="A25" s="46" t="s">
        <v>115</v>
      </c>
      <c r="B25" s="13">
        <v>61</v>
      </c>
      <c r="C25" s="14">
        <v>39</v>
      </c>
      <c r="D25" s="14">
        <v>22</v>
      </c>
      <c r="E25" s="14">
        <v>2</v>
      </c>
      <c r="F25" s="14">
        <v>2</v>
      </c>
      <c r="G25" s="14">
        <v>0</v>
      </c>
      <c r="H25" s="14">
        <v>59</v>
      </c>
      <c r="I25" s="14">
        <v>37</v>
      </c>
      <c r="J25" s="14">
        <v>22</v>
      </c>
      <c r="K25" s="14">
        <v>0</v>
      </c>
      <c r="L25" s="14">
        <v>0</v>
      </c>
      <c r="M25" s="14">
        <v>0</v>
      </c>
      <c r="N25" s="11"/>
    </row>
    <row r="26" spans="1:14" s="12" customFormat="1" ht="10.5" customHeight="1">
      <c r="A26" s="15" t="s">
        <v>116</v>
      </c>
      <c r="B26" s="13">
        <v>51</v>
      </c>
      <c r="C26" s="14">
        <v>14</v>
      </c>
      <c r="D26" s="14">
        <v>37</v>
      </c>
      <c r="E26" s="14">
        <v>2</v>
      </c>
      <c r="F26" s="14">
        <v>0</v>
      </c>
      <c r="G26" s="14">
        <v>2</v>
      </c>
      <c r="H26" s="14">
        <v>49</v>
      </c>
      <c r="I26" s="14">
        <v>14</v>
      </c>
      <c r="J26" s="14">
        <v>35</v>
      </c>
      <c r="K26" s="14">
        <v>0</v>
      </c>
      <c r="L26" s="14">
        <v>0</v>
      </c>
      <c r="M26" s="14">
        <v>0</v>
      </c>
      <c r="N26" s="11"/>
    </row>
    <row r="27" spans="1:14" s="12" customFormat="1" ht="10.5" customHeight="1">
      <c r="A27" s="15" t="s">
        <v>117</v>
      </c>
      <c r="B27" s="13">
        <v>36</v>
      </c>
      <c r="C27" s="14">
        <v>15</v>
      </c>
      <c r="D27" s="14">
        <v>21</v>
      </c>
      <c r="E27" s="14">
        <v>31</v>
      </c>
      <c r="F27" s="14">
        <v>12</v>
      </c>
      <c r="G27" s="14">
        <v>19</v>
      </c>
      <c r="H27" s="14">
        <v>5</v>
      </c>
      <c r="I27" s="14">
        <v>3</v>
      </c>
      <c r="J27" s="14">
        <v>2</v>
      </c>
      <c r="K27" s="14">
        <v>0</v>
      </c>
      <c r="L27" s="14">
        <v>0</v>
      </c>
      <c r="M27" s="14">
        <v>0</v>
      </c>
      <c r="N27" s="11"/>
    </row>
    <row r="28" spans="1:14" s="12" customFormat="1" ht="10.5" customHeight="1">
      <c r="A28" s="46" t="s">
        <v>114</v>
      </c>
      <c r="B28" s="13">
        <v>36</v>
      </c>
      <c r="C28" s="14">
        <v>13</v>
      </c>
      <c r="D28" s="14">
        <v>23</v>
      </c>
      <c r="E28" s="14">
        <v>15</v>
      </c>
      <c r="F28" s="14">
        <v>6</v>
      </c>
      <c r="G28" s="14">
        <v>9</v>
      </c>
      <c r="H28" s="14">
        <v>20</v>
      </c>
      <c r="I28" s="14">
        <v>6</v>
      </c>
      <c r="J28" s="14">
        <v>14</v>
      </c>
      <c r="K28" s="14">
        <v>1</v>
      </c>
      <c r="L28" s="14">
        <v>1</v>
      </c>
      <c r="M28" s="14">
        <v>0</v>
      </c>
      <c r="N28" s="11"/>
    </row>
    <row r="29" spans="1:14" s="12" customFormat="1" ht="10.5" customHeight="1">
      <c r="A29" s="15" t="s">
        <v>148</v>
      </c>
      <c r="B29" s="13">
        <v>34</v>
      </c>
      <c r="C29" s="14">
        <v>15</v>
      </c>
      <c r="D29" s="14">
        <v>19</v>
      </c>
      <c r="E29" s="14">
        <v>5</v>
      </c>
      <c r="F29" s="14">
        <v>1</v>
      </c>
      <c r="G29" s="14">
        <v>4</v>
      </c>
      <c r="H29" s="14">
        <v>29</v>
      </c>
      <c r="I29" s="14">
        <v>14</v>
      </c>
      <c r="J29" s="14">
        <v>15</v>
      </c>
      <c r="K29" s="14">
        <v>0</v>
      </c>
      <c r="L29" s="14">
        <v>0</v>
      </c>
      <c r="M29" s="14">
        <v>0</v>
      </c>
      <c r="N29" s="11"/>
    </row>
    <row r="30" spans="1:14" s="12" customFormat="1" ht="10.5" customHeight="1">
      <c r="A30" s="15" t="s">
        <v>178</v>
      </c>
      <c r="B30" s="13">
        <v>30</v>
      </c>
      <c r="C30" s="14">
        <v>17</v>
      </c>
      <c r="D30" s="14">
        <v>13</v>
      </c>
      <c r="E30" s="14">
        <v>6</v>
      </c>
      <c r="F30" s="14">
        <v>5</v>
      </c>
      <c r="G30" s="14">
        <v>1</v>
      </c>
      <c r="H30" s="14">
        <v>23</v>
      </c>
      <c r="I30" s="14">
        <v>12</v>
      </c>
      <c r="J30" s="14">
        <v>11</v>
      </c>
      <c r="K30" s="14">
        <v>1</v>
      </c>
      <c r="L30" s="14">
        <v>0</v>
      </c>
      <c r="M30" s="14">
        <v>1</v>
      </c>
      <c r="N30" s="11"/>
    </row>
    <row r="31" spans="1:14" s="12" customFormat="1" ht="10.5" customHeight="1">
      <c r="A31" s="15" t="s">
        <v>192</v>
      </c>
      <c r="B31" s="13">
        <v>154</v>
      </c>
      <c r="C31" s="14">
        <v>89</v>
      </c>
      <c r="D31" s="14">
        <v>65</v>
      </c>
      <c r="E31" s="14">
        <v>30</v>
      </c>
      <c r="F31" s="14">
        <v>17</v>
      </c>
      <c r="G31" s="14">
        <v>13</v>
      </c>
      <c r="H31" s="14">
        <v>123</v>
      </c>
      <c r="I31" s="14">
        <v>72</v>
      </c>
      <c r="J31" s="14">
        <v>51</v>
      </c>
      <c r="K31" s="14">
        <v>1</v>
      </c>
      <c r="L31" s="14">
        <v>0</v>
      </c>
      <c r="M31" s="14">
        <v>1</v>
      </c>
      <c r="N31" s="11"/>
    </row>
    <row r="32" spans="1:14" s="12" customFormat="1" ht="6" customHeight="1">
      <c r="A32" s="15"/>
      <c r="B32" s="13"/>
      <c r="C32" s="14"/>
      <c r="D32" s="14"/>
      <c r="E32" s="14"/>
      <c r="F32" s="14"/>
      <c r="G32" s="14"/>
      <c r="H32" s="14"/>
      <c r="I32" s="14"/>
      <c r="J32" s="14"/>
      <c r="K32" s="14"/>
      <c r="L32" s="14"/>
      <c r="M32" s="14"/>
      <c r="N32" s="11"/>
    </row>
    <row r="33" spans="1:14" s="56" customFormat="1" ht="10.5" customHeight="1">
      <c r="A33" s="59" t="s">
        <v>37</v>
      </c>
      <c r="B33" s="53">
        <v>154</v>
      </c>
      <c r="C33" s="54">
        <v>104</v>
      </c>
      <c r="D33" s="54">
        <v>50</v>
      </c>
      <c r="E33" s="54">
        <v>17</v>
      </c>
      <c r="F33" s="54">
        <v>11</v>
      </c>
      <c r="G33" s="54">
        <v>6</v>
      </c>
      <c r="H33" s="54">
        <v>137</v>
      </c>
      <c r="I33" s="54">
        <v>93</v>
      </c>
      <c r="J33" s="54">
        <v>44</v>
      </c>
      <c r="K33" s="54">
        <v>0</v>
      </c>
      <c r="L33" s="54">
        <v>0</v>
      </c>
      <c r="M33" s="54">
        <v>0</v>
      </c>
      <c r="N33" s="55"/>
    </row>
    <row r="34" spans="1:14" s="12" customFormat="1" ht="10.5" customHeight="1">
      <c r="A34" s="16" t="s">
        <v>119</v>
      </c>
      <c r="B34" s="13">
        <v>24</v>
      </c>
      <c r="C34" s="14">
        <v>12</v>
      </c>
      <c r="D34" s="14">
        <v>12</v>
      </c>
      <c r="E34" s="14">
        <v>7</v>
      </c>
      <c r="F34" s="14">
        <v>5</v>
      </c>
      <c r="G34" s="14">
        <v>2</v>
      </c>
      <c r="H34" s="14">
        <v>17</v>
      </c>
      <c r="I34" s="14">
        <v>7</v>
      </c>
      <c r="J34" s="14">
        <v>10</v>
      </c>
      <c r="K34" s="14">
        <v>0</v>
      </c>
      <c r="L34" s="14">
        <v>0</v>
      </c>
      <c r="M34" s="14">
        <v>0</v>
      </c>
      <c r="N34" s="11"/>
    </row>
    <row r="35" spans="1:14" s="12" customFormat="1" ht="10.5" customHeight="1">
      <c r="A35" s="16" t="s">
        <v>121</v>
      </c>
      <c r="B35" s="13">
        <v>19</v>
      </c>
      <c r="C35" s="14">
        <v>16</v>
      </c>
      <c r="D35" s="14">
        <v>3</v>
      </c>
      <c r="E35" s="14">
        <v>1</v>
      </c>
      <c r="F35" s="14">
        <v>1</v>
      </c>
      <c r="G35" s="14">
        <v>0</v>
      </c>
      <c r="H35" s="14">
        <v>18</v>
      </c>
      <c r="I35" s="14">
        <v>15</v>
      </c>
      <c r="J35" s="14">
        <v>3</v>
      </c>
      <c r="K35" s="14">
        <v>0</v>
      </c>
      <c r="L35" s="14">
        <v>0</v>
      </c>
      <c r="M35" s="14">
        <v>0</v>
      </c>
      <c r="N35" s="11"/>
    </row>
    <row r="36" spans="1:14" s="12" customFormat="1" ht="10.5" customHeight="1">
      <c r="A36" s="16" t="s">
        <v>193</v>
      </c>
      <c r="B36" s="13">
        <v>15</v>
      </c>
      <c r="C36" s="14">
        <v>12</v>
      </c>
      <c r="D36" s="14">
        <v>3</v>
      </c>
      <c r="E36" s="14">
        <v>0</v>
      </c>
      <c r="F36" s="14">
        <v>0</v>
      </c>
      <c r="G36" s="14">
        <v>0</v>
      </c>
      <c r="H36" s="14">
        <v>15</v>
      </c>
      <c r="I36" s="14">
        <v>12</v>
      </c>
      <c r="J36" s="14">
        <v>3</v>
      </c>
      <c r="K36" s="14">
        <v>0</v>
      </c>
      <c r="L36" s="14">
        <v>0</v>
      </c>
      <c r="M36" s="14">
        <v>0</v>
      </c>
      <c r="N36" s="11"/>
    </row>
    <row r="37" spans="1:14" s="12" customFormat="1" ht="10.5" customHeight="1">
      <c r="A37" s="16" t="s">
        <v>120</v>
      </c>
      <c r="B37" s="13">
        <v>9</v>
      </c>
      <c r="C37" s="14">
        <v>6</v>
      </c>
      <c r="D37" s="14">
        <v>3</v>
      </c>
      <c r="E37" s="14">
        <v>4</v>
      </c>
      <c r="F37" s="14">
        <v>2</v>
      </c>
      <c r="G37" s="14">
        <v>2</v>
      </c>
      <c r="H37" s="14">
        <v>5</v>
      </c>
      <c r="I37" s="14">
        <v>4</v>
      </c>
      <c r="J37" s="14">
        <v>1</v>
      </c>
      <c r="K37" s="14">
        <v>0</v>
      </c>
      <c r="L37" s="14">
        <v>0</v>
      </c>
      <c r="M37" s="14">
        <v>0</v>
      </c>
      <c r="N37" s="11"/>
    </row>
    <row r="38" spans="1:14" s="12" customFormat="1" ht="10.5" customHeight="1">
      <c r="A38" s="16" t="s">
        <v>180</v>
      </c>
      <c r="B38" s="13">
        <v>8</v>
      </c>
      <c r="C38" s="14">
        <v>7</v>
      </c>
      <c r="D38" s="14">
        <v>1</v>
      </c>
      <c r="E38" s="14">
        <v>0</v>
      </c>
      <c r="F38" s="14">
        <v>0</v>
      </c>
      <c r="G38" s="14">
        <v>0</v>
      </c>
      <c r="H38" s="14">
        <v>8</v>
      </c>
      <c r="I38" s="14">
        <v>7</v>
      </c>
      <c r="J38" s="14">
        <v>1</v>
      </c>
      <c r="K38" s="14">
        <v>0</v>
      </c>
      <c r="L38" s="14">
        <v>0</v>
      </c>
      <c r="M38" s="14">
        <v>0</v>
      </c>
      <c r="N38" s="11"/>
    </row>
    <row r="39" spans="1:14" s="12" customFormat="1" ht="10.5" customHeight="1">
      <c r="A39" s="16" t="s">
        <v>183</v>
      </c>
      <c r="B39" s="13">
        <v>7</v>
      </c>
      <c r="C39" s="14">
        <v>5</v>
      </c>
      <c r="D39" s="14">
        <v>2</v>
      </c>
      <c r="E39" s="14">
        <v>1</v>
      </c>
      <c r="F39" s="14">
        <v>1</v>
      </c>
      <c r="G39" s="14">
        <v>0</v>
      </c>
      <c r="H39" s="14">
        <v>6</v>
      </c>
      <c r="I39" s="14">
        <v>4</v>
      </c>
      <c r="J39" s="14">
        <v>2</v>
      </c>
      <c r="K39" s="14">
        <v>0</v>
      </c>
      <c r="L39" s="14">
        <v>0</v>
      </c>
      <c r="M39" s="14">
        <v>0</v>
      </c>
      <c r="N39" s="11"/>
    </row>
    <row r="40" spans="1:14" s="12" customFormat="1" ht="10.5" customHeight="1">
      <c r="A40" s="17" t="s">
        <v>155</v>
      </c>
      <c r="B40" s="13">
        <v>6</v>
      </c>
      <c r="C40" s="14">
        <v>5</v>
      </c>
      <c r="D40" s="14">
        <v>1</v>
      </c>
      <c r="E40" s="14">
        <v>1</v>
      </c>
      <c r="F40" s="14">
        <v>1</v>
      </c>
      <c r="G40" s="14">
        <v>0</v>
      </c>
      <c r="H40" s="14">
        <v>5</v>
      </c>
      <c r="I40" s="14">
        <v>4</v>
      </c>
      <c r="J40" s="14">
        <v>1</v>
      </c>
      <c r="K40" s="14">
        <v>0</v>
      </c>
      <c r="L40" s="14">
        <v>0</v>
      </c>
      <c r="M40" s="14">
        <v>0</v>
      </c>
      <c r="N40" s="11"/>
    </row>
    <row r="41" spans="1:14" s="12" customFormat="1" ht="10.5" customHeight="1">
      <c r="A41" s="16" t="s">
        <v>123</v>
      </c>
      <c r="B41" s="13">
        <v>5</v>
      </c>
      <c r="C41" s="14">
        <v>1</v>
      </c>
      <c r="D41" s="14">
        <v>4</v>
      </c>
      <c r="E41" s="14">
        <v>0</v>
      </c>
      <c r="F41" s="14">
        <v>0</v>
      </c>
      <c r="G41" s="14">
        <v>0</v>
      </c>
      <c r="H41" s="14">
        <v>5</v>
      </c>
      <c r="I41" s="14">
        <v>1</v>
      </c>
      <c r="J41" s="14">
        <v>4</v>
      </c>
      <c r="K41" s="14">
        <v>0</v>
      </c>
      <c r="L41" s="14">
        <v>0</v>
      </c>
      <c r="M41" s="14">
        <v>0</v>
      </c>
      <c r="N41" s="11"/>
    </row>
    <row r="42" spans="1:14" s="12" customFormat="1" ht="10.5" customHeight="1">
      <c r="A42" s="16" t="s">
        <v>184</v>
      </c>
      <c r="B42" s="13">
        <v>61</v>
      </c>
      <c r="C42" s="14">
        <v>40</v>
      </c>
      <c r="D42" s="14">
        <v>21</v>
      </c>
      <c r="E42" s="14">
        <v>3</v>
      </c>
      <c r="F42" s="14">
        <v>1</v>
      </c>
      <c r="G42" s="14">
        <v>2</v>
      </c>
      <c r="H42" s="14">
        <v>58</v>
      </c>
      <c r="I42" s="14">
        <v>39</v>
      </c>
      <c r="J42" s="14">
        <v>19</v>
      </c>
      <c r="K42" s="14">
        <v>0</v>
      </c>
      <c r="L42" s="14">
        <v>0</v>
      </c>
      <c r="M42" s="14">
        <v>0</v>
      </c>
      <c r="N42" s="11"/>
    </row>
    <row r="43" spans="1:14" s="12" customFormat="1" ht="6" customHeight="1">
      <c r="A43" s="16"/>
      <c r="B43" s="13"/>
      <c r="C43" s="14"/>
      <c r="D43" s="14"/>
      <c r="E43" s="14"/>
      <c r="F43" s="14"/>
      <c r="G43" s="14"/>
      <c r="H43" s="14"/>
      <c r="I43" s="14"/>
      <c r="J43" s="14"/>
      <c r="K43" s="14"/>
      <c r="L43" s="14"/>
      <c r="M43" s="14"/>
      <c r="N43" s="11"/>
    </row>
    <row r="44" spans="1:14" s="56" customFormat="1" ht="10.5" customHeight="1">
      <c r="A44" s="59" t="s">
        <v>38</v>
      </c>
      <c r="B44" s="53">
        <v>577</v>
      </c>
      <c r="C44" s="54">
        <v>299</v>
      </c>
      <c r="D44" s="54">
        <v>278</v>
      </c>
      <c r="E44" s="54">
        <v>324</v>
      </c>
      <c r="F44" s="54">
        <v>154</v>
      </c>
      <c r="G44" s="54">
        <v>170</v>
      </c>
      <c r="H44" s="54">
        <v>253</v>
      </c>
      <c r="I44" s="54">
        <v>145</v>
      </c>
      <c r="J44" s="54">
        <v>108</v>
      </c>
      <c r="K44" s="54">
        <v>0</v>
      </c>
      <c r="L44" s="54">
        <v>0</v>
      </c>
      <c r="M44" s="54">
        <v>0</v>
      </c>
      <c r="N44" s="55"/>
    </row>
    <row r="45" spans="1:14" s="32" customFormat="1" ht="10.5" customHeight="1">
      <c r="A45" s="16" t="s">
        <v>126</v>
      </c>
      <c r="B45" s="13">
        <v>86</v>
      </c>
      <c r="C45" s="14">
        <v>49</v>
      </c>
      <c r="D45" s="14">
        <v>37</v>
      </c>
      <c r="E45" s="14">
        <v>42</v>
      </c>
      <c r="F45" s="14">
        <v>22</v>
      </c>
      <c r="G45" s="14">
        <v>20</v>
      </c>
      <c r="H45" s="18">
        <v>44</v>
      </c>
      <c r="I45" s="18">
        <v>27</v>
      </c>
      <c r="J45" s="18">
        <v>17</v>
      </c>
      <c r="K45" s="14">
        <v>0</v>
      </c>
      <c r="L45" s="14">
        <v>0</v>
      </c>
      <c r="M45" s="14">
        <v>0</v>
      </c>
      <c r="N45" s="11"/>
    </row>
    <row r="46" spans="1:14" s="12" customFormat="1" ht="10.5" customHeight="1">
      <c r="A46" s="16" t="s">
        <v>125</v>
      </c>
      <c r="B46" s="13">
        <v>79</v>
      </c>
      <c r="C46" s="14">
        <v>45</v>
      </c>
      <c r="D46" s="14">
        <v>34</v>
      </c>
      <c r="E46" s="14">
        <v>49</v>
      </c>
      <c r="F46" s="14">
        <v>27</v>
      </c>
      <c r="G46" s="14">
        <v>22</v>
      </c>
      <c r="H46" s="18">
        <v>30</v>
      </c>
      <c r="I46" s="18">
        <v>18</v>
      </c>
      <c r="J46" s="18">
        <v>12</v>
      </c>
      <c r="K46" s="14">
        <v>0</v>
      </c>
      <c r="L46" s="14">
        <v>0</v>
      </c>
      <c r="M46" s="14">
        <v>0</v>
      </c>
      <c r="N46" s="11"/>
    </row>
    <row r="47" spans="1:14" s="12" customFormat="1" ht="10.5" customHeight="1">
      <c r="A47" s="16" t="s">
        <v>127</v>
      </c>
      <c r="B47" s="13">
        <v>61</v>
      </c>
      <c r="C47" s="14">
        <v>27</v>
      </c>
      <c r="D47" s="14">
        <v>34</v>
      </c>
      <c r="E47" s="14">
        <v>53</v>
      </c>
      <c r="F47" s="14">
        <v>24</v>
      </c>
      <c r="G47" s="14">
        <v>29</v>
      </c>
      <c r="H47" s="18">
        <v>8</v>
      </c>
      <c r="I47" s="18">
        <v>3</v>
      </c>
      <c r="J47" s="18">
        <v>5</v>
      </c>
      <c r="K47" s="14">
        <v>0</v>
      </c>
      <c r="L47" s="14">
        <v>0</v>
      </c>
      <c r="M47" s="14">
        <v>0</v>
      </c>
      <c r="N47" s="11"/>
    </row>
    <row r="48" spans="1:14" s="12" customFormat="1" ht="10.5" customHeight="1">
      <c r="A48" s="16" t="s">
        <v>128</v>
      </c>
      <c r="B48" s="13">
        <v>43</v>
      </c>
      <c r="C48" s="14">
        <v>28</v>
      </c>
      <c r="D48" s="14">
        <v>15</v>
      </c>
      <c r="E48" s="14">
        <v>21</v>
      </c>
      <c r="F48" s="14">
        <v>10</v>
      </c>
      <c r="G48" s="14">
        <v>11</v>
      </c>
      <c r="H48" s="18">
        <v>22</v>
      </c>
      <c r="I48" s="18">
        <v>18</v>
      </c>
      <c r="J48" s="18">
        <v>4</v>
      </c>
      <c r="K48" s="14">
        <v>0</v>
      </c>
      <c r="L48" s="14">
        <v>0</v>
      </c>
      <c r="M48" s="14">
        <v>0</v>
      </c>
      <c r="N48" s="11"/>
    </row>
    <row r="49" spans="1:14" s="12" customFormat="1" ht="10.5" customHeight="1">
      <c r="A49" s="16" t="s">
        <v>194</v>
      </c>
      <c r="B49" s="13">
        <v>38</v>
      </c>
      <c r="C49" s="14">
        <v>18</v>
      </c>
      <c r="D49" s="14">
        <v>20</v>
      </c>
      <c r="E49" s="14">
        <v>15</v>
      </c>
      <c r="F49" s="14">
        <v>8</v>
      </c>
      <c r="G49" s="14">
        <v>7</v>
      </c>
      <c r="H49" s="18">
        <v>23</v>
      </c>
      <c r="I49" s="18">
        <v>10</v>
      </c>
      <c r="J49" s="18">
        <v>13</v>
      </c>
      <c r="K49" s="14">
        <v>0</v>
      </c>
      <c r="L49" s="14">
        <v>0</v>
      </c>
      <c r="M49" s="14">
        <v>0</v>
      </c>
      <c r="N49" s="11"/>
    </row>
    <row r="50" spans="1:14" s="12" customFormat="1" ht="10.5" customHeight="1">
      <c r="A50" s="16" t="s">
        <v>129</v>
      </c>
      <c r="B50" s="13">
        <v>31</v>
      </c>
      <c r="C50" s="14">
        <v>19</v>
      </c>
      <c r="D50" s="14">
        <v>12</v>
      </c>
      <c r="E50" s="14">
        <v>23</v>
      </c>
      <c r="F50" s="14">
        <v>14</v>
      </c>
      <c r="G50" s="14">
        <v>9</v>
      </c>
      <c r="H50" s="18">
        <v>8</v>
      </c>
      <c r="I50" s="18">
        <v>5</v>
      </c>
      <c r="J50" s="18">
        <v>3</v>
      </c>
      <c r="K50" s="14">
        <v>0</v>
      </c>
      <c r="L50" s="14">
        <v>0</v>
      </c>
      <c r="M50" s="14">
        <v>0</v>
      </c>
      <c r="N50" s="11"/>
    </row>
    <row r="51" spans="1:14" s="12" customFormat="1" ht="10.5" customHeight="1">
      <c r="A51" s="20" t="s">
        <v>195</v>
      </c>
      <c r="B51" s="13">
        <v>239</v>
      </c>
      <c r="C51" s="14">
        <v>113</v>
      </c>
      <c r="D51" s="14">
        <v>126</v>
      </c>
      <c r="E51" s="14">
        <v>121</v>
      </c>
      <c r="F51" s="14">
        <v>49</v>
      </c>
      <c r="G51" s="14">
        <v>72</v>
      </c>
      <c r="H51" s="14">
        <v>118</v>
      </c>
      <c r="I51" s="14">
        <v>64</v>
      </c>
      <c r="J51" s="14">
        <v>54</v>
      </c>
      <c r="K51" s="14">
        <v>0</v>
      </c>
      <c r="L51" s="14">
        <v>0</v>
      </c>
      <c r="M51" s="14">
        <v>0</v>
      </c>
      <c r="N51" s="11"/>
    </row>
    <row r="52" spans="1:14" s="12" customFormat="1" ht="6" customHeight="1">
      <c r="A52" s="20"/>
      <c r="B52" s="13"/>
      <c r="C52" s="14"/>
      <c r="D52" s="14"/>
      <c r="E52" s="14"/>
      <c r="F52" s="14"/>
      <c r="G52" s="14"/>
      <c r="H52" s="14"/>
      <c r="I52" s="14"/>
      <c r="J52" s="14"/>
      <c r="K52" s="14"/>
      <c r="L52" s="14"/>
      <c r="M52" s="14"/>
      <c r="N52" s="11"/>
    </row>
    <row r="53" spans="1:14" s="62" customFormat="1" ht="10.5" customHeight="1">
      <c r="A53" s="59" t="s">
        <v>39</v>
      </c>
      <c r="B53" s="53">
        <v>330</v>
      </c>
      <c r="C53" s="54">
        <v>181</v>
      </c>
      <c r="D53" s="54">
        <v>149</v>
      </c>
      <c r="E53" s="54">
        <v>238</v>
      </c>
      <c r="F53" s="54">
        <v>130</v>
      </c>
      <c r="G53" s="54">
        <v>108</v>
      </c>
      <c r="H53" s="54">
        <v>92</v>
      </c>
      <c r="I53" s="54">
        <v>51</v>
      </c>
      <c r="J53" s="54">
        <v>41</v>
      </c>
      <c r="K53" s="54">
        <v>0</v>
      </c>
      <c r="L53" s="54">
        <v>0</v>
      </c>
      <c r="M53" s="54">
        <v>0</v>
      </c>
      <c r="N53" s="61"/>
    </row>
    <row r="54" spans="1:14" s="21" customFormat="1" ht="10.5" customHeight="1">
      <c r="A54" s="22" t="s">
        <v>132</v>
      </c>
      <c r="B54" s="13">
        <v>249</v>
      </c>
      <c r="C54" s="14">
        <v>137</v>
      </c>
      <c r="D54" s="14">
        <v>112</v>
      </c>
      <c r="E54" s="14">
        <v>193</v>
      </c>
      <c r="F54" s="14">
        <v>101</v>
      </c>
      <c r="G54" s="14">
        <v>92</v>
      </c>
      <c r="H54" s="18">
        <v>56</v>
      </c>
      <c r="I54" s="18">
        <v>36</v>
      </c>
      <c r="J54" s="18">
        <v>20</v>
      </c>
      <c r="K54" s="14">
        <v>0</v>
      </c>
      <c r="L54" s="14">
        <v>0</v>
      </c>
      <c r="M54" s="14">
        <v>0</v>
      </c>
      <c r="N54" s="63"/>
    </row>
    <row r="55" spans="1:14" s="21" customFormat="1" ht="10.5" customHeight="1">
      <c r="A55" s="23" t="s">
        <v>133</v>
      </c>
      <c r="B55" s="13">
        <v>39</v>
      </c>
      <c r="C55" s="14">
        <v>22</v>
      </c>
      <c r="D55" s="14">
        <v>17</v>
      </c>
      <c r="E55" s="14">
        <v>24</v>
      </c>
      <c r="F55" s="14">
        <v>18</v>
      </c>
      <c r="G55" s="14">
        <v>6</v>
      </c>
      <c r="H55" s="18">
        <v>15</v>
      </c>
      <c r="I55" s="18">
        <v>4</v>
      </c>
      <c r="J55" s="18">
        <v>11</v>
      </c>
      <c r="K55" s="14">
        <v>0</v>
      </c>
      <c r="L55" s="14">
        <v>0</v>
      </c>
      <c r="M55" s="14">
        <v>0</v>
      </c>
      <c r="N55" s="63"/>
    </row>
    <row r="56" spans="1:14" s="21" customFormat="1" ht="10.5" customHeight="1">
      <c r="A56" s="22" t="s">
        <v>134</v>
      </c>
      <c r="B56" s="13">
        <v>29</v>
      </c>
      <c r="C56" s="14">
        <v>15</v>
      </c>
      <c r="D56" s="14">
        <v>14</v>
      </c>
      <c r="E56" s="14">
        <v>18</v>
      </c>
      <c r="F56" s="14">
        <v>9</v>
      </c>
      <c r="G56" s="14">
        <v>9</v>
      </c>
      <c r="H56" s="18">
        <v>11</v>
      </c>
      <c r="I56" s="18">
        <v>6</v>
      </c>
      <c r="J56" s="18">
        <v>5</v>
      </c>
      <c r="K56" s="14">
        <v>0</v>
      </c>
      <c r="L56" s="14">
        <v>0</v>
      </c>
      <c r="M56" s="14">
        <v>0</v>
      </c>
      <c r="N56" s="63"/>
    </row>
    <row r="57" spans="1:14" s="21" customFormat="1" ht="10.5" customHeight="1">
      <c r="A57" s="22" t="s">
        <v>184</v>
      </c>
      <c r="B57" s="13">
        <v>13</v>
      </c>
      <c r="C57" s="14">
        <v>7</v>
      </c>
      <c r="D57" s="14">
        <v>6</v>
      </c>
      <c r="E57" s="14">
        <v>3</v>
      </c>
      <c r="F57" s="14">
        <v>2</v>
      </c>
      <c r="G57" s="14">
        <v>1</v>
      </c>
      <c r="H57" s="14">
        <v>10</v>
      </c>
      <c r="I57" s="14">
        <v>5</v>
      </c>
      <c r="J57" s="14">
        <v>5</v>
      </c>
      <c r="K57" s="14">
        <v>0</v>
      </c>
      <c r="L57" s="14">
        <v>0</v>
      </c>
      <c r="M57" s="14">
        <v>0</v>
      </c>
      <c r="N57" s="63"/>
    </row>
    <row r="58" spans="1:14" s="21" customFormat="1" ht="6" customHeight="1">
      <c r="A58" s="22"/>
      <c r="B58" s="13"/>
      <c r="C58" s="14"/>
      <c r="D58" s="14"/>
      <c r="E58" s="14"/>
      <c r="F58" s="14"/>
      <c r="G58" s="14"/>
      <c r="H58" s="14"/>
      <c r="I58" s="14"/>
      <c r="J58" s="14"/>
      <c r="K58" s="14"/>
      <c r="L58" s="14"/>
      <c r="M58" s="14"/>
      <c r="N58" s="63"/>
    </row>
    <row r="59" spans="1:14" s="65" customFormat="1" ht="10.5" customHeight="1">
      <c r="A59" s="59" t="s">
        <v>40</v>
      </c>
      <c r="B59" s="53">
        <v>58</v>
      </c>
      <c r="C59" s="54">
        <v>36</v>
      </c>
      <c r="D59" s="54">
        <v>22</v>
      </c>
      <c r="E59" s="54">
        <v>13</v>
      </c>
      <c r="F59" s="54">
        <v>6</v>
      </c>
      <c r="G59" s="54">
        <v>7</v>
      </c>
      <c r="H59" s="54">
        <v>45</v>
      </c>
      <c r="I59" s="54">
        <v>30</v>
      </c>
      <c r="J59" s="54">
        <v>15</v>
      </c>
      <c r="K59" s="54">
        <v>0</v>
      </c>
      <c r="L59" s="54">
        <v>0</v>
      </c>
      <c r="M59" s="54">
        <v>0</v>
      </c>
      <c r="N59" s="64"/>
    </row>
    <row r="60" spans="1:14" ht="10.5" customHeight="1">
      <c r="A60" s="22" t="s">
        <v>135</v>
      </c>
      <c r="B60" s="13">
        <v>21</v>
      </c>
      <c r="C60" s="14">
        <v>12</v>
      </c>
      <c r="D60" s="14">
        <v>9</v>
      </c>
      <c r="E60" s="14">
        <v>6</v>
      </c>
      <c r="F60" s="14">
        <v>2</v>
      </c>
      <c r="G60" s="14">
        <v>4</v>
      </c>
      <c r="H60" s="18">
        <v>15</v>
      </c>
      <c r="I60" s="18">
        <v>10</v>
      </c>
      <c r="J60" s="18">
        <v>5</v>
      </c>
      <c r="K60" s="18">
        <v>0</v>
      </c>
      <c r="L60" s="18">
        <v>0</v>
      </c>
      <c r="M60" s="18">
        <v>0</v>
      </c>
    </row>
    <row r="61" spans="1:14" ht="10.5" customHeight="1">
      <c r="A61" s="22" t="s">
        <v>136</v>
      </c>
      <c r="B61" s="13">
        <v>10</v>
      </c>
      <c r="C61" s="14">
        <v>9</v>
      </c>
      <c r="D61" s="14">
        <v>1</v>
      </c>
      <c r="E61" s="14">
        <v>1</v>
      </c>
      <c r="F61" s="14">
        <v>1</v>
      </c>
      <c r="G61" s="14">
        <v>0</v>
      </c>
      <c r="H61" s="18">
        <v>9</v>
      </c>
      <c r="I61" s="18">
        <v>8</v>
      </c>
      <c r="J61" s="18">
        <v>1</v>
      </c>
      <c r="K61" s="18">
        <v>0</v>
      </c>
      <c r="L61" s="18">
        <v>0</v>
      </c>
      <c r="M61" s="18">
        <v>0</v>
      </c>
    </row>
    <row r="62" spans="1:14" ht="10.5" customHeight="1">
      <c r="A62" s="22" t="s">
        <v>3</v>
      </c>
      <c r="B62" s="13">
        <v>8</v>
      </c>
      <c r="C62" s="14">
        <v>4</v>
      </c>
      <c r="D62" s="14">
        <v>4</v>
      </c>
      <c r="E62" s="14">
        <v>3</v>
      </c>
      <c r="F62" s="14">
        <v>2</v>
      </c>
      <c r="G62" s="14">
        <v>1</v>
      </c>
      <c r="H62" s="18">
        <v>5</v>
      </c>
      <c r="I62" s="18">
        <v>2</v>
      </c>
      <c r="J62" s="18">
        <v>3</v>
      </c>
      <c r="K62" s="18">
        <v>0</v>
      </c>
      <c r="L62" s="18">
        <v>0</v>
      </c>
      <c r="M62" s="18">
        <v>0</v>
      </c>
    </row>
    <row r="63" spans="1:14" ht="10.5" customHeight="1">
      <c r="A63" s="24" t="s">
        <v>137</v>
      </c>
      <c r="B63" s="13">
        <v>7</v>
      </c>
      <c r="C63" s="14">
        <v>5</v>
      </c>
      <c r="D63" s="14">
        <v>2</v>
      </c>
      <c r="E63" s="14">
        <v>2</v>
      </c>
      <c r="F63" s="14">
        <v>1</v>
      </c>
      <c r="G63" s="14">
        <v>1</v>
      </c>
      <c r="H63" s="18">
        <v>5</v>
      </c>
      <c r="I63" s="18">
        <v>4</v>
      </c>
      <c r="J63" s="18">
        <v>1</v>
      </c>
      <c r="K63" s="18">
        <v>0</v>
      </c>
      <c r="L63" s="18">
        <v>0</v>
      </c>
      <c r="M63" s="18">
        <v>0</v>
      </c>
    </row>
    <row r="64" spans="1:14" ht="10.5" customHeight="1">
      <c r="A64" s="22" t="s">
        <v>195</v>
      </c>
      <c r="B64" s="13">
        <v>12</v>
      </c>
      <c r="C64" s="14">
        <v>6</v>
      </c>
      <c r="D64" s="14">
        <v>6</v>
      </c>
      <c r="E64" s="14">
        <v>1</v>
      </c>
      <c r="F64" s="14">
        <v>0</v>
      </c>
      <c r="G64" s="14">
        <v>1</v>
      </c>
      <c r="H64" s="18">
        <v>11</v>
      </c>
      <c r="I64" s="18">
        <v>6</v>
      </c>
      <c r="J64" s="18">
        <v>5</v>
      </c>
      <c r="K64" s="18">
        <v>0</v>
      </c>
      <c r="L64" s="18">
        <v>0</v>
      </c>
      <c r="M64" s="18">
        <v>0</v>
      </c>
    </row>
    <row r="65" spans="1:14" ht="6" customHeight="1">
      <c r="A65" s="22"/>
      <c r="B65" s="13"/>
      <c r="C65" s="14"/>
      <c r="D65" s="14"/>
      <c r="E65" s="14"/>
      <c r="F65" s="14"/>
      <c r="G65" s="14"/>
      <c r="H65" s="14"/>
      <c r="I65" s="14"/>
      <c r="J65" s="14"/>
      <c r="K65" s="18"/>
      <c r="L65" s="18"/>
      <c r="M65" s="18"/>
    </row>
    <row r="66" spans="1:14" s="65" customFormat="1" ht="10.5" customHeight="1">
      <c r="A66" s="59" t="s">
        <v>41</v>
      </c>
      <c r="B66" s="53">
        <v>72</v>
      </c>
      <c r="C66" s="54">
        <v>45</v>
      </c>
      <c r="D66" s="54">
        <v>27</v>
      </c>
      <c r="E66" s="54">
        <v>51</v>
      </c>
      <c r="F66" s="54">
        <v>30</v>
      </c>
      <c r="G66" s="54">
        <v>21</v>
      </c>
      <c r="H66" s="54">
        <v>21</v>
      </c>
      <c r="I66" s="54">
        <v>15</v>
      </c>
      <c r="J66" s="54">
        <v>6</v>
      </c>
      <c r="K66" s="54">
        <v>0</v>
      </c>
      <c r="L66" s="54">
        <v>0</v>
      </c>
      <c r="M66" s="54">
        <v>0</v>
      </c>
      <c r="N66" s="64"/>
    </row>
    <row r="67" spans="1:14" s="49" customFormat="1" ht="10.5" customHeight="1">
      <c r="A67" s="48" t="s">
        <v>140</v>
      </c>
      <c r="B67" s="13">
        <v>42</v>
      </c>
      <c r="C67" s="14">
        <v>21</v>
      </c>
      <c r="D67" s="14">
        <v>21</v>
      </c>
      <c r="E67" s="14">
        <v>38</v>
      </c>
      <c r="F67" s="14">
        <v>20</v>
      </c>
      <c r="G67" s="14">
        <v>18</v>
      </c>
      <c r="H67" s="14">
        <v>4</v>
      </c>
      <c r="I67" s="14">
        <v>1</v>
      </c>
      <c r="J67" s="14">
        <v>3</v>
      </c>
      <c r="K67" s="14">
        <v>0</v>
      </c>
      <c r="L67" s="14">
        <v>0</v>
      </c>
      <c r="M67" s="14">
        <v>0</v>
      </c>
      <c r="N67" s="3"/>
    </row>
    <row r="68" spans="1:14" s="49" customFormat="1" ht="10.5" customHeight="1">
      <c r="A68" s="50" t="s">
        <v>141</v>
      </c>
      <c r="B68" s="13">
        <v>14</v>
      </c>
      <c r="C68" s="14">
        <v>10</v>
      </c>
      <c r="D68" s="14">
        <v>4</v>
      </c>
      <c r="E68" s="14">
        <v>7</v>
      </c>
      <c r="F68" s="14">
        <v>4</v>
      </c>
      <c r="G68" s="14">
        <v>3</v>
      </c>
      <c r="H68" s="14">
        <v>7</v>
      </c>
      <c r="I68" s="14">
        <v>6</v>
      </c>
      <c r="J68" s="14">
        <v>1</v>
      </c>
      <c r="K68" s="14">
        <v>0</v>
      </c>
      <c r="L68" s="14">
        <v>0</v>
      </c>
      <c r="M68" s="14">
        <v>0</v>
      </c>
      <c r="N68" s="3"/>
    </row>
    <row r="69" spans="1:14" ht="10.5" customHeight="1">
      <c r="A69" s="22" t="s">
        <v>142</v>
      </c>
      <c r="B69" s="13">
        <v>6</v>
      </c>
      <c r="C69" s="14">
        <v>6</v>
      </c>
      <c r="D69" s="14">
        <v>0</v>
      </c>
      <c r="E69" s="14">
        <v>6</v>
      </c>
      <c r="F69" s="14">
        <v>6</v>
      </c>
      <c r="G69" s="14">
        <v>0</v>
      </c>
      <c r="H69" s="18">
        <v>0</v>
      </c>
      <c r="I69" s="18">
        <v>0</v>
      </c>
      <c r="J69" s="18">
        <v>0</v>
      </c>
      <c r="K69" s="18">
        <v>0</v>
      </c>
      <c r="L69" s="18">
        <v>0</v>
      </c>
      <c r="M69" s="18">
        <v>0</v>
      </c>
    </row>
    <row r="70" spans="1:14" ht="10.5" customHeight="1">
      <c r="A70" s="22" t="s">
        <v>184</v>
      </c>
      <c r="B70" s="13">
        <v>10</v>
      </c>
      <c r="C70" s="14">
        <v>8</v>
      </c>
      <c r="D70" s="14">
        <v>2</v>
      </c>
      <c r="E70" s="14">
        <v>0</v>
      </c>
      <c r="F70" s="14">
        <v>0</v>
      </c>
      <c r="G70" s="14">
        <v>0</v>
      </c>
      <c r="H70" s="14">
        <v>10</v>
      </c>
      <c r="I70" s="14">
        <v>8</v>
      </c>
      <c r="J70" s="14">
        <v>2</v>
      </c>
      <c r="K70" s="18">
        <v>0</v>
      </c>
      <c r="L70" s="18">
        <v>0</v>
      </c>
      <c r="M70" s="18">
        <v>0</v>
      </c>
    </row>
    <row r="71" spans="1:14" ht="6" customHeight="1">
      <c r="A71" s="22"/>
      <c r="B71" s="13"/>
      <c r="C71" s="14"/>
      <c r="D71" s="14"/>
      <c r="E71" s="14"/>
      <c r="F71" s="14"/>
      <c r="G71" s="14"/>
      <c r="H71" s="14"/>
      <c r="I71" s="14"/>
      <c r="J71" s="14"/>
      <c r="K71" s="18"/>
      <c r="L71" s="18"/>
      <c r="M71" s="18"/>
    </row>
    <row r="72" spans="1:14" s="65" customFormat="1" ht="10.5" customHeight="1">
      <c r="A72" s="59" t="s">
        <v>77</v>
      </c>
      <c r="B72" s="53">
        <v>0</v>
      </c>
      <c r="C72" s="54">
        <v>0</v>
      </c>
      <c r="D72" s="54">
        <v>0</v>
      </c>
      <c r="E72" s="54">
        <v>0</v>
      </c>
      <c r="F72" s="54">
        <v>0</v>
      </c>
      <c r="G72" s="54">
        <v>0</v>
      </c>
      <c r="H72" s="54">
        <v>0</v>
      </c>
      <c r="I72" s="54">
        <v>0</v>
      </c>
      <c r="J72" s="54">
        <v>0</v>
      </c>
      <c r="K72" s="54">
        <v>0</v>
      </c>
      <c r="L72" s="54">
        <v>0</v>
      </c>
      <c r="M72" s="54">
        <v>0</v>
      </c>
      <c r="N72" s="64"/>
    </row>
    <row r="73" spans="1:14" ht="6" customHeight="1">
      <c r="A73" s="26"/>
      <c r="B73" s="27"/>
      <c r="C73" s="28"/>
      <c r="D73" s="28"/>
      <c r="E73" s="28"/>
      <c r="F73" s="28"/>
      <c r="G73" s="28"/>
      <c r="H73" s="29"/>
      <c r="I73" s="29"/>
      <c r="J73" s="29"/>
      <c r="K73" s="29"/>
      <c r="L73" s="29"/>
      <c r="M73" s="29"/>
    </row>
    <row r="74" spans="1:14">
      <c r="A74" s="2" t="s">
        <v>169</v>
      </c>
    </row>
    <row r="75" spans="1:14">
      <c r="A75" s="3" t="s">
        <v>99</v>
      </c>
    </row>
    <row r="76" spans="1:14">
      <c r="A76" s="3" t="s">
        <v>49</v>
      </c>
    </row>
  </sheetData>
  <mergeCells count="11">
    <mergeCell ref="A3:M3"/>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zoomScaleNormal="100" zoomScaleSheetLayoutView="100" workbookViewId="0"/>
  </sheetViews>
  <sheetFormatPr defaultRowHeight="10.5"/>
  <cols>
    <col min="1" max="1" width="12" style="1" customWidth="1"/>
    <col min="2" max="13" width="6.5" style="2" customWidth="1"/>
    <col min="14" max="14" width="9" style="3"/>
    <col min="15" max="16384" width="9" style="2"/>
  </cols>
  <sheetData>
    <row r="1" spans="1:14" ht="13.5" customHeight="1">
      <c r="A1" s="41" t="s">
        <v>156</v>
      </c>
      <c r="B1" s="41"/>
      <c r="C1" s="41"/>
      <c r="D1" s="41"/>
      <c r="E1" s="41"/>
      <c r="F1" s="41"/>
      <c r="G1" s="41"/>
      <c r="H1" s="41"/>
      <c r="I1" s="41"/>
      <c r="J1" s="41"/>
      <c r="K1" s="41"/>
      <c r="L1" s="41"/>
      <c r="M1" s="41"/>
      <c r="N1" s="2"/>
    </row>
    <row r="2" spans="1:14" ht="10.5" customHeight="1">
      <c r="A2" s="36"/>
      <c r="B2" s="36"/>
      <c r="C2" s="36"/>
      <c r="D2" s="36"/>
      <c r="E2" s="36"/>
      <c r="F2" s="36"/>
      <c r="G2" s="36"/>
      <c r="H2" s="36"/>
      <c r="I2" s="36"/>
      <c r="J2" s="36"/>
      <c r="K2" s="36"/>
      <c r="L2" s="36"/>
      <c r="M2" s="36"/>
      <c r="N2" s="2"/>
    </row>
    <row r="3" spans="1:14" ht="58.5" customHeight="1">
      <c r="A3" s="186" t="s">
        <v>186</v>
      </c>
      <c r="B3" s="186"/>
      <c r="C3" s="186"/>
      <c r="D3" s="186"/>
      <c r="E3" s="186"/>
      <c r="F3" s="186"/>
      <c r="G3" s="186"/>
      <c r="H3" s="186"/>
      <c r="I3" s="186"/>
      <c r="J3" s="186"/>
      <c r="K3" s="186"/>
      <c r="L3" s="186"/>
      <c r="M3" s="186"/>
      <c r="N3" s="2"/>
    </row>
    <row r="4" spans="1:14">
      <c r="A4" s="3"/>
      <c r="B4" s="3"/>
      <c r="C4" s="4"/>
      <c r="D4" s="3"/>
      <c r="E4" s="3"/>
      <c r="F4" s="4"/>
      <c r="G4" s="3"/>
      <c r="H4" s="3"/>
      <c r="I4" s="3"/>
      <c r="J4" s="3"/>
      <c r="K4" s="3"/>
      <c r="L4" s="3"/>
      <c r="M4" s="3"/>
    </row>
    <row r="5" spans="1:14">
      <c r="A5" s="25"/>
      <c r="B5" s="3"/>
      <c r="C5" s="4"/>
      <c r="E5" s="3"/>
      <c r="F5" s="4"/>
      <c r="H5" s="3"/>
      <c r="I5" s="3"/>
      <c r="J5" s="3"/>
      <c r="K5" s="3"/>
      <c r="L5" s="3"/>
      <c r="M5" s="5" t="s">
        <v>59</v>
      </c>
    </row>
    <row r="6" spans="1:14" ht="10.5" customHeight="1">
      <c r="A6" s="189" t="s">
        <v>60</v>
      </c>
      <c r="B6" s="187" t="s">
        <v>61</v>
      </c>
      <c r="C6" s="197"/>
      <c r="D6" s="198"/>
      <c r="E6" s="195" t="s">
        <v>62</v>
      </c>
      <c r="F6" s="196"/>
      <c r="G6" s="196"/>
      <c r="H6" s="196" t="s">
        <v>63</v>
      </c>
      <c r="I6" s="196"/>
      <c r="J6" s="196"/>
      <c r="K6" s="196" t="s">
        <v>64</v>
      </c>
      <c r="L6" s="196"/>
      <c r="M6" s="193"/>
    </row>
    <row r="7" spans="1:14" ht="10.5" customHeight="1">
      <c r="A7" s="190"/>
      <c r="B7" s="192"/>
      <c r="C7" s="199"/>
      <c r="D7" s="200"/>
      <c r="E7" s="195"/>
      <c r="F7" s="196"/>
      <c r="G7" s="196"/>
      <c r="H7" s="196"/>
      <c r="I7" s="196"/>
      <c r="J7" s="196"/>
      <c r="K7" s="196"/>
      <c r="L7" s="196"/>
      <c r="M7" s="193"/>
    </row>
    <row r="8" spans="1:14" ht="10.5" customHeight="1">
      <c r="A8" s="190"/>
      <c r="B8" s="194" t="s">
        <v>61</v>
      </c>
      <c r="C8" s="7"/>
      <c r="D8" s="8"/>
      <c r="E8" s="194" t="s">
        <v>61</v>
      </c>
      <c r="F8" s="7"/>
      <c r="G8" s="8"/>
      <c r="H8" s="193" t="s">
        <v>61</v>
      </c>
      <c r="I8" s="7"/>
      <c r="J8" s="8"/>
      <c r="K8" s="193" t="s">
        <v>61</v>
      </c>
      <c r="L8" s="7"/>
      <c r="M8" s="7"/>
    </row>
    <row r="9" spans="1:14" ht="10.5" customHeight="1">
      <c r="A9" s="191"/>
      <c r="B9" s="195"/>
      <c r="C9" s="6" t="s">
        <v>29</v>
      </c>
      <c r="D9" s="6" t="s">
        <v>28</v>
      </c>
      <c r="E9" s="195"/>
      <c r="F9" s="6" t="s">
        <v>29</v>
      </c>
      <c r="G9" s="6" t="s">
        <v>28</v>
      </c>
      <c r="H9" s="196"/>
      <c r="I9" s="6" t="s">
        <v>29</v>
      </c>
      <c r="J9" s="6" t="s">
        <v>28</v>
      </c>
      <c r="K9" s="196"/>
      <c r="L9" s="6" t="s">
        <v>29</v>
      </c>
      <c r="M9" s="37" t="s">
        <v>28</v>
      </c>
    </row>
    <row r="10" spans="1:14" s="12" customFormat="1" ht="6" customHeight="1">
      <c r="A10" s="9"/>
      <c r="B10" s="10"/>
      <c r="C10" s="11"/>
      <c r="D10" s="11"/>
      <c r="E10" s="11"/>
      <c r="F10" s="11"/>
      <c r="G10" s="11"/>
      <c r="H10" s="11"/>
      <c r="I10" s="11"/>
      <c r="J10" s="11"/>
      <c r="K10" s="11"/>
      <c r="L10" s="11"/>
      <c r="M10" s="11"/>
      <c r="N10" s="11"/>
    </row>
    <row r="11" spans="1:14" s="12" customFormat="1" ht="10.5" customHeight="1">
      <c r="A11" s="22" t="s">
        <v>171</v>
      </c>
      <c r="B11" s="13">
        <v>6730</v>
      </c>
      <c r="C11" s="14">
        <v>3186</v>
      </c>
      <c r="D11" s="14">
        <v>3544</v>
      </c>
      <c r="E11" s="14">
        <v>3554</v>
      </c>
      <c r="F11" s="14">
        <v>1534</v>
      </c>
      <c r="G11" s="14">
        <v>2020</v>
      </c>
      <c r="H11" s="14">
        <v>3158</v>
      </c>
      <c r="I11" s="14">
        <v>1644</v>
      </c>
      <c r="J11" s="14">
        <v>1514</v>
      </c>
      <c r="K11" s="14">
        <v>18</v>
      </c>
      <c r="L11" s="14">
        <v>8</v>
      </c>
      <c r="M11" s="14">
        <v>10</v>
      </c>
      <c r="N11" s="11"/>
    </row>
    <row r="12" spans="1:14" s="12" customFormat="1" ht="10.5" customHeight="1">
      <c r="A12" s="22" t="s">
        <v>146</v>
      </c>
      <c r="B12" s="13">
        <v>6801</v>
      </c>
      <c r="C12" s="14">
        <v>3306</v>
      </c>
      <c r="D12" s="14">
        <v>3495</v>
      </c>
      <c r="E12" s="14">
        <v>3555</v>
      </c>
      <c r="F12" s="14">
        <v>1618</v>
      </c>
      <c r="G12" s="14">
        <v>1937</v>
      </c>
      <c r="H12" s="14">
        <v>3234</v>
      </c>
      <c r="I12" s="14">
        <v>1681</v>
      </c>
      <c r="J12" s="14">
        <v>1553</v>
      </c>
      <c r="K12" s="14">
        <v>12</v>
      </c>
      <c r="L12" s="14">
        <v>7</v>
      </c>
      <c r="M12" s="14">
        <v>5</v>
      </c>
      <c r="N12" s="11"/>
    </row>
    <row r="13" spans="1:14" s="12" customFormat="1" ht="10.5" customHeight="1">
      <c r="A13" s="22" t="s">
        <v>160</v>
      </c>
      <c r="B13" s="13">
        <v>6980</v>
      </c>
      <c r="C13" s="14">
        <v>3391</v>
      </c>
      <c r="D13" s="14">
        <v>3589</v>
      </c>
      <c r="E13" s="14">
        <v>3576</v>
      </c>
      <c r="F13" s="14">
        <v>1651</v>
      </c>
      <c r="G13" s="14">
        <v>1925</v>
      </c>
      <c r="H13" s="14">
        <v>3385</v>
      </c>
      <c r="I13" s="14">
        <v>1729</v>
      </c>
      <c r="J13" s="14">
        <v>1656</v>
      </c>
      <c r="K13" s="14">
        <v>19</v>
      </c>
      <c r="L13" s="14">
        <v>11</v>
      </c>
      <c r="M13" s="14">
        <v>8</v>
      </c>
      <c r="N13" s="11"/>
    </row>
    <row r="14" spans="1:14" s="12" customFormat="1" ht="10.5" customHeight="1">
      <c r="A14" s="22" t="s">
        <v>172</v>
      </c>
      <c r="B14" s="13">
        <v>7854</v>
      </c>
      <c r="C14" s="14">
        <v>3922</v>
      </c>
      <c r="D14" s="14">
        <v>3932</v>
      </c>
      <c r="E14" s="14">
        <v>4038</v>
      </c>
      <c r="F14" s="14">
        <v>1974</v>
      </c>
      <c r="G14" s="14">
        <v>2064</v>
      </c>
      <c r="H14" s="14">
        <v>3797</v>
      </c>
      <c r="I14" s="14">
        <v>1938</v>
      </c>
      <c r="J14" s="14">
        <v>1859</v>
      </c>
      <c r="K14" s="14">
        <v>19</v>
      </c>
      <c r="L14" s="14">
        <v>10</v>
      </c>
      <c r="M14" s="14">
        <v>9</v>
      </c>
      <c r="N14" s="11"/>
    </row>
    <row r="15" spans="1:14" s="56" customFormat="1" ht="10.5" customHeight="1">
      <c r="A15" s="52" t="s">
        <v>173</v>
      </c>
      <c r="B15" s="53">
        <v>8386</v>
      </c>
      <c r="C15" s="54">
        <v>4288</v>
      </c>
      <c r="D15" s="54">
        <v>4098</v>
      </c>
      <c r="E15" s="54">
        <v>4246</v>
      </c>
      <c r="F15" s="54">
        <v>2155</v>
      </c>
      <c r="G15" s="54">
        <v>2091</v>
      </c>
      <c r="H15" s="54">
        <v>4121</v>
      </c>
      <c r="I15" s="54">
        <v>2125</v>
      </c>
      <c r="J15" s="54">
        <v>1996</v>
      </c>
      <c r="K15" s="54">
        <v>19</v>
      </c>
      <c r="L15" s="54">
        <v>8</v>
      </c>
      <c r="M15" s="54">
        <v>11</v>
      </c>
      <c r="N15" s="55"/>
    </row>
    <row r="16" spans="1:14" s="12" customFormat="1" ht="6" customHeight="1">
      <c r="A16" s="22"/>
      <c r="B16" s="13"/>
      <c r="C16" s="14"/>
      <c r="D16" s="14"/>
      <c r="E16" s="14"/>
      <c r="F16" s="14"/>
      <c r="G16" s="14"/>
      <c r="H16" s="14"/>
      <c r="I16" s="14"/>
      <c r="J16" s="14"/>
      <c r="K16" s="14"/>
      <c r="L16" s="14"/>
      <c r="M16" s="14"/>
      <c r="N16" s="11"/>
    </row>
    <row r="17" spans="1:14" s="56" customFormat="1" ht="10.5" customHeight="1">
      <c r="A17" s="57" t="s">
        <v>36</v>
      </c>
      <c r="B17" s="53">
        <v>7204</v>
      </c>
      <c r="C17" s="54">
        <v>3613</v>
      </c>
      <c r="D17" s="54">
        <v>3591</v>
      </c>
      <c r="E17" s="54">
        <v>3626</v>
      </c>
      <c r="F17" s="54">
        <v>1848</v>
      </c>
      <c r="G17" s="54">
        <v>1778</v>
      </c>
      <c r="H17" s="54">
        <v>3559</v>
      </c>
      <c r="I17" s="54">
        <v>1757</v>
      </c>
      <c r="J17" s="54">
        <v>1802</v>
      </c>
      <c r="K17" s="54">
        <v>19</v>
      </c>
      <c r="L17" s="54">
        <v>8</v>
      </c>
      <c r="M17" s="54">
        <v>11</v>
      </c>
      <c r="N17" s="55"/>
    </row>
    <row r="18" spans="1:14" s="12" customFormat="1" ht="10.5" customHeight="1">
      <c r="A18" s="15" t="s">
        <v>106</v>
      </c>
      <c r="B18" s="13">
        <v>4296</v>
      </c>
      <c r="C18" s="14">
        <v>2144</v>
      </c>
      <c r="D18" s="14">
        <v>2152</v>
      </c>
      <c r="E18" s="14">
        <v>2001</v>
      </c>
      <c r="F18" s="14">
        <v>1042</v>
      </c>
      <c r="G18" s="14">
        <v>959</v>
      </c>
      <c r="H18" s="14">
        <v>2288</v>
      </c>
      <c r="I18" s="14">
        <v>1100</v>
      </c>
      <c r="J18" s="14">
        <v>1188</v>
      </c>
      <c r="K18" s="14">
        <v>7</v>
      </c>
      <c r="L18" s="14">
        <v>2</v>
      </c>
      <c r="M18" s="14">
        <v>5</v>
      </c>
      <c r="N18" s="11"/>
    </row>
    <row r="19" spans="1:14" s="12" customFormat="1" ht="10.5" customHeight="1">
      <c r="A19" s="15" t="s">
        <v>174</v>
      </c>
      <c r="B19" s="13">
        <v>1303</v>
      </c>
      <c r="C19" s="14">
        <v>746</v>
      </c>
      <c r="D19" s="14">
        <v>557</v>
      </c>
      <c r="E19" s="14">
        <v>1026</v>
      </c>
      <c r="F19" s="14">
        <v>582</v>
      </c>
      <c r="G19" s="14">
        <v>444</v>
      </c>
      <c r="H19" s="14">
        <v>276</v>
      </c>
      <c r="I19" s="14">
        <v>163</v>
      </c>
      <c r="J19" s="14">
        <v>113</v>
      </c>
      <c r="K19" s="14">
        <v>1</v>
      </c>
      <c r="L19" s="14">
        <v>1</v>
      </c>
      <c r="M19" s="14">
        <v>0</v>
      </c>
      <c r="N19" s="11"/>
    </row>
    <row r="20" spans="1:14" s="12" customFormat="1" ht="10.5" customHeight="1">
      <c r="A20" s="15" t="s">
        <v>175</v>
      </c>
      <c r="B20" s="13">
        <v>368</v>
      </c>
      <c r="C20" s="14">
        <v>134</v>
      </c>
      <c r="D20" s="14">
        <v>234</v>
      </c>
      <c r="E20" s="14">
        <v>204</v>
      </c>
      <c r="F20" s="14">
        <v>69</v>
      </c>
      <c r="G20" s="14">
        <v>135</v>
      </c>
      <c r="H20" s="14">
        <v>159</v>
      </c>
      <c r="I20" s="14">
        <v>65</v>
      </c>
      <c r="J20" s="14">
        <v>94</v>
      </c>
      <c r="K20" s="14">
        <v>5</v>
      </c>
      <c r="L20" s="14">
        <v>0</v>
      </c>
      <c r="M20" s="14">
        <v>5</v>
      </c>
      <c r="N20" s="11"/>
    </row>
    <row r="21" spans="1:14" s="12" customFormat="1" ht="10.5" customHeight="1">
      <c r="A21" s="15" t="s">
        <v>111</v>
      </c>
      <c r="B21" s="13">
        <v>257</v>
      </c>
      <c r="C21" s="14">
        <v>125</v>
      </c>
      <c r="D21" s="14">
        <v>132</v>
      </c>
      <c r="E21" s="14">
        <v>83</v>
      </c>
      <c r="F21" s="14">
        <v>33</v>
      </c>
      <c r="G21" s="14">
        <v>50</v>
      </c>
      <c r="H21" s="14">
        <v>174</v>
      </c>
      <c r="I21" s="14">
        <v>92</v>
      </c>
      <c r="J21" s="14">
        <v>82</v>
      </c>
      <c r="K21" s="14">
        <v>0</v>
      </c>
      <c r="L21" s="14">
        <v>0</v>
      </c>
      <c r="M21" s="14">
        <v>0</v>
      </c>
      <c r="N21" s="11"/>
    </row>
    <row r="22" spans="1:14" s="12" customFormat="1" ht="10.5" customHeight="1">
      <c r="A22" s="15" t="s">
        <v>110</v>
      </c>
      <c r="B22" s="13">
        <v>211</v>
      </c>
      <c r="C22" s="14">
        <v>92</v>
      </c>
      <c r="D22" s="14">
        <v>119</v>
      </c>
      <c r="E22" s="14">
        <v>87</v>
      </c>
      <c r="F22" s="14">
        <v>28</v>
      </c>
      <c r="G22" s="14">
        <v>59</v>
      </c>
      <c r="H22" s="14">
        <v>120</v>
      </c>
      <c r="I22" s="14">
        <v>61</v>
      </c>
      <c r="J22" s="14">
        <v>59</v>
      </c>
      <c r="K22" s="14">
        <v>4</v>
      </c>
      <c r="L22" s="14">
        <v>3</v>
      </c>
      <c r="M22" s="14">
        <v>1</v>
      </c>
      <c r="N22" s="11"/>
    </row>
    <row r="23" spans="1:14" s="12" customFormat="1" ht="10.5" customHeight="1">
      <c r="A23" s="15" t="s">
        <v>109</v>
      </c>
      <c r="B23" s="13">
        <v>175</v>
      </c>
      <c r="C23" s="14">
        <v>71</v>
      </c>
      <c r="D23" s="14">
        <v>104</v>
      </c>
      <c r="E23" s="14">
        <v>72</v>
      </c>
      <c r="F23" s="14">
        <v>27</v>
      </c>
      <c r="G23" s="14">
        <v>45</v>
      </c>
      <c r="H23" s="14">
        <v>103</v>
      </c>
      <c r="I23" s="14">
        <v>44</v>
      </c>
      <c r="J23" s="14">
        <v>59</v>
      </c>
      <c r="K23" s="14">
        <v>0</v>
      </c>
      <c r="L23" s="14">
        <v>0</v>
      </c>
      <c r="M23" s="14">
        <v>0</v>
      </c>
      <c r="N23" s="11"/>
    </row>
    <row r="24" spans="1:14" s="12" customFormat="1" ht="10.5" customHeight="1">
      <c r="A24" s="15" t="s">
        <v>112</v>
      </c>
      <c r="B24" s="13">
        <v>114</v>
      </c>
      <c r="C24" s="14">
        <v>53</v>
      </c>
      <c r="D24" s="14">
        <v>61</v>
      </c>
      <c r="E24" s="14">
        <v>52</v>
      </c>
      <c r="F24" s="14">
        <v>26</v>
      </c>
      <c r="G24" s="14">
        <v>26</v>
      </c>
      <c r="H24" s="14">
        <v>62</v>
      </c>
      <c r="I24" s="14">
        <v>27</v>
      </c>
      <c r="J24" s="14">
        <v>35</v>
      </c>
      <c r="K24" s="14">
        <v>0</v>
      </c>
      <c r="L24" s="14">
        <v>0</v>
      </c>
      <c r="M24" s="14">
        <v>0</v>
      </c>
      <c r="N24" s="11"/>
    </row>
    <row r="25" spans="1:14" s="12" customFormat="1" ht="10.5" customHeight="1">
      <c r="A25" s="15" t="s">
        <v>113</v>
      </c>
      <c r="B25" s="13">
        <v>73</v>
      </c>
      <c r="C25" s="14">
        <v>35</v>
      </c>
      <c r="D25" s="14">
        <v>38</v>
      </c>
      <c r="E25" s="14">
        <v>18</v>
      </c>
      <c r="F25" s="14">
        <v>5</v>
      </c>
      <c r="G25" s="14">
        <v>13</v>
      </c>
      <c r="H25" s="14">
        <v>55</v>
      </c>
      <c r="I25" s="14">
        <v>30</v>
      </c>
      <c r="J25" s="14">
        <v>25</v>
      </c>
      <c r="K25" s="14">
        <v>0</v>
      </c>
      <c r="L25" s="14">
        <v>0</v>
      </c>
      <c r="M25" s="14">
        <v>0</v>
      </c>
      <c r="N25" s="11"/>
    </row>
    <row r="26" spans="1:14" s="12" customFormat="1" ht="10.5" customHeight="1">
      <c r="A26" s="15" t="s">
        <v>116</v>
      </c>
      <c r="B26" s="13">
        <v>63</v>
      </c>
      <c r="C26" s="14">
        <v>19</v>
      </c>
      <c r="D26" s="14">
        <v>44</v>
      </c>
      <c r="E26" s="14">
        <v>4</v>
      </c>
      <c r="F26" s="14">
        <v>0</v>
      </c>
      <c r="G26" s="14">
        <v>4</v>
      </c>
      <c r="H26" s="14">
        <v>58</v>
      </c>
      <c r="I26" s="14">
        <v>18</v>
      </c>
      <c r="J26" s="14">
        <v>40</v>
      </c>
      <c r="K26" s="14">
        <v>1</v>
      </c>
      <c r="L26" s="14">
        <v>1</v>
      </c>
      <c r="M26" s="14">
        <v>0</v>
      </c>
      <c r="N26" s="11"/>
    </row>
    <row r="27" spans="1:14" s="12" customFormat="1" ht="10.5" customHeight="1">
      <c r="A27" s="58" t="s">
        <v>176</v>
      </c>
      <c r="B27" s="13">
        <v>55</v>
      </c>
      <c r="C27" s="14">
        <v>37</v>
      </c>
      <c r="D27" s="14">
        <v>18</v>
      </c>
      <c r="E27" s="14">
        <v>4</v>
      </c>
      <c r="F27" s="14">
        <v>2</v>
      </c>
      <c r="G27" s="14">
        <v>2</v>
      </c>
      <c r="H27" s="14">
        <v>51</v>
      </c>
      <c r="I27" s="14">
        <v>35</v>
      </c>
      <c r="J27" s="14">
        <v>16</v>
      </c>
      <c r="K27" s="14">
        <v>0</v>
      </c>
      <c r="L27" s="14">
        <v>0</v>
      </c>
      <c r="M27" s="14">
        <v>0</v>
      </c>
      <c r="N27" s="11"/>
    </row>
    <row r="28" spans="1:14" s="12" customFormat="1" ht="10.5" customHeight="1">
      <c r="A28" s="15" t="s">
        <v>114</v>
      </c>
      <c r="B28" s="13">
        <v>39</v>
      </c>
      <c r="C28" s="14">
        <v>19</v>
      </c>
      <c r="D28" s="14">
        <v>20</v>
      </c>
      <c r="E28" s="14">
        <v>19</v>
      </c>
      <c r="F28" s="14">
        <v>11</v>
      </c>
      <c r="G28" s="14">
        <v>8</v>
      </c>
      <c r="H28" s="14">
        <v>19</v>
      </c>
      <c r="I28" s="14">
        <v>7</v>
      </c>
      <c r="J28" s="14">
        <v>12</v>
      </c>
      <c r="K28" s="14">
        <v>1</v>
      </c>
      <c r="L28" s="14">
        <v>1</v>
      </c>
      <c r="M28" s="14">
        <v>0</v>
      </c>
      <c r="N28" s="11"/>
    </row>
    <row r="29" spans="1:14" s="12" customFormat="1" ht="10.5" customHeight="1">
      <c r="A29" s="46" t="s">
        <v>148</v>
      </c>
      <c r="B29" s="13">
        <v>34</v>
      </c>
      <c r="C29" s="14">
        <v>13</v>
      </c>
      <c r="D29" s="14">
        <v>21</v>
      </c>
      <c r="E29" s="14">
        <v>3</v>
      </c>
      <c r="F29" s="14">
        <v>1</v>
      </c>
      <c r="G29" s="14">
        <v>2</v>
      </c>
      <c r="H29" s="14">
        <v>31</v>
      </c>
      <c r="I29" s="14">
        <v>12</v>
      </c>
      <c r="J29" s="14">
        <v>19</v>
      </c>
      <c r="K29" s="14">
        <v>0</v>
      </c>
      <c r="L29" s="14">
        <v>0</v>
      </c>
      <c r="M29" s="14">
        <v>0</v>
      </c>
      <c r="N29" s="11"/>
    </row>
    <row r="30" spans="1:14" s="12" customFormat="1" ht="10.5" customHeight="1">
      <c r="A30" s="15" t="s">
        <v>117</v>
      </c>
      <c r="B30" s="13">
        <v>33</v>
      </c>
      <c r="C30" s="14">
        <v>15</v>
      </c>
      <c r="D30" s="14">
        <v>18</v>
      </c>
      <c r="E30" s="14">
        <v>27</v>
      </c>
      <c r="F30" s="14">
        <v>11</v>
      </c>
      <c r="G30" s="14">
        <v>16</v>
      </c>
      <c r="H30" s="14">
        <v>6</v>
      </c>
      <c r="I30" s="14">
        <v>4</v>
      </c>
      <c r="J30" s="14">
        <v>2</v>
      </c>
      <c r="K30" s="14">
        <v>0</v>
      </c>
      <c r="L30" s="14">
        <v>0</v>
      </c>
      <c r="M30" s="14">
        <v>0</v>
      </c>
      <c r="N30" s="11"/>
    </row>
    <row r="31" spans="1:14" s="12" customFormat="1" ht="10.5" customHeight="1">
      <c r="A31" s="15" t="s">
        <v>177</v>
      </c>
      <c r="B31" s="13">
        <v>27</v>
      </c>
      <c r="C31" s="14">
        <v>12</v>
      </c>
      <c r="D31" s="14">
        <v>15</v>
      </c>
      <c r="E31" s="14">
        <v>5</v>
      </c>
      <c r="F31" s="14">
        <v>2</v>
      </c>
      <c r="G31" s="14">
        <v>3</v>
      </c>
      <c r="H31" s="14">
        <v>22</v>
      </c>
      <c r="I31" s="14">
        <v>10</v>
      </c>
      <c r="J31" s="14">
        <v>12</v>
      </c>
      <c r="K31" s="14">
        <v>0</v>
      </c>
      <c r="L31" s="14">
        <v>0</v>
      </c>
      <c r="M31" s="14">
        <v>0</v>
      </c>
      <c r="N31" s="11"/>
    </row>
    <row r="32" spans="1:14" s="12" customFormat="1" ht="10.5" customHeight="1">
      <c r="A32" s="15" t="s">
        <v>149</v>
      </c>
      <c r="B32" s="13">
        <v>24</v>
      </c>
      <c r="C32" s="14">
        <v>22</v>
      </c>
      <c r="D32" s="14">
        <v>2</v>
      </c>
      <c r="E32" s="14">
        <v>0</v>
      </c>
      <c r="F32" s="14">
        <v>0</v>
      </c>
      <c r="G32" s="14">
        <v>0</v>
      </c>
      <c r="H32" s="14">
        <v>24</v>
      </c>
      <c r="I32" s="14">
        <v>22</v>
      </c>
      <c r="J32" s="14">
        <v>2</v>
      </c>
      <c r="K32" s="14">
        <v>0</v>
      </c>
      <c r="L32" s="14">
        <v>0</v>
      </c>
      <c r="M32" s="14">
        <v>0</v>
      </c>
      <c r="N32" s="11"/>
    </row>
    <row r="33" spans="1:14" s="12" customFormat="1" ht="10.5" customHeight="1">
      <c r="A33" s="15" t="s">
        <v>150</v>
      </c>
      <c r="B33" s="13">
        <v>21</v>
      </c>
      <c r="C33" s="14">
        <v>12</v>
      </c>
      <c r="D33" s="14">
        <v>9</v>
      </c>
      <c r="E33" s="14">
        <v>1</v>
      </c>
      <c r="F33" s="14">
        <v>0</v>
      </c>
      <c r="G33" s="14">
        <v>1</v>
      </c>
      <c r="H33" s="14">
        <v>20</v>
      </c>
      <c r="I33" s="14">
        <v>12</v>
      </c>
      <c r="J33" s="14">
        <v>8</v>
      </c>
      <c r="K33" s="14">
        <v>0</v>
      </c>
      <c r="L33" s="14">
        <v>0</v>
      </c>
      <c r="M33" s="14">
        <v>0</v>
      </c>
      <c r="N33" s="11"/>
    </row>
    <row r="34" spans="1:14" s="12" customFormat="1" ht="10.5" customHeight="1">
      <c r="A34" s="15" t="s">
        <v>178</v>
      </c>
      <c r="B34" s="13">
        <v>20</v>
      </c>
      <c r="C34" s="14">
        <v>13</v>
      </c>
      <c r="D34" s="14">
        <v>7</v>
      </c>
      <c r="E34" s="14">
        <v>3</v>
      </c>
      <c r="F34" s="14">
        <v>2</v>
      </c>
      <c r="G34" s="14">
        <v>1</v>
      </c>
      <c r="H34" s="14">
        <v>17</v>
      </c>
      <c r="I34" s="14">
        <v>11</v>
      </c>
      <c r="J34" s="14">
        <v>6</v>
      </c>
      <c r="K34" s="14">
        <v>0</v>
      </c>
      <c r="L34" s="14">
        <v>0</v>
      </c>
      <c r="M34" s="14">
        <v>0</v>
      </c>
      <c r="N34" s="11"/>
    </row>
    <row r="35" spans="1:14" s="12" customFormat="1" ht="10.5" customHeight="1">
      <c r="A35" s="16" t="s">
        <v>77</v>
      </c>
      <c r="B35" s="13">
        <v>91</v>
      </c>
      <c r="C35" s="14">
        <v>51</v>
      </c>
      <c r="D35" s="14">
        <v>40</v>
      </c>
      <c r="E35" s="14">
        <v>17</v>
      </c>
      <c r="F35" s="14">
        <v>7</v>
      </c>
      <c r="G35" s="14">
        <v>10</v>
      </c>
      <c r="H35" s="14">
        <v>74</v>
      </c>
      <c r="I35" s="14">
        <v>44</v>
      </c>
      <c r="J35" s="14">
        <v>30</v>
      </c>
      <c r="K35" s="14">
        <v>0</v>
      </c>
      <c r="L35" s="14">
        <v>0</v>
      </c>
      <c r="M35" s="14">
        <v>0</v>
      </c>
      <c r="N35" s="11"/>
    </row>
    <row r="36" spans="1:14" s="12" customFormat="1" ht="6" customHeight="1">
      <c r="A36" s="15"/>
      <c r="B36" s="13"/>
      <c r="C36" s="14"/>
      <c r="D36" s="14"/>
      <c r="E36" s="14"/>
      <c r="F36" s="14"/>
      <c r="G36" s="14"/>
      <c r="H36" s="14"/>
      <c r="I36" s="14"/>
      <c r="J36" s="14"/>
      <c r="K36" s="14"/>
      <c r="L36" s="14"/>
      <c r="M36" s="14"/>
      <c r="N36" s="11"/>
    </row>
    <row r="37" spans="1:14" s="56" customFormat="1" ht="10.5" customHeight="1">
      <c r="A37" s="59" t="s">
        <v>37</v>
      </c>
      <c r="B37" s="53">
        <v>162</v>
      </c>
      <c r="C37" s="54">
        <v>110</v>
      </c>
      <c r="D37" s="54">
        <v>52</v>
      </c>
      <c r="E37" s="54">
        <v>16</v>
      </c>
      <c r="F37" s="54">
        <v>10</v>
      </c>
      <c r="G37" s="54">
        <v>6</v>
      </c>
      <c r="H37" s="54">
        <v>146</v>
      </c>
      <c r="I37" s="54">
        <v>100</v>
      </c>
      <c r="J37" s="54">
        <v>46</v>
      </c>
      <c r="K37" s="54">
        <v>0</v>
      </c>
      <c r="L37" s="54">
        <v>0</v>
      </c>
      <c r="M37" s="54">
        <v>0</v>
      </c>
      <c r="N37" s="55"/>
    </row>
    <row r="38" spans="1:14" s="12" customFormat="1" ht="10.5" customHeight="1">
      <c r="A38" s="16" t="s">
        <v>119</v>
      </c>
      <c r="B38" s="13">
        <v>24</v>
      </c>
      <c r="C38" s="14">
        <v>16</v>
      </c>
      <c r="D38" s="14">
        <v>8</v>
      </c>
      <c r="E38" s="14">
        <v>6</v>
      </c>
      <c r="F38" s="14">
        <v>5</v>
      </c>
      <c r="G38" s="14">
        <v>1</v>
      </c>
      <c r="H38" s="14">
        <v>18</v>
      </c>
      <c r="I38" s="14">
        <v>11</v>
      </c>
      <c r="J38" s="14">
        <v>7</v>
      </c>
      <c r="K38" s="14">
        <v>0</v>
      </c>
      <c r="L38" s="14">
        <v>0</v>
      </c>
      <c r="M38" s="14">
        <v>0</v>
      </c>
      <c r="N38" s="11"/>
    </row>
    <row r="39" spans="1:14" s="12" customFormat="1" ht="10.5" customHeight="1">
      <c r="A39" s="16" t="s">
        <v>179</v>
      </c>
      <c r="B39" s="13">
        <v>19</v>
      </c>
      <c r="C39" s="14">
        <v>14</v>
      </c>
      <c r="D39" s="14">
        <v>5</v>
      </c>
      <c r="E39" s="14">
        <v>0</v>
      </c>
      <c r="F39" s="14">
        <v>0</v>
      </c>
      <c r="G39" s="14">
        <v>0</v>
      </c>
      <c r="H39" s="14">
        <v>19</v>
      </c>
      <c r="I39" s="14">
        <v>14</v>
      </c>
      <c r="J39" s="14">
        <v>5</v>
      </c>
      <c r="K39" s="14">
        <v>0</v>
      </c>
      <c r="L39" s="14">
        <v>0</v>
      </c>
      <c r="M39" s="14">
        <v>0</v>
      </c>
      <c r="N39" s="11"/>
    </row>
    <row r="40" spans="1:14" s="12" customFormat="1" ht="10.5" customHeight="1">
      <c r="A40" s="16" t="s">
        <v>121</v>
      </c>
      <c r="B40" s="13">
        <v>16</v>
      </c>
      <c r="C40" s="14">
        <v>12</v>
      </c>
      <c r="D40" s="14">
        <v>4</v>
      </c>
      <c r="E40" s="14">
        <v>1</v>
      </c>
      <c r="F40" s="14">
        <v>1</v>
      </c>
      <c r="G40" s="14">
        <v>0</v>
      </c>
      <c r="H40" s="14">
        <v>15</v>
      </c>
      <c r="I40" s="14">
        <v>11</v>
      </c>
      <c r="J40" s="14">
        <v>4</v>
      </c>
      <c r="K40" s="14">
        <v>0</v>
      </c>
      <c r="L40" s="14">
        <v>0</v>
      </c>
      <c r="M40" s="14">
        <v>0</v>
      </c>
      <c r="N40" s="11"/>
    </row>
    <row r="41" spans="1:14" s="12" customFormat="1" ht="10.5" customHeight="1">
      <c r="A41" s="16" t="s">
        <v>155</v>
      </c>
      <c r="B41" s="13">
        <v>12</v>
      </c>
      <c r="C41" s="14">
        <v>11</v>
      </c>
      <c r="D41" s="14">
        <v>1</v>
      </c>
      <c r="E41" s="14">
        <v>2</v>
      </c>
      <c r="F41" s="14">
        <v>2</v>
      </c>
      <c r="G41" s="14">
        <v>0</v>
      </c>
      <c r="H41" s="14">
        <v>10</v>
      </c>
      <c r="I41" s="14">
        <v>9</v>
      </c>
      <c r="J41" s="14">
        <v>1</v>
      </c>
      <c r="K41" s="14">
        <v>0</v>
      </c>
      <c r="L41" s="14">
        <v>0</v>
      </c>
      <c r="M41" s="14">
        <v>0</v>
      </c>
      <c r="N41" s="11"/>
    </row>
    <row r="42" spans="1:14" s="12" customFormat="1" ht="10.5" customHeight="1">
      <c r="A42" s="16" t="s">
        <v>120</v>
      </c>
      <c r="B42" s="13">
        <v>10</v>
      </c>
      <c r="C42" s="14">
        <v>5</v>
      </c>
      <c r="D42" s="14">
        <v>5</v>
      </c>
      <c r="E42" s="14">
        <v>5</v>
      </c>
      <c r="F42" s="14">
        <v>2</v>
      </c>
      <c r="G42" s="14">
        <v>3</v>
      </c>
      <c r="H42" s="14">
        <v>5</v>
      </c>
      <c r="I42" s="14">
        <v>3</v>
      </c>
      <c r="J42" s="14">
        <v>2</v>
      </c>
      <c r="K42" s="14">
        <v>0</v>
      </c>
      <c r="L42" s="14">
        <v>0</v>
      </c>
      <c r="M42" s="14">
        <v>0</v>
      </c>
      <c r="N42" s="11"/>
    </row>
    <row r="43" spans="1:14" s="12" customFormat="1" ht="10.5" customHeight="1">
      <c r="A43" s="16" t="s">
        <v>180</v>
      </c>
      <c r="B43" s="13">
        <v>8</v>
      </c>
      <c r="C43" s="14">
        <v>7</v>
      </c>
      <c r="D43" s="14">
        <v>1</v>
      </c>
      <c r="E43" s="14">
        <v>0</v>
      </c>
      <c r="F43" s="14">
        <v>0</v>
      </c>
      <c r="G43" s="14">
        <v>0</v>
      </c>
      <c r="H43" s="14">
        <v>8</v>
      </c>
      <c r="I43" s="14">
        <v>7</v>
      </c>
      <c r="J43" s="14">
        <v>1</v>
      </c>
      <c r="K43" s="14">
        <v>0</v>
      </c>
      <c r="L43" s="14">
        <v>0</v>
      </c>
      <c r="M43" s="14">
        <v>0</v>
      </c>
      <c r="N43" s="11"/>
    </row>
    <row r="44" spans="1:14" s="12" customFormat="1" ht="10.5" customHeight="1">
      <c r="A44" s="17" t="s">
        <v>152</v>
      </c>
      <c r="B44" s="13">
        <v>5</v>
      </c>
      <c r="C44" s="14">
        <v>3</v>
      </c>
      <c r="D44" s="14">
        <v>2</v>
      </c>
      <c r="E44" s="14">
        <v>0</v>
      </c>
      <c r="F44" s="14">
        <v>0</v>
      </c>
      <c r="G44" s="14">
        <v>0</v>
      </c>
      <c r="H44" s="14">
        <v>5</v>
      </c>
      <c r="I44" s="14">
        <v>3</v>
      </c>
      <c r="J44" s="14">
        <v>2</v>
      </c>
      <c r="K44" s="14">
        <v>0</v>
      </c>
      <c r="L44" s="14">
        <v>0</v>
      </c>
      <c r="M44" s="14">
        <v>0</v>
      </c>
      <c r="N44" s="11"/>
    </row>
    <row r="45" spans="1:14" s="12" customFormat="1" ht="10.5" customHeight="1">
      <c r="A45" s="60" t="s">
        <v>181</v>
      </c>
      <c r="B45" s="13">
        <v>5</v>
      </c>
      <c r="C45" s="14">
        <v>5</v>
      </c>
      <c r="D45" s="14">
        <v>0</v>
      </c>
      <c r="E45" s="14">
        <v>0</v>
      </c>
      <c r="F45" s="14">
        <v>0</v>
      </c>
      <c r="G45" s="14">
        <v>0</v>
      </c>
      <c r="H45" s="14">
        <v>5</v>
      </c>
      <c r="I45" s="14">
        <v>5</v>
      </c>
      <c r="J45" s="14">
        <v>0</v>
      </c>
      <c r="K45" s="14">
        <v>0</v>
      </c>
      <c r="L45" s="14">
        <v>0</v>
      </c>
      <c r="M45" s="14">
        <v>0</v>
      </c>
      <c r="N45" s="11"/>
    </row>
    <row r="46" spans="1:14" s="12" customFormat="1" ht="10.5" customHeight="1">
      <c r="A46" s="60" t="s">
        <v>182</v>
      </c>
      <c r="B46" s="13">
        <v>5</v>
      </c>
      <c r="C46" s="14">
        <v>5</v>
      </c>
      <c r="D46" s="14">
        <v>0</v>
      </c>
      <c r="E46" s="14">
        <v>0</v>
      </c>
      <c r="F46" s="14">
        <v>0</v>
      </c>
      <c r="G46" s="14">
        <v>0</v>
      </c>
      <c r="H46" s="14">
        <v>5</v>
      </c>
      <c r="I46" s="14">
        <v>5</v>
      </c>
      <c r="J46" s="14">
        <v>0</v>
      </c>
      <c r="K46" s="14">
        <v>0</v>
      </c>
      <c r="L46" s="14">
        <v>0</v>
      </c>
      <c r="M46" s="14">
        <v>0</v>
      </c>
      <c r="N46" s="11"/>
    </row>
    <row r="47" spans="1:14" s="12" customFormat="1" ht="10.5" customHeight="1">
      <c r="A47" s="17" t="s">
        <v>183</v>
      </c>
      <c r="B47" s="13">
        <v>5</v>
      </c>
      <c r="C47" s="14">
        <v>3</v>
      </c>
      <c r="D47" s="14">
        <v>2</v>
      </c>
      <c r="E47" s="14">
        <v>0</v>
      </c>
      <c r="F47" s="14">
        <v>0</v>
      </c>
      <c r="G47" s="14">
        <v>0</v>
      </c>
      <c r="H47" s="14">
        <v>5</v>
      </c>
      <c r="I47" s="14">
        <v>3</v>
      </c>
      <c r="J47" s="14">
        <v>2</v>
      </c>
      <c r="K47" s="14">
        <v>0</v>
      </c>
      <c r="L47" s="14">
        <v>0</v>
      </c>
      <c r="M47" s="14">
        <v>0</v>
      </c>
      <c r="N47" s="11"/>
    </row>
    <row r="48" spans="1:14" s="12" customFormat="1" ht="10.5" customHeight="1">
      <c r="A48" s="17" t="s">
        <v>17</v>
      </c>
      <c r="B48" s="13">
        <v>5</v>
      </c>
      <c r="C48" s="14">
        <v>3</v>
      </c>
      <c r="D48" s="14">
        <v>2</v>
      </c>
      <c r="E48" s="14">
        <v>0</v>
      </c>
      <c r="F48" s="14">
        <v>0</v>
      </c>
      <c r="G48" s="14">
        <v>0</v>
      </c>
      <c r="H48" s="14">
        <v>5</v>
      </c>
      <c r="I48" s="14">
        <v>3</v>
      </c>
      <c r="J48" s="14">
        <v>2</v>
      </c>
      <c r="K48" s="14">
        <v>0</v>
      </c>
      <c r="L48" s="14">
        <v>0</v>
      </c>
      <c r="M48" s="14">
        <v>0</v>
      </c>
      <c r="N48" s="11"/>
    </row>
    <row r="49" spans="1:14" s="12" customFormat="1" ht="10.5" customHeight="1">
      <c r="A49" s="16" t="s">
        <v>184</v>
      </c>
      <c r="B49" s="13">
        <v>48</v>
      </c>
      <c r="C49" s="14">
        <v>26</v>
      </c>
      <c r="D49" s="14">
        <v>22</v>
      </c>
      <c r="E49" s="14">
        <v>2</v>
      </c>
      <c r="F49" s="14">
        <v>0</v>
      </c>
      <c r="G49" s="14">
        <v>2</v>
      </c>
      <c r="H49" s="14">
        <v>46</v>
      </c>
      <c r="I49" s="14">
        <v>26</v>
      </c>
      <c r="J49" s="14">
        <v>20</v>
      </c>
      <c r="K49" s="14">
        <v>0</v>
      </c>
      <c r="L49" s="14">
        <v>0</v>
      </c>
      <c r="M49" s="14">
        <v>0</v>
      </c>
      <c r="N49" s="11"/>
    </row>
    <row r="50" spans="1:14" s="12" customFormat="1" ht="6" customHeight="1">
      <c r="A50" s="16"/>
      <c r="B50" s="13"/>
      <c r="C50" s="14"/>
      <c r="D50" s="14"/>
      <c r="E50" s="14"/>
      <c r="F50" s="14"/>
      <c r="G50" s="14"/>
      <c r="H50" s="14"/>
      <c r="I50" s="14"/>
      <c r="J50" s="14"/>
      <c r="K50" s="14"/>
      <c r="L50" s="14"/>
      <c r="M50" s="14"/>
      <c r="N50" s="11"/>
    </row>
    <row r="51" spans="1:14" s="56" customFormat="1" ht="10.5" customHeight="1">
      <c r="A51" s="59" t="s">
        <v>38</v>
      </c>
      <c r="B51" s="53">
        <v>574</v>
      </c>
      <c r="C51" s="54">
        <v>314</v>
      </c>
      <c r="D51" s="54">
        <v>260</v>
      </c>
      <c r="E51" s="54">
        <v>314</v>
      </c>
      <c r="F51" s="54">
        <v>154</v>
      </c>
      <c r="G51" s="54">
        <v>160</v>
      </c>
      <c r="H51" s="54">
        <v>260</v>
      </c>
      <c r="I51" s="54">
        <v>160</v>
      </c>
      <c r="J51" s="54">
        <v>100</v>
      </c>
      <c r="K51" s="54">
        <v>0</v>
      </c>
      <c r="L51" s="54">
        <v>0</v>
      </c>
      <c r="M51" s="54">
        <v>0</v>
      </c>
      <c r="N51" s="55"/>
    </row>
    <row r="52" spans="1:14" s="32" customFormat="1" ht="10.5" customHeight="1">
      <c r="A52" s="16" t="s">
        <v>126</v>
      </c>
      <c r="B52" s="13">
        <v>94</v>
      </c>
      <c r="C52" s="14">
        <v>57</v>
      </c>
      <c r="D52" s="14">
        <v>37</v>
      </c>
      <c r="E52" s="14">
        <v>43</v>
      </c>
      <c r="F52" s="14">
        <v>21</v>
      </c>
      <c r="G52" s="14">
        <v>22</v>
      </c>
      <c r="H52" s="18">
        <v>51</v>
      </c>
      <c r="I52" s="18">
        <v>36</v>
      </c>
      <c r="J52" s="18">
        <v>15</v>
      </c>
      <c r="K52" s="14">
        <v>0</v>
      </c>
      <c r="L52" s="14">
        <v>0</v>
      </c>
      <c r="M52" s="14">
        <v>0</v>
      </c>
      <c r="N52" s="11"/>
    </row>
    <row r="53" spans="1:14" s="12" customFormat="1" ht="10.5" customHeight="1">
      <c r="A53" s="16" t="s">
        <v>125</v>
      </c>
      <c r="B53" s="13">
        <v>87</v>
      </c>
      <c r="C53" s="14">
        <v>53</v>
      </c>
      <c r="D53" s="14">
        <v>34</v>
      </c>
      <c r="E53" s="14">
        <v>63</v>
      </c>
      <c r="F53" s="14">
        <v>37</v>
      </c>
      <c r="G53" s="14">
        <v>26</v>
      </c>
      <c r="H53" s="18">
        <v>24</v>
      </c>
      <c r="I53" s="18">
        <v>16</v>
      </c>
      <c r="J53" s="18">
        <v>8</v>
      </c>
      <c r="K53" s="14">
        <v>0</v>
      </c>
      <c r="L53" s="14">
        <v>0</v>
      </c>
      <c r="M53" s="14">
        <v>0</v>
      </c>
      <c r="N53" s="11"/>
    </row>
    <row r="54" spans="1:14" s="12" customFormat="1" ht="10.5" customHeight="1">
      <c r="A54" s="16" t="s">
        <v>127</v>
      </c>
      <c r="B54" s="13">
        <v>55</v>
      </c>
      <c r="C54" s="14">
        <v>28</v>
      </c>
      <c r="D54" s="14">
        <v>27</v>
      </c>
      <c r="E54" s="14">
        <v>45</v>
      </c>
      <c r="F54" s="14">
        <v>22</v>
      </c>
      <c r="G54" s="14">
        <v>23</v>
      </c>
      <c r="H54" s="18">
        <v>10</v>
      </c>
      <c r="I54" s="18">
        <v>6</v>
      </c>
      <c r="J54" s="18">
        <v>4</v>
      </c>
      <c r="K54" s="14">
        <v>0</v>
      </c>
      <c r="L54" s="14">
        <v>0</v>
      </c>
      <c r="M54" s="14">
        <v>0</v>
      </c>
      <c r="N54" s="11"/>
    </row>
    <row r="55" spans="1:14" s="12" customFormat="1" ht="10.5" customHeight="1">
      <c r="A55" s="16" t="s">
        <v>128</v>
      </c>
      <c r="B55" s="13">
        <v>42</v>
      </c>
      <c r="C55" s="14">
        <v>25</v>
      </c>
      <c r="D55" s="14">
        <v>17</v>
      </c>
      <c r="E55" s="14">
        <v>13</v>
      </c>
      <c r="F55" s="14">
        <v>5</v>
      </c>
      <c r="G55" s="14">
        <v>8</v>
      </c>
      <c r="H55" s="18">
        <v>29</v>
      </c>
      <c r="I55" s="18">
        <v>20</v>
      </c>
      <c r="J55" s="18">
        <v>9</v>
      </c>
      <c r="K55" s="14">
        <v>0</v>
      </c>
      <c r="L55" s="14">
        <v>0</v>
      </c>
      <c r="M55" s="14">
        <v>0</v>
      </c>
      <c r="N55" s="11"/>
    </row>
    <row r="56" spans="1:14" s="12" customFormat="1" ht="10.5" customHeight="1">
      <c r="A56" s="16" t="s">
        <v>131</v>
      </c>
      <c r="B56" s="13">
        <v>34</v>
      </c>
      <c r="C56" s="14">
        <v>17</v>
      </c>
      <c r="D56" s="14">
        <v>17</v>
      </c>
      <c r="E56" s="14">
        <v>25</v>
      </c>
      <c r="F56" s="14">
        <v>13</v>
      </c>
      <c r="G56" s="14">
        <v>12</v>
      </c>
      <c r="H56" s="18">
        <v>9</v>
      </c>
      <c r="I56" s="18">
        <v>4</v>
      </c>
      <c r="J56" s="18">
        <v>5</v>
      </c>
      <c r="K56" s="14">
        <v>0</v>
      </c>
      <c r="L56" s="14">
        <v>0</v>
      </c>
      <c r="M56" s="14">
        <v>0</v>
      </c>
      <c r="N56" s="11"/>
    </row>
    <row r="57" spans="1:14" s="12" customFormat="1" ht="10.5" customHeight="1">
      <c r="A57" s="16" t="s">
        <v>129</v>
      </c>
      <c r="B57" s="13">
        <v>28</v>
      </c>
      <c r="C57" s="14">
        <v>12</v>
      </c>
      <c r="D57" s="14">
        <v>16</v>
      </c>
      <c r="E57" s="14">
        <v>19</v>
      </c>
      <c r="F57" s="14">
        <v>5</v>
      </c>
      <c r="G57" s="14">
        <v>14</v>
      </c>
      <c r="H57" s="18">
        <v>9</v>
      </c>
      <c r="I57" s="18">
        <v>7</v>
      </c>
      <c r="J57" s="18">
        <v>2</v>
      </c>
      <c r="K57" s="14">
        <v>0</v>
      </c>
      <c r="L57" s="14">
        <v>0</v>
      </c>
      <c r="M57" s="14">
        <v>0</v>
      </c>
      <c r="N57" s="11"/>
    </row>
    <row r="58" spans="1:14" s="12" customFormat="1" ht="10.5" customHeight="1">
      <c r="A58" s="16" t="s">
        <v>185</v>
      </c>
      <c r="B58" s="13">
        <v>28</v>
      </c>
      <c r="C58" s="14">
        <v>14</v>
      </c>
      <c r="D58" s="14">
        <v>14</v>
      </c>
      <c r="E58" s="14">
        <v>14</v>
      </c>
      <c r="F58" s="14">
        <v>5</v>
      </c>
      <c r="G58" s="14">
        <v>9</v>
      </c>
      <c r="H58" s="18">
        <v>14</v>
      </c>
      <c r="I58" s="18">
        <v>9</v>
      </c>
      <c r="J58" s="18">
        <v>5</v>
      </c>
      <c r="K58" s="14">
        <v>0</v>
      </c>
      <c r="L58" s="14">
        <v>0</v>
      </c>
      <c r="M58" s="14">
        <v>0</v>
      </c>
      <c r="N58" s="11"/>
    </row>
    <row r="59" spans="1:14" s="12" customFormat="1" ht="10.5" customHeight="1">
      <c r="A59" s="19" t="s">
        <v>166</v>
      </c>
      <c r="B59" s="13">
        <v>22</v>
      </c>
      <c r="C59" s="14">
        <v>9</v>
      </c>
      <c r="D59" s="14">
        <v>13</v>
      </c>
      <c r="E59" s="14">
        <v>16</v>
      </c>
      <c r="F59" s="14">
        <v>6</v>
      </c>
      <c r="G59" s="14">
        <v>10</v>
      </c>
      <c r="H59" s="18">
        <v>6</v>
      </c>
      <c r="I59" s="18">
        <v>3</v>
      </c>
      <c r="J59" s="18">
        <v>3</v>
      </c>
      <c r="K59" s="14">
        <v>0</v>
      </c>
      <c r="L59" s="14">
        <v>0</v>
      </c>
      <c r="M59" s="14">
        <v>0</v>
      </c>
      <c r="N59" s="11"/>
    </row>
    <row r="60" spans="1:14" s="12" customFormat="1" ht="10.5" customHeight="1">
      <c r="A60" s="20" t="s">
        <v>184</v>
      </c>
      <c r="B60" s="13">
        <v>184</v>
      </c>
      <c r="C60" s="14">
        <v>99</v>
      </c>
      <c r="D60" s="14">
        <v>85</v>
      </c>
      <c r="E60" s="14">
        <v>76</v>
      </c>
      <c r="F60" s="14">
        <v>40</v>
      </c>
      <c r="G60" s="14">
        <v>36</v>
      </c>
      <c r="H60" s="14">
        <v>108</v>
      </c>
      <c r="I60" s="14">
        <v>59</v>
      </c>
      <c r="J60" s="14">
        <v>49</v>
      </c>
      <c r="K60" s="14">
        <v>0</v>
      </c>
      <c r="L60" s="14">
        <v>0</v>
      </c>
      <c r="M60" s="14">
        <v>0</v>
      </c>
      <c r="N60" s="11"/>
    </row>
    <row r="61" spans="1:14" s="12" customFormat="1" ht="6" customHeight="1">
      <c r="A61" s="20"/>
      <c r="B61" s="13"/>
      <c r="C61" s="14"/>
      <c r="D61" s="14"/>
      <c r="E61" s="14"/>
      <c r="F61" s="14"/>
      <c r="G61" s="14"/>
      <c r="H61" s="14"/>
      <c r="I61" s="14"/>
      <c r="J61" s="14"/>
      <c r="K61" s="14"/>
      <c r="L61" s="14"/>
      <c r="M61" s="14"/>
      <c r="N61" s="11"/>
    </row>
    <row r="62" spans="1:14" s="62" customFormat="1" ht="10.5" customHeight="1">
      <c r="A62" s="59" t="s">
        <v>39</v>
      </c>
      <c r="B62" s="53">
        <v>308</v>
      </c>
      <c r="C62" s="54">
        <v>165</v>
      </c>
      <c r="D62" s="54">
        <v>143</v>
      </c>
      <c r="E62" s="54">
        <v>228</v>
      </c>
      <c r="F62" s="54">
        <v>108</v>
      </c>
      <c r="G62" s="54">
        <v>120</v>
      </c>
      <c r="H62" s="54">
        <v>80</v>
      </c>
      <c r="I62" s="54">
        <v>57</v>
      </c>
      <c r="J62" s="54">
        <v>23</v>
      </c>
      <c r="K62" s="54">
        <v>0</v>
      </c>
      <c r="L62" s="54">
        <v>0</v>
      </c>
      <c r="M62" s="54">
        <v>0</v>
      </c>
      <c r="N62" s="61"/>
    </row>
    <row r="63" spans="1:14" s="21" customFormat="1" ht="10.5" customHeight="1">
      <c r="A63" s="22" t="s">
        <v>132</v>
      </c>
      <c r="B63" s="13">
        <v>241</v>
      </c>
      <c r="C63" s="14">
        <v>127</v>
      </c>
      <c r="D63" s="14">
        <v>114</v>
      </c>
      <c r="E63" s="14">
        <v>196</v>
      </c>
      <c r="F63" s="14">
        <v>90</v>
      </c>
      <c r="G63" s="14">
        <v>106</v>
      </c>
      <c r="H63" s="18">
        <v>45</v>
      </c>
      <c r="I63" s="18">
        <v>37</v>
      </c>
      <c r="J63" s="18">
        <v>8</v>
      </c>
      <c r="K63" s="14">
        <v>0</v>
      </c>
      <c r="L63" s="14">
        <v>0</v>
      </c>
      <c r="M63" s="14">
        <v>0</v>
      </c>
      <c r="N63" s="63"/>
    </row>
    <row r="64" spans="1:14" s="21" customFormat="1" ht="10.5" customHeight="1">
      <c r="A64" s="23" t="s">
        <v>133</v>
      </c>
      <c r="B64" s="13">
        <v>32</v>
      </c>
      <c r="C64" s="14">
        <v>19</v>
      </c>
      <c r="D64" s="14">
        <v>13</v>
      </c>
      <c r="E64" s="14">
        <v>20</v>
      </c>
      <c r="F64" s="14">
        <v>12</v>
      </c>
      <c r="G64" s="14">
        <v>8</v>
      </c>
      <c r="H64" s="18">
        <v>12</v>
      </c>
      <c r="I64" s="18">
        <v>7</v>
      </c>
      <c r="J64" s="18">
        <v>5</v>
      </c>
      <c r="K64" s="14">
        <v>0</v>
      </c>
      <c r="L64" s="14">
        <v>0</v>
      </c>
      <c r="M64" s="14">
        <v>0</v>
      </c>
      <c r="N64" s="63"/>
    </row>
    <row r="65" spans="1:14" s="21" customFormat="1" ht="10.5" customHeight="1">
      <c r="A65" s="22" t="s">
        <v>134</v>
      </c>
      <c r="B65" s="13">
        <v>25</v>
      </c>
      <c r="C65" s="14">
        <v>15</v>
      </c>
      <c r="D65" s="14">
        <v>10</v>
      </c>
      <c r="E65" s="14">
        <v>10</v>
      </c>
      <c r="F65" s="14">
        <v>6</v>
      </c>
      <c r="G65" s="14">
        <v>4</v>
      </c>
      <c r="H65" s="18">
        <v>15</v>
      </c>
      <c r="I65" s="18">
        <v>9</v>
      </c>
      <c r="J65" s="18">
        <v>6</v>
      </c>
      <c r="K65" s="14">
        <v>0</v>
      </c>
      <c r="L65" s="14">
        <v>0</v>
      </c>
      <c r="M65" s="14">
        <v>0</v>
      </c>
      <c r="N65" s="63"/>
    </row>
    <row r="66" spans="1:14" s="21" customFormat="1" ht="10.5" customHeight="1">
      <c r="A66" s="22" t="s">
        <v>184</v>
      </c>
      <c r="B66" s="13">
        <v>10</v>
      </c>
      <c r="C66" s="14">
        <v>4</v>
      </c>
      <c r="D66" s="14">
        <v>6</v>
      </c>
      <c r="E66" s="14">
        <v>2</v>
      </c>
      <c r="F66" s="14">
        <v>0</v>
      </c>
      <c r="G66" s="14">
        <v>2</v>
      </c>
      <c r="H66" s="14">
        <v>8</v>
      </c>
      <c r="I66" s="14">
        <v>4</v>
      </c>
      <c r="J66" s="14">
        <v>4</v>
      </c>
      <c r="K66" s="14">
        <v>0</v>
      </c>
      <c r="L66" s="14">
        <v>0</v>
      </c>
      <c r="M66" s="14">
        <v>0</v>
      </c>
      <c r="N66" s="63"/>
    </row>
    <row r="67" spans="1:14" s="21" customFormat="1" ht="6" customHeight="1">
      <c r="A67" s="22"/>
      <c r="B67" s="13"/>
      <c r="C67" s="14"/>
      <c r="D67" s="14"/>
      <c r="E67" s="14"/>
      <c r="F67" s="14"/>
      <c r="G67" s="14"/>
      <c r="H67" s="14"/>
      <c r="I67" s="14"/>
      <c r="J67" s="14"/>
      <c r="K67" s="14"/>
      <c r="L67" s="14"/>
      <c r="M67" s="14"/>
      <c r="N67" s="63"/>
    </row>
    <row r="68" spans="1:14" s="65" customFormat="1" ht="10.5" customHeight="1">
      <c r="A68" s="59" t="s">
        <v>40</v>
      </c>
      <c r="B68" s="53">
        <v>67</v>
      </c>
      <c r="C68" s="54">
        <v>42</v>
      </c>
      <c r="D68" s="54">
        <v>25</v>
      </c>
      <c r="E68" s="54">
        <v>11</v>
      </c>
      <c r="F68" s="54">
        <v>6</v>
      </c>
      <c r="G68" s="54">
        <v>5</v>
      </c>
      <c r="H68" s="54">
        <v>56</v>
      </c>
      <c r="I68" s="54">
        <v>36</v>
      </c>
      <c r="J68" s="54">
        <v>20</v>
      </c>
      <c r="K68" s="54">
        <v>0</v>
      </c>
      <c r="L68" s="54">
        <v>0</v>
      </c>
      <c r="M68" s="54">
        <v>0</v>
      </c>
      <c r="N68" s="64"/>
    </row>
    <row r="69" spans="1:14" ht="10.5" customHeight="1">
      <c r="A69" s="22" t="s">
        <v>135</v>
      </c>
      <c r="B69" s="13">
        <v>26</v>
      </c>
      <c r="C69" s="14">
        <v>16</v>
      </c>
      <c r="D69" s="14">
        <v>10</v>
      </c>
      <c r="E69" s="14">
        <v>5</v>
      </c>
      <c r="F69" s="14">
        <v>3</v>
      </c>
      <c r="G69" s="14">
        <v>2</v>
      </c>
      <c r="H69" s="18">
        <v>21</v>
      </c>
      <c r="I69" s="18">
        <v>13</v>
      </c>
      <c r="J69" s="18">
        <v>8</v>
      </c>
      <c r="K69" s="18">
        <v>0</v>
      </c>
      <c r="L69" s="18">
        <v>0</v>
      </c>
      <c r="M69" s="18">
        <v>0</v>
      </c>
    </row>
    <row r="70" spans="1:14" ht="10.5" customHeight="1">
      <c r="A70" s="22" t="s">
        <v>136</v>
      </c>
      <c r="B70" s="13">
        <v>14</v>
      </c>
      <c r="C70" s="14">
        <v>9</v>
      </c>
      <c r="D70" s="14">
        <v>5</v>
      </c>
      <c r="E70" s="14">
        <v>1</v>
      </c>
      <c r="F70" s="14">
        <v>0</v>
      </c>
      <c r="G70" s="14">
        <v>1</v>
      </c>
      <c r="H70" s="18">
        <v>13</v>
      </c>
      <c r="I70" s="18">
        <v>9</v>
      </c>
      <c r="J70" s="18">
        <v>4</v>
      </c>
      <c r="K70" s="18">
        <v>0</v>
      </c>
      <c r="L70" s="18">
        <v>0</v>
      </c>
      <c r="M70" s="18">
        <v>0</v>
      </c>
    </row>
    <row r="71" spans="1:14" ht="10.5" customHeight="1">
      <c r="A71" s="22" t="s">
        <v>138</v>
      </c>
      <c r="B71" s="13">
        <v>8</v>
      </c>
      <c r="C71" s="14">
        <v>6</v>
      </c>
      <c r="D71" s="14">
        <v>2</v>
      </c>
      <c r="E71" s="14">
        <v>1</v>
      </c>
      <c r="F71" s="14">
        <v>1</v>
      </c>
      <c r="G71" s="14">
        <v>0</v>
      </c>
      <c r="H71" s="18">
        <v>7</v>
      </c>
      <c r="I71" s="18">
        <v>5</v>
      </c>
      <c r="J71" s="18">
        <v>2</v>
      </c>
      <c r="K71" s="18">
        <v>0</v>
      </c>
      <c r="L71" s="18">
        <v>0</v>
      </c>
      <c r="M71" s="18">
        <v>0</v>
      </c>
    </row>
    <row r="72" spans="1:14" ht="10.5" customHeight="1">
      <c r="A72" s="24" t="s">
        <v>137</v>
      </c>
      <c r="B72" s="13">
        <v>6</v>
      </c>
      <c r="C72" s="14">
        <v>4</v>
      </c>
      <c r="D72" s="14">
        <v>2</v>
      </c>
      <c r="E72" s="14">
        <v>2</v>
      </c>
      <c r="F72" s="14">
        <v>1</v>
      </c>
      <c r="G72" s="14">
        <v>1</v>
      </c>
      <c r="H72" s="18">
        <v>4</v>
      </c>
      <c r="I72" s="18">
        <v>3</v>
      </c>
      <c r="J72" s="18">
        <v>1</v>
      </c>
      <c r="K72" s="18">
        <v>0</v>
      </c>
      <c r="L72" s="18">
        <v>0</v>
      </c>
      <c r="M72" s="18">
        <v>0</v>
      </c>
    </row>
    <row r="73" spans="1:14" ht="10.5" customHeight="1">
      <c r="A73" s="22" t="s">
        <v>3</v>
      </c>
      <c r="B73" s="13">
        <v>6</v>
      </c>
      <c r="C73" s="14">
        <v>4</v>
      </c>
      <c r="D73" s="14">
        <v>2</v>
      </c>
      <c r="E73" s="14">
        <v>1</v>
      </c>
      <c r="F73" s="14">
        <v>1</v>
      </c>
      <c r="G73" s="14">
        <v>0</v>
      </c>
      <c r="H73" s="18">
        <v>5</v>
      </c>
      <c r="I73" s="18">
        <v>3</v>
      </c>
      <c r="J73" s="18">
        <v>2</v>
      </c>
      <c r="K73" s="18">
        <v>0</v>
      </c>
      <c r="L73" s="18">
        <v>0</v>
      </c>
      <c r="M73" s="18">
        <v>0</v>
      </c>
    </row>
    <row r="74" spans="1:14" ht="10.5" customHeight="1">
      <c r="A74" s="22" t="s">
        <v>184</v>
      </c>
      <c r="B74" s="13">
        <v>7</v>
      </c>
      <c r="C74" s="14">
        <v>3</v>
      </c>
      <c r="D74" s="14">
        <v>4</v>
      </c>
      <c r="E74" s="14">
        <v>1</v>
      </c>
      <c r="F74" s="14">
        <v>0</v>
      </c>
      <c r="G74" s="14">
        <v>1</v>
      </c>
      <c r="H74" s="14">
        <v>6</v>
      </c>
      <c r="I74" s="14">
        <v>3</v>
      </c>
      <c r="J74" s="14">
        <v>3</v>
      </c>
      <c r="K74" s="18">
        <v>0</v>
      </c>
      <c r="L74" s="18">
        <v>0</v>
      </c>
      <c r="M74" s="18">
        <v>0</v>
      </c>
    </row>
    <row r="75" spans="1:14" ht="6" customHeight="1">
      <c r="A75" s="22"/>
      <c r="B75" s="13"/>
      <c r="C75" s="14"/>
      <c r="D75" s="14"/>
      <c r="E75" s="14"/>
      <c r="F75" s="14"/>
      <c r="G75" s="14"/>
      <c r="H75" s="14"/>
      <c r="I75" s="14"/>
      <c r="J75" s="14"/>
      <c r="K75" s="18"/>
      <c r="L75" s="18"/>
      <c r="M75" s="18"/>
    </row>
    <row r="76" spans="1:14" s="65" customFormat="1" ht="10.5" customHeight="1">
      <c r="A76" s="59" t="s">
        <v>41</v>
      </c>
      <c r="B76" s="53">
        <v>71</v>
      </c>
      <c r="C76" s="54">
        <v>44</v>
      </c>
      <c r="D76" s="54">
        <v>27</v>
      </c>
      <c r="E76" s="54">
        <v>51</v>
      </c>
      <c r="F76" s="54">
        <v>29</v>
      </c>
      <c r="G76" s="54">
        <v>22</v>
      </c>
      <c r="H76" s="54">
        <v>20</v>
      </c>
      <c r="I76" s="54">
        <v>15</v>
      </c>
      <c r="J76" s="54">
        <v>5</v>
      </c>
      <c r="K76" s="54">
        <v>0</v>
      </c>
      <c r="L76" s="54">
        <v>0</v>
      </c>
      <c r="M76" s="54">
        <v>0</v>
      </c>
      <c r="N76" s="64"/>
    </row>
    <row r="77" spans="1:14" s="49" customFormat="1" ht="10.5" customHeight="1">
      <c r="A77" s="48" t="s">
        <v>140</v>
      </c>
      <c r="B77" s="13">
        <v>41</v>
      </c>
      <c r="C77" s="14">
        <v>20</v>
      </c>
      <c r="D77" s="14">
        <v>21</v>
      </c>
      <c r="E77" s="14">
        <v>36</v>
      </c>
      <c r="F77" s="14">
        <v>16</v>
      </c>
      <c r="G77" s="14">
        <v>20</v>
      </c>
      <c r="H77" s="14">
        <v>5</v>
      </c>
      <c r="I77" s="14">
        <v>4</v>
      </c>
      <c r="J77" s="14">
        <v>1</v>
      </c>
      <c r="K77" s="14">
        <v>0</v>
      </c>
      <c r="L77" s="14">
        <v>0</v>
      </c>
      <c r="M77" s="14">
        <v>0</v>
      </c>
      <c r="N77" s="3"/>
    </row>
    <row r="78" spans="1:14" s="49" customFormat="1" ht="10.5" customHeight="1">
      <c r="A78" s="50" t="s">
        <v>141</v>
      </c>
      <c r="B78" s="13">
        <v>16</v>
      </c>
      <c r="C78" s="14">
        <v>13</v>
      </c>
      <c r="D78" s="14">
        <v>3</v>
      </c>
      <c r="E78" s="14">
        <v>10</v>
      </c>
      <c r="F78" s="14">
        <v>8</v>
      </c>
      <c r="G78" s="14">
        <v>2</v>
      </c>
      <c r="H78" s="14">
        <v>6</v>
      </c>
      <c r="I78" s="14">
        <v>5</v>
      </c>
      <c r="J78" s="14">
        <v>1</v>
      </c>
      <c r="K78" s="14">
        <v>0</v>
      </c>
      <c r="L78" s="14">
        <v>0</v>
      </c>
      <c r="M78" s="14">
        <v>0</v>
      </c>
      <c r="N78" s="3"/>
    </row>
    <row r="79" spans="1:14" ht="10.5" customHeight="1">
      <c r="A79" s="22" t="s">
        <v>142</v>
      </c>
      <c r="B79" s="13">
        <v>5</v>
      </c>
      <c r="C79" s="14">
        <v>5</v>
      </c>
      <c r="D79" s="14">
        <v>0</v>
      </c>
      <c r="E79" s="14">
        <v>5</v>
      </c>
      <c r="F79" s="14">
        <v>5</v>
      </c>
      <c r="G79" s="14">
        <v>0</v>
      </c>
      <c r="H79" s="18">
        <v>0</v>
      </c>
      <c r="I79" s="18">
        <v>0</v>
      </c>
      <c r="J79" s="18">
        <v>0</v>
      </c>
      <c r="K79" s="18">
        <v>0</v>
      </c>
      <c r="L79" s="18">
        <v>0</v>
      </c>
      <c r="M79" s="18">
        <v>0</v>
      </c>
    </row>
    <row r="80" spans="1:14" ht="10.5" customHeight="1">
      <c r="A80" s="22" t="s">
        <v>184</v>
      </c>
      <c r="B80" s="13">
        <v>9</v>
      </c>
      <c r="C80" s="14">
        <v>6</v>
      </c>
      <c r="D80" s="14">
        <v>3</v>
      </c>
      <c r="E80" s="14">
        <v>0</v>
      </c>
      <c r="F80" s="14">
        <v>0</v>
      </c>
      <c r="G80" s="14">
        <v>0</v>
      </c>
      <c r="H80" s="14">
        <v>9</v>
      </c>
      <c r="I80" s="14">
        <v>6</v>
      </c>
      <c r="J80" s="14">
        <v>3</v>
      </c>
      <c r="K80" s="18">
        <v>0</v>
      </c>
      <c r="L80" s="18">
        <v>0</v>
      </c>
      <c r="M80" s="18">
        <v>0</v>
      </c>
    </row>
    <row r="81" spans="1:14" ht="6" customHeight="1">
      <c r="A81" s="22"/>
      <c r="B81" s="13"/>
      <c r="C81" s="14"/>
      <c r="D81" s="14"/>
      <c r="E81" s="14"/>
      <c r="F81" s="14"/>
      <c r="G81" s="14"/>
      <c r="H81" s="14"/>
      <c r="I81" s="14"/>
      <c r="J81" s="14"/>
      <c r="K81" s="18"/>
      <c r="L81" s="18"/>
      <c r="M81" s="18"/>
    </row>
    <row r="82" spans="1:14" s="65" customFormat="1" ht="10.5" customHeight="1">
      <c r="A82" s="59" t="s">
        <v>77</v>
      </c>
      <c r="B82" s="53">
        <v>0</v>
      </c>
      <c r="C82" s="54">
        <v>0</v>
      </c>
      <c r="D82" s="54">
        <v>0</v>
      </c>
      <c r="E82" s="54">
        <v>0</v>
      </c>
      <c r="F82" s="54">
        <v>0</v>
      </c>
      <c r="G82" s="54">
        <v>0</v>
      </c>
      <c r="H82" s="54">
        <v>0</v>
      </c>
      <c r="I82" s="54">
        <v>0</v>
      </c>
      <c r="J82" s="54">
        <v>0</v>
      </c>
      <c r="K82" s="54">
        <v>0</v>
      </c>
      <c r="L82" s="54">
        <v>0</v>
      </c>
      <c r="M82" s="54">
        <v>0</v>
      </c>
      <c r="N82" s="64"/>
    </row>
    <row r="83" spans="1:14" ht="6" customHeight="1">
      <c r="A83" s="26"/>
      <c r="B83" s="27"/>
      <c r="C83" s="28"/>
      <c r="D83" s="28"/>
      <c r="E83" s="28"/>
      <c r="F83" s="28"/>
      <c r="G83" s="28"/>
      <c r="H83" s="29"/>
      <c r="I83" s="29"/>
      <c r="J83" s="29"/>
      <c r="K83" s="29"/>
      <c r="L83" s="29"/>
      <c r="M83" s="29"/>
    </row>
    <row r="84" spans="1:14">
      <c r="A84" s="2" t="s">
        <v>169</v>
      </c>
    </row>
    <row r="85" spans="1:14">
      <c r="A85" s="3" t="s">
        <v>99</v>
      </c>
    </row>
    <row r="86" spans="1:14">
      <c r="A86" s="3" t="s">
        <v>49</v>
      </c>
    </row>
  </sheetData>
  <mergeCells count="10">
    <mergeCell ref="A3:M3"/>
    <mergeCell ref="A6:A9"/>
    <mergeCell ref="B6:D7"/>
    <mergeCell ref="E6:G7"/>
    <mergeCell ref="H6:J7"/>
    <mergeCell ref="K6:M7"/>
    <mergeCell ref="B8:B9"/>
    <mergeCell ref="E8:E9"/>
    <mergeCell ref="H8:H9"/>
    <mergeCell ref="K8:K9"/>
  </mergeCells>
  <phoneticPr fontId="23"/>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2"/>
  <sheetViews>
    <sheetView workbookViewId="0"/>
  </sheetViews>
  <sheetFormatPr defaultRowHeight="10.5"/>
  <cols>
    <col min="1" max="1" width="12" style="1" customWidth="1"/>
    <col min="2" max="13" width="6.5" style="2" customWidth="1"/>
    <col min="14" max="16384" width="9" style="2"/>
  </cols>
  <sheetData>
    <row r="1" spans="1:13" ht="13.5" customHeight="1">
      <c r="A1" s="41" t="s">
        <v>156</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86" t="s">
        <v>101</v>
      </c>
      <c r="B3" s="186"/>
      <c r="C3" s="186"/>
      <c r="D3" s="186"/>
      <c r="E3" s="186"/>
      <c r="F3" s="186"/>
      <c r="G3" s="186"/>
      <c r="H3" s="186"/>
      <c r="I3" s="186"/>
      <c r="J3" s="186"/>
      <c r="K3" s="186"/>
      <c r="L3" s="186"/>
      <c r="M3" s="186"/>
    </row>
    <row r="4" spans="1:13">
      <c r="A4" s="3"/>
      <c r="B4" s="3"/>
      <c r="C4" s="4"/>
      <c r="D4" s="3"/>
      <c r="E4" s="3"/>
      <c r="F4" s="4"/>
      <c r="G4" s="3"/>
      <c r="H4" s="3"/>
      <c r="I4" s="3"/>
      <c r="J4" s="3"/>
      <c r="K4" s="3"/>
      <c r="L4" s="3"/>
      <c r="M4" s="3"/>
    </row>
    <row r="5" spans="1:13">
      <c r="A5" s="25" t="s">
        <v>58</v>
      </c>
      <c r="B5" s="3"/>
      <c r="C5" s="4"/>
      <c r="E5" s="3"/>
      <c r="F5" s="4"/>
      <c r="H5" s="3"/>
      <c r="I5" s="3"/>
      <c r="J5" s="3"/>
      <c r="K5" s="3"/>
      <c r="L5" s="3"/>
      <c r="M5" s="5" t="s">
        <v>59</v>
      </c>
    </row>
    <row r="6" spans="1:13" ht="10.5" customHeight="1">
      <c r="A6" s="189" t="s">
        <v>60</v>
      </c>
      <c r="B6" s="187" t="s">
        <v>157</v>
      </c>
      <c r="C6" s="197"/>
      <c r="D6" s="198"/>
      <c r="E6" s="195" t="s">
        <v>62</v>
      </c>
      <c r="F6" s="196"/>
      <c r="G6" s="196"/>
      <c r="H6" s="196" t="s">
        <v>63</v>
      </c>
      <c r="I6" s="196"/>
      <c r="J6" s="196"/>
      <c r="K6" s="196" t="s">
        <v>64</v>
      </c>
      <c r="L6" s="196"/>
      <c r="M6" s="193"/>
    </row>
    <row r="7" spans="1:13" ht="10.5" customHeight="1">
      <c r="A7" s="190"/>
      <c r="B7" s="192"/>
      <c r="C7" s="199"/>
      <c r="D7" s="200"/>
      <c r="E7" s="195"/>
      <c r="F7" s="196"/>
      <c r="G7" s="196"/>
      <c r="H7" s="196"/>
      <c r="I7" s="196"/>
      <c r="J7" s="196"/>
      <c r="K7" s="196"/>
      <c r="L7" s="196"/>
      <c r="M7" s="193"/>
    </row>
    <row r="8" spans="1:13" ht="10.5" customHeight="1">
      <c r="A8" s="190"/>
      <c r="B8" s="194" t="s">
        <v>157</v>
      </c>
      <c r="C8" s="7"/>
      <c r="D8" s="8"/>
      <c r="E8" s="194" t="s">
        <v>157</v>
      </c>
      <c r="F8" s="7"/>
      <c r="G8" s="8"/>
      <c r="H8" s="193" t="s">
        <v>157</v>
      </c>
      <c r="I8" s="7"/>
      <c r="J8" s="8"/>
      <c r="K8" s="193" t="s">
        <v>157</v>
      </c>
      <c r="L8" s="7"/>
      <c r="M8" s="7"/>
    </row>
    <row r="9" spans="1:13" ht="10.5" customHeight="1">
      <c r="A9" s="191"/>
      <c r="B9" s="195"/>
      <c r="C9" s="6" t="s">
        <v>29</v>
      </c>
      <c r="D9" s="6" t="s">
        <v>28</v>
      </c>
      <c r="E9" s="195"/>
      <c r="F9" s="6" t="s">
        <v>29</v>
      </c>
      <c r="G9" s="6" t="s">
        <v>28</v>
      </c>
      <c r="H9" s="196"/>
      <c r="I9" s="6" t="s">
        <v>29</v>
      </c>
      <c r="J9" s="6" t="s">
        <v>28</v>
      </c>
      <c r="K9" s="19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158</v>
      </c>
      <c r="B11" s="13">
        <v>6432</v>
      </c>
      <c r="C11" s="14">
        <v>2996</v>
      </c>
      <c r="D11" s="14">
        <v>3436</v>
      </c>
      <c r="E11" s="14">
        <v>3419</v>
      </c>
      <c r="F11" s="14">
        <v>1468</v>
      </c>
      <c r="G11" s="14">
        <v>1951</v>
      </c>
      <c r="H11" s="14">
        <v>2985</v>
      </c>
      <c r="I11" s="14">
        <v>1513</v>
      </c>
      <c r="J11" s="14">
        <v>1472</v>
      </c>
      <c r="K11" s="14">
        <v>28</v>
      </c>
      <c r="L11" s="14">
        <v>15</v>
      </c>
      <c r="M11" s="14">
        <v>13</v>
      </c>
    </row>
    <row r="12" spans="1:13" s="12" customFormat="1" ht="10.5" customHeight="1">
      <c r="A12" s="22" t="s">
        <v>159</v>
      </c>
      <c r="B12" s="13">
        <v>6730</v>
      </c>
      <c r="C12" s="14">
        <v>3186</v>
      </c>
      <c r="D12" s="14">
        <v>3544</v>
      </c>
      <c r="E12" s="14">
        <v>3554</v>
      </c>
      <c r="F12" s="14">
        <v>1534</v>
      </c>
      <c r="G12" s="14">
        <v>2020</v>
      </c>
      <c r="H12" s="14">
        <v>3158</v>
      </c>
      <c r="I12" s="14">
        <v>1644</v>
      </c>
      <c r="J12" s="14">
        <v>1514</v>
      </c>
      <c r="K12" s="14">
        <v>18</v>
      </c>
      <c r="L12" s="14">
        <v>8</v>
      </c>
      <c r="M12" s="14">
        <v>10</v>
      </c>
    </row>
    <row r="13" spans="1:13" s="12" customFormat="1" ht="10.5" customHeight="1">
      <c r="A13" s="22" t="s">
        <v>146</v>
      </c>
      <c r="B13" s="13">
        <v>6801</v>
      </c>
      <c r="C13" s="14">
        <v>3306</v>
      </c>
      <c r="D13" s="14">
        <v>3495</v>
      </c>
      <c r="E13" s="14">
        <v>3555</v>
      </c>
      <c r="F13" s="14">
        <v>1618</v>
      </c>
      <c r="G13" s="14">
        <v>1937</v>
      </c>
      <c r="H13" s="14">
        <v>3234</v>
      </c>
      <c r="I13" s="14">
        <v>1681</v>
      </c>
      <c r="J13" s="14">
        <v>1553</v>
      </c>
      <c r="K13" s="14">
        <v>12</v>
      </c>
      <c r="L13" s="14">
        <v>7</v>
      </c>
      <c r="M13" s="14">
        <v>5</v>
      </c>
    </row>
    <row r="14" spans="1:13" s="12" customFormat="1" ht="10.5" customHeight="1">
      <c r="A14" s="22" t="s">
        <v>160</v>
      </c>
      <c r="B14" s="13">
        <v>6980</v>
      </c>
      <c r="C14" s="14">
        <v>3391</v>
      </c>
      <c r="D14" s="14">
        <v>3589</v>
      </c>
      <c r="E14" s="14">
        <v>3576</v>
      </c>
      <c r="F14" s="14">
        <v>1651</v>
      </c>
      <c r="G14" s="14">
        <v>1925</v>
      </c>
      <c r="H14" s="14">
        <v>3385</v>
      </c>
      <c r="I14" s="14">
        <v>1729</v>
      </c>
      <c r="J14" s="14">
        <v>1656</v>
      </c>
      <c r="K14" s="14">
        <v>19</v>
      </c>
      <c r="L14" s="14">
        <v>11</v>
      </c>
      <c r="M14" s="14">
        <v>8</v>
      </c>
    </row>
    <row r="15" spans="1:13" s="32" customFormat="1" ht="10.5" customHeight="1">
      <c r="A15" s="33" t="s">
        <v>161</v>
      </c>
      <c r="B15" s="34">
        <v>7854</v>
      </c>
      <c r="C15" s="35">
        <v>3922</v>
      </c>
      <c r="D15" s="35">
        <v>3932</v>
      </c>
      <c r="E15" s="35">
        <v>4038</v>
      </c>
      <c r="F15" s="35">
        <v>1974</v>
      </c>
      <c r="G15" s="35">
        <v>2064</v>
      </c>
      <c r="H15" s="35">
        <v>3797</v>
      </c>
      <c r="I15" s="35">
        <v>1938</v>
      </c>
      <c r="J15" s="35">
        <v>1859</v>
      </c>
      <c r="K15" s="35">
        <v>19</v>
      </c>
      <c r="L15" s="35">
        <v>10</v>
      </c>
      <c r="M15" s="35">
        <v>9</v>
      </c>
    </row>
    <row r="16" spans="1:13" s="12" customFormat="1" ht="6" customHeight="1">
      <c r="A16" s="22"/>
      <c r="B16" s="13"/>
      <c r="C16" s="14"/>
      <c r="D16" s="14"/>
      <c r="E16" s="14"/>
      <c r="F16" s="14"/>
      <c r="G16" s="14"/>
      <c r="H16" s="14"/>
      <c r="I16" s="14"/>
      <c r="J16" s="14"/>
      <c r="K16" s="14"/>
      <c r="L16" s="14"/>
      <c r="M16" s="14"/>
    </row>
    <row r="17" spans="1:13" s="32" customFormat="1" ht="10.5" customHeight="1">
      <c r="A17" s="45" t="s">
        <v>162</v>
      </c>
      <c r="B17" s="34">
        <v>6741</v>
      </c>
      <c r="C17" s="35">
        <v>3324</v>
      </c>
      <c r="D17" s="35">
        <v>3417</v>
      </c>
      <c r="E17" s="35">
        <v>3437</v>
      </c>
      <c r="F17" s="35">
        <v>1716</v>
      </c>
      <c r="G17" s="35">
        <v>1721</v>
      </c>
      <c r="H17" s="35">
        <v>3286</v>
      </c>
      <c r="I17" s="35">
        <v>1599</v>
      </c>
      <c r="J17" s="35">
        <v>1687</v>
      </c>
      <c r="K17" s="35">
        <v>18</v>
      </c>
      <c r="L17" s="35">
        <v>9</v>
      </c>
      <c r="M17" s="35">
        <v>9</v>
      </c>
    </row>
    <row r="18" spans="1:13" s="12" customFormat="1" ht="10.5" customHeight="1">
      <c r="A18" s="15" t="s">
        <v>106</v>
      </c>
      <c r="B18" s="13">
        <v>3981</v>
      </c>
      <c r="C18" s="14">
        <v>1935</v>
      </c>
      <c r="D18" s="14">
        <v>2046</v>
      </c>
      <c r="E18" s="14">
        <v>1910</v>
      </c>
      <c r="F18" s="14">
        <v>958</v>
      </c>
      <c r="G18" s="14">
        <v>952</v>
      </c>
      <c r="H18" s="14">
        <v>2060</v>
      </c>
      <c r="I18" s="14">
        <v>971</v>
      </c>
      <c r="J18" s="14">
        <v>1089</v>
      </c>
      <c r="K18" s="14">
        <v>11</v>
      </c>
      <c r="L18" s="14">
        <v>6</v>
      </c>
      <c r="M18" s="14">
        <v>5</v>
      </c>
    </row>
    <row r="19" spans="1:13" s="12" customFormat="1" ht="10.5" customHeight="1">
      <c r="A19" s="15" t="s">
        <v>107</v>
      </c>
      <c r="B19" s="13">
        <v>1317</v>
      </c>
      <c r="C19" s="14">
        <v>745</v>
      </c>
      <c r="D19" s="14">
        <v>572</v>
      </c>
      <c r="E19" s="14">
        <v>1027</v>
      </c>
      <c r="F19" s="14">
        <v>576</v>
      </c>
      <c r="G19" s="14">
        <v>451</v>
      </c>
      <c r="H19" s="14">
        <v>290</v>
      </c>
      <c r="I19" s="14">
        <v>169</v>
      </c>
      <c r="J19" s="14">
        <v>121</v>
      </c>
      <c r="K19" s="14">
        <v>0</v>
      </c>
      <c r="L19" s="14">
        <v>0</v>
      </c>
      <c r="M19" s="14">
        <v>0</v>
      </c>
    </row>
    <row r="20" spans="1:13" s="12" customFormat="1" ht="10.5" customHeight="1">
      <c r="A20" s="15" t="s">
        <v>108</v>
      </c>
      <c r="B20" s="13">
        <v>352</v>
      </c>
      <c r="C20" s="14">
        <v>126</v>
      </c>
      <c r="D20" s="14">
        <v>226</v>
      </c>
      <c r="E20" s="14">
        <v>199</v>
      </c>
      <c r="F20" s="14">
        <v>67</v>
      </c>
      <c r="G20" s="14">
        <v>132</v>
      </c>
      <c r="H20" s="14">
        <v>150</v>
      </c>
      <c r="I20" s="14">
        <v>59</v>
      </c>
      <c r="J20" s="14">
        <v>91</v>
      </c>
      <c r="K20" s="14">
        <v>3</v>
      </c>
      <c r="L20" s="14">
        <v>0</v>
      </c>
      <c r="M20" s="14">
        <v>3</v>
      </c>
    </row>
    <row r="21" spans="1:13" s="12" customFormat="1" ht="10.5" customHeight="1">
      <c r="A21" s="15" t="s">
        <v>111</v>
      </c>
      <c r="B21" s="13">
        <v>214</v>
      </c>
      <c r="C21" s="14">
        <v>112</v>
      </c>
      <c r="D21" s="14">
        <v>102</v>
      </c>
      <c r="E21" s="14">
        <v>53</v>
      </c>
      <c r="F21" s="14">
        <v>26</v>
      </c>
      <c r="G21" s="14">
        <v>27</v>
      </c>
      <c r="H21" s="14">
        <v>161</v>
      </c>
      <c r="I21" s="14">
        <v>86</v>
      </c>
      <c r="J21" s="14">
        <v>75</v>
      </c>
      <c r="K21" s="14">
        <v>0</v>
      </c>
      <c r="L21" s="14">
        <v>0</v>
      </c>
      <c r="M21" s="14">
        <v>0</v>
      </c>
    </row>
    <row r="22" spans="1:13" s="12" customFormat="1" ht="10.5" customHeight="1">
      <c r="A22" s="15" t="s">
        <v>110</v>
      </c>
      <c r="B22" s="13">
        <v>184</v>
      </c>
      <c r="C22" s="14">
        <v>83</v>
      </c>
      <c r="D22" s="14">
        <v>101</v>
      </c>
      <c r="E22" s="14">
        <v>49</v>
      </c>
      <c r="F22" s="14">
        <v>12</v>
      </c>
      <c r="G22" s="14">
        <v>37</v>
      </c>
      <c r="H22" s="14">
        <v>132</v>
      </c>
      <c r="I22" s="14">
        <v>69</v>
      </c>
      <c r="J22" s="14">
        <v>63</v>
      </c>
      <c r="K22" s="14">
        <v>3</v>
      </c>
      <c r="L22" s="14">
        <v>2</v>
      </c>
      <c r="M22" s="14">
        <v>1</v>
      </c>
    </row>
    <row r="23" spans="1:13" s="12" customFormat="1" ht="10.5" customHeight="1">
      <c r="A23" s="15" t="s">
        <v>109</v>
      </c>
      <c r="B23" s="13">
        <v>166</v>
      </c>
      <c r="C23" s="14">
        <v>69</v>
      </c>
      <c r="D23" s="14">
        <v>97</v>
      </c>
      <c r="E23" s="14">
        <v>66</v>
      </c>
      <c r="F23" s="14">
        <v>27</v>
      </c>
      <c r="G23" s="14">
        <v>39</v>
      </c>
      <c r="H23" s="14">
        <v>100</v>
      </c>
      <c r="I23" s="14">
        <v>42</v>
      </c>
      <c r="J23" s="14">
        <v>58</v>
      </c>
      <c r="K23" s="14">
        <v>0</v>
      </c>
      <c r="L23" s="14">
        <v>0</v>
      </c>
      <c r="M23" s="14">
        <v>0</v>
      </c>
    </row>
    <row r="24" spans="1:13" s="12" customFormat="1" ht="10.5" customHeight="1">
      <c r="A24" s="15" t="s">
        <v>112</v>
      </c>
      <c r="B24" s="13">
        <v>113</v>
      </c>
      <c r="C24" s="14">
        <v>41</v>
      </c>
      <c r="D24" s="14">
        <v>72</v>
      </c>
      <c r="E24" s="14">
        <v>46</v>
      </c>
      <c r="F24" s="14">
        <v>20</v>
      </c>
      <c r="G24" s="14">
        <v>26</v>
      </c>
      <c r="H24" s="14">
        <v>67</v>
      </c>
      <c r="I24" s="14">
        <v>21</v>
      </c>
      <c r="J24" s="14">
        <v>46</v>
      </c>
      <c r="K24" s="14">
        <v>0</v>
      </c>
      <c r="L24" s="14">
        <v>0</v>
      </c>
      <c r="M24" s="14">
        <v>0</v>
      </c>
    </row>
    <row r="25" spans="1:13" s="12" customFormat="1" ht="10.5" customHeight="1">
      <c r="A25" s="15" t="s">
        <v>113</v>
      </c>
      <c r="B25" s="13">
        <v>63</v>
      </c>
      <c r="C25" s="14">
        <v>35</v>
      </c>
      <c r="D25" s="14">
        <v>28</v>
      </c>
      <c r="E25" s="14">
        <v>14</v>
      </c>
      <c r="F25" s="14">
        <v>6</v>
      </c>
      <c r="G25" s="14">
        <v>8</v>
      </c>
      <c r="H25" s="14">
        <v>49</v>
      </c>
      <c r="I25" s="14">
        <v>29</v>
      </c>
      <c r="J25" s="14">
        <v>20</v>
      </c>
      <c r="K25" s="14">
        <v>0</v>
      </c>
      <c r="L25" s="14">
        <v>0</v>
      </c>
      <c r="M25" s="14">
        <v>0</v>
      </c>
    </row>
    <row r="26" spans="1:13" s="12" customFormat="1" ht="10.5" customHeight="1">
      <c r="A26" s="15" t="s">
        <v>116</v>
      </c>
      <c r="B26" s="13">
        <v>46</v>
      </c>
      <c r="C26" s="14">
        <v>11</v>
      </c>
      <c r="D26" s="14">
        <v>35</v>
      </c>
      <c r="E26" s="14">
        <v>3</v>
      </c>
      <c r="F26" s="14">
        <v>0</v>
      </c>
      <c r="G26" s="14">
        <v>3</v>
      </c>
      <c r="H26" s="14">
        <v>42</v>
      </c>
      <c r="I26" s="14">
        <v>10</v>
      </c>
      <c r="J26" s="14">
        <v>32</v>
      </c>
      <c r="K26" s="14">
        <v>1</v>
      </c>
      <c r="L26" s="14">
        <v>1</v>
      </c>
      <c r="M26" s="14">
        <v>0</v>
      </c>
    </row>
    <row r="27" spans="1:13" s="12" customFormat="1" ht="10.5" customHeight="1">
      <c r="A27" s="46" t="s">
        <v>115</v>
      </c>
      <c r="B27" s="13">
        <v>38</v>
      </c>
      <c r="C27" s="14">
        <v>27</v>
      </c>
      <c r="D27" s="14">
        <v>11</v>
      </c>
      <c r="E27" s="14">
        <v>2</v>
      </c>
      <c r="F27" s="14">
        <v>0</v>
      </c>
      <c r="G27" s="14">
        <v>2</v>
      </c>
      <c r="H27" s="14">
        <v>36</v>
      </c>
      <c r="I27" s="14">
        <v>27</v>
      </c>
      <c r="J27" s="14">
        <v>9</v>
      </c>
      <c r="K27" s="14">
        <v>0</v>
      </c>
      <c r="L27" s="14">
        <v>0</v>
      </c>
      <c r="M27" s="14">
        <v>0</v>
      </c>
    </row>
    <row r="28" spans="1:13" s="12" customFormat="1" ht="10.5" customHeight="1">
      <c r="A28" s="15" t="s">
        <v>148</v>
      </c>
      <c r="B28" s="13">
        <v>32</v>
      </c>
      <c r="C28" s="14">
        <v>9</v>
      </c>
      <c r="D28" s="14">
        <v>23</v>
      </c>
      <c r="E28" s="14">
        <v>6</v>
      </c>
      <c r="F28" s="14">
        <v>0</v>
      </c>
      <c r="G28" s="14">
        <v>6</v>
      </c>
      <c r="H28" s="14">
        <v>26</v>
      </c>
      <c r="I28" s="14">
        <v>9</v>
      </c>
      <c r="J28" s="14">
        <v>17</v>
      </c>
      <c r="K28" s="14">
        <v>0</v>
      </c>
      <c r="L28" s="14">
        <v>0</v>
      </c>
      <c r="M28" s="14">
        <v>0</v>
      </c>
    </row>
    <row r="29" spans="1:13" s="12" customFormat="1" ht="10.5" customHeight="1">
      <c r="A29" s="15" t="s">
        <v>117</v>
      </c>
      <c r="B29" s="13">
        <v>30</v>
      </c>
      <c r="C29" s="14">
        <v>11</v>
      </c>
      <c r="D29" s="14">
        <v>19</v>
      </c>
      <c r="E29" s="14">
        <v>25</v>
      </c>
      <c r="F29" s="14">
        <v>9</v>
      </c>
      <c r="G29" s="14">
        <v>16</v>
      </c>
      <c r="H29" s="14">
        <v>5</v>
      </c>
      <c r="I29" s="14">
        <v>2</v>
      </c>
      <c r="J29" s="14">
        <v>3</v>
      </c>
      <c r="K29" s="14">
        <v>0</v>
      </c>
      <c r="L29" s="14">
        <v>0</v>
      </c>
      <c r="M29" s="14">
        <v>0</v>
      </c>
    </row>
    <row r="30" spans="1:13" s="12" customFormat="1" ht="10.5" customHeight="1">
      <c r="A30" s="15" t="s">
        <v>114</v>
      </c>
      <c r="B30" s="13">
        <v>30</v>
      </c>
      <c r="C30" s="14">
        <v>13</v>
      </c>
      <c r="D30" s="14">
        <v>17</v>
      </c>
      <c r="E30" s="14">
        <v>15</v>
      </c>
      <c r="F30" s="14">
        <v>7</v>
      </c>
      <c r="G30" s="14">
        <v>8</v>
      </c>
      <c r="H30" s="14">
        <v>15</v>
      </c>
      <c r="I30" s="14">
        <v>6</v>
      </c>
      <c r="J30" s="14">
        <v>9</v>
      </c>
      <c r="K30" s="14">
        <v>0</v>
      </c>
      <c r="L30" s="14">
        <v>0</v>
      </c>
      <c r="M30" s="14">
        <v>0</v>
      </c>
    </row>
    <row r="31" spans="1:13" s="12" customFormat="1" ht="10.5" customHeight="1">
      <c r="A31" s="15" t="s">
        <v>149</v>
      </c>
      <c r="B31" s="13">
        <v>27</v>
      </c>
      <c r="C31" s="14">
        <v>25</v>
      </c>
      <c r="D31" s="14">
        <v>2</v>
      </c>
      <c r="E31" s="14">
        <v>1</v>
      </c>
      <c r="F31" s="14">
        <v>1</v>
      </c>
      <c r="G31" s="14">
        <v>0</v>
      </c>
      <c r="H31" s="14">
        <v>26</v>
      </c>
      <c r="I31" s="14">
        <v>24</v>
      </c>
      <c r="J31" s="14">
        <v>2</v>
      </c>
      <c r="K31" s="14">
        <v>0</v>
      </c>
      <c r="L31" s="14">
        <v>0</v>
      </c>
      <c r="M31" s="14">
        <v>0</v>
      </c>
    </row>
    <row r="32" spans="1:13" s="12" customFormat="1" ht="10.5" customHeight="1">
      <c r="A32" s="15" t="s">
        <v>150</v>
      </c>
      <c r="B32" s="13">
        <v>20</v>
      </c>
      <c r="C32" s="14">
        <v>8</v>
      </c>
      <c r="D32" s="14">
        <v>12</v>
      </c>
      <c r="E32" s="14">
        <v>2</v>
      </c>
      <c r="F32" s="14">
        <v>0</v>
      </c>
      <c r="G32" s="14">
        <v>2</v>
      </c>
      <c r="H32" s="14">
        <v>18</v>
      </c>
      <c r="I32" s="14">
        <v>8</v>
      </c>
      <c r="J32" s="14">
        <v>10</v>
      </c>
      <c r="K32" s="14">
        <v>0</v>
      </c>
      <c r="L32" s="14">
        <v>0</v>
      </c>
      <c r="M32" s="14">
        <v>0</v>
      </c>
    </row>
    <row r="33" spans="1:14" s="12" customFormat="1" ht="10.5" customHeight="1">
      <c r="A33" s="16" t="s">
        <v>77</v>
      </c>
      <c r="B33" s="13">
        <v>128</v>
      </c>
      <c r="C33" s="14">
        <v>74</v>
      </c>
      <c r="D33" s="14">
        <v>54</v>
      </c>
      <c r="E33" s="14">
        <v>19</v>
      </c>
      <c r="F33" s="14">
        <v>7</v>
      </c>
      <c r="G33" s="14">
        <v>12</v>
      </c>
      <c r="H33" s="14">
        <v>109</v>
      </c>
      <c r="I33" s="14">
        <v>67</v>
      </c>
      <c r="J33" s="14">
        <v>42</v>
      </c>
      <c r="K33" s="14">
        <v>0</v>
      </c>
      <c r="L33" s="14">
        <v>0</v>
      </c>
      <c r="M33" s="14">
        <v>0</v>
      </c>
    </row>
    <row r="34" spans="1:14" s="12" customFormat="1" ht="6" customHeight="1">
      <c r="A34" s="15"/>
      <c r="B34" s="13"/>
      <c r="C34" s="14"/>
      <c r="D34" s="14"/>
      <c r="E34" s="14"/>
      <c r="F34" s="14"/>
      <c r="G34" s="14"/>
      <c r="H34" s="14"/>
      <c r="I34" s="14"/>
      <c r="J34" s="14"/>
      <c r="K34" s="14"/>
      <c r="L34" s="14"/>
      <c r="M34" s="14"/>
    </row>
    <row r="35" spans="1:14" s="32" customFormat="1" ht="10.5" customHeight="1">
      <c r="A35" s="47" t="s">
        <v>163</v>
      </c>
      <c r="B35" s="34">
        <v>153</v>
      </c>
      <c r="C35" s="35">
        <v>105</v>
      </c>
      <c r="D35" s="35">
        <v>48</v>
      </c>
      <c r="E35" s="35">
        <v>20</v>
      </c>
      <c r="F35" s="35">
        <v>14</v>
      </c>
      <c r="G35" s="35">
        <v>6</v>
      </c>
      <c r="H35" s="35">
        <v>133</v>
      </c>
      <c r="I35" s="35">
        <v>91</v>
      </c>
      <c r="J35" s="35">
        <v>42</v>
      </c>
      <c r="K35" s="35">
        <v>0</v>
      </c>
      <c r="L35" s="35">
        <v>0</v>
      </c>
      <c r="M35" s="35">
        <v>0</v>
      </c>
    </row>
    <row r="36" spans="1:14" s="12" customFormat="1" ht="10.5" customHeight="1">
      <c r="A36" s="16" t="s">
        <v>119</v>
      </c>
      <c r="B36" s="13">
        <v>26</v>
      </c>
      <c r="C36" s="14">
        <v>20</v>
      </c>
      <c r="D36" s="14">
        <v>6</v>
      </c>
      <c r="E36" s="14">
        <v>7</v>
      </c>
      <c r="F36" s="14">
        <v>6</v>
      </c>
      <c r="G36" s="14">
        <v>1</v>
      </c>
      <c r="H36" s="14">
        <v>19</v>
      </c>
      <c r="I36" s="14">
        <v>14</v>
      </c>
      <c r="J36" s="14">
        <v>5</v>
      </c>
      <c r="K36" s="14">
        <v>0</v>
      </c>
      <c r="L36" s="14">
        <v>0</v>
      </c>
      <c r="M36" s="14">
        <v>0</v>
      </c>
    </row>
    <row r="37" spans="1:14" s="12" customFormat="1" ht="10.5" customHeight="1">
      <c r="A37" s="17" t="s">
        <v>121</v>
      </c>
      <c r="B37" s="13">
        <v>20</v>
      </c>
      <c r="C37" s="14">
        <v>16</v>
      </c>
      <c r="D37" s="14">
        <v>4</v>
      </c>
      <c r="E37" s="14">
        <v>3</v>
      </c>
      <c r="F37" s="14">
        <v>3</v>
      </c>
      <c r="G37" s="14">
        <v>0</v>
      </c>
      <c r="H37" s="14">
        <v>17</v>
      </c>
      <c r="I37" s="14">
        <v>13</v>
      </c>
      <c r="J37" s="14">
        <v>4</v>
      </c>
      <c r="K37" s="14">
        <v>0</v>
      </c>
      <c r="L37" s="14">
        <v>0</v>
      </c>
      <c r="M37" s="14">
        <v>0</v>
      </c>
    </row>
    <row r="38" spans="1:14" s="12" customFormat="1" ht="10.5" customHeight="1">
      <c r="A38" s="17" t="s">
        <v>151</v>
      </c>
      <c r="B38" s="13">
        <v>17</v>
      </c>
      <c r="C38" s="14">
        <v>11</v>
      </c>
      <c r="D38" s="14">
        <v>6</v>
      </c>
      <c r="E38" s="14">
        <v>0</v>
      </c>
      <c r="F38" s="14">
        <v>0</v>
      </c>
      <c r="G38" s="14">
        <v>0</v>
      </c>
      <c r="H38" s="14">
        <v>17</v>
      </c>
      <c r="I38" s="14">
        <v>11</v>
      </c>
      <c r="J38" s="14">
        <v>6</v>
      </c>
      <c r="K38" s="14">
        <v>0</v>
      </c>
      <c r="L38" s="14">
        <v>0</v>
      </c>
      <c r="M38" s="14">
        <v>0</v>
      </c>
    </row>
    <row r="39" spans="1:14" s="12" customFormat="1" ht="10.5" customHeight="1">
      <c r="A39" s="17" t="s">
        <v>152</v>
      </c>
      <c r="B39" s="13">
        <v>10</v>
      </c>
      <c r="C39" s="14">
        <v>7</v>
      </c>
      <c r="D39" s="14">
        <v>3</v>
      </c>
      <c r="E39" s="14">
        <v>0</v>
      </c>
      <c r="F39" s="14">
        <v>0</v>
      </c>
      <c r="G39" s="14">
        <v>0</v>
      </c>
      <c r="H39" s="14">
        <v>10</v>
      </c>
      <c r="I39" s="14">
        <v>7</v>
      </c>
      <c r="J39" s="14">
        <v>3</v>
      </c>
      <c r="K39" s="14">
        <v>0</v>
      </c>
      <c r="L39" s="14">
        <v>0</v>
      </c>
      <c r="M39" s="14">
        <v>0</v>
      </c>
    </row>
    <row r="40" spans="1:14" s="12" customFormat="1" ht="10.5" customHeight="1">
      <c r="A40" s="17" t="s">
        <v>17</v>
      </c>
      <c r="B40" s="13">
        <v>9</v>
      </c>
      <c r="C40" s="14">
        <v>8</v>
      </c>
      <c r="D40" s="14">
        <v>1</v>
      </c>
      <c r="E40" s="14">
        <v>0</v>
      </c>
      <c r="F40" s="14">
        <v>0</v>
      </c>
      <c r="G40" s="14">
        <v>0</v>
      </c>
      <c r="H40" s="14">
        <v>9</v>
      </c>
      <c r="I40" s="14">
        <v>8</v>
      </c>
      <c r="J40" s="14">
        <v>1</v>
      </c>
      <c r="K40" s="14">
        <v>0</v>
      </c>
      <c r="L40" s="14">
        <v>0</v>
      </c>
      <c r="M40" s="14">
        <v>0</v>
      </c>
    </row>
    <row r="41" spans="1:14" s="12" customFormat="1" ht="10.5" customHeight="1">
      <c r="A41" s="17" t="s">
        <v>120</v>
      </c>
      <c r="B41" s="13">
        <v>8</v>
      </c>
      <c r="C41" s="14">
        <v>4</v>
      </c>
      <c r="D41" s="14">
        <v>4</v>
      </c>
      <c r="E41" s="14">
        <v>4</v>
      </c>
      <c r="F41" s="14">
        <v>2</v>
      </c>
      <c r="G41" s="14">
        <v>2</v>
      </c>
      <c r="H41" s="14">
        <v>4</v>
      </c>
      <c r="I41" s="14">
        <v>2</v>
      </c>
      <c r="J41" s="14">
        <v>2</v>
      </c>
      <c r="K41" s="14">
        <v>0</v>
      </c>
      <c r="L41" s="14">
        <v>0</v>
      </c>
      <c r="M41" s="14">
        <v>0</v>
      </c>
    </row>
    <row r="42" spans="1:14" s="12" customFormat="1" ht="10.5" customHeight="1">
      <c r="A42" s="16" t="s">
        <v>77</v>
      </c>
      <c r="B42" s="13">
        <v>63</v>
      </c>
      <c r="C42" s="14">
        <v>39</v>
      </c>
      <c r="D42" s="14">
        <v>24</v>
      </c>
      <c r="E42" s="14">
        <v>6</v>
      </c>
      <c r="F42" s="14">
        <v>3</v>
      </c>
      <c r="G42" s="14">
        <v>3</v>
      </c>
      <c r="H42" s="14">
        <v>57</v>
      </c>
      <c r="I42" s="14">
        <v>36</v>
      </c>
      <c r="J42" s="14">
        <v>21</v>
      </c>
      <c r="K42" s="14">
        <v>0</v>
      </c>
      <c r="L42" s="14">
        <v>0</v>
      </c>
      <c r="M42" s="14">
        <v>0</v>
      </c>
    </row>
    <row r="43" spans="1:14" s="12" customFormat="1" ht="6" customHeight="1">
      <c r="A43" s="16"/>
      <c r="B43" s="13"/>
      <c r="C43" s="14"/>
      <c r="D43" s="14"/>
      <c r="E43" s="14"/>
      <c r="F43" s="14"/>
      <c r="G43" s="14"/>
      <c r="H43" s="14"/>
      <c r="I43" s="14"/>
      <c r="J43" s="14"/>
      <c r="K43" s="14"/>
      <c r="L43" s="14"/>
      <c r="M43" s="14"/>
    </row>
    <row r="44" spans="1:14" s="32" customFormat="1" ht="10.5" customHeight="1">
      <c r="A44" s="47" t="s">
        <v>164</v>
      </c>
      <c r="B44" s="34">
        <v>533</v>
      </c>
      <c r="C44" s="35">
        <v>256</v>
      </c>
      <c r="D44" s="35">
        <v>277</v>
      </c>
      <c r="E44" s="35">
        <v>301</v>
      </c>
      <c r="F44" s="35">
        <v>111</v>
      </c>
      <c r="G44" s="35">
        <v>190</v>
      </c>
      <c r="H44" s="35">
        <v>232</v>
      </c>
      <c r="I44" s="35">
        <v>145</v>
      </c>
      <c r="J44" s="35">
        <v>87</v>
      </c>
      <c r="K44" s="35">
        <v>0</v>
      </c>
      <c r="L44" s="35">
        <v>0</v>
      </c>
      <c r="M44" s="35">
        <v>0</v>
      </c>
    </row>
    <row r="45" spans="1:14" s="32" customFormat="1" ht="10.5" customHeight="1">
      <c r="A45" s="16" t="s">
        <v>125</v>
      </c>
      <c r="B45" s="13">
        <v>91</v>
      </c>
      <c r="C45" s="14">
        <v>51</v>
      </c>
      <c r="D45" s="14">
        <v>40</v>
      </c>
      <c r="E45" s="14">
        <v>55</v>
      </c>
      <c r="F45" s="14">
        <v>26</v>
      </c>
      <c r="G45" s="14">
        <v>29</v>
      </c>
      <c r="H45" s="18">
        <v>36</v>
      </c>
      <c r="I45" s="18">
        <v>25</v>
      </c>
      <c r="J45" s="18">
        <v>11</v>
      </c>
      <c r="K45" s="14">
        <v>0</v>
      </c>
      <c r="L45" s="14">
        <v>0</v>
      </c>
      <c r="M45" s="14">
        <v>0</v>
      </c>
      <c r="N45" s="12"/>
    </row>
    <row r="46" spans="1:14" s="12" customFormat="1" ht="10.5" customHeight="1">
      <c r="A46" s="16" t="s">
        <v>126</v>
      </c>
      <c r="B46" s="13">
        <v>79</v>
      </c>
      <c r="C46" s="14">
        <v>37</v>
      </c>
      <c r="D46" s="14">
        <v>42</v>
      </c>
      <c r="E46" s="14">
        <v>35</v>
      </c>
      <c r="F46" s="14">
        <v>9</v>
      </c>
      <c r="G46" s="14">
        <v>26</v>
      </c>
      <c r="H46" s="18">
        <v>44</v>
      </c>
      <c r="I46" s="18">
        <v>28</v>
      </c>
      <c r="J46" s="18">
        <v>16</v>
      </c>
      <c r="K46" s="14">
        <v>0</v>
      </c>
      <c r="L46" s="14">
        <v>0</v>
      </c>
      <c r="M46" s="14">
        <v>0</v>
      </c>
    </row>
    <row r="47" spans="1:14" s="12" customFormat="1" ht="10.5" customHeight="1">
      <c r="A47" s="16" t="s">
        <v>128</v>
      </c>
      <c r="B47" s="13">
        <v>42</v>
      </c>
      <c r="C47" s="14">
        <v>22</v>
      </c>
      <c r="D47" s="14">
        <v>20</v>
      </c>
      <c r="E47" s="14">
        <v>24</v>
      </c>
      <c r="F47" s="14">
        <v>10</v>
      </c>
      <c r="G47" s="14">
        <v>14</v>
      </c>
      <c r="H47" s="18">
        <v>18</v>
      </c>
      <c r="I47" s="18">
        <v>12</v>
      </c>
      <c r="J47" s="18">
        <v>6</v>
      </c>
      <c r="K47" s="14">
        <v>0</v>
      </c>
      <c r="L47" s="14">
        <v>0</v>
      </c>
      <c r="M47" s="14">
        <v>0</v>
      </c>
    </row>
    <row r="48" spans="1:14" s="12" customFormat="1" ht="10.5" customHeight="1">
      <c r="A48" s="16" t="s">
        <v>127</v>
      </c>
      <c r="B48" s="13">
        <v>39</v>
      </c>
      <c r="C48" s="14">
        <v>21</v>
      </c>
      <c r="D48" s="14">
        <v>18</v>
      </c>
      <c r="E48" s="14">
        <v>29</v>
      </c>
      <c r="F48" s="14">
        <v>14</v>
      </c>
      <c r="G48" s="14">
        <v>15</v>
      </c>
      <c r="H48" s="18">
        <v>10</v>
      </c>
      <c r="I48" s="18">
        <v>7</v>
      </c>
      <c r="J48" s="18">
        <v>3</v>
      </c>
      <c r="K48" s="14">
        <v>0</v>
      </c>
      <c r="L48" s="14">
        <v>0</v>
      </c>
      <c r="M48" s="14">
        <v>0</v>
      </c>
    </row>
    <row r="49" spans="1:13" s="12" customFormat="1" ht="10.5" customHeight="1">
      <c r="A49" s="16" t="s">
        <v>130</v>
      </c>
      <c r="B49" s="13">
        <v>32</v>
      </c>
      <c r="C49" s="14">
        <v>11</v>
      </c>
      <c r="D49" s="14">
        <v>21</v>
      </c>
      <c r="E49" s="14">
        <v>19</v>
      </c>
      <c r="F49" s="14">
        <v>4</v>
      </c>
      <c r="G49" s="14">
        <v>15</v>
      </c>
      <c r="H49" s="18">
        <v>13</v>
      </c>
      <c r="I49" s="18">
        <v>7</v>
      </c>
      <c r="J49" s="18">
        <v>6</v>
      </c>
      <c r="K49" s="14">
        <v>0</v>
      </c>
      <c r="L49" s="14">
        <v>0</v>
      </c>
      <c r="M49" s="14">
        <v>0</v>
      </c>
    </row>
    <row r="50" spans="1:13" s="12" customFormat="1" ht="10.5" customHeight="1">
      <c r="A50" s="16" t="s">
        <v>129</v>
      </c>
      <c r="B50" s="13">
        <v>30</v>
      </c>
      <c r="C50" s="14">
        <v>11</v>
      </c>
      <c r="D50" s="14">
        <v>19</v>
      </c>
      <c r="E50" s="14">
        <v>21</v>
      </c>
      <c r="F50" s="14">
        <v>5</v>
      </c>
      <c r="G50" s="14">
        <v>16</v>
      </c>
      <c r="H50" s="18">
        <v>9</v>
      </c>
      <c r="I50" s="18">
        <v>6</v>
      </c>
      <c r="J50" s="18">
        <v>3</v>
      </c>
      <c r="K50" s="14">
        <v>0</v>
      </c>
      <c r="L50" s="14">
        <v>0</v>
      </c>
      <c r="M50" s="14">
        <v>0</v>
      </c>
    </row>
    <row r="51" spans="1:13" s="12" customFormat="1" ht="10.5" customHeight="1">
      <c r="A51" s="16" t="s">
        <v>131</v>
      </c>
      <c r="B51" s="13">
        <v>21</v>
      </c>
      <c r="C51" s="14">
        <v>8</v>
      </c>
      <c r="D51" s="14">
        <v>13</v>
      </c>
      <c r="E51" s="14">
        <v>15</v>
      </c>
      <c r="F51" s="14">
        <v>4</v>
      </c>
      <c r="G51" s="14">
        <v>11</v>
      </c>
      <c r="H51" s="18">
        <v>6</v>
      </c>
      <c r="I51" s="18">
        <v>4</v>
      </c>
      <c r="J51" s="18">
        <v>2</v>
      </c>
      <c r="K51" s="14">
        <v>0</v>
      </c>
      <c r="L51" s="14">
        <v>0</v>
      </c>
      <c r="M51" s="14">
        <v>0</v>
      </c>
    </row>
    <row r="52" spans="1:13" s="12" customFormat="1" ht="10.5" customHeight="1">
      <c r="A52" s="16" t="s">
        <v>165</v>
      </c>
      <c r="B52" s="13">
        <v>20</v>
      </c>
      <c r="C52" s="14">
        <v>15</v>
      </c>
      <c r="D52" s="14">
        <v>5</v>
      </c>
      <c r="E52" s="14">
        <v>15</v>
      </c>
      <c r="F52" s="14">
        <v>10</v>
      </c>
      <c r="G52" s="14">
        <v>5</v>
      </c>
      <c r="H52" s="18">
        <v>5</v>
      </c>
      <c r="I52" s="18">
        <v>5</v>
      </c>
      <c r="J52" s="18">
        <v>0</v>
      </c>
      <c r="K52" s="14">
        <v>0</v>
      </c>
      <c r="L52" s="14">
        <v>0</v>
      </c>
      <c r="M52" s="14">
        <v>0</v>
      </c>
    </row>
    <row r="53" spans="1:13" s="12" customFormat="1" ht="10.5" customHeight="1">
      <c r="A53" s="20" t="s">
        <v>166</v>
      </c>
      <c r="B53" s="13">
        <v>16</v>
      </c>
      <c r="C53" s="14">
        <v>4</v>
      </c>
      <c r="D53" s="14">
        <v>12</v>
      </c>
      <c r="E53" s="14">
        <v>12</v>
      </c>
      <c r="F53" s="14">
        <v>1</v>
      </c>
      <c r="G53" s="14">
        <v>11</v>
      </c>
      <c r="H53" s="18">
        <v>4</v>
      </c>
      <c r="I53" s="18">
        <v>3</v>
      </c>
      <c r="J53" s="18">
        <v>1</v>
      </c>
      <c r="K53" s="14">
        <v>0</v>
      </c>
      <c r="L53" s="14">
        <v>0</v>
      </c>
      <c r="M53" s="14">
        <v>0</v>
      </c>
    </row>
    <row r="54" spans="1:13" s="12" customFormat="1" ht="10.5" customHeight="1">
      <c r="A54" s="19" t="s">
        <v>167</v>
      </c>
      <c r="B54" s="13">
        <v>15</v>
      </c>
      <c r="C54" s="14">
        <v>6</v>
      </c>
      <c r="D54" s="14">
        <v>9</v>
      </c>
      <c r="E54" s="14">
        <v>2</v>
      </c>
      <c r="F54" s="14">
        <v>1</v>
      </c>
      <c r="G54" s="14">
        <v>1</v>
      </c>
      <c r="H54" s="18">
        <v>13</v>
      </c>
      <c r="I54" s="18">
        <v>5</v>
      </c>
      <c r="J54" s="18">
        <v>8</v>
      </c>
      <c r="K54" s="14">
        <v>0</v>
      </c>
      <c r="L54" s="14">
        <v>0</v>
      </c>
      <c r="M54" s="14">
        <v>0</v>
      </c>
    </row>
    <row r="55" spans="1:13" s="12" customFormat="1" ht="10.5" customHeight="1">
      <c r="A55" s="20" t="s">
        <v>89</v>
      </c>
      <c r="B55" s="13">
        <v>148</v>
      </c>
      <c r="C55" s="14">
        <v>70</v>
      </c>
      <c r="D55" s="14">
        <v>78</v>
      </c>
      <c r="E55" s="14">
        <v>74</v>
      </c>
      <c r="F55" s="14">
        <v>27</v>
      </c>
      <c r="G55" s="14">
        <v>47</v>
      </c>
      <c r="H55" s="14">
        <v>74</v>
      </c>
      <c r="I55" s="14">
        <v>43</v>
      </c>
      <c r="J55" s="14">
        <v>31</v>
      </c>
      <c r="K55" s="14">
        <v>0</v>
      </c>
      <c r="L55" s="14">
        <v>0</v>
      </c>
      <c r="M55" s="14">
        <v>0</v>
      </c>
    </row>
    <row r="56" spans="1:13" s="12" customFormat="1" ht="6" customHeight="1">
      <c r="A56" s="20"/>
      <c r="B56" s="13"/>
      <c r="C56" s="14"/>
      <c r="D56" s="14"/>
      <c r="E56" s="14"/>
      <c r="F56" s="14"/>
      <c r="G56" s="14"/>
      <c r="H56" s="14"/>
      <c r="I56" s="14"/>
      <c r="J56" s="14"/>
      <c r="K56" s="14"/>
      <c r="L56" s="14"/>
      <c r="M56" s="14"/>
    </row>
    <row r="57" spans="1:13" s="44" customFormat="1" ht="10.5" customHeight="1">
      <c r="A57" s="47" t="s">
        <v>39</v>
      </c>
      <c r="B57" s="34">
        <v>309</v>
      </c>
      <c r="C57" s="35">
        <v>164</v>
      </c>
      <c r="D57" s="35">
        <v>145</v>
      </c>
      <c r="E57" s="35">
        <v>217</v>
      </c>
      <c r="F57" s="35">
        <v>96</v>
      </c>
      <c r="G57" s="35">
        <v>121</v>
      </c>
      <c r="H57" s="35">
        <v>91</v>
      </c>
      <c r="I57" s="35">
        <v>67</v>
      </c>
      <c r="J57" s="35">
        <v>24</v>
      </c>
      <c r="K57" s="35">
        <v>1</v>
      </c>
      <c r="L57" s="35">
        <v>1</v>
      </c>
      <c r="M57" s="35">
        <v>0</v>
      </c>
    </row>
    <row r="58" spans="1:13" s="21" customFormat="1" ht="10.5" customHeight="1">
      <c r="A58" s="22" t="s">
        <v>132</v>
      </c>
      <c r="B58" s="13">
        <v>242</v>
      </c>
      <c r="C58" s="14">
        <v>126</v>
      </c>
      <c r="D58" s="14">
        <v>116</v>
      </c>
      <c r="E58" s="14">
        <v>187</v>
      </c>
      <c r="F58" s="14">
        <v>82</v>
      </c>
      <c r="G58" s="14">
        <v>105</v>
      </c>
      <c r="H58" s="18">
        <v>55</v>
      </c>
      <c r="I58" s="18">
        <v>44</v>
      </c>
      <c r="J58" s="18">
        <v>11</v>
      </c>
      <c r="K58" s="14">
        <v>0</v>
      </c>
      <c r="L58" s="14">
        <v>0</v>
      </c>
      <c r="M58" s="14">
        <v>0</v>
      </c>
    </row>
    <row r="59" spans="1:13" s="21" customFormat="1" ht="10.5" customHeight="1">
      <c r="A59" s="23" t="s">
        <v>133</v>
      </c>
      <c r="B59" s="13">
        <v>30</v>
      </c>
      <c r="C59" s="14">
        <v>18</v>
      </c>
      <c r="D59" s="14">
        <v>12</v>
      </c>
      <c r="E59" s="14">
        <v>17</v>
      </c>
      <c r="F59" s="14">
        <v>8</v>
      </c>
      <c r="G59" s="14">
        <v>9</v>
      </c>
      <c r="H59" s="18">
        <v>13</v>
      </c>
      <c r="I59" s="18">
        <v>10</v>
      </c>
      <c r="J59" s="18">
        <v>3</v>
      </c>
      <c r="K59" s="14">
        <v>0</v>
      </c>
      <c r="L59" s="14">
        <v>0</v>
      </c>
      <c r="M59" s="14">
        <v>0</v>
      </c>
    </row>
    <row r="60" spans="1:13" s="21" customFormat="1" ht="10.5" customHeight="1">
      <c r="A60" s="22" t="s">
        <v>134</v>
      </c>
      <c r="B60" s="13">
        <v>26</v>
      </c>
      <c r="C60" s="14">
        <v>14</v>
      </c>
      <c r="D60" s="14">
        <v>12</v>
      </c>
      <c r="E60" s="14">
        <v>11</v>
      </c>
      <c r="F60" s="14">
        <v>4</v>
      </c>
      <c r="G60" s="14">
        <v>7</v>
      </c>
      <c r="H60" s="18">
        <v>14</v>
      </c>
      <c r="I60" s="18">
        <v>9</v>
      </c>
      <c r="J60" s="18">
        <v>5</v>
      </c>
      <c r="K60" s="14">
        <v>1</v>
      </c>
      <c r="L60" s="14">
        <v>1</v>
      </c>
      <c r="M60" s="14">
        <v>0</v>
      </c>
    </row>
    <row r="61" spans="1:13" s="21" customFormat="1" ht="10.5" customHeight="1">
      <c r="A61" s="22" t="s">
        <v>77</v>
      </c>
      <c r="B61" s="13">
        <v>11</v>
      </c>
      <c r="C61" s="14">
        <v>6</v>
      </c>
      <c r="D61" s="14">
        <v>5</v>
      </c>
      <c r="E61" s="14">
        <v>2</v>
      </c>
      <c r="F61" s="14">
        <v>2</v>
      </c>
      <c r="G61" s="14">
        <v>0</v>
      </c>
      <c r="H61" s="14">
        <v>9</v>
      </c>
      <c r="I61" s="14">
        <v>4</v>
      </c>
      <c r="J61" s="14">
        <v>5</v>
      </c>
      <c r="K61" s="14">
        <v>0</v>
      </c>
      <c r="L61" s="14">
        <v>0</v>
      </c>
      <c r="M61" s="14">
        <v>0</v>
      </c>
    </row>
    <row r="62" spans="1:13" s="21" customFormat="1" ht="6" customHeight="1">
      <c r="A62" s="22"/>
      <c r="B62" s="13"/>
      <c r="C62" s="14"/>
      <c r="D62" s="14"/>
      <c r="E62" s="14"/>
      <c r="F62" s="14"/>
      <c r="G62" s="14"/>
      <c r="H62" s="14"/>
      <c r="I62" s="14"/>
      <c r="J62" s="14"/>
      <c r="K62" s="14"/>
      <c r="L62" s="14"/>
      <c r="M62" s="14"/>
    </row>
    <row r="63" spans="1:13" s="43" customFormat="1" ht="10.5" customHeight="1">
      <c r="A63" s="47" t="s">
        <v>40</v>
      </c>
      <c r="B63" s="34">
        <v>59</v>
      </c>
      <c r="C63" s="35">
        <v>33</v>
      </c>
      <c r="D63" s="35">
        <v>26</v>
      </c>
      <c r="E63" s="35">
        <v>16</v>
      </c>
      <c r="F63" s="35">
        <v>7</v>
      </c>
      <c r="G63" s="35">
        <v>9</v>
      </c>
      <c r="H63" s="35">
        <v>43</v>
      </c>
      <c r="I63" s="35">
        <v>26</v>
      </c>
      <c r="J63" s="35">
        <v>17</v>
      </c>
      <c r="K63" s="35">
        <v>0</v>
      </c>
      <c r="L63" s="35">
        <v>0</v>
      </c>
      <c r="M63" s="35">
        <v>0</v>
      </c>
    </row>
    <row r="64" spans="1:13" ht="10.5" customHeight="1">
      <c r="A64" s="22" t="s">
        <v>135</v>
      </c>
      <c r="B64" s="13">
        <v>21</v>
      </c>
      <c r="C64" s="14">
        <v>11</v>
      </c>
      <c r="D64" s="14">
        <v>10</v>
      </c>
      <c r="E64" s="14">
        <v>7</v>
      </c>
      <c r="F64" s="14">
        <v>3</v>
      </c>
      <c r="G64" s="14">
        <v>4</v>
      </c>
      <c r="H64" s="18">
        <v>14</v>
      </c>
      <c r="I64" s="18">
        <v>8</v>
      </c>
      <c r="J64" s="18">
        <v>6</v>
      </c>
      <c r="K64" s="18">
        <v>0</v>
      </c>
      <c r="L64" s="18">
        <v>0</v>
      </c>
      <c r="M64" s="18">
        <v>0</v>
      </c>
    </row>
    <row r="65" spans="1:14" ht="10.5" customHeight="1">
      <c r="A65" s="22" t="s">
        <v>136</v>
      </c>
      <c r="B65" s="13">
        <v>11</v>
      </c>
      <c r="C65" s="14">
        <v>9</v>
      </c>
      <c r="D65" s="14">
        <v>2</v>
      </c>
      <c r="E65" s="14">
        <v>3</v>
      </c>
      <c r="F65" s="14">
        <v>2</v>
      </c>
      <c r="G65" s="14">
        <v>1</v>
      </c>
      <c r="H65" s="18">
        <v>8</v>
      </c>
      <c r="I65" s="18">
        <v>7</v>
      </c>
      <c r="J65" s="18">
        <v>1</v>
      </c>
      <c r="K65" s="18">
        <v>0</v>
      </c>
      <c r="L65" s="18">
        <v>0</v>
      </c>
      <c r="M65" s="18">
        <v>0</v>
      </c>
    </row>
    <row r="66" spans="1:14" ht="10.5" customHeight="1">
      <c r="A66" s="24" t="s">
        <v>138</v>
      </c>
      <c r="B66" s="13">
        <v>8</v>
      </c>
      <c r="C66" s="14">
        <v>6</v>
      </c>
      <c r="D66" s="14">
        <v>2</v>
      </c>
      <c r="E66" s="14">
        <v>1</v>
      </c>
      <c r="F66" s="14">
        <v>0</v>
      </c>
      <c r="G66" s="14">
        <v>1</v>
      </c>
      <c r="H66" s="18">
        <v>7</v>
      </c>
      <c r="I66" s="18">
        <v>6</v>
      </c>
      <c r="J66" s="18">
        <v>1</v>
      </c>
      <c r="K66" s="18">
        <v>0</v>
      </c>
      <c r="L66" s="18">
        <v>0</v>
      </c>
      <c r="M66" s="18">
        <v>0</v>
      </c>
    </row>
    <row r="67" spans="1:14" ht="10.5" customHeight="1">
      <c r="A67" s="22" t="s">
        <v>3</v>
      </c>
      <c r="B67" s="13">
        <v>5</v>
      </c>
      <c r="C67" s="14">
        <v>2</v>
      </c>
      <c r="D67" s="14">
        <v>3</v>
      </c>
      <c r="E67" s="14">
        <v>1</v>
      </c>
      <c r="F67" s="14">
        <v>1</v>
      </c>
      <c r="G67" s="14">
        <v>0</v>
      </c>
      <c r="H67" s="18">
        <v>4</v>
      </c>
      <c r="I67" s="18">
        <v>1</v>
      </c>
      <c r="J67" s="18">
        <v>3</v>
      </c>
      <c r="K67" s="18">
        <v>0</v>
      </c>
      <c r="L67" s="18">
        <v>0</v>
      </c>
      <c r="M67" s="18">
        <v>0</v>
      </c>
    </row>
    <row r="68" spans="1:14" ht="10.5" customHeight="1">
      <c r="A68" s="22" t="s">
        <v>77</v>
      </c>
      <c r="B68" s="13">
        <v>14</v>
      </c>
      <c r="C68" s="14">
        <v>5</v>
      </c>
      <c r="D68" s="14">
        <v>9</v>
      </c>
      <c r="E68" s="14">
        <v>4</v>
      </c>
      <c r="F68" s="14">
        <v>1</v>
      </c>
      <c r="G68" s="14">
        <v>3</v>
      </c>
      <c r="H68" s="14">
        <v>10</v>
      </c>
      <c r="I68" s="14">
        <v>4</v>
      </c>
      <c r="J68" s="14">
        <v>6</v>
      </c>
      <c r="K68" s="18">
        <v>0</v>
      </c>
      <c r="L68" s="18">
        <v>0</v>
      </c>
      <c r="M68" s="18">
        <v>0</v>
      </c>
    </row>
    <row r="69" spans="1:14" ht="6" customHeight="1">
      <c r="A69" s="22"/>
      <c r="B69" s="13"/>
      <c r="C69" s="14"/>
      <c r="D69" s="14"/>
      <c r="E69" s="14"/>
      <c r="F69" s="14"/>
      <c r="G69" s="14"/>
      <c r="H69" s="14"/>
      <c r="I69" s="14"/>
      <c r="J69" s="14"/>
      <c r="K69" s="18"/>
      <c r="L69" s="18"/>
      <c r="M69" s="18"/>
    </row>
    <row r="70" spans="1:14" s="43" customFormat="1" ht="10.5" customHeight="1">
      <c r="A70" s="47" t="s">
        <v>168</v>
      </c>
      <c r="B70" s="34">
        <v>57</v>
      </c>
      <c r="C70" s="35">
        <v>40</v>
      </c>
      <c r="D70" s="35">
        <v>17</v>
      </c>
      <c r="E70" s="35">
        <v>45</v>
      </c>
      <c r="F70" s="35">
        <v>30</v>
      </c>
      <c r="G70" s="35">
        <v>15</v>
      </c>
      <c r="H70" s="35">
        <v>12</v>
      </c>
      <c r="I70" s="35">
        <v>10</v>
      </c>
      <c r="J70" s="35">
        <v>2</v>
      </c>
      <c r="K70" s="35">
        <v>0</v>
      </c>
      <c r="L70" s="35">
        <v>0</v>
      </c>
      <c r="M70" s="35">
        <v>0</v>
      </c>
    </row>
    <row r="71" spans="1:14" s="49" customFormat="1" ht="10.5" customHeight="1">
      <c r="A71" s="48" t="s">
        <v>140</v>
      </c>
      <c r="B71" s="13">
        <v>36</v>
      </c>
      <c r="C71" s="14">
        <v>25</v>
      </c>
      <c r="D71" s="14">
        <v>11</v>
      </c>
      <c r="E71" s="14">
        <v>30</v>
      </c>
      <c r="F71" s="14">
        <v>20</v>
      </c>
      <c r="G71" s="14">
        <v>10</v>
      </c>
      <c r="H71" s="14">
        <v>6</v>
      </c>
      <c r="I71" s="14">
        <v>5</v>
      </c>
      <c r="J71" s="14">
        <v>1</v>
      </c>
      <c r="K71" s="14">
        <v>0</v>
      </c>
      <c r="L71" s="14">
        <v>0</v>
      </c>
      <c r="M71" s="14">
        <v>0</v>
      </c>
      <c r="N71" s="2"/>
    </row>
    <row r="72" spans="1:14" s="49" customFormat="1" ht="10.5" customHeight="1">
      <c r="A72" s="50" t="s">
        <v>141</v>
      </c>
      <c r="B72" s="13">
        <v>12</v>
      </c>
      <c r="C72" s="14">
        <v>9</v>
      </c>
      <c r="D72" s="14">
        <v>3</v>
      </c>
      <c r="E72" s="14">
        <v>8</v>
      </c>
      <c r="F72" s="14">
        <v>5</v>
      </c>
      <c r="G72" s="14">
        <v>3</v>
      </c>
      <c r="H72" s="14">
        <v>4</v>
      </c>
      <c r="I72" s="14">
        <v>4</v>
      </c>
      <c r="J72" s="14">
        <v>0</v>
      </c>
      <c r="K72" s="14">
        <v>0</v>
      </c>
      <c r="L72" s="14">
        <v>0</v>
      </c>
      <c r="M72" s="14">
        <v>0</v>
      </c>
      <c r="N72" s="2"/>
    </row>
    <row r="73" spans="1:14" ht="10.5" customHeight="1">
      <c r="A73" s="22" t="s">
        <v>142</v>
      </c>
      <c r="B73" s="13">
        <v>5</v>
      </c>
      <c r="C73" s="14">
        <v>5</v>
      </c>
      <c r="D73" s="14">
        <v>0</v>
      </c>
      <c r="E73" s="14">
        <v>5</v>
      </c>
      <c r="F73" s="14">
        <v>5</v>
      </c>
      <c r="G73" s="14">
        <v>0</v>
      </c>
      <c r="H73" s="18">
        <v>0</v>
      </c>
      <c r="I73" s="18">
        <v>0</v>
      </c>
      <c r="J73" s="18">
        <v>0</v>
      </c>
      <c r="K73" s="18">
        <v>0</v>
      </c>
      <c r="L73" s="18">
        <v>0</v>
      </c>
      <c r="M73" s="18">
        <v>0</v>
      </c>
    </row>
    <row r="74" spans="1:14" ht="10.5" customHeight="1">
      <c r="A74" s="22" t="s">
        <v>77</v>
      </c>
      <c r="B74" s="13">
        <v>4</v>
      </c>
      <c r="C74" s="14">
        <v>1</v>
      </c>
      <c r="D74" s="14">
        <v>3</v>
      </c>
      <c r="E74" s="14">
        <v>2</v>
      </c>
      <c r="F74" s="14">
        <v>0</v>
      </c>
      <c r="G74" s="14">
        <v>2</v>
      </c>
      <c r="H74" s="14">
        <v>2</v>
      </c>
      <c r="I74" s="14">
        <v>1</v>
      </c>
      <c r="J74" s="14">
        <v>1</v>
      </c>
      <c r="K74" s="18">
        <v>0</v>
      </c>
      <c r="L74" s="18">
        <v>0</v>
      </c>
      <c r="M74" s="18">
        <v>0</v>
      </c>
    </row>
    <row r="75" spans="1:14" ht="6" customHeight="1">
      <c r="A75" s="22"/>
      <c r="B75" s="13"/>
      <c r="C75" s="14"/>
      <c r="D75" s="14"/>
      <c r="E75" s="14"/>
      <c r="F75" s="14"/>
      <c r="G75" s="14"/>
      <c r="H75" s="14"/>
      <c r="I75" s="14"/>
      <c r="J75" s="14"/>
      <c r="K75" s="18"/>
      <c r="L75" s="18"/>
      <c r="M75" s="18"/>
    </row>
    <row r="76" spans="1:14" ht="10.5" customHeight="1">
      <c r="A76" s="47" t="s">
        <v>77</v>
      </c>
      <c r="B76" s="34">
        <v>2</v>
      </c>
      <c r="C76" s="35">
        <v>0</v>
      </c>
      <c r="D76" s="35">
        <v>2</v>
      </c>
      <c r="E76" s="35">
        <v>2</v>
      </c>
      <c r="F76" s="35">
        <v>0</v>
      </c>
      <c r="G76" s="35">
        <v>2</v>
      </c>
      <c r="H76" s="35">
        <v>0</v>
      </c>
      <c r="I76" s="35">
        <v>0</v>
      </c>
      <c r="J76" s="35">
        <v>0</v>
      </c>
      <c r="K76" s="35">
        <v>0</v>
      </c>
      <c r="L76" s="35">
        <v>0</v>
      </c>
      <c r="M76" s="35">
        <v>0</v>
      </c>
    </row>
    <row r="77" spans="1:14" ht="6" customHeight="1">
      <c r="A77" s="26"/>
      <c r="B77" s="27"/>
      <c r="C77" s="28"/>
      <c r="D77" s="28"/>
      <c r="E77" s="28"/>
      <c r="F77" s="28"/>
      <c r="G77" s="28"/>
      <c r="H77" s="29"/>
      <c r="I77" s="29"/>
      <c r="J77" s="29"/>
      <c r="K77" s="29"/>
      <c r="L77" s="29"/>
      <c r="M77" s="29"/>
    </row>
    <row r="78" spans="1:14">
      <c r="A78" s="2" t="s">
        <v>169</v>
      </c>
    </row>
    <row r="79" spans="1:14">
      <c r="A79" s="3" t="s">
        <v>99</v>
      </c>
    </row>
    <row r="80" spans="1:14">
      <c r="A80" s="3" t="s">
        <v>170</v>
      </c>
    </row>
    <row r="81" spans="1:1">
      <c r="A81" s="3"/>
    </row>
    <row r="82" spans="1:1">
      <c r="A82" s="3"/>
    </row>
  </sheetData>
  <mergeCells count="10">
    <mergeCell ref="A3:M3"/>
    <mergeCell ref="A6:A9"/>
    <mergeCell ref="B6:D7"/>
    <mergeCell ref="E6:G7"/>
    <mergeCell ref="H6:J7"/>
    <mergeCell ref="K6:M7"/>
    <mergeCell ref="B8:B9"/>
    <mergeCell ref="E8:E9"/>
    <mergeCell ref="H8:H9"/>
    <mergeCell ref="K8:K9"/>
  </mergeCells>
  <phoneticPr fontId="2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79"/>
  <sheetViews>
    <sheetView zoomScaleNormal="100" workbookViewId="0"/>
  </sheetViews>
  <sheetFormatPr defaultRowHeight="10.5"/>
  <cols>
    <col min="1" max="1" width="12" style="1" customWidth="1"/>
    <col min="2" max="13" width="6.5" style="2" customWidth="1"/>
    <col min="14" max="16384" width="9" style="2"/>
  </cols>
  <sheetData>
    <row r="1" spans="1:13" ht="13.5" customHeight="1">
      <c r="A1" s="41" t="s">
        <v>156</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86" t="s">
        <v>101</v>
      </c>
      <c r="B3" s="186"/>
      <c r="C3" s="186"/>
      <c r="D3" s="186"/>
      <c r="E3" s="186"/>
      <c r="F3" s="186"/>
      <c r="G3" s="186"/>
      <c r="H3" s="186"/>
      <c r="I3" s="186"/>
      <c r="J3" s="186"/>
      <c r="K3" s="186"/>
      <c r="L3" s="186"/>
      <c r="M3" s="186"/>
    </row>
    <row r="4" spans="1:13" ht="10.5" customHeight="1">
      <c r="A4" s="36"/>
      <c r="B4" s="36"/>
      <c r="C4" s="36"/>
      <c r="D4" s="36"/>
      <c r="E4" s="36"/>
      <c r="F4" s="36"/>
      <c r="G4" s="36"/>
      <c r="H4" s="36"/>
      <c r="I4" s="36"/>
      <c r="J4" s="36"/>
      <c r="K4" s="36"/>
      <c r="L4" s="36"/>
      <c r="M4" s="36"/>
    </row>
    <row r="5" spans="1:13">
      <c r="A5" s="25" t="s">
        <v>58</v>
      </c>
      <c r="B5" s="3"/>
      <c r="C5" s="4"/>
      <c r="E5" s="3"/>
      <c r="F5" s="4"/>
      <c r="H5" s="3"/>
      <c r="I5" s="3"/>
      <c r="J5" s="3"/>
      <c r="K5" s="3"/>
      <c r="L5" s="3"/>
      <c r="M5" s="5" t="s">
        <v>59</v>
      </c>
    </row>
    <row r="6" spans="1:13" ht="10.5" customHeight="1">
      <c r="A6" s="189" t="s">
        <v>60</v>
      </c>
      <c r="B6" s="187" t="s">
        <v>61</v>
      </c>
      <c r="C6" s="197"/>
      <c r="D6" s="198"/>
      <c r="E6" s="195" t="s">
        <v>62</v>
      </c>
      <c r="F6" s="196"/>
      <c r="G6" s="196"/>
      <c r="H6" s="196" t="s">
        <v>63</v>
      </c>
      <c r="I6" s="196"/>
      <c r="J6" s="196"/>
      <c r="K6" s="196" t="s">
        <v>64</v>
      </c>
      <c r="L6" s="196"/>
      <c r="M6" s="193"/>
    </row>
    <row r="7" spans="1:13" ht="10.5" customHeight="1">
      <c r="A7" s="190"/>
      <c r="B7" s="192"/>
      <c r="C7" s="199"/>
      <c r="D7" s="200"/>
      <c r="E7" s="195"/>
      <c r="F7" s="196"/>
      <c r="G7" s="196"/>
      <c r="H7" s="196"/>
      <c r="I7" s="196"/>
      <c r="J7" s="196"/>
      <c r="K7" s="196"/>
      <c r="L7" s="196"/>
      <c r="M7" s="193"/>
    </row>
    <row r="8" spans="1:13" ht="10.5" customHeight="1">
      <c r="A8" s="190"/>
      <c r="B8" s="194" t="s">
        <v>61</v>
      </c>
      <c r="C8" s="7"/>
      <c r="D8" s="8"/>
      <c r="E8" s="194" t="s">
        <v>61</v>
      </c>
      <c r="F8" s="7"/>
      <c r="G8" s="8"/>
      <c r="H8" s="193" t="s">
        <v>61</v>
      </c>
      <c r="I8" s="7"/>
      <c r="J8" s="8"/>
      <c r="K8" s="193" t="s">
        <v>61</v>
      </c>
      <c r="L8" s="7"/>
      <c r="M8" s="7"/>
    </row>
    <row r="9" spans="1:13" ht="10.5" customHeight="1">
      <c r="A9" s="191"/>
      <c r="B9" s="195"/>
      <c r="C9" s="6" t="s">
        <v>29</v>
      </c>
      <c r="D9" s="6" t="s">
        <v>28</v>
      </c>
      <c r="E9" s="195"/>
      <c r="F9" s="6" t="s">
        <v>29</v>
      </c>
      <c r="G9" s="6" t="s">
        <v>28</v>
      </c>
      <c r="H9" s="196"/>
      <c r="I9" s="6" t="s">
        <v>29</v>
      </c>
      <c r="J9" s="6" t="s">
        <v>28</v>
      </c>
      <c r="K9" s="19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145</v>
      </c>
      <c r="B11" s="13">
        <v>5755</v>
      </c>
      <c r="C11" s="14">
        <v>2719</v>
      </c>
      <c r="D11" s="14">
        <v>3036</v>
      </c>
      <c r="E11" s="14">
        <v>2973</v>
      </c>
      <c r="F11" s="14">
        <v>1306</v>
      </c>
      <c r="G11" s="14">
        <v>1667</v>
      </c>
      <c r="H11" s="14">
        <v>2743</v>
      </c>
      <c r="I11" s="14">
        <v>1392</v>
      </c>
      <c r="J11" s="14">
        <v>1351</v>
      </c>
      <c r="K11" s="14">
        <v>39</v>
      </c>
      <c r="L11" s="14">
        <v>21</v>
      </c>
      <c r="M11" s="14">
        <v>18</v>
      </c>
    </row>
    <row r="12" spans="1:13" s="12" customFormat="1" ht="10.5" customHeight="1">
      <c r="A12" s="22" t="s">
        <v>103</v>
      </c>
      <c r="B12" s="13">
        <v>6432</v>
      </c>
      <c r="C12" s="14">
        <v>2996</v>
      </c>
      <c r="D12" s="14">
        <v>3436</v>
      </c>
      <c r="E12" s="14">
        <v>3419</v>
      </c>
      <c r="F12" s="14">
        <v>1468</v>
      </c>
      <c r="G12" s="14">
        <v>1951</v>
      </c>
      <c r="H12" s="14">
        <v>2985</v>
      </c>
      <c r="I12" s="14">
        <v>1513</v>
      </c>
      <c r="J12" s="14">
        <v>1472</v>
      </c>
      <c r="K12" s="14">
        <v>28</v>
      </c>
      <c r="L12" s="14">
        <v>15</v>
      </c>
      <c r="M12" s="14">
        <v>13</v>
      </c>
    </row>
    <row r="13" spans="1:13" s="12" customFormat="1" ht="10.5" customHeight="1">
      <c r="A13" s="22" t="s">
        <v>104</v>
      </c>
      <c r="B13" s="13">
        <v>6730</v>
      </c>
      <c r="C13" s="14">
        <v>3186</v>
      </c>
      <c r="D13" s="14">
        <v>3544</v>
      </c>
      <c r="E13" s="14">
        <v>3554</v>
      </c>
      <c r="F13" s="14">
        <v>1534</v>
      </c>
      <c r="G13" s="14">
        <v>2020</v>
      </c>
      <c r="H13" s="14">
        <v>3158</v>
      </c>
      <c r="I13" s="14">
        <v>1644</v>
      </c>
      <c r="J13" s="14">
        <v>1514</v>
      </c>
      <c r="K13" s="14">
        <v>18</v>
      </c>
      <c r="L13" s="14">
        <v>8</v>
      </c>
      <c r="M13" s="14">
        <v>10</v>
      </c>
    </row>
    <row r="14" spans="1:13" s="12" customFormat="1" ht="10.5" customHeight="1">
      <c r="A14" s="22" t="s">
        <v>146</v>
      </c>
      <c r="B14" s="13">
        <v>6801</v>
      </c>
      <c r="C14" s="14">
        <v>3306</v>
      </c>
      <c r="D14" s="14">
        <v>3495</v>
      </c>
      <c r="E14" s="14">
        <v>3555</v>
      </c>
      <c r="F14" s="14">
        <v>1618</v>
      </c>
      <c r="G14" s="14">
        <v>1937</v>
      </c>
      <c r="H14" s="14">
        <v>3234</v>
      </c>
      <c r="I14" s="14">
        <v>1681</v>
      </c>
      <c r="J14" s="14">
        <v>1553</v>
      </c>
      <c r="K14" s="14">
        <v>12</v>
      </c>
      <c r="L14" s="14">
        <v>7</v>
      </c>
      <c r="M14" s="14">
        <v>5</v>
      </c>
    </row>
    <row r="15" spans="1:13" s="32" customFormat="1" ht="10.5" customHeight="1">
      <c r="A15" s="33" t="s">
        <v>147</v>
      </c>
      <c r="B15" s="34">
        <v>6980</v>
      </c>
      <c r="C15" s="35">
        <v>3391</v>
      </c>
      <c r="D15" s="35">
        <v>3589</v>
      </c>
      <c r="E15" s="35">
        <v>3576</v>
      </c>
      <c r="F15" s="35">
        <v>1651</v>
      </c>
      <c r="G15" s="35">
        <v>1925</v>
      </c>
      <c r="H15" s="35">
        <v>3385</v>
      </c>
      <c r="I15" s="35">
        <v>1729</v>
      </c>
      <c r="J15" s="35">
        <v>1656</v>
      </c>
      <c r="K15" s="35">
        <v>19</v>
      </c>
      <c r="L15" s="35">
        <v>11</v>
      </c>
      <c r="M15" s="35">
        <v>8</v>
      </c>
    </row>
    <row r="16" spans="1:13" s="12" customFormat="1" ht="6" customHeight="1">
      <c r="A16" s="22"/>
      <c r="B16" s="13"/>
      <c r="C16" s="14"/>
      <c r="D16" s="14"/>
      <c r="E16" s="14"/>
      <c r="F16" s="14"/>
      <c r="G16" s="14"/>
      <c r="H16" s="14"/>
      <c r="I16" s="14"/>
      <c r="J16" s="14"/>
      <c r="K16" s="14"/>
      <c r="L16" s="14"/>
      <c r="M16" s="14"/>
    </row>
    <row r="17" spans="1:13" s="32" customFormat="1" ht="10.5" customHeight="1">
      <c r="A17" s="45" t="s">
        <v>36</v>
      </c>
      <c r="B17" s="34">
        <v>6006</v>
      </c>
      <c r="C17" s="35">
        <v>2872</v>
      </c>
      <c r="D17" s="35">
        <v>3134</v>
      </c>
      <c r="E17" s="35">
        <v>3035</v>
      </c>
      <c r="F17" s="35">
        <v>1422</v>
      </c>
      <c r="G17" s="35">
        <v>1613</v>
      </c>
      <c r="H17" s="35">
        <v>2953</v>
      </c>
      <c r="I17" s="35">
        <v>1440</v>
      </c>
      <c r="J17" s="35">
        <v>1513</v>
      </c>
      <c r="K17" s="35">
        <v>18</v>
      </c>
      <c r="L17" s="35">
        <v>10</v>
      </c>
      <c r="M17" s="35">
        <v>8</v>
      </c>
    </row>
    <row r="18" spans="1:13" s="12" customFormat="1" ht="10.5" customHeight="1">
      <c r="A18" s="15" t="s">
        <v>106</v>
      </c>
      <c r="B18" s="13">
        <v>3610</v>
      </c>
      <c r="C18" s="14">
        <v>1702</v>
      </c>
      <c r="D18" s="14">
        <v>1908</v>
      </c>
      <c r="E18" s="14">
        <v>1694</v>
      </c>
      <c r="F18" s="14">
        <v>803</v>
      </c>
      <c r="G18" s="14">
        <v>891</v>
      </c>
      <c r="H18" s="14">
        <v>1903</v>
      </c>
      <c r="I18" s="14">
        <v>891</v>
      </c>
      <c r="J18" s="14">
        <v>1012</v>
      </c>
      <c r="K18" s="14">
        <v>13</v>
      </c>
      <c r="L18" s="14">
        <v>8</v>
      </c>
      <c r="M18" s="14">
        <v>5</v>
      </c>
    </row>
    <row r="19" spans="1:13" s="12" customFormat="1" ht="10.5" customHeight="1">
      <c r="A19" s="15" t="s">
        <v>107</v>
      </c>
      <c r="B19" s="13">
        <v>1198</v>
      </c>
      <c r="C19" s="14">
        <v>635</v>
      </c>
      <c r="D19" s="14">
        <v>563</v>
      </c>
      <c r="E19" s="14">
        <v>913</v>
      </c>
      <c r="F19" s="14">
        <v>476</v>
      </c>
      <c r="G19" s="14">
        <v>437</v>
      </c>
      <c r="H19" s="14">
        <v>283</v>
      </c>
      <c r="I19" s="14">
        <v>157</v>
      </c>
      <c r="J19" s="14">
        <v>126</v>
      </c>
      <c r="K19" s="14">
        <v>2</v>
      </c>
      <c r="L19" s="14">
        <v>2</v>
      </c>
      <c r="M19" s="14">
        <v>0</v>
      </c>
    </row>
    <row r="20" spans="1:13" s="12" customFormat="1" ht="10.5" customHeight="1">
      <c r="A20" s="15" t="s">
        <v>108</v>
      </c>
      <c r="B20" s="13">
        <v>307</v>
      </c>
      <c r="C20" s="14">
        <v>104</v>
      </c>
      <c r="D20" s="14">
        <v>203</v>
      </c>
      <c r="E20" s="14">
        <v>169</v>
      </c>
      <c r="F20" s="14">
        <v>45</v>
      </c>
      <c r="G20" s="14">
        <v>124</v>
      </c>
      <c r="H20" s="14">
        <v>136</v>
      </c>
      <c r="I20" s="14">
        <v>59</v>
      </c>
      <c r="J20" s="14">
        <v>77</v>
      </c>
      <c r="K20" s="14">
        <v>2</v>
      </c>
      <c r="L20" s="14">
        <v>0</v>
      </c>
      <c r="M20" s="14">
        <v>2</v>
      </c>
    </row>
    <row r="21" spans="1:13" s="12" customFormat="1" ht="10.5" customHeight="1">
      <c r="A21" s="15" t="s">
        <v>109</v>
      </c>
      <c r="B21" s="13">
        <v>161</v>
      </c>
      <c r="C21" s="14">
        <v>62</v>
      </c>
      <c r="D21" s="14">
        <v>99</v>
      </c>
      <c r="E21" s="14">
        <v>55</v>
      </c>
      <c r="F21" s="14">
        <v>18</v>
      </c>
      <c r="G21" s="14">
        <v>37</v>
      </c>
      <c r="H21" s="14">
        <v>106</v>
      </c>
      <c r="I21" s="14">
        <v>44</v>
      </c>
      <c r="J21" s="14">
        <v>62</v>
      </c>
      <c r="K21" s="14">
        <v>0</v>
      </c>
      <c r="L21" s="14">
        <v>0</v>
      </c>
      <c r="M21" s="14">
        <v>0</v>
      </c>
    </row>
    <row r="22" spans="1:13" s="12" customFormat="1" ht="10.5" customHeight="1">
      <c r="A22" s="15" t="s">
        <v>110</v>
      </c>
      <c r="B22" s="13">
        <v>160</v>
      </c>
      <c r="C22" s="14">
        <v>77</v>
      </c>
      <c r="D22" s="14">
        <v>83</v>
      </c>
      <c r="E22" s="14">
        <v>51</v>
      </c>
      <c r="F22" s="14">
        <v>17</v>
      </c>
      <c r="G22" s="14">
        <v>34</v>
      </c>
      <c r="H22" s="14">
        <v>108</v>
      </c>
      <c r="I22" s="14">
        <v>60</v>
      </c>
      <c r="J22" s="14">
        <v>48</v>
      </c>
      <c r="K22" s="14">
        <v>1</v>
      </c>
      <c r="L22" s="14">
        <v>0</v>
      </c>
      <c r="M22" s="14">
        <v>1</v>
      </c>
    </row>
    <row r="23" spans="1:13" s="12" customFormat="1" ht="10.5" customHeight="1">
      <c r="A23" s="15" t="s">
        <v>111</v>
      </c>
      <c r="B23" s="13">
        <v>147</v>
      </c>
      <c r="C23" s="14">
        <v>79</v>
      </c>
      <c r="D23" s="14">
        <v>68</v>
      </c>
      <c r="E23" s="14">
        <v>46</v>
      </c>
      <c r="F23" s="14">
        <v>21</v>
      </c>
      <c r="G23" s="14">
        <v>25</v>
      </c>
      <c r="H23" s="14">
        <v>101</v>
      </c>
      <c r="I23" s="14">
        <v>58</v>
      </c>
      <c r="J23" s="14">
        <v>43</v>
      </c>
      <c r="K23" s="14">
        <v>0</v>
      </c>
      <c r="L23" s="14">
        <v>0</v>
      </c>
      <c r="M23" s="14">
        <v>0</v>
      </c>
    </row>
    <row r="24" spans="1:13" s="12" customFormat="1" ht="10.5" customHeight="1">
      <c r="A24" s="15" t="s">
        <v>112</v>
      </c>
      <c r="B24" s="13">
        <v>109</v>
      </c>
      <c r="C24" s="14">
        <v>46</v>
      </c>
      <c r="D24" s="14">
        <v>63</v>
      </c>
      <c r="E24" s="14">
        <v>41</v>
      </c>
      <c r="F24" s="14">
        <v>20</v>
      </c>
      <c r="G24" s="14">
        <v>21</v>
      </c>
      <c r="H24" s="14">
        <v>68</v>
      </c>
      <c r="I24" s="14">
        <v>26</v>
      </c>
      <c r="J24" s="14">
        <v>42</v>
      </c>
      <c r="K24" s="14">
        <v>0</v>
      </c>
      <c r="L24" s="14">
        <v>0</v>
      </c>
      <c r="M24" s="14">
        <v>0</v>
      </c>
    </row>
    <row r="25" spans="1:13" s="12" customFormat="1" ht="10.5" customHeight="1">
      <c r="A25" s="15" t="s">
        <v>113</v>
      </c>
      <c r="B25" s="13">
        <v>39</v>
      </c>
      <c r="C25" s="14">
        <v>21</v>
      </c>
      <c r="D25" s="14">
        <v>18</v>
      </c>
      <c r="E25" s="14">
        <v>6</v>
      </c>
      <c r="F25" s="14">
        <v>4</v>
      </c>
      <c r="G25" s="14">
        <v>2</v>
      </c>
      <c r="H25" s="14">
        <v>33</v>
      </c>
      <c r="I25" s="14">
        <v>17</v>
      </c>
      <c r="J25" s="14">
        <v>16</v>
      </c>
      <c r="K25" s="14">
        <v>0</v>
      </c>
      <c r="L25" s="14">
        <v>0</v>
      </c>
      <c r="M25" s="14">
        <v>0</v>
      </c>
    </row>
    <row r="26" spans="1:13" s="12" customFormat="1" ht="10.5" customHeight="1">
      <c r="A26" s="15" t="s">
        <v>116</v>
      </c>
      <c r="B26" s="13">
        <v>33</v>
      </c>
      <c r="C26" s="14">
        <v>7</v>
      </c>
      <c r="D26" s="14">
        <v>26</v>
      </c>
      <c r="E26" s="14">
        <v>7</v>
      </c>
      <c r="F26" s="14">
        <v>0</v>
      </c>
      <c r="G26" s="14">
        <v>7</v>
      </c>
      <c r="H26" s="14">
        <v>26</v>
      </c>
      <c r="I26" s="14">
        <v>7</v>
      </c>
      <c r="J26" s="14">
        <v>19</v>
      </c>
      <c r="K26" s="14">
        <v>0</v>
      </c>
      <c r="L26" s="14">
        <v>0</v>
      </c>
      <c r="M26" s="14">
        <v>0</v>
      </c>
    </row>
    <row r="27" spans="1:13" s="12" customFormat="1" ht="10.5" customHeight="1">
      <c r="A27" s="46" t="s">
        <v>115</v>
      </c>
      <c r="B27" s="13">
        <v>30</v>
      </c>
      <c r="C27" s="14">
        <v>23</v>
      </c>
      <c r="D27" s="14">
        <v>7</v>
      </c>
      <c r="E27" s="14">
        <v>3</v>
      </c>
      <c r="F27" s="14">
        <v>1</v>
      </c>
      <c r="G27" s="14">
        <v>2</v>
      </c>
      <c r="H27" s="14">
        <v>27</v>
      </c>
      <c r="I27" s="14">
        <v>22</v>
      </c>
      <c r="J27" s="14">
        <v>5</v>
      </c>
      <c r="K27" s="14">
        <v>0</v>
      </c>
      <c r="L27" s="14">
        <v>0</v>
      </c>
      <c r="M27" s="14">
        <v>0</v>
      </c>
    </row>
    <row r="28" spans="1:13" s="12" customFormat="1" ht="10.5" customHeight="1">
      <c r="A28" s="15" t="s">
        <v>114</v>
      </c>
      <c r="B28" s="13">
        <v>27</v>
      </c>
      <c r="C28" s="14">
        <v>11</v>
      </c>
      <c r="D28" s="14">
        <v>16</v>
      </c>
      <c r="E28" s="14">
        <v>14</v>
      </c>
      <c r="F28" s="14">
        <v>6</v>
      </c>
      <c r="G28" s="14">
        <v>8</v>
      </c>
      <c r="H28" s="14">
        <v>13</v>
      </c>
      <c r="I28" s="14">
        <v>5</v>
      </c>
      <c r="J28" s="14">
        <v>8</v>
      </c>
      <c r="K28" s="14">
        <v>0</v>
      </c>
      <c r="L28" s="14">
        <v>0</v>
      </c>
      <c r="M28" s="14">
        <v>0</v>
      </c>
    </row>
    <row r="29" spans="1:13" s="12" customFormat="1" ht="10.5" customHeight="1">
      <c r="A29" s="15" t="s">
        <v>148</v>
      </c>
      <c r="B29" s="13">
        <v>24</v>
      </c>
      <c r="C29" s="14">
        <v>8</v>
      </c>
      <c r="D29" s="14">
        <v>16</v>
      </c>
      <c r="E29" s="14">
        <v>2</v>
      </c>
      <c r="F29" s="14">
        <v>0</v>
      </c>
      <c r="G29" s="14">
        <v>2</v>
      </c>
      <c r="H29" s="14">
        <v>22</v>
      </c>
      <c r="I29" s="14">
        <v>8</v>
      </c>
      <c r="J29" s="14">
        <v>14</v>
      </c>
      <c r="K29" s="14">
        <v>0</v>
      </c>
      <c r="L29" s="14">
        <v>0</v>
      </c>
      <c r="M29" s="14">
        <v>0</v>
      </c>
    </row>
    <row r="30" spans="1:13" s="12" customFormat="1" ht="10.5" customHeight="1">
      <c r="A30" s="15" t="s">
        <v>117</v>
      </c>
      <c r="B30" s="13">
        <v>22</v>
      </c>
      <c r="C30" s="14">
        <v>8</v>
      </c>
      <c r="D30" s="14">
        <v>14</v>
      </c>
      <c r="E30" s="14">
        <v>21</v>
      </c>
      <c r="F30" s="14">
        <v>7</v>
      </c>
      <c r="G30" s="14">
        <v>14</v>
      </c>
      <c r="H30" s="14">
        <v>1</v>
      </c>
      <c r="I30" s="14">
        <v>1</v>
      </c>
      <c r="J30" s="14">
        <v>0</v>
      </c>
      <c r="K30" s="14">
        <v>0</v>
      </c>
      <c r="L30" s="14">
        <v>0</v>
      </c>
      <c r="M30" s="14">
        <v>0</v>
      </c>
    </row>
    <row r="31" spans="1:13" s="12" customFormat="1" ht="10.5" customHeight="1">
      <c r="A31" s="15" t="s">
        <v>149</v>
      </c>
      <c r="B31" s="13">
        <v>22</v>
      </c>
      <c r="C31" s="14">
        <v>21</v>
      </c>
      <c r="D31" s="14">
        <v>1</v>
      </c>
      <c r="E31" s="14">
        <v>2</v>
      </c>
      <c r="F31" s="14">
        <v>1</v>
      </c>
      <c r="G31" s="14">
        <v>1</v>
      </c>
      <c r="H31" s="14">
        <v>20</v>
      </c>
      <c r="I31" s="14">
        <v>20</v>
      </c>
      <c r="J31" s="14">
        <v>0</v>
      </c>
      <c r="K31" s="14">
        <v>0</v>
      </c>
      <c r="L31" s="14">
        <v>0</v>
      </c>
      <c r="M31" s="14">
        <v>0</v>
      </c>
    </row>
    <row r="32" spans="1:13" s="12" customFormat="1" ht="10.5" customHeight="1">
      <c r="A32" s="15" t="s">
        <v>150</v>
      </c>
      <c r="B32" s="13">
        <v>20</v>
      </c>
      <c r="C32" s="14">
        <v>9</v>
      </c>
      <c r="D32" s="14">
        <v>11</v>
      </c>
      <c r="E32" s="14">
        <v>2</v>
      </c>
      <c r="F32" s="14">
        <v>1</v>
      </c>
      <c r="G32" s="14">
        <v>1</v>
      </c>
      <c r="H32" s="14">
        <v>18</v>
      </c>
      <c r="I32" s="14">
        <v>8</v>
      </c>
      <c r="J32" s="14">
        <v>10</v>
      </c>
      <c r="K32" s="14">
        <v>0</v>
      </c>
      <c r="L32" s="14">
        <v>0</v>
      </c>
      <c r="M32" s="14">
        <v>0</v>
      </c>
    </row>
    <row r="33" spans="1:13" s="12" customFormat="1" ht="10.5" customHeight="1">
      <c r="A33" s="16" t="s">
        <v>77</v>
      </c>
      <c r="B33" s="13">
        <v>97</v>
      </c>
      <c r="C33" s="14">
        <v>59</v>
      </c>
      <c r="D33" s="14">
        <v>38</v>
      </c>
      <c r="E33" s="14">
        <v>9</v>
      </c>
      <c r="F33" s="14">
        <v>2</v>
      </c>
      <c r="G33" s="14">
        <v>7</v>
      </c>
      <c r="H33" s="14">
        <v>88</v>
      </c>
      <c r="I33" s="14">
        <v>57</v>
      </c>
      <c r="J33" s="14">
        <v>31</v>
      </c>
      <c r="K33" s="14">
        <v>0</v>
      </c>
      <c r="L33" s="14">
        <v>0</v>
      </c>
      <c r="M33" s="14">
        <v>0</v>
      </c>
    </row>
    <row r="34" spans="1:13" s="12" customFormat="1" ht="6" customHeight="1">
      <c r="A34" s="15"/>
      <c r="B34" s="13"/>
      <c r="C34" s="14"/>
      <c r="D34" s="14"/>
      <c r="E34" s="14"/>
      <c r="F34" s="14"/>
      <c r="G34" s="14"/>
      <c r="H34" s="14"/>
      <c r="I34" s="14"/>
      <c r="J34" s="14"/>
      <c r="K34" s="14"/>
      <c r="L34" s="14"/>
      <c r="M34" s="14"/>
    </row>
    <row r="35" spans="1:13" s="32" customFormat="1" ht="10.5" customHeight="1">
      <c r="A35" s="47" t="s">
        <v>37</v>
      </c>
      <c r="B35" s="34">
        <v>109</v>
      </c>
      <c r="C35" s="35">
        <v>77</v>
      </c>
      <c r="D35" s="35">
        <v>32</v>
      </c>
      <c r="E35" s="35">
        <v>17</v>
      </c>
      <c r="F35" s="35">
        <v>12</v>
      </c>
      <c r="G35" s="35">
        <v>5</v>
      </c>
      <c r="H35" s="35">
        <v>92</v>
      </c>
      <c r="I35" s="35">
        <v>65</v>
      </c>
      <c r="J35" s="35">
        <v>27</v>
      </c>
      <c r="K35" s="35">
        <v>0</v>
      </c>
      <c r="L35" s="35">
        <v>0</v>
      </c>
      <c r="M35" s="35">
        <v>0</v>
      </c>
    </row>
    <row r="36" spans="1:13" s="12" customFormat="1" ht="10.5" customHeight="1">
      <c r="A36" s="16" t="s">
        <v>119</v>
      </c>
      <c r="B36" s="13">
        <v>21</v>
      </c>
      <c r="C36" s="14">
        <v>15</v>
      </c>
      <c r="D36" s="14">
        <v>6</v>
      </c>
      <c r="E36" s="14">
        <v>5</v>
      </c>
      <c r="F36" s="14">
        <v>4</v>
      </c>
      <c r="G36" s="14">
        <v>1</v>
      </c>
      <c r="H36" s="14">
        <v>16</v>
      </c>
      <c r="I36" s="14">
        <v>11</v>
      </c>
      <c r="J36" s="14">
        <v>5</v>
      </c>
      <c r="K36" s="14">
        <v>0</v>
      </c>
      <c r="L36" s="14">
        <v>0</v>
      </c>
      <c r="M36" s="14">
        <v>0</v>
      </c>
    </row>
    <row r="37" spans="1:13" s="12" customFormat="1" ht="10.5" customHeight="1">
      <c r="A37" s="17" t="s">
        <v>120</v>
      </c>
      <c r="B37" s="13">
        <v>12</v>
      </c>
      <c r="C37" s="14">
        <v>6</v>
      </c>
      <c r="D37" s="14">
        <v>6</v>
      </c>
      <c r="E37" s="14">
        <v>8</v>
      </c>
      <c r="F37" s="14">
        <v>5</v>
      </c>
      <c r="G37" s="14">
        <v>3</v>
      </c>
      <c r="H37" s="14">
        <v>4</v>
      </c>
      <c r="I37" s="14">
        <v>1</v>
      </c>
      <c r="J37" s="14">
        <v>3</v>
      </c>
      <c r="K37" s="14">
        <v>0</v>
      </c>
      <c r="L37" s="14">
        <v>0</v>
      </c>
      <c r="M37" s="14">
        <v>0</v>
      </c>
    </row>
    <row r="38" spans="1:13" s="12" customFormat="1" ht="10.5" customHeight="1">
      <c r="A38" s="17" t="s">
        <v>121</v>
      </c>
      <c r="B38" s="13">
        <v>11</v>
      </c>
      <c r="C38" s="14">
        <v>10</v>
      </c>
      <c r="D38" s="14">
        <v>1</v>
      </c>
      <c r="E38" s="14">
        <v>2</v>
      </c>
      <c r="F38" s="14">
        <v>2</v>
      </c>
      <c r="G38" s="14">
        <v>0</v>
      </c>
      <c r="H38" s="14">
        <v>9</v>
      </c>
      <c r="I38" s="14">
        <v>8</v>
      </c>
      <c r="J38" s="14">
        <v>1</v>
      </c>
      <c r="K38" s="14">
        <v>0</v>
      </c>
      <c r="L38" s="14">
        <v>0</v>
      </c>
      <c r="M38" s="14">
        <v>0</v>
      </c>
    </row>
    <row r="39" spans="1:13" s="12" customFormat="1" ht="10.5" customHeight="1">
      <c r="A39" s="17" t="s">
        <v>151</v>
      </c>
      <c r="B39" s="13">
        <v>9</v>
      </c>
      <c r="C39" s="14">
        <v>6</v>
      </c>
      <c r="D39" s="14">
        <v>3</v>
      </c>
      <c r="E39" s="14">
        <v>0</v>
      </c>
      <c r="F39" s="14">
        <v>0</v>
      </c>
      <c r="G39" s="14">
        <v>0</v>
      </c>
      <c r="H39" s="14">
        <v>9</v>
      </c>
      <c r="I39" s="14">
        <v>6</v>
      </c>
      <c r="J39" s="14">
        <v>3</v>
      </c>
      <c r="K39" s="14">
        <v>0</v>
      </c>
      <c r="L39" s="14">
        <v>0</v>
      </c>
      <c r="M39" s="14">
        <v>0</v>
      </c>
    </row>
    <row r="40" spans="1:13" s="12" customFormat="1" ht="10.5" customHeight="1">
      <c r="A40" s="17" t="s">
        <v>122</v>
      </c>
      <c r="B40" s="13">
        <v>5</v>
      </c>
      <c r="C40" s="14">
        <v>4</v>
      </c>
      <c r="D40" s="14">
        <v>1</v>
      </c>
      <c r="E40" s="14">
        <v>0</v>
      </c>
      <c r="F40" s="14">
        <v>0</v>
      </c>
      <c r="G40" s="14">
        <v>0</v>
      </c>
      <c r="H40" s="14">
        <v>5</v>
      </c>
      <c r="I40" s="14">
        <v>4</v>
      </c>
      <c r="J40" s="14">
        <v>1</v>
      </c>
      <c r="K40" s="14">
        <v>0</v>
      </c>
      <c r="L40" s="14">
        <v>0</v>
      </c>
      <c r="M40" s="14">
        <v>0</v>
      </c>
    </row>
    <row r="41" spans="1:13" s="12" customFormat="1" ht="10.5" customHeight="1">
      <c r="A41" s="17" t="s">
        <v>152</v>
      </c>
      <c r="B41" s="13">
        <v>5</v>
      </c>
      <c r="C41" s="14">
        <v>4</v>
      </c>
      <c r="D41" s="14">
        <v>1</v>
      </c>
      <c r="E41" s="14">
        <v>0</v>
      </c>
      <c r="F41" s="14">
        <v>0</v>
      </c>
      <c r="G41" s="14">
        <v>0</v>
      </c>
      <c r="H41" s="14">
        <v>5</v>
      </c>
      <c r="I41" s="14">
        <v>4</v>
      </c>
      <c r="J41" s="14">
        <v>1</v>
      </c>
      <c r="K41" s="14">
        <v>0</v>
      </c>
      <c r="L41" s="14">
        <v>0</v>
      </c>
      <c r="M41" s="14">
        <v>0</v>
      </c>
    </row>
    <row r="42" spans="1:13" s="12" customFormat="1" ht="10.5" customHeight="1">
      <c r="A42" s="51" t="s">
        <v>153</v>
      </c>
      <c r="B42" s="13">
        <v>5</v>
      </c>
      <c r="C42" s="14">
        <v>5</v>
      </c>
      <c r="D42" s="14">
        <v>0</v>
      </c>
      <c r="E42" s="14">
        <v>0</v>
      </c>
      <c r="F42" s="14">
        <v>0</v>
      </c>
      <c r="G42" s="14">
        <v>0</v>
      </c>
      <c r="H42" s="14">
        <v>5</v>
      </c>
      <c r="I42" s="14">
        <v>5</v>
      </c>
      <c r="J42" s="14">
        <v>0</v>
      </c>
      <c r="K42" s="14">
        <v>0</v>
      </c>
      <c r="L42" s="14">
        <v>0</v>
      </c>
      <c r="M42" s="14">
        <v>0</v>
      </c>
    </row>
    <row r="43" spans="1:13" s="12" customFormat="1" ht="10.5" customHeight="1">
      <c r="A43" s="17" t="s">
        <v>17</v>
      </c>
      <c r="B43" s="13">
        <v>5</v>
      </c>
      <c r="C43" s="14">
        <v>4</v>
      </c>
      <c r="D43" s="14">
        <v>1</v>
      </c>
      <c r="E43" s="14">
        <v>0</v>
      </c>
      <c r="F43" s="14">
        <v>0</v>
      </c>
      <c r="G43" s="14">
        <v>0</v>
      </c>
      <c r="H43" s="14">
        <v>5</v>
      </c>
      <c r="I43" s="14">
        <v>4</v>
      </c>
      <c r="J43" s="14">
        <v>1</v>
      </c>
      <c r="K43" s="14">
        <v>0</v>
      </c>
      <c r="L43" s="14">
        <v>0</v>
      </c>
      <c r="M43" s="14">
        <v>0</v>
      </c>
    </row>
    <row r="44" spans="1:13" s="12" customFormat="1" ht="10.5" customHeight="1">
      <c r="A44" s="17" t="s">
        <v>154</v>
      </c>
      <c r="B44" s="13">
        <v>4</v>
      </c>
      <c r="C44" s="14">
        <v>1</v>
      </c>
      <c r="D44" s="14">
        <v>3</v>
      </c>
      <c r="E44" s="14">
        <v>0</v>
      </c>
      <c r="F44" s="14">
        <v>0</v>
      </c>
      <c r="G44" s="14">
        <v>0</v>
      </c>
      <c r="H44" s="14">
        <v>4</v>
      </c>
      <c r="I44" s="14">
        <v>1</v>
      </c>
      <c r="J44" s="14">
        <v>3</v>
      </c>
      <c r="K44" s="14">
        <v>0</v>
      </c>
      <c r="L44" s="14">
        <v>0</v>
      </c>
      <c r="M44" s="14">
        <v>0</v>
      </c>
    </row>
    <row r="45" spans="1:13" s="12" customFormat="1" ht="10.5" customHeight="1">
      <c r="A45" s="16" t="s">
        <v>19</v>
      </c>
      <c r="B45" s="13">
        <v>4</v>
      </c>
      <c r="C45" s="14">
        <v>2</v>
      </c>
      <c r="D45" s="14">
        <v>2</v>
      </c>
      <c r="E45" s="14">
        <v>0</v>
      </c>
      <c r="F45" s="14">
        <v>0</v>
      </c>
      <c r="G45" s="14">
        <v>0</v>
      </c>
      <c r="H45" s="14">
        <v>4</v>
      </c>
      <c r="I45" s="14">
        <v>2</v>
      </c>
      <c r="J45" s="14">
        <v>2</v>
      </c>
      <c r="K45" s="14">
        <v>0</v>
      </c>
      <c r="L45" s="14">
        <v>0</v>
      </c>
      <c r="M45" s="14">
        <v>0</v>
      </c>
    </row>
    <row r="46" spans="1:13" s="12" customFormat="1" ht="10.5" customHeight="1">
      <c r="A46" s="16" t="s">
        <v>155</v>
      </c>
      <c r="B46" s="13">
        <v>4</v>
      </c>
      <c r="C46" s="14">
        <v>4</v>
      </c>
      <c r="D46" s="14">
        <v>0</v>
      </c>
      <c r="E46" s="14">
        <v>1</v>
      </c>
      <c r="F46" s="14">
        <v>1</v>
      </c>
      <c r="G46" s="14">
        <v>0</v>
      </c>
      <c r="H46" s="14">
        <v>3</v>
      </c>
      <c r="I46" s="14">
        <v>3</v>
      </c>
      <c r="J46" s="14">
        <v>0</v>
      </c>
      <c r="K46" s="14">
        <v>0</v>
      </c>
      <c r="L46" s="14">
        <v>0</v>
      </c>
      <c r="M46" s="14">
        <v>0</v>
      </c>
    </row>
    <row r="47" spans="1:13" s="12" customFormat="1" ht="10.5" customHeight="1">
      <c r="A47" s="16" t="s">
        <v>77</v>
      </c>
      <c r="B47" s="13">
        <v>24</v>
      </c>
      <c r="C47" s="14">
        <v>16</v>
      </c>
      <c r="D47" s="14">
        <v>8</v>
      </c>
      <c r="E47" s="14">
        <v>1</v>
      </c>
      <c r="F47" s="14">
        <v>0</v>
      </c>
      <c r="G47" s="14">
        <v>1</v>
      </c>
      <c r="H47" s="14">
        <v>23</v>
      </c>
      <c r="I47" s="14">
        <v>16</v>
      </c>
      <c r="J47" s="14">
        <v>7</v>
      </c>
      <c r="K47" s="14">
        <v>0</v>
      </c>
      <c r="L47" s="14">
        <v>0</v>
      </c>
      <c r="M47" s="14">
        <v>0</v>
      </c>
    </row>
    <row r="48" spans="1:13" s="12" customFormat="1" ht="6" customHeight="1">
      <c r="A48" s="16"/>
      <c r="B48" s="13"/>
      <c r="C48" s="14"/>
      <c r="D48" s="14"/>
      <c r="E48" s="14"/>
      <c r="F48" s="14"/>
      <c r="G48" s="14"/>
      <c r="H48" s="14"/>
      <c r="I48" s="14"/>
      <c r="J48" s="14"/>
      <c r="K48" s="14"/>
      <c r="L48" s="14"/>
      <c r="M48" s="14"/>
    </row>
    <row r="49" spans="1:14" s="32" customFormat="1" ht="10.5" customHeight="1">
      <c r="A49" s="47" t="s">
        <v>38</v>
      </c>
      <c r="B49" s="34">
        <v>473</v>
      </c>
      <c r="C49" s="35">
        <v>235</v>
      </c>
      <c r="D49" s="35">
        <v>238</v>
      </c>
      <c r="E49" s="35">
        <v>261</v>
      </c>
      <c r="F49" s="35">
        <v>103</v>
      </c>
      <c r="G49" s="35">
        <v>158</v>
      </c>
      <c r="H49" s="35">
        <v>212</v>
      </c>
      <c r="I49" s="35">
        <v>132</v>
      </c>
      <c r="J49" s="35">
        <v>80</v>
      </c>
      <c r="K49" s="35">
        <v>0</v>
      </c>
      <c r="L49" s="35">
        <v>0</v>
      </c>
      <c r="M49" s="35">
        <v>0</v>
      </c>
    </row>
    <row r="50" spans="1:14" s="32" customFormat="1" ht="10.5" customHeight="1">
      <c r="A50" s="16" t="s">
        <v>125</v>
      </c>
      <c r="B50" s="13">
        <v>75</v>
      </c>
      <c r="C50" s="14">
        <v>34</v>
      </c>
      <c r="D50" s="14">
        <v>41</v>
      </c>
      <c r="E50" s="14">
        <v>50</v>
      </c>
      <c r="F50" s="14">
        <v>18</v>
      </c>
      <c r="G50" s="14">
        <v>32</v>
      </c>
      <c r="H50" s="18">
        <v>25</v>
      </c>
      <c r="I50" s="18">
        <v>16</v>
      </c>
      <c r="J50" s="18">
        <v>9</v>
      </c>
      <c r="K50" s="14">
        <v>0</v>
      </c>
      <c r="L50" s="14">
        <v>0</v>
      </c>
      <c r="M50" s="14">
        <v>0</v>
      </c>
      <c r="N50" s="12"/>
    </row>
    <row r="51" spans="1:14" s="12" customFormat="1" ht="10.5" customHeight="1">
      <c r="A51" s="16" t="s">
        <v>126</v>
      </c>
      <c r="B51" s="13">
        <v>73</v>
      </c>
      <c r="C51" s="14">
        <v>37</v>
      </c>
      <c r="D51" s="14">
        <v>36</v>
      </c>
      <c r="E51" s="14">
        <v>31</v>
      </c>
      <c r="F51" s="14">
        <v>10</v>
      </c>
      <c r="G51" s="14">
        <v>21</v>
      </c>
      <c r="H51" s="18">
        <v>42</v>
      </c>
      <c r="I51" s="18">
        <v>27</v>
      </c>
      <c r="J51" s="18">
        <v>15</v>
      </c>
      <c r="K51" s="14">
        <v>0</v>
      </c>
      <c r="L51" s="14">
        <v>0</v>
      </c>
      <c r="M51" s="14">
        <v>0</v>
      </c>
    </row>
    <row r="52" spans="1:14" s="12" customFormat="1" ht="10.5" customHeight="1">
      <c r="A52" s="16" t="s">
        <v>127</v>
      </c>
      <c r="B52" s="13">
        <v>40</v>
      </c>
      <c r="C52" s="14">
        <v>17</v>
      </c>
      <c r="D52" s="14">
        <v>23</v>
      </c>
      <c r="E52" s="14">
        <v>33</v>
      </c>
      <c r="F52" s="14">
        <v>15</v>
      </c>
      <c r="G52" s="14">
        <v>18</v>
      </c>
      <c r="H52" s="18">
        <v>7</v>
      </c>
      <c r="I52" s="18">
        <v>2</v>
      </c>
      <c r="J52" s="18">
        <v>5</v>
      </c>
      <c r="K52" s="14">
        <v>0</v>
      </c>
      <c r="L52" s="14">
        <v>0</v>
      </c>
      <c r="M52" s="14">
        <v>0</v>
      </c>
    </row>
    <row r="53" spans="1:14" s="12" customFormat="1" ht="10.5" customHeight="1">
      <c r="A53" s="16" t="s">
        <v>128</v>
      </c>
      <c r="B53" s="13">
        <v>29</v>
      </c>
      <c r="C53" s="14">
        <v>18</v>
      </c>
      <c r="D53" s="14">
        <v>11</v>
      </c>
      <c r="E53" s="14">
        <v>13</v>
      </c>
      <c r="F53" s="14">
        <v>5</v>
      </c>
      <c r="G53" s="14">
        <v>8</v>
      </c>
      <c r="H53" s="18">
        <v>16</v>
      </c>
      <c r="I53" s="18">
        <v>13</v>
      </c>
      <c r="J53" s="18">
        <v>3</v>
      </c>
      <c r="K53" s="14">
        <v>0</v>
      </c>
      <c r="L53" s="14">
        <v>0</v>
      </c>
      <c r="M53" s="14">
        <v>0</v>
      </c>
    </row>
    <row r="54" spans="1:14" s="12" customFormat="1" ht="10.5" customHeight="1">
      <c r="A54" s="20" t="s">
        <v>131</v>
      </c>
      <c r="B54" s="13">
        <v>22</v>
      </c>
      <c r="C54" s="14">
        <v>7</v>
      </c>
      <c r="D54" s="14">
        <v>15</v>
      </c>
      <c r="E54" s="14">
        <v>19</v>
      </c>
      <c r="F54" s="14">
        <v>5</v>
      </c>
      <c r="G54" s="14">
        <v>14</v>
      </c>
      <c r="H54" s="18">
        <v>3</v>
      </c>
      <c r="I54" s="18">
        <v>2</v>
      </c>
      <c r="J54" s="18">
        <v>1</v>
      </c>
      <c r="K54" s="14">
        <v>0</v>
      </c>
      <c r="L54" s="14">
        <v>0</v>
      </c>
      <c r="M54" s="14">
        <v>0</v>
      </c>
    </row>
    <row r="55" spans="1:14" s="12" customFormat="1" ht="10.5" customHeight="1">
      <c r="A55" s="19" t="s">
        <v>129</v>
      </c>
      <c r="B55" s="13">
        <v>21</v>
      </c>
      <c r="C55" s="14">
        <v>13</v>
      </c>
      <c r="D55" s="14">
        <v>8</v>
      </c>
      <c r="E55" s="14">
        <v>12</v>
      </c>
      <c r="F55" s="14">
        <v>6</v>
      </c>
      <c r="G55" s="14">
        <v>6</v>
      </c>
      <c r="H55" s="18">
        <v>9</v>
      </c>
      <c r="I55" s="18">
        <v>7</v>
      </c>
      <c r="J55" s="18">
        <v>2</v>
      </c>
      <c r="K55" s="14">
        <v>0</v>
      </c>
      <c r="L55" s="14">
        <v>0</v>
      </c>
      <c r="M55" s="14">
        <v>0</v>
      </c>
    </row>
    <row r="56" spans="1:14" s="12" customFormat="1" ht="10.5" customHeight="1">
      <c r="A56" s="20" t="s">
        <v>89</v>
      </c>
      <c r="B56" s="13">
        <v>213</v>
      </c>
      <c r="C56" s="14">
        <v>109</v>
      </c>
      <c r="D56" s="14">
        <v>104</v>
      </c>
      <c r="E56" s="14">
        <v>103</v>
      </c>
      <c r="F56" s="14">
        <v>44</v>
      </c>
      <c r="G56" s="14">
        <v>59</v>
      </c>
      <c r="H56" s="14">
        <v>110</v>
      </c>
      <c r="I56" s="14">
        <v>65</v>
      </c>
      <c r="J56" s="14">
        <v>45</v>
      </c>
      <c r="K56" s="14">
        <v>0</v>
      </c>
      <c r="L56" s="14">
        <v>0</v>
      </c>
      <c r="M56" s="14">
        <v>0</v>
      </c>
    </row>
    <row r="57" spans="1:14" s="12" customFormat="1" ht="6" customHeight="1">
      <c r="A57" s="20"/>
      <c r="B57" s="13"/>
      <c r="C57" s="14"/>
      <c r="D57" s="14"/>
      <c r="E57" s="14"/>
      <c r="F57" s="14"/>
      <c r="G57" s="14"/>
      <c r="H57" s="14"/>
      <c r="I57" s="14"/>
      <c r="J57" s="14"/>
      <c r="K57" s="14"/>
      <c r="L57" s="14"/>
      <c r="M57" s="14"/>
    </row>
    <row r="58" spans="1:14" s="44" customFormat="1" ht="10.5" customHeight="1">
      <c r="A58" s="47" t="s">
        <v>39</v>
      </c>
      <c r="B58" s="34">
        <v>293</v>
      </c>
      <c r="C58" s="35">
        <v>151</v>
      </c>
      <c r="D58" s="35">
        <v>142</v>
      </c>
      <c r="E58" s="35">
        <v>211</v>
      </c>
      <c r="F58" s="35">
        <v>85</v>
      </c>
      <c r="G58" s="35">
        <v>126</v>
      </c>
      <c r="H58" s="35">
        <v>81</v>
      </c>
      <c r="I58" s="35">
        <v>65</v>
      </c>
      <c r="J58" s="35">
        <v>16</v>
      </c>
      <c r="K58" s="35">
        <v>1</v>
      </c>
      <c r="L58" s="35">
        <v>1</v>
      </c>
      <c r="M58" s="35">
        <v>0</v>
      </c>
    </row>
    <row r="59" spans="1:14" s="21" customFormat="1" ht="10.5" customHeight="1">
      <c r="A59" s="22" t="s">
        <v>132</v>
      </c>
      <c r="B59" s="13">
        <v>230</v>
      </c>
      <c r="C59" s="14">
        <v>109</v>
      </c>
      <c r="D59" s="14">
        <v>121</v>
      </c>
      <c r="E59" s="14">
        <v>186</v>
      </c>
      <c r="F59" s="14">
        <v>72</v>
      </c>
      <c r="G59" s="14">
        <v>114</v>
      </c>
      <c r="H59" s="18">
        <v>44</v>
      </c>
      <c r="I59" s="18">
        <v>37</v>
      </c>
      <c r="J59" s="18">
        <v>7</v>
      </c>
      <c r="K59" s="14">
        <v>0</v>
      </c>
      <c r="L59" s="14">
        <v>0</v>
      </c>
      <c r="M59" s="14">
        <v>0</v>
      </c>
    </row>
    <row r="60" spans="1:14" s="21" customFormat="1" ht="10.5" customHeight="1">
      <c r="A60" s="23" t="s">
        <v>133</v>
      </c>
      <c r="B60" s="13">
        <v>29</v>
      </c>
      <c r="C60" s="14">
        <v>22</v>
      </c>
      <c r="D60" s="14">
        <v>7</v>
      </c>
      <c r="E60" s="14">
        <v>12</v>
      </c>
      <c r="F60" s="14">
        <v>9</v>
      </c>
      <c r="G60" s="14">
        <v>3</v>
      </c>
      <c r="H60" s="18">
        <v>17</v>
      </c>
      <c r="I60" s="18">
        <v>13</v>
      </c>
      <c r="J60" s="18">
        <v>4</v>
      </c>
      <c r="K60" s="14">
        <v>0</v>
      </c>
      <c r="L60" s="14">
        <v>0</v>
      </c>
      <c r="M60" s="14">
        <v>0</v>
      </c>
    </row>
    <row r="61" spans="1:14" s="21" customFormat="1" ht="10.5" customHeight="1">
      <c r="A61" s="22" t="s">
        <v>134</v>
      </c>
      <c r="B61" s="13">
        <v>27</v>
      </c>
      <c r="C61" s="14">
        <v>17</v>
      </c>
      <c r="D61" s="14">
        <v>10</v>
      </c>
      <c r="E61" s="14">
        <v>11</v>
      </c>
      <c r="F61" s="14">
        <v>3</v>
      </c>
      <c r="G61" s="14">
        <v>8</v>
      </c>
      <c r="H61" s="18">
        <v>15</v>
      </c>
      <c r="I61" s="18">
        <v>13</v>
      </c>
      <c r="J61" s="18">
        <v>2</v>
      </c>
      <c r="K61" s="14">
        <v>1</v>
      </c>
      <c r="L61" s="14">
        <v>1</v>
      </c>
      <c r="M61" s="14">
        <v>0</v>
      </c>
    </row>
    <row r="62" spans="1:14" s="21" customFormat="1" ht="10.5" customHeight="1">
      <c r="A62" s="22" t="s">
        <v>77</v>
      </c>
      <c r="B62" s="13">
        <v>7</v>
      </c>
      <c r="C62" s="14">
        <v>3</v>
      </c>
      <c r="D62" s="14">
        <v>4</v>
      </c>
      <c r="E62" s="14">
        <v>2</v>
      </c>
      <c r="F62" s="14">
        <v>1</v>
      </c>
      <c r="G62" s="14">
        <v>1</v>
      </c>
      <c r="H62" s="14">
        <v>5</v>
      </c>
      <c r="I62" s="14">
        <v>2</v>
      </c>
      <c r="J62" s="14">
        <v>3</v>
      </c>
      <c r="K62" s="14">
        <v>0</v>
      </c>
      <c r="L62" s="14">
        <v>0</v>
      </c>
      <c r="M62" s="14">
        <v>0</v>
      </c>
    </row>
    <row r="63" spans="1:14" s="21" customFormat="1" ht="6" customHeight="1">
      <c r="A63" s="22"/>
      <c r="B63" s="13"/>
      <c r="C63" s="14"/>
      <c r="D63" s="14"/>
      <c r="E63" s="14"/>
      <c r="F63" s="14"/>
      <c r="G63" s="14"/>
      <c r="H63" s="14"/>
      <c r="I63" s="14"/>
      <c r="J63" s="14"/>
      <c r="K63" s="14"/>
      <c r="L63" s="14"/>
      <c r="M63" s="14"/>
    </row>
    <row r="64" spans="1:14" s="43" customFormat="1" ht="10.5" customHeight="1">
      <c r="A64" s="47" t="s">
        <v>40</v>
      </c>
      <c r="B64" s="34">
        <v>47</v>
      </c>
      <c r="C64" s="35">
        <v>27</v>
      </c>
      <c r="D64" s="35">
        <v>20</v>
      </c>
      <c r="E64" s="35">
        <v>12</v>
      </c>
      <c r="F64" s="35">
        <v>10</v>
      </c>
      <c r="G64" s="35">
        <v>2</v>
      </c>
      <c r="H64" s="35">
        <v>35</v>
      </c>
      <c r="I64" s="35">
        <v>17</v>
      </c>
      <c r="J64" s="35">
        <v>18</v>
      </c>
      <c r="K64" s="35">
        <v>0</v>
      </c>
      <c r="L64" s="35">
        <v>0</v>
      </c>
      <c r="M64" s="35">
        <v>0</v>
      </c>
    </row>
    <row r="65" spans="1:14" ht="10.5" customHeight="1">
      <c r="A65" s="22" t="s">
        <v>135</v>
      </c>
      <c r="B65" s="13">
        <v>18</v>
      </c>
      <c r="C65" s="14">
        <v>11</v>
      </c>
      <c r="D65" s="14">
        <v>7</v>
      </c>
      <c r="E65" s="14">
        <v>8</v>
      </c>
      <c r="F65" s="14">
        <v>7</v>
      </c>
      <c r="G65" s="14">
        <v>1</v>
      </c>
      <c r="H65" s="18">
        <v>10</v>
      </c>
      <c r="I65" s="18">
        <v>4</v>
      </c>
      <c r="J65" s="18">
        <v>6</v>
      </c>
      <c r="K65" s="18">
        <v>0</v>
      </c>
      <c r="L65" s="18">
        <v>0</v>
      </c>
      <c r="M65" s="18">
        <v>0</v>
      </c>
    </row>
    <row r="66" spans="1:14" ht="10.5" customHeight="1">
      <c r="A66" s="22" t="s">
        <v>136</v>
      </c>
      <c r="B66" s="13">
        <v>11</v>
      </c>
      <c r="C66" s="14">
        <v>7</v>
      </c>
      <c r="D66" s="14">
        <v>4</v>
      </c>
      <c r="E66" s="14">
        <v>1</v>
      </c>
      <c r="F66" s="14">
        <v>1</v>
      </c>
      <c r="G66" s="14">
        <v>0</v>
      </c>
      <c r="H66" s="18">
        <v>10</v>
      </c>
      <c r="I66" s="18">
        <v>6</v>
      </c>
      <c r="J66" s="18">
        <v>4</v>
      </c>
      <c r="K66" s="18">
        <v>0</v>
      </c>
      <c r="L66" s="18">
        <v>0</v>
      </c>
      <c r="M66" s="18">
        <v>0</v>
      </c>
    </row>
    <row r="67" spans="1:14" ht="10.5" customHeight="1">
      <c r="A67" s="24" t="s">
        <v>137</v>
      </c>
      <c r="B67" s="13">
        <v>4</v>
      </c>
      <c r="C67" s="14">
        <v>2</v>
      </c>
      <c r="D67" s="14">
        <v>2</v>
      </c>
      <c r="E67" s="14">
        <v>2</v>
      </c>
      <c r="F67" s="14">
        <v>1</v>
      </c>
      <c r="G67" s="14">
        <v>1</v>
      </c>
      <c r="H67" s="18">
        <v>2</v>
      </c>
      <c r="I67" s="18">
        <v>1</v>
      </c>
      <c r="J67" s="18">
        <v>1</v>
      </c>
      <c r="K67" s="18">
        <v>0</v>
      </c>
      <c r="L67" s="18">
        <v>0</v>
      </c>
      <c r="M67" s="18">
        <v>0</v>
      </c>
    </row>
    <row r="68" spans="1:14" ht="10.5" customHeight="1">
      <c r="A68" s="22" t="s">
        <v>3</v>
      </c>
      <c r="B68" s="13">
        <v>4</v>
      </c>
      <c r="C68" s="14">
        <v>2</v>
      </c>
      <c r="D68" s="14">
        <v>2</v>
      </c>
      <c r="E68" s="14">
        <v>1</v>
      </c>
      <c r="F68" s="14">
        <v>1</v>
      </c>
      <c r="G68" s="14">
        <v>0</v>
      </c>
      <c r="H68" s="18">
        <v>3</v>
      </c>
      <c r="I68" s="18">
        <v>1</v>
      </c>
      <c r="J68" s="18">
        <v>2</v>
      </c>
      <c r="K68" s="18">
        <v>0</v>
      </c>
      <c r="L68" s="18">
        <v>0</v>
      </c>
      <c r="M68" s="18">
        <v>0</v>
      </c>
    </row>
    <row r="69" spans="1:14" ht="10.5" customHeight="1">
      <c r="A69" s="22" t="s">
        <v>77</v>
      </c>
      <c r="B69" s="13">
        <v>10</v>
      </c>
      <c r="C69" s="14">
        <v>5</v>
      </c>
      <c r="D69" s="14">
        <v>5</v>
      </c>
      <c r="E69" s="14">
        <v>0</v>
      </c>
      <c r="F69" s="14">
        <v>0</v>
      </c>
      <c r="G69" s="14">
        <v>0</v>
      </c>
      <c r="H69" s="14">
        <v>10</v>
      </c>
      <c r="I69" s="14">
        <v>5</v>
      </c>
      <c r="J69" s="14">
        <v>5</v>
      </c>
      <c r="K69" s="18">
        <v>0</v>
      </c>
      <c r="L69" s="18">
        <v>0</v>
      </c>
      <c r="M69" s="18">
        <v>0</v>
      </c>
    </row>
    <row r="70" spans="1:14" ht="6" customHeight="1">
      <c r="A70" s="22"/>
      <c r="B70" s="13"/>
      <c r="C70" s="14"/>
      <c r="D70" s="14"/>
      <c r="E70" s="14"/>
      <c r="F70" s="14"/>
      <c r="G70" s="14"/>
      <c r="H70" s="14"/>
      <c r="I70" s="14"/>
      <c r="J70" s="14"/>
      <c r="K70" s="18"/>
      <c r="L70" s="18"/>
      <c r="M70" s="18"/>
    </row>
    <row r="71" spans="1:14" s="43" customFormat="1" ht="10.5" customHeight="1">
      <c r="A71" s="47" t="s">
        <v>41</v>
      </c>
      <c r="B71" s="34">
        <v>52</v>
      </c>
      <c r="C71" s="35">
        <v>29</v>
      </c>
      <c r="D71" s="35">
        <v>23</v>
      </c>
      <c r="E71" s="35">
        <v>40</v>
      </c>
      <c r="F71" s="35">
        <v>19</v>
      </c>
      <c r="G71" s="35">
        <v>21</v>
      </c>
      <c r="H71" s="35">
        <v>12</v>
      </c>
      <c r="I71" s="35">
        <v>10</v>
      </c>
      <c r="J71" s="35">
        <v>2</v>
      </c>
      <c r="K71" s="35">
        <v>0</v>
      </c>
      <c r="L71" s="35">
        <v>0</v>
      </c>
      <c r="M71" s="35">
        <v>0</v>
      </c>
    </row>
    <row r="72" spans="1:14" s="49" customFormat="1" ht="10.5" customHeight="1">
      <c r="A72" s="48" t="s">
        <v>140</v>
      </c>
      <c r="B72" s="13">
        <v>36</v>
      </c>
      <c r="C72" s="14">
        <v>17</v>
      </c>
      <c r="D72" s="14">
        <v>19</v>
      </c>
      <c r="E72" s="14">
        <v>31</v>
      </c>
      <c r="F72" s="14">
        <v>13</v>
      </c>
      <c r="G72" s="14">
        <v>18</v>
      </c>
      <c r="H72" s="14">
        <v>5</v>
      </c>
      <c r="I72" s="14">
        <v>4</v>
      </c>
      <c r="J72" s="14">
        <v>1</v>
      </c>
      <c r="K72" s="14">
        <v>0</v>
      </c>
      <c r="L72" s="14">
        <v>0</v>
      </c>
      <c r="M72" s="14">
        <v>0</v>
      </c>
      <c r="N72" s="2"/>
    </row>
    <row r="73" spans="1:14" s="49" customFormat="1" ht="10.5" customHeight="1">
      <c r="A73" s="50" t="s">
        <v>141</v>
      </c>
      <c r="B73" s="13">
        <v>11</v>
      </c>
      <c r="C73" s="14">
        <v>8</v>
      </c>
      <c r="D73" s="14">
        <v>3</v>
      </c>
      <c r="E73" s="14">
        <v>5</v>
      </c>
      <c r="F73" s="14">
        <v>3</v>
      </c>
      <c r="G73" s="14">
        <v>2</v>
      </c>
      <c r="H73" s="14">
        <v>6</v>
      </c>
      <c r="I73" s="14">
        <v>5</v>
      </c>
      <c r="J73" s="14">
        <v>1</v>
      </c>
      <c r="K73" s="14">
        <v>0</v>
      </c>
      <c r="L73" s="14">
        <v>0</v>
      </c>
      <c r="M73" s="14">
        <v>0</v>
      </c>
      <c r="N73" s="2"/>
    </row>
    <row r="74" spans="1:14" ht="10.5" customHeight="1">
      <c r="A74" s="22" t="s">
        <v>142</v>
      </c>
      <c r="B74" s="13">
        <v>3</v>
      </c>
      <c r="C74" s="14">
        <v>3</v>
      </c>
      <c r="D74" s="14">
        <v>0</v>
      </c>
      <c r="E74" s="14">
        <v>3</v>
      </c>
      <c r="F74" s="14">
        <v>3</v>
      </c>
      <c r="G74" s="14">
        <v>0</v>
      </c>
      <c r="H74" s="18">
        <v>0</v>
      </c>
      <c r="I74" s="18">
        <v>0</v>
      </c>
      <c r="J74" s="18">
        <v>0</v>
      </c>
      <c r="K74" s="18">
        <v>0</v>
      </c>
      <c r="L74" s="18">
        <v>0</v>
      </c>
      <c r="M74" s="18">
        <v>0</v>
      </c>
    </row>
    <row r="75" spans="1:14" ht="10.5" customHeight="1">
      <c r="A75" s="22" t="s">
        <v>77</v>
      </c>
      <c r="B75" s="13">
        <v>2</v>
      </c>
      <c r="C75" s="14">
        <v>1</v>
      </c>
      <c r="D75" s="14">
        <v>1</v>
      </c>
      <c r="E75" s="14">
        <v>1</v>
      </c>
      <c r="F75" s="14">
        <v>0</v>
      </c>
      <c r="G75" s="14">
        <v>1</v>
      </c>
      <c r="H75" s="14">
        <v>1</v>
      </c>
      <c r="I75" s="14">
        <v>1</v>
      </c>
      <c r="J75" s="14">
        <v>0</v>
      </c>
      <c r="K75" s="18">
        <v>0</v>
      </c>
      <c r="L75" s="18">
        <v>0</v>
      </c>
      <c r="M75" s="18">
        <v>0</v>
      </c>
    </row>
    <row r="76" spans="1:14" ht="6" customHeight="1">
      <c r="A76" s="26"/>
      <c r="B76" s="27"/>
      <c r="C76" s="28"/>
      <c r="D76" s="28"/>
      <c r="E76" s="28"/>
      <c r="F76" s="28"/>
      <c r="G76" s="28"/>
      <c r="H76" s="29"/>
      <c r="I76" s="29"/>
      <c r="J76" s="29"/>
      <c r="K76" s="29"/>
      <c r="L76" s="29"/>
      <c r="M76" s="29"/>
    </row>
    <row r="77" spans="1:14">
      <c r="A77" s="2" t="s">
        <v>47</v>
      </c>
    </row>
    <row r="78" spans="1:14">
      <c r="A78" s="3" t="s">
        <v>99</v>
      </c>
    </row>
    <row r="79" spans="1:14">
      <c r="A79" s="3" t="s">
        <v>49</v>
      </c>
    </row>
  </sheetData>
  <mergeCells count="10">
    <mergeCell ref="A3:M3"/>
    <mergeCell ref="A6:A9"/>
    <mergeCell ref="B6:D7"/>
    <mergeCell ref="E6:G7"/>
    <mergeCell ref="H6:J7"/>
    <mergeCell ref="K6:M7"/>
    <mergeCell ref="B8:B9"/>
    <mergeCell ref="E8:E9"/>
    <mergeCell ref="H8:H9"/>
    <mergeCell ref="K8:K9"/>
  </mergeCells>
  <phoneticPr fontId="21"/>
  <pageMargins left="0.59055118110236227" right="0.66929133858267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2"/>
  <sheetViews>
    <sheetView zoomScaleNormal="100" workbookViewId="0">
      <pane ySplit="9" topLeftCell="A10" activePane="bottomLeft" state="frozen"/>
      <selection pane="bottomLeft"/>
    </sheetView>
  </sheetViews>
  <sheetFormatPr defaultRowHeight="10.5"/>
  <cols>
    <col min="1" max="1" width="12" style="1" customWidth="1"/>
    <col min="2" max="13" width="6.5" style="2" customWidth="1"/>
    <col min="14" max="16384" width="9" style="2"/>
  </cols>
  <sheetData>
    <row r="1" spans="1:13" ht="13.5" customHeight="1">
      <c r="A1" s="41" t="s">
        <v>57</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86" t="s">
        <v>101</v>
      </c>
      <c r="B3" s="186"/>
      <c r="C3" s="186"/>
      <c r="D3" s="186"/>
      <c r="E3" s="186"/>
      <c r="F3" s="186"/>
      <c r="G3" s="186"/>
      <c r="H3" s="186"/>
      <c r="I3" s="186"/>
      <c r="J3" s="186"/>
      <c r="K3" s="186"/>
      <c r="L3" s="186"/>
      <c r="M3" s="186"/>
    </row>
    <row r="4" spans="1:13">
      <c r="A4" s="3"/>
      <c r="B4" s="3"/>
      <c r="C4" s="4"/>
      <c r="D4" s="3"/>
      <c r="E4" s="3"/>
      <c r="F4" s="4"/>
      <c r="G4" s="3"/>
      <c r="H4" s="3"/>
      <c r="I4" s="3"/>
      <c r="J4" s="3"/>
      <c r="K4" s="3"/>
      <c r="L4" s="3"/>
      <c r="M4" s="3"/>
    </row>
    <row r="5" spans="1:13">
      <c r="A5" s="25" t="s">
        <v>58</v>
      </c>
      <c r="B5" s="3"/>
      <c r="C5" s="4"/>
      <c r="E5" s="3"/>
      <c r="F5" s="4"/>
      <c r="H5" s="3"/>
      <c r="I5" s="3"/>
      <c r="J5" s="3"/>
      <c r="K5" s="3"/>
      <c r="L5" s="3"/>
      <c r="M5" s="5" t="s">
        <v>59</v>
      </c>
    </row>
    <row r="6" spans="1:13" ht="10.5" customHeight="1">
      <c r="A6" s="189" t="s">
        <v>60</v>
      </c>
      <c r="B6" s="187" t="s">
        <v>61</v>
      </c>
      <c r="C6" s="197"/>
      <c r="D6" s="198"/>
      <c r="E6" s="195" t="s">
        <v>62</v>
      </c>
      <c r="F6" s="196"/>
      <c r="G6" s="196"/>
      <c r="H6" s="196" t="s">
        <v>63</v>
      </c>
      <c r="I6" s="196"/>
      <c r="J6" s="196"/>
      <c r="K6" s="196" t="s">
        <v>64</v>
      </c>
      <c r="L6" s="196"/>
      <c r="M6" s="193"/>
    </row>
    <row r="7" spans="1:13" ht="10.5" customHeight="1">
      <c r="A7" s="190"/>
      <c r="B7" s="192"/>
      <c r="C7" s="199"/>
      <c r="D7" s="200"/>
      <c r="E7" s="195"/>
      <c r="F7" s="196"/>
      <c r="G7" s="196"/>
      <c r="H7" s="196"/>
      <c r="I7" s="196"/>
      <c r="J7" s="196"/>
      <c r="K7" s="196"/>
      <c r="L7" s="196"/>
      <c r="M7" s="193"/>
    </row>
    <row r="8" spans="1:13" ht="10.5" customHeight="1">
      <c r="A8" s="190"/>
      <c r="B8" s="194" t="s">
        <v>61</v>
      </c>
      <c r="C8" s="7"/>
      <c r="D8" s="8"/>
      <c r="E8" s="194" t="s">
        <v>61</v>
      </c>
      <c r="F8" s="7"/>
      <c r="G8" s="8"/>
      <c r="H8" s="193" t="s">
        <v>61</v>
      </c>
      <c r="I8" s="7"/>
      <c r="J8" s="8"/>
      <c r="K8" s="193" t="s">
        <v>61</v>
      </c>
      <c r="L8" s="7"/>
      <c r="M8" s="7"/>
    </row>
    <row r="9" spans="1:13" ht="10.5" customHeight="1">
      <c r="A9" s="191"/>
      <c r="B9" s="195"/>
      <c r="C9" s="6" t="s">
        <v>29</v>
      </c>
      <c r="D9" s="6" t="s">
        <v>28</v>
      </c>
      <c r="E9" s="195"/>
      <c r="F9" s="6" t="s">
        <v>29</v>
      </c>
      <c r="G9" s="6" t="s">
        <v>28</v>
      </c>
      <c r="H9" s="196"/>
      <c r="I9" s="6" t="s">
        <v>29</v>
      </c>
      <c r="J9" s="6" t="s">
        <v>28</v>
      </c>
      <c r="K9" s="19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102</v>
      </c>
      <c r="B11" s="13">
        <v>5592</v>
      </c>
      <c r="C11" s="14">
        <v>2591</v>
      </c>
      <c r="D11" s="14">
        <v>3001</v>
      </c>
      <c r="E11" s="14">
        <v>2941</v>
      </c>
      <c r="F11" s="14">
        <v>1275</v>
      </c>
      <c r="G11" s="14">
        <v>1666</v>
      </c>
      <c r="H11" s="14">
        <v>2588</v>
      </c>
      <c r="I11" s="14">
        <v>1284</v>
      </c>
      <c r="J11" s="14">
        <v>1304</v>
      </c>
      <c r="K11" s="14">
        <v>63</v>
      </c>
      <c r="L11" s="14">
        <v>32</v>
      </c>
      <c r="M11" s="14">
        <v>31</v>
      </c>
    </row>
    <row r="12" spans="1:13" s="12" customFormat="1" ht="10.5" customHeight="1">
      <c r="A12" s="22" t="s">
        <v>67</v>
      </c>
      <c r="B12" s="13">
        <v>5755</v>
      </c>
      <c r="C12" s="14">
        <v>2719</v>
      </c>
      <c r="D12" s="14">
        <v>3036</v>
      </c>
      <c r="E12" s="14">
        <v>2973</v>
      </c>
      <c r="F12" s="14">
        <v>1306</v>
      </c>
      <c r="G12" s="14">
        <v>1667</v>
      </c>
      <c r="H12" s="14">
        <v>2743</v>
      </c>
      <c r="I12" s="14">
        <v>1392</v>
      </c>
      <c r="J12" s="14">
        <v>1351</v>
      </c>
      <c r="K12" s="14">
        <v>39</v>
      </c>
      <c r="L12" s="14">
        <v>21</v>
      </c>
      <c r="M12" s="14">
        <v>18</v>
      </c>
    </row>
    <row r="13" spans="1:13" s="12" customFormat="1" ht="10.5" customHeight="1">
      <c r="A13" s="22" t="s">
        <v>103</v>
      </c>
      <c r="B13" s="13">
        <v>6432</v>
      </c>
      <c r="C13" s="14">
        <v>2996</v>
      </c>
      <c r="D13" s="14">
        <v>3436</v>
      </c>
      <c r="E13" s="14">
        <v>3419</v>
      </c>
      <c r="F13" s="14">
        <v>1468</v>
      </c>
      <c r="G13" s="14">
        <v>1951</v>
      </c>
      <c r="H13" s="14">
        <v>2985</v>
      </c>
      <c r="I13" s="14">
        <v>1513</v>
      </c>
      <c r="J13" s="14">
        <v>1472</v>
      </c>
      <c r="K13" s="14">
        <v>28</v>
      </c>
      <c r="L13" s="14">
        <v>15</v>
      </c>
      <c r="M13" s="14">
        <v>13</v>
      </c>
    </row>
    <row r="14" spans="1:13" s="12" customFormat="1" ht="10.5" customHeight="1">
      <c r="A14" s="22" t="s">
        <v>104</v>
      </c>
      <c r="B14" s="13">
        <v>6730</v>
      </c>
      <c r="C14" s="14">
        <v>3186</v>
      </c>
      <c r="D14" s="14">
        <v>3544</v>
      </c>
      <c r="E14" s="14">
        <v>3554</v>
      </c>
      <c r="F14" s="14">
        <v>1534</v>
      </c>
      <c r="G14" s="14">
        <v>2020</v>
      </c>
      <c r="H14" s="14">
        <v>3158</v>
      </c>
      <c r="I14" s="14">
        <v>1644</v>
      </c>
      <c r="J14" s="14">
        <v>1514</v>
      </c>
      <c r="K14" s="14">
        <v>18</v>
      </c>
      <c r="L14" s="14">
        <v>8</v>
      </c>
      <c r="M14" s="14">
        <v>10</v>
      </c>
    </row>
    <row r="15" spans="1:13" s="32" customFormat="1" ht="10.5" customHeight="1">
      <c r="A15" s="33" t="s">
        <v>105</v>
      </c>
      <c r="B15" s="34">
        <f>SUM(E15,H15,K15)</f>
        <v>6801</v>
      </c>
      <c r="C15" s="35">
        <f>SUM(F15,I15,L15)</f>
        <v>3306</v>
      </c>
      <c r="D15" s="35">
        <f>SUM(G15,J15,M15)</f>
        <v>3495</v>
      </c>
      <c r="E15" s="35">
        <f t="shared" ref="E15:M15" si="0">SUM(E17,E32,E41,E51,E57,E64)</f>
        <v>3555</v>
      </c>
      <c r="F15" s="35">
        <f t="shared" si="0"/>
        <v>1618</v>
      </c>
      <c r="G15" s="35">
        <f t="shared" si="0"/>
        <v>1937</v>
      </c>
      <c r="H15" s="35">
        <f t="shared" si="0"/>
        <v>3234</v>
      </c>
      <c r="I15" s="35">
        <f t="shared" si="0"/>
        <v>1681</v>
      </c>
      <c r="J15" s="35">
        <f t="shared" si="0"/>
        <v>1553</v>
      </c>
      <c r="K15" s="35">
        <f t="shared" si="0"/>
        <v>12</v>
      </c>
      <c r="L15" s="35">
        <f t="shared" si="0"/>
        <v>7</v>
      </c>
      <c r="M15" s="35">
        <f t="shared" si="0"/>
        <v>5</v>
      </c>
    </row>
    <row r="16" spans="1:13" s="12" customFormat="1" ht="6" customHeight="1">
      <c r="A16" s="22"/>
      <c r="B16" s="13"/>
      <c r="C16" s="14"/>
      <c r="D16" s="14"/>
      <c r="E16" s="14"/>
      <c r="F16" s="14"/>
      <c r="G16" s="14"/>
      <c r="H16" s="14"/>
      <c r="I16" s="14"/>
      <c r="J16" s="14"/>
      <c r="K16" s="14"/>
      <c r="L16" s="14"/>
      <c r="M16" s="14"/>
    </row>
    <row r="17" spans="1:13" s="32" customFormat="1" ht="10.5" customHeight="1">
      <c r="A17" s="45" t="s">
        <v>36</v>
      </c>
      <c r="B17" s="34">
        <v>5889</v>
      </c>
      <c r="C17" s="35">
        <v>2785</v>
      </c>
      <c r="D17" s="35">
        <v>3104</v>
      </c>
      <c r="E17" s="35">
        <v>3027</v>
      </c>
      <c r="F17" s="35">
        <v>1358</v>
      </c>
      <c r="G17" s="35">
        <v>1669</v>
      </c>
      <c r="H17" s="35">
        <v>2850</v>
      </c>
      <c r="I17" s="35">
        <v>1420</v>
      </c>
      <c r="J17" s="35">
        <v>1430</v>
      </c>
      <c r="K17" s="35">
        <v>12</v>
      </c>
      <c r="L17" s="35">
        <v>7</v>
      </c>
      <c r="M17" s="35">
        <v>5</v>
      </c>
    </row>
    <row r="18" spans="1:13" s="12" customFormat="1" ht="10.5" customHeight="1">
      <c r="A18" s="15" t="s">
        <v>106</v>
      </c>
      <c r="B18" s="13">
        <v>3587</v>
      </c>
      <c r="C18" s="14">
        <v>1679</v>
      </c>
      <c r="D18" s="14">
        <v>1908</v>
      </c>
      <c r="E18" s="14">
        <v>1713</v>
      </c>
      <c r="F18" s="14">
        <v>775</v>
      </c>
      <c r="G18" s="14">
        <v>938</v>
      </c>
      <c r="H18" s="14">
        <v>1864</v>
      </c>
      <c r="I18" s="14">
        <v>899</v>
      </c>
      <c r="J18" s="14">
        <v>965</v>
      </c>
      <c r="K18" s="14">
        <v>10</v>
      </c>
      <c r="L18" s="14">
        <v>5</v>
      </c>
      <c r="M18" s="14">
        <v>5</v>
      </c>
    </row>
    <row r="19" spans="1:13" s="12" customFormat="1" ht="10.5" customHeight="1">
      <c r="A19" s="15" t="s">
        <v>107</v>
      </c>
      <c r="B19" s="13">
        <v>1223</v>
      </c>
      <c r="C19" s="14">
        <v>618</v>
      </c>
      <c r="D19" s="14">
        <v>605</v>
      </c>
      <c r="E19" s="14">
        <v>940</v>
      </c>
      <c r="F19" s="14">
        <v>456</v>
      </c>
      <c r="G19" s="14">
        <v>484</v>
      </c>
      <c r="H19" s="14">
        <v>281</v>
      </c>
      <c r="I19" s="14">
        <v>160</v>
      </c>
      <c r="J19" s="14">
        <v>121</v>
      </c>
      <c r="K19" s="14">
        <v>2</v>
      </c>
      <c r="L19" s="14">
        <v>2</v>
      </c>
      <c r="M19" s="14">
        <v>0</v>
      </c>
    </row>
    <row r="20" spans="1:13" s="12" customFormat="1" ht="10.5" customHeight="1">
      <c r="A20" s="15" t="s">
        <v>108</v>
      </c>
      <c r="B20" s="13">
        <v>295</v>
      </c>
      <c r="C20" s="14">
        <v>91</v>
      </c>
      <c r="D20" s="14">
        <v>204</v>
      </c>
      <c r="E20" s="14">
        <v>160</v>
      </c>
      <c r="F20" s="14">
        <v>39</v>
      </c>
      <c r="G20" s="14">
        <v>121</v>
      </c>
      <c r="H20" s="14">
        <v>135</v>
      </c>
      <c r="I20" s="14">
        <v>52</v>
      </c>
      <c r="J20" s="14">
        <v>83</v>
      </c>
      <c r="K20" s="14">
        <v>0</v>
      </c>
      <c r="L20" s="14">
        <v>0</v>
      </c>
      <c r="M20" s="14">
        <v>0</v>
      </c>
    </row>
    <row r="21" spans="1:13" s="12" customFormat="1" ht="10.5" customHeight="1">
      <c r="A21" s="15" t="s">
        <v>109</v>
      </c>
      <c r="B21" s="13">
        <v>153</v>
      </c>
      <c r="C21" s="14">
        <v>61</v>
      </c>
      <c r="D21" s="14">
        <v>92</v>
      </c>
      <c r="E21" s="14">
        <v>45</v>
      </c>
      <c r="F21" s="14">
        <v>14</v>
      </c>
      <c r="G21" s="14">
        <v>31</v>
      </c>
      <c r="H21" s="14">
        <v>108</v>
      </c>
      <c r="I21" s="14">
        <v>47</v>
      </c>
      <c r="J21" s="14">
        <v>61</v>
      </c>
      <c r="K21" s="14">
        <v>0</v>
      </c>
      <c r="L21" s="14">
        <v>0</v>
      </c>
      <c r="M21" s="14">
        <v>0</v>
      </c>
    </row>
    <row r="22" spans="1:13" s="12" customFormat="1" ht="10.5" customHeight="1">
      <c r="A22" s="15" t="s">
        <v>110</v>
      </c>
      <c r="B22" s="13">
        <v>141</v>
      </c>
      <c r="C22" s="14">
        <v>72</v>
      </c>
      <c r="D22" s="14">
        <v>69</v>
      </c>
      <c r="E22" s="14">
        <v>37</v>
      </c>
      <c r="F22" s="14">
        <v>14</v>
      </c>
      <c r="G22" s="14">
        <v>23</v>
      </c>
      <c r="H22" s="14">
        <v>104</v>
      </c>
      <c r="I22" s="14">
        <v>58</v>
      </c>
      <c r="J22" s="14">
        <v>46</v>
      </c>
      <c r="K22" s="14">
        <v>0</v>
      </c>
      <c r="L22" s="14">
        <v>0</v>
      </c>
      <c r="M22" s="14">
        <v>0</v>
      </c>
    </row>
    <row r="23" spans="1:13" s="12" customFormat="1" ht="10.5" customHeight="1">
      <c r="A23" s="15" t="s">
        <v>111</v>
      </c>
      <c r="B23" s="13">
        <v>116</v>
      </c>
      <c r="C23" s="14">
        <v>60</v>
      </c>
      <c r="D23" s="14">
        <v>56</v>
      </c>
      <c r="E23" s="14">
        <v>28</v>
      </c>
      <c r="F23" s="14">
        <v>16</v>
      </c>
      <c r="G23" s="14">
        <v>12</v>
      </c>
      <c r="H23" s="14">
        <v>88</v>
      </c>
      <c r="I23" s="14">
        <v>44</v>
      </c>
      <c r="J23" s="14">
        <v>44</v>
      </c>
      <c r="K23" s="14">
        <v>0</v>
      </c>
      <c r="L23" s="14">
        <v>0</v>
      </c>
      <c r="M23" s="14">
        <v>0</v>
      </c>
    </row>
    <row r="24" spans="1:13" s="12" customFormat="1" ht="10.5" customHeight="1">
      <c r="A24" s="15" t="s">
        <v>112</v>
      </c>
      <c r="B24" s="13">
        <v>81</v>
      </c>
      <c r="C24" s="14">
        <v>36</v>
      </c>
      <c r="D24" s="14">
        <v>45</v>
      </c>
      <c r="E24" s="14">
        <v>35</v>
      </c>
      <c r="F24" s="14">
        <v>15</v>
      </c>
      <c r="G24" s="14">
        <v>20</v>
      </c>
      <c r="H24" s="14">
        <v>46</v>
      </c>
      <c r="I24" s="14">
        <v>21</v>
      </c>
      <c r="J24" s="14">
        <v>25</v>
      </c>
      <c r="K24" s="14">
        <v>0</v>
      </c>
      <c r="L24" s="14">
        <v>0</v>
      </c>
      <c r="M24" s="14">
        <v>0</v>
      </c>
    </row>
    <row r="25" spans="1:13" s="12" customFormat="1" ht="10.5" customHeight="1">
      <c r="A25" s="15" t="s">
        <v>113</v>
      </c>
      <c r="B25" s="13">
        <v>37</v>
      </c>
      <c r="C25" s="14">
        <v>23</v>
      </c>
      <c r="D25" s="14">
        <v>14</v>
      </c>
      <c r="E25" s="14">
        <v>5</v>
      </c>
      <c r="F25" s="14">
        <v>2</v>
      </c>
      <c r="G25" s="14">
        <v>3</v>
      </c>
      <c r="H25" s="14">
        <v>32</v>
      </c>
      <c r="I25" s="14">
        <v>21</v>
      </c>
      <c r="J25" s="14">
        <v>11</v>
      </c>
      <c r="K25" s="14">
        <v>0</v>
      </c>
      <c r="L25" s="14">
        <v>0</v>
      </c>
      <c r="M25" s="14">
        <v>0</v>
      </c>
    </row>
    <row r="26" spans="1:13" s="12" customFormat="1" ht="10.5" customHeight="1">
      <c r="A26" s="15" t="s">
        <v>114</v>
      </c>
      <c r="B26" s="13">
        <v>31</v>
      </c>
      <c r="C26" s="14">
        <v>14</v>
      </c>
      <c r="D26" s="14">
        <v>17</v>
      </c>
      <c r="E26" s="14">
        <v>16</v>
      </c>
      <c r="F26" s="14">
        <v>7</v>
      </c>
      <c r="G26" s="14">
        <v>9</v>
      </c>
      <c r="H26" s="14">
        <v>15</v>
      </c>
      <c r="I26" s="14">
        <v>7</v>
      </c>
      <c r="J26" s="14">
        <v>8</v>
      </c>
      <c r="K26" s="14">
        <v>0</v>
      </c>
      <c r="L26" s="14">
        <v>0</v>
      </c>
      <c r="M26" s="14">
        <v>0</v>
      </c>
    </row>
    <row r="27" spans="1:13" s="12" customFormat="1" ht="10.5" customHeight="1">
      <c r="A27" s="46" t="s">
        <v>115</v>
      </c>
      <c r="B27" s="13">
        <v>29</v>
      </c>
      <c r="C27" s="14">
        <v>22</v>
      </c>
      <c r="D27" s="14">
        <v>7</v>
      </c>
      <c r="E27" s="14">
        <v>2</v>
      </c>
      <c r="F27" s="14">
        <v>1</v>
      </c>
      <c r="G27" s="14">
        <v>1</v>
      </c>
      <c r="H27" s="14">
        <v>27</v>
      </c>
      <c r="I27" s="14">
        <v>21</v>
      </c>
      <c r="J27" s="14">
        <v>6</v>
      </c>
      <c r="K27" s="14">
        <v>0</v>
      </c>
      <c r="L27" s="14">
        <v>0</v>
      </c>
      <c r="M27" s="14">
        <v>0</v>
      </c>
    </row>
    <row r="28" spans="1:13" s="12" customFormat="1" ht="10.5" customHeight="1">
      <c r="A28" s="15" t="s">
        <v>116</v>
      </c>
      <c r="B28" s="13">
        <v>21</v>
      </c>
      <c r="C28" s="14">
        <v>5</v>
      </c>
      <c r="D28" s="14">
        <v>16</v>
      </c>
      <c r="E28" s="14">
        <v>6</v>
      </c>
      <c r="F28" s="14">
        <v>0</v>
      </c>
      <c r="G28" s="14">
        <v>6</v>
      </c>
      <c r="H28" s="14">
        <v>15</v>
      </c>
      <c r="I28" s="14">
        <v>5</v>
      </c>
      <c r="J28" s="14">
        <v>10</v>
      </c>
      <c r="K28" s="14">
        <v>0</v>
      </c>
      <c r="L28" s="14">
        <v>0</v>
      </c>
      <c r="M28" s="14">
        <v>0</v>
      </c>
    </row>
    <row r="29" spans="1:13" s="12" customFormat="1" ht="10.5" customHeight="1">
      <c r="A29" s="15" t="s">
        <v>117</v>
      </c>
      <c r="B29" s="13">
        <v>21</v>
      </c>
      <c r="C29" s="14">
        <v>10</v>
      </c>
      <c r="D29" s="14">
        <v>11</v>
      </c>
      <c r="E29" s="14">
        <v>20</v>
      </c>
      <c r="F29" s="14">
        <v>9</v>
      </c>
      <c r="G29" s="14">
        <v>11</v>
      </c>
      <c r="H29" s="14">
        <v>1</v>
      </c>
      <c r="I29" s="14">
        <v>1</v>
      </c>
      <c r="J29" s="14">
        <v>0</v>
      </c>
      <c r="K29" s="14">
        <v>0</v>
      </c>
      <c r="L29" s="14">
        <v>0</v>
      </c>
      <c r="M29" s="14">
        <v>0</v>
      </c>
    </row>
    <row r="30" spans="1:13" s="12" customFormat="1" ht="10.5" customHeight="1">
      <c r="A30" s="15" t="s">
        <v>77</v>
      </c>
      <c r="B30" s="13">
        <v>154</v>
      </c>
      <c r="C30" s="14">
        <v>94</v>
      </c>
      <c r="D30" s="14">
        <v>60</v>
      </c>
      <c r="E30" s="14">
        <v>20</v>
      </c>
      <c r="F30" s="14">
        <v>10</v>
      </c>
      <c r="G30" s="14">
        <v>10</v>
      </c>
      <c r="H30" s="14">
        <v>134</v>
      </c>
      <c r="I30" s="14">
        <v>84</v>
      </c>
      <c r="J30" s="14">
        <v>50</v>
      </c>
      <c r="K30" s="14">
        <v>0</v>
      </c>
      <c r="L30" s="14">
        <v>0</v>
      </c>
      <c r="M30" s="14">
        <v>0</v>
      </c>
    </row>
    <row r="31" spans="1:13" s="12" customFormat="1" ht="6" customHeight="1">
      <c r="A31" s="15"/>
      <c r="B31" s="13"/>
      <c r="C31" s="14"/>
      <c r="D31" s="14"/>
      <c r="E31" s="14"/>
      <c r="F31" s="14"/>
      <c r="G31" s="14"/>
      <c r="H31" s="14"/>
      <c r="I31" s="14"/>
      <c r="J31" s="14"/>
      <c r="K31" s="14"/>
      <c r="L31" s="14"/>
      <c r="M31" s="14"/>
    </row>
    <row r="32" spans="1:13" s="32" customFormat="1" ht="10.5" customHeight="1">
      <c r="A32" s="47" t="s">
        <v>118</v>
      </c>
      <c r="B32" s="34">
        <v>83</v>
      </c>
      <c r="C32" s="35">
        <v>66</v>
      </c>
      <c r="D32" s="35">
        <v>17</v>
      </c>
      <c r="E32" s="35">
        <v>19</v>
      </c>
      <c r="F32" s="35">
        <v>13</v>
      </c>
      <c r="G32" s="35">
        <v>6</v>
      </c>
      <c r="H32" s="35">
        <v>64</v>
      </c>
      <c r="I32" s="35">
        <v>53</v>
      </c>
      <c r="J32" s="35">
        <v>11</v>
      </c>
      <c r="K32" s="35">
        <v>0</v>
      </c>
      <c r="L32" s="35">
        <v>0</v>
      </c>
      <c r="M32" s="35">
        <v>0</v>
      </c>
    </row>
    <row r="33" spans="1:13" s="12" customFormat="1" ht="10.5" customHeight="1">
      <c r="A33" s="16" t="s">
        <v>119</v>
      </c>
      <c r="B33" s="13">
        <v>21</v>
      </c>
      <c r="C33" s="14">
        <v>19</v>
      </c>
      <c r="D33" s="14">
        <v>2</v>
      </c>
      <c r="E33" s="14">
        <v>5</v>
      </c>
      <c r="F33" s="14">
        <v>4</v>
      </c>
      <c r="G33" s="14">
        <v>1</v>
      </c>
      <c r="H33" s="14">
        <v>16</v>
      </c>
      <c r="I33" s="14">
        <v>15</v>
      </c>
      <c r="J33" s="14">
        <v>1</v>
      </c>
      <c r="K33" s="14">
        <v>0</v>
      </c>
      <c r="L33" s="14">
        <v>0</v>
      </c>
      <c r="M33" s="14">
        <v>0</v>
      </c>
    </row>
    <row r="34" spans="1:13" s="12" customFormat="1" ht="10.5" customHeight="1">
      <c r="A34" s="17" t="s">
        <v>120</v>
      </c>
      <c r="B34" s="13">
        <v>10</v>
      </c>
      <c r="C34" s="14">
        <v>5</v>
      </c>
      <c r="D34" s="14">
        <v>5</v>
      </c>
      <c r="E34" s="14">
        <v>6</v>
      </c>
      <c r="F34" s="14">
        <v>3</v>
      </c>
      <c r="G34" s="14">
        <v>3</v>
      </c>
      <c r="H34" s="14">
        <v>4</v>
      </c>
      <c r="I34" s="14">
        <v>2</v>
      </c>
      <c r="J34" s="14">
        <v>2</v>
      </c>
      <c r="K34" s="14">
        <v>0</v>
      </c>
      <c r="L34" s="14">
        <v>0</v>
      </c>
      <c r="M34" s="14">
        <v>0</v>
      </c>
    </row>
    <row r="35" spans="1:13" s="12" customFormat="1" ht="10.5" customHeight="1">
      <c r="A35" s="17" t="s">
        <v>121</v>
      </c>
      <c r="B35" s="13">
        <v>6</v>
      </c>
      <c r="C35" s="14">
        <v>6</v>
      </c>
      <c r="D35" s="14">
        <v>0</v>
      </c>
      <c r="E35" s="14">
        <v>4</v>
      </c>
      <c r="F35" s="14">
        <v>4</v>
      </c>
      <c r="G35" s="14">
        <v>0</v>
      </c>
      <c r="H35" s="14">
        <v>2</v>
      </c>
      <c r="I35" s="14">
        <v>2</v>
      </c>
      <c r="J35" s="14">
        <v>0</v>
      </c>
      <c r="K35" s="14">
        <v>0</v>
      </c>
      <c r="L35" s="14">
        <v>0</v>
      </c>
      <c r="M35" s="14">
        <v>0</v>
      </c>
    </row>
    <row r="36" spans="1:13" s="12" customFormat="1" ht="10.5" customHeight="1">
      <c r="A36" s="17" t="s">
        <v>17</v>
      </c>
      <c r="B36" s="13">
        <v>5</v>
      </c>
      <c r="C36" s="14">
        <v>5</v>
      </c>
      <c r="D36" s="14">
        <v>0</v>
      </c>
      <c r="E36" s="14">
        <v>0</v>
      </c>
      <c r="F36" s="14">
        <v>0</v>
      </c>
      <c r="G36" s="14">
        <v>0</v>
      </c>
      <c r="H36" s="14">
        <v>5</v>
      </c>
      <c r="I36" s="14">
        <v>5</v>
      </c>
      <c r="J36" s="14">
        <v>0</v>
      </c>
      <c r="K36" s="14">
        <v>0</v>
      </c>
      <c r="L36" s="14">
        <v>0</v>
      </c>
      <c r="M36" s="14">
        <v>0</v>
      </c>
    </row>
    <row r="37" spans="1:13" s="12" customFormat="1" ht="10.5" customHeight="1">
      <c r="A37" s="16" t="s">
        <v>122</v>
      </c>
      <c r="B37" s="13">
        <v>4</v>
      </c>
      <c r="C37" s="14">
        <v>3</v>
      </c>
      <c r="D37" s="14">
        <v>1</v>
      </c>
      <c r="E37" s="14">
        <v>0</v>
      </c>
      <c r="F37" s="14">
        <v>0</v>
      </c>
      <c r="G37" s="14">
        <v>0</v>
      </c>
      <c r="H37" s="14">
        <v>4</v>
      </c>
      <c r="I37" s="14">
        <v>3</v>
      </c>
      <c r="J37" s="14">
        <v>1</v>
      </c>
      <c r="K37" s="14">
        <v>0</v>
      </c>
      <c r="L37" s="14">
        <v>0</v>
      </c>
      <c r="M37" s="14">
        <v>0</v>
      </c>
    </row>
    <row r="38" spans="1:13" s="12" customFormat="1" ht="10.5" customHeight="1">
      <c r="A38" s="16" t="s">
        <v>123</v>
      </c>
      <c r="B38" s="13">
        <v>4</v>
      </c>
      <c r="C38" s="14">
        <v>3</v>
      </c>
      <c r="D38" s="14">
        <v>1</v>
      </c>
      <c r="E38" s="14">
        <v>1</v>
      </c>
      <c r="F38" s="14">
        <v>0</v>
      </c>
      <c r="G38" s="14">
        <v>1</v>
      </c>
      <c r="H38" s="14">
        <v>3</v>
      </c>
      <c r="I38" s="14">
        <v>3</v>
      </c>
      <c r="J38" s="14">
        <v>0</v>
      </c>
      <c r="K38" s="14">
        <v>0</v>
      </c>
      <c r="L38" s="14">
        <v>0</v>
      </c>
      <c r="M38" s="14">
        <v>0</v>
      </c>
    </row>
    <row r="39" spans="1:13" s="12" customFormat="1" ht="10.5" customHeight="1">
      <c r="A39" s="16" t="s">
        <v>77</v>
      </c>
      <c r="B39" s="13">
        <v>33</v>
      </c>
      <c r="C39" s="14">
        <v>25</v>
      </c>
      <c r="D39" s="14">
        <v>8</v>
      </c>
      <c r="E39" s="14">
        <v>3</v>
      </c>
      <c r="F39" s="14">
        <v>2</v>
      </c>
      <c r="G39" s="14">
        <v>1</v>
      </c>
      <c r="H39" s="14">
        <v>30</v>
      </c>
      <c r="I39" s="14">
        <v>23</v>
      </c>
      <c r="J39" s="14">
        <v>7</v>
      </c>
      <c r="K39" s="14">
        <v>0</v>
      </c>
      <c r="L39" s="14">
        <v>0</v>
      </c>
      <c r="M39" s="14">
        <v>0</v>
      </c>
    </row>
    <row r="40" spans="1:13" s="12" customFormat="1" ht="6" customHeight="1">
      <c r="A40" s="16"/>
      <c r="B40" s="13"/>
      <c r="C40" s="14"/>
      <c r="D40" s="14"/>
      <c r="E40" s="14"/>
      <c r="F40" s="14"/>
      <c r="G40" s="14"/>
      <c r="H40" s="14"/>
      <c r="I40" s="14"/>
      <c r="J40" s="14"/>
      <c r="K40" s="14"/>
      <c r="L40" s="14"/>
      <c r="M40" s="14"/>
    </row>
    <row r="41" spans="1:13" s="32" customFormat="1" ht="10.5" customHeight="1">
      <c r="A41" s="47" t="s">
        <v>124</v>
      </c>
      <c r="B41" s="34">
        <v>477</v>
      </c>
      <c r="C41" s="35">
        <v>261</v>
      </c>
      <c r="D41" s="35">
        <v>216</v>
      </c>
      <c r="E41" s="35">
        <v>278</v>
      </c>
      <c r="F41" s="35">
        <v>134</v>
      </c>
      <c r="G41" s="35">
        <v>144</v>
      </c>
      <c r="H41" s="35">
        <v>199</v>
      </c>
      <c r="I41" s="35">
        <v>127</v>
      </c>
      <c r="J41" s="35">
        <v>72</v>
      </c>
      <c r="K41" s="35">
        <v>0</v>
      </c>
      <c r="L41" s="35">
        <v>0</v>
      </c>
      <c r="M41" s="35">
        <v>0</v>
      </c>
    </row>
    <row r="42" spans="1:13" s="32" customFormat="1" ht="10.5" customHeight="1">
      <c r="A42" s="16" t="s">
        <v>125</v>
      </c>
      <c r="B42" s="13">
        <v>82</v>
      </c>
      <c r="C42" s="14">
        <v>49</v>
      </c>
      <c r="D42" s="14">
        <v>33</v>
      </c>
      <c r="E42" s="14">
        <v>59</v>
      </c>
      <c r="F42" s="14">
        <v>32</v>
      </c>
      <c r="G42" s="14">
        <v>27</v>
      </c>
      <c r="H42" s="18">
        <v>23</v>
      </c>
      <c r="I42" s="18">
        <v>17</v>
      </c>
      <c r="J42" s="18">
        <v>6</v>
      </c>
      <c r="K42" s="14">
        <v>0</v>
      </c>
      <c r="L42" s="14">
        <v>0</v>
      </c>
      <c r="M42" s="14">
        <v>0</v>
      </c>
    </row>
    <row r="43" spans="1:13" s="12" customFormat="1" ht="10.5" customHeight="1">
      <c r="A43" s="16" t="s">
        <v>126</v>
      </c>
      <c r="B43" s="13">
        <v>68</v>
      </c>
      <c r="C43" s="14">
        <v>41</v>
      </c>
      <c r="D43" s="14">
        <v>27</v>
      </c>
      <c r="E43" s="14">
        <v>34</v>
      </c>
      <c r="F43" s="14">
        <v>17</v>
      </c>
      <c r="G43" s="14">
        <v>17</v>
      </c>
      <c r="H43" s="18">
        <v>34</v>
      </c>
      <c r="I43" s="18">
        <v>24</v>
      </c>
      <c r="J43" s="18">
        <v>10</v>
      </c>
      <c r="K43" s="14">
        <v>0</v>
      </c>
      <c r="L43" s="14">
        <v>0</v>
      </c>
      <c r="M43" s="14">
        <v>0</v>
      </c>
    </row>
    <row r="44" spans="1:13" s="12" customFormat="1" ht="10.5" customHeight="1">
      <c r="A44" s="16" t="s">
        <v>127</v>
      </c>
      <c r="B44" s="13">
        <v>44</v>
      </c>
      <c r="C44" s="14">
        <v>24</v>
      </c>
      <c r="D44" s="14">
        <v>20</v>
      </c>
      <c r="E44" s="14">
        <v>32</v>
      </c>
      <c r="F44" s="14">
        <v>17</v>
      </c>
      <c r="G44" s="14">
        <v>15</v>
      </c>
      <c r="H44" s="18">
        <v>12</v>
      </c>
      <c r="I44" s="18">
        <v>7</v>
      </c>
      <c r="J44" s="18">
        <v>5</v>
      </c>
      <c r="K44" s="14">
        <v>0</v>
      </c>
      <c r="L44" s="14">
        <v>0</v>
      </c>
      <c r="M44" s="14">
        <v>0</v>
      </c>
    </row>
    <row r="45" spans="1:13" s="12" customFormat="1" ht="10.5" customHeight="1">
      <c r="A45" s="16" t="s">
        <v>128</v>
      </c>
      <c r="B45" s="13">
        <v>26</v>
      </c>
      <c r="C45" s="14">
        <v>15</v>
      </c>
      <c r="D45" s="14">
        <v>11</v>
      </c>
      <c r="E45" s="14">
        <v>16</v>
      </c>
      <c r="F45" s="14">
        <v>8</v>
      </c>
      <c r="G45" s="14">
        <v>8</v>
      </c>
      <c r="H45" s="18">
        <v>10</v>
      </c>
      <c r="I45" s="18">
        <v>7</v>
      </c>
      <c r="J45" s="18">
        <v>3</v>
      </c>
      <c r="K45" s="14">
        <v>0</v>
      </c>
      <c r="L45" s="14">
        <v>0</v>
      </c>
      <c r="M45" s="14">
        <v>0</v>
      </c>
    </row>
    <row r="46" spans="1:13" s="12" customFormat="1" ht="10.5" customHeight="1">
      <c r="A46" s="20" t="s">
        <v>129</v>
      </c>
      <c r="B46" s="13">
        <v>24</v>
      </c>
      <c r="C46" s="14">
        <v>14</v>
      </c>
      <c r="D46" s="14">
        <v>10</v>
      </c>
      <c r="E46" s="14">
        <v>14</v>
      </c>
      <c r="F46" s="14">
        <v>6</v>
      </c>
      <c r="G46" s="14">
        <v>8</v>
      </c>
      <c r="H46" s="18">
        <v>10</v>
      </c>
      <c r="I46" s="18">
        <v>8</v>
      </c>
      <c r="J46" s="18">
        <v>2</v>
      </c>
      <c r="K46" s="14">
        <v>0</v>
      </c>
      <c r="L46" s="14">
        <v>0</v>
      </c>
      <c r="M46" s="14">
        <v>0</v>
      </c>
    </row>
    <row r="47" spans="1:13" s="12" customFormat="1" ht="10.5" customHeight="1">
      <c r="A47" s="19" t="s">
        <v>130</v>
      </c>
      <c r="B47" s="13">
        <v>24</v>
      </c>
      <c r="C47" s="14">
        <v>6</v>
      </c>
      <c r="D47" s="14">
        <v>18</v>
      </c>
      <c r="E47" s="14">
        <v>13</v>
      </c>
      <c r="F47" s="14">
        <v>1</v>
      </c>
      <c r="G47" s="14">
        <v>12</v>
      </c>
      <c r="H47" s="18">
        <v>11</v>
      </c>
      <c r="I47" s="18">
        <v>5</v>
      </c>
      <c r="J47" s="18">
        <v>6</v>
      </c>
      <c r="K47" s="14">
        <v>0</v>
      </c>
      <c r="L47" s="14">
        <v>0</v>
      </c>
      <c r="M47" s="14">
        <v>0</v>
      </c>
    </row>
    <row r="48" spans="1:13" s="12" customFormat="1" ht="10.5" customHeight="1">
      <c r="A48" s="19" t="s">
        <v>131</v>
      </c>
      <c r="B48" s="13">
        <v>23</v>
      </c>
      <c r="C48" s="14">
        <v>12</v>
      </c>
      <c r="D48" s="14">
        <v>11</v>
      </c>
      <c r="E48" s="14">
        <v>19</v>
      </c>
      <c r="F48" s="14">
        <v>9</v>
      </c>
      <c r="G48" s="14">
        <v>10</v>
      </c>
      <c r="H48" s="18">
        <v>4</v>
      </c>
      <c r="I48" s="18">
        <v>3</v>
      </c>
      <c r="J48" s="18">
        <v>1</v>
      </c>
      <c r="K48" s="14">
        <v>0</v>
      </c>
      <c r="L48" s="14">
        <v>0</v>
      </c>
      <c r="M48" s="14">
        <v>0</v>
      </c>
    </row>
    <row r="49" spans="1:13" s="12" customFormat="1" ht="10.5" customHeight="1">
      <c r="A49" s="20" t="s">
        <v>89</v>
      </c>
      <c r="B49" s="13">
        <v>186</v>
      </c>
      <c r="C49" s="14">
        <v>100</v>
      </c>
      <c r="D49" s="14">
        <v>86</v>
      </c>
      <c r="E49" s="14">
        <v>91</v>
      </c>
      <c r="F49" s="14">
        <v>44</v>
      </c>
      <c r="G49" s="14">
        <v>47</v>
      </c>
      <c r="H49" s="14">
        <v>95</v>
      </c>
      <c r="I49" s="14">
        <v>56</v>
      </c>
      <c r="J49" s="14">
        <v>39</v>
      </c>
      <c r="K49" s="14">
        <v>0</v>
      </c>
      <c r="L49" s="14">
        <v>0</v>
      </c>
      <c r="M49" s="14">
        <v>0</v>
      </c>
    </row>
    <row r="50" spans="1:13" s="12" customFormat="1" ht="6" customHeight="1">
      <c r="A50" s="20"/>
      <c r="B50" s="13"/>
      <c r="C50" s="14"/>
      <c r="D50" s="14"/>
      <c r="E50" s="14"/>
      <c r="F50" s="14"/>
      <c r="G50" s="14"/>
      <c r="H50" s="14"/>
      <c r="I50" s="14"/>
      <c r="J50" s="14"/>
      <c r="K50" s="14"/>
      <c r="L50" s="14"/>
      <c r="M50" s="14"/>
    </row>
    <row r="51" spans="1:13" s="44" customFormat="1" ht="10.5" customHeight="1">
      <c r="A51" s="47" t="s">
        <v>39</v>
      </c>
      <c r="B51" s="34">
        <v>258</v>
      </c>
      <c r="C51" s="35">
        <v>141</v>
      </c>
      <c r="D51" s="35">
        <v>117</v>
      </c>
      <c r="E51" s="35">
        <v>178</v>
      </c>
      <c r="F51" s="35">
        <v>85</v>
      </c>
      <c r="G51" s="35">
        <v>93</v>
      </c>
      <c r="H51" s="35">
        <v>80</v>
      </c>
      <c r="I51" s="35">
        <v>56</v>
      </c>
      <c r="J51" s="35">
        <v>24</v>
      </c>
      <c r="K51" s="35">
        <v>0</v>
      </c>
      <c r="L51" s="35">
        <v>0</v>
      </c>
      <c r="M51" s="35">
        <v>0</v>
      </c>
    </row>
    <row r="52" spans="1:13" s="21" customFormat="1" ht="10.5" customHeight="1">
      <c r="A52" s="22" t="s">
        <v>132</v>
      </c>
      <c r="B52" s="13">
        <v>184</v>
      </c>
      <c r="C52" s="14">
        <v>96</v>
      </c>
      <c r="D52" s="14">
        <v>88</v>
      </c>
      <c r="E52" s="14">
        <v>140</v>
      </c>
      <c r="F52" s="14">
        <v>67</v>
      </c>
      <c r="G52" s="14">
        <v>73</v>
      </c>
      <c r="H52" s="18">
        <v>44</v>
      </c>
      <c r="I52" s="18">
        <v>29</v>
      </c>
      <c r="J52" s="18">
        <v>15</v>
      </c>
      <c r="K52" s="14">
        <v>0</v>
      </c>
      <c r="L52" s="14">
        <v>0</v>
      </c>
      <c r="M52" s="14">
        <v>0</v>
      </c>
    </row>
    <row r="53" spans="1:13" s="21" customFormat="1" ht="10.5" customHeight="1">
      <c r="A53" s="23" t="s">
        <v>133</v>
      </c>
      <c r="B53" s="13">
        <v>40</v>
      </c>
      <c r="C53" s="14">
        <v>24</v>
      </c>
      <c r="D53" s="14">
        <v>16</v>
      </c>
      <c r="E53" s="14">
        <v>22</v>
      </c>
      <c r="F53" s="14">
        <v>11</v>
      </c>
      <c r="G53" s="14">
        <v>11</v>
      </c>
      <c r="H53" s="18">
        <v>18</v>
      </c>
      <c r="I53" s="18">
        <v>13</v>
      </c>
      <c r="J53" s="18">
        <v>5</v>
      </c>
      <c r="K53" s="14">
        <v>0</v>
      </c>
      <c r="L53" s="14">
        <v>0</v>
      </c>
      <c r="M53" s="14">
        <v>0</v>
      </c>
    </row>
    <row r="54" spans="1:13" s="21" customFormat="1" ht="10.5" customHeight="1">
      <c r="A54" s="22" t="s">
        <v>134</v>
      </c>
      <c r="B54" s="13">
        <v>29</v>
      </c>
      <c r="C54" s="14">
        <v>19</v>
      </c>
      <c r="D54" s="14">
        <v>10</v>
      </c>
      <c r="E54" s="14">
        <v>15</v>
      </c>
      <c r="F54" s="14">
        <v>6</v>
      </c>
      <c r="G54" s="14">
        <v>9</v>
      </c>
      <c r="H54" s="18">
        <v>14</v>
      </c>
      <c r="I54" s="18">
        <v>13</v>
      </c>
      <c r="J54" s="18">
        <v>1</v>
      </c>
      <c r="K54" s="14">
        <v>0</v>
      </c>
      <c r="L54" s="14">
        <v>0</v>
      </c>
      <c r="M54" s="14">
        <v>0</v>
      </c>
    </row>
    <row r="55" spans="1:13" s="21" customFormat="1" ht="10.5" customHeight="1">
      <c r="A55" s="22" t="s">
        <v>77</v>
      </c>
      <c r="B55" s="13">
        <v>5</v>
      </c>
      <c r="C55" s="14">
        <v>2</v>
      </c>
      <c r="D55" s="14">
        <v>3</v>
      </c>
      <c r="E55" s="14">
        <v>1</v>
      </c>
      <c r="F55" s="14">
        <v>1</v>
      </c>
      <c r="G55" s="14">
        <v>0</v>
      </c>
      <c r="H55" s="14">
        <v>4</v>
      </c>
      <c r="I55" s="14">
        <v>1</v>
      </c>
      <c r="J55" s="14">
        <v>3</v>
      </c>
      <c r="K55" s="14">
        <v>0</v>
      </c>
      <c r="L55" s="14">
        <v>0</v>
      </c>
      <c r="M55" s="14">
        <v>0</v>
      </c>
    </row>
    <row r="56" spans="1:13" s="21" customFormat="1" ht="6" customHeight="1">
      <c r="A56" s="22"/>
      <c r="B56" s="13"/>
      <c r="C56" s="14"/>
      <c r="D56" s="14"/>
      <c r="E56" s="14"/>
      <c r="F56" s="14"/>
      <c r="G56" s="14"/>
      <c r="H56" s="14"/>
      <c r="I56" s="14"/>
      <c r="J56" s="14"/>
      <c r="K56" s="14"/>
      <c r="L56" s="14"/>
      <c r="M56" s="14"/>
    </row>
    <row r="57" spans="1:13" s="43" customFormat="1" ht="10.5" customHeight="1">
      <c r="A57" s="47" t="s">
        <v>40</v>
      </c>
      <c r="B57" s="34">
        <v>41</v>
      </c>
      <c r="C57" s="35">
        <v>22</v>
      </c>
      <c r="D57" s="35">
        <v>19</v>
      </c>
      <c r="E57" s="35">
        <v>12</v>
      </c>
      <c r="F57" s="35">
        <v>6</v>
      </c>
      <c r="G57" s="35">
        <v>6</v>
      </c>
      <c r="H57" s="35">
        <v>29</v>
      </c>
      <c r="I57" s="35">
        <v>16</v>
      </c>
      <c r="J57" s="35">
        <v>13</v>
      </c>
      <c r="K57" s="35">
        <v>0</v>
      </c>
      <c r="L57" s="35">
        <v>0</v>
      </c>
      <c r="M57" s="35">
        <v>0</v>
      </c>
    </row>
    <row r="58" spans="1:13" ht="10.5" customHeight="1">
      <c r="A58" s="22" t="s">
        <v>135</v>
      </c>
      <c r="B58" s="13">
        <v>18</v>
      </c>
      <c r="C58" s="14">
        <v>10</v>
      </c>
      <c r="D58" s="14">
        <v>8</v>
      </c>
      <c r="E58" s="14">
        <v>8</v>
      </c>
      <c r="F58" s="14">
        <v>4</v>
      </c>
      <c r="G58" s="14">
        <v>4</v>
      </c>
      <c r="H58" s="18">
        <v>10</v>
      </c>
      <c r="I58" s="18">
        <v>6</v>
      </c>
      <c r="J58" s="18">
        <v>4</v>
      </c>
      <c r="K58" s="18">
        <v>0</v>
      </c>
      <c r="L58" s="18">
        <v>0</v>
      </c>
      <c r="M58" s="18">
        <v>0</v>
      </c>
    </row>
    <row r="59" spans="1:13" ht="10.5" customHeight="1">
      <c r="A59" s="22" t="s">
        <v>136</v>
      </c>
      <c r="B59" s="13">
        <v>6</v>
      </c>
      <c r="C59" s="14">
        <v>3</v>
      </c>
      <c r="D59" s="14">
        <v>3</v>
      </c>
      <c r="E59" s="14">
        <v>1</v>
      </c>
      <c r="F59" s="14">
        <v>1</v>
      </c>
      <c r="G59" s="14">
        <v>0</v>
      </c>
      <c r="H59" s="18">
        <v>5</v>
      </c>
      <c r="I59" s="18">
        <v>2</v>
      </c>
      <c r="J59" s="18">
        <v>3</v>
      </c>
      <c r="K59" s="18">
        <v>0</v>
      </c>
      <c r="L59" s="18">
        <v>0</v>
      </c>
      <c r="M59" s="18">
        <v>0</v>
      </c>
    </row>
    <row r="60" spans="1:13" ht="10.5" customHeight="1">
      <c r="A60" s="24" t="s">
        <v>137</v>
      </c>
      <c r="B60" s="13">
        <v>4</v>
      </c>
      <c r="C60" s="14">
        <v>2</v>
      </c>
      <c r="D60" s="14">
        <v>2</v>
      </c>
      <c r="E60" s="14">
        <v>2</v>
      </c>
      <c r="F60" s="14">
        <v>1</v>
      </c>
      <c r="G60" s="14">
        <v>1</v>
      </c>
      <c r="H60" s="18">
        <v>2</v>
      </c>
      <c r="I60" s="18">
        <v>1</v>
      </c>
      <c r="J60" s="18">
        <v>1</v>
      </c>
      <c r="K60" s="18">
        <v>0</v>
      </c>
      <c r="L60" s="18">
        <v>0</v>
      </c>
      <c r="M60" s="18">
        <v>0</v>
      </c>
    </row>
    <row r="61" spans="1:13" ht="10.5" customHeight="1">
      <c r="A61" s="22" t="s">
        <v>138</v>
      </c>
      <c r="B61" s="13">
        <v>4</v>
      </c>
      <c r="C61" s="14">
        <v>3</v>
      </c>
      <c r="D61" s="14">
        <v>1</v>
      </c>
      <c r="E61" s="14">
        <v>0</v>
      </c>
      <c r="F61" s="14">
        <v>0</v>
      </c>
      <c r="G61" s="14">
        <v>0</v>
      </c>
      <c r="H61" s="18">
        <v>4</v>
      </c>
      <c r="I61" s="18">
        <v>3</v>
      </c>
      <c r="J61" s="18">
        <v>1</v>
      </c>
      <c r="K61" s="18">
        <v>0</v>
      </c>
      <c r="L61" s="18">
        <v>0</v>
      </c>
      <c r="M61" s="18">
        <v>0</v>
      </c>
    </row>
    <row r="62" spans="1:13" ht="10.5" customHeight="1">
      <c r="A62" s="22" t="s">
        <v>77</v>
      </c>
      <c r="B62" s="13">
        <v>9</v>
      </c>
      <c r="C62" s="14">
        <v>4</v>
      </c>
      <c r="D62" s="14">
        <v>5</v>
      </c>
      <c r="E62" s="14">
        <v>1</v>
      </c>
      <c r="F62" s="14">
        <v>0</v>
      </c>
      <c r="G62" s="14">
        <v>1</v>
      </c>
      <c r="H62" s="14">
        <v>8</v>
      </c>
      <c r="I62" s="14">
        <v>4</v>
      </c>
      <c r="J62" s="14">
        <v>4</v>
      </c>
      <c r="K62" s="18">
        <v>0</v>
      </c>
      <c r="L62" s="18">
        <v>0</v>
      </c>
      <c r="M62" s="18">
        <v>0</v>
      </c>
    </row>
    <row r="63" spans="1:13" ht="6" customHeight="1">
      <c r="A63" s="22"/>
      <c r="B63" s="13"/>
      <c r="C63" s="14"/>
      <c r="D63" s="14"/>
      <c r="E63" s="14"/>
      <c r="F63" s="14"/>
      <c r="G63" s="14"/>
      <c r="H63" s="14"/>
      <c r="I63" s="14"/>
      <c r="J63" s="14"/>
      <c r="K63" s="18"/>
      <c r="L63" s="18"/>
      <c r="M63" s="18"/>
    </row>
    <row r="64" spans="1:13" s="43" customFormat="1" ht="10.5" customHeight="1">
      <c r="A64" s="47" t="s">
        <v>139</v>
      </c>
      <c r="B64" s="34">
        <v>53</v>
      </c>
      <c r="C64" s="35">
        <v>31</v>
      </c>
      <c r="D64" s="35">
        <v>22</v>
      </c>
      <c r="E64" s="35">
        <v>41</v>
      </c>
      <c r="F64" s="35">
        <v>22</v>
      </c>
      <c r="G64" s="35">
        <v>19</v>
      </c>
      <c r="H64" s="35">
        <v>12</v>
      </c>
      <c r="I64" s="35">
        <v>9</v>
      </c>
      <c r="J64" s="35">
        <v>3</v>
      </c>
      <c r="K64" s="35">
        <v>0</v>
      </c>
      <c r="L64" s="35">
        <v>0</v>
      </c>
      <c r="M64" s="35">
        <v>0</v>
      </c>
    </row>
    <row r="65" spans="1:13" s="49" customFormat="1" ht="10.5" customHeight="1">
      <c r="A65" s="48" t="s">
        <v>140</v>
      </c>
      <c r="B65" s="13">
        <v>39</v>
      </c>
      <c r="C65" s="14">
        <v>23</v>
      </c>
      <c r="D65" s="14">
        <v>16</v>
      </c>
      <c r="E65" s="14">
        <v>33</v>
      </c>
      <c r="F65" s="14">
        <v>18</v>
      </c>
      <c r="G65" s="14">
        <v>15</v>
      </c>
      <c r="H65" s="14">
        <v>6</v>
      </c>
      <c r="I65" s="14">
        <v>5</v>
      </c>
      <c r="J65" s="14">
        <v>1</v>
      </c>
      <c r="K65" s="14">
        <v>0</v>
      </c>
      <c r="L65" s="14">
        <v>0</v>
      </c>
      <c r="M65" s="14">
        <v>0</v>
      </c>
    </row>
    <row r="66" spans="1:13" s="49" customFormat="1" ht="10.5" customHeight="1">
      <c r="A66" s="50" t="s">
        <v>141</v>
      </c>
      <c r="B66" s="13">
        <v>8</v>
      </c>
      <c r="C66" s="14">
        <v>5</v>
      </c>
      <c r="D66" s="14">
        <v>3</v>
      </c>
      <c r="E66" s="14">
        <v>3</v>
      </c>
      <c r="F66" s="14">
        <v>1</v>
      </c>
      <c r="G66" s="14">
        <v>2</v>
      </c>
      <c r="H66" s="14">
        <v>5</v>
      </c>
      <c r="I66" s="14">
        <v>4</v>
      </c>
      <c r="J66" s="14">
        <v>1</v>
      </c>
      <c r="K66" s="14">
        <v>0</v>
      </c>
      <c r="L66" s="14">
        <v>0</v>
      </c>
      <c r="M66" s="14">
        <v>0</v>
      </c>
    </row>
    <row r="67" spans="1:13" ht="10.5" customHeight="1">
      <c r="A67" s="22" t="s">
        <v>142</v>
      </c>
      <c r="B67" s="13">
        <v>4</v>
      </c>
      <c r="C67" s="14">
        <v>3</v>
      </c>
      <c r="D67" s="14">
        <v>1</v>
      </c>
      <c r="E67" s="14">
        <v>3</v>
      </c>
      <c r="F67" s="14">
        <v>3</v>
      </c>
      <c r="G67" s="14">
        <v>0</v>
      </c>
      <c r="H67" s="18">
        <v>1</v>
      </c>
      <c r="I67" s="18">
        <v>0</v>
      </c>
      <c r="J67" s="18">
        <v>1</v>
      </c>
      <c r="K67" s="18">
        <v>0</v>
      </c>
      <c r="L67" s="18">
        <v>0</v>
      </c>
      <c r="M67" s="18">
        <v>0</v>
      </c>
    </row>
    <row r="68" spans="1:13" ht="10.5" customHeight="1">
      <c r="A68" s="22" t="s">
        <v>77</v>
      </c>
      <c r="B68" s="13">
        <v>2</v>
      </c>
      <c r="C68" s="14">
        <v>0</v>
      </c>
      <c r="D68" s="14">
        <v>2</v>
      </c>
      <c r="E68" s="14">
        <v>2</v>
      </c>
      <c r="F68" s="14">
        <v>0</v>
      </c>
      <c r="G68" s="14">
        <v>2</v>
      </c>
      <c r="H68" s="14">
        <v>0</v>
      </c>
      <c r="I68" s="14">
        <v>0</v>
      </c>
      <c r="J68" s="14">
        <v>0</v>
      </c>
      <c r="K68" s="18">
        <v>0</v>
      </c>
      <c r="L68" s="18">
        <v>0</v>
      </c>
      <c r="M68" s="18">
        <v>0</v>
      </c>
    </row>
    <row r="69" spans="1:13" ht="6" customHeight="1">
      <c r="A69" s="26"/>
      <c r="B69" s="27"/>
      <c r="C69" s="28"/>
      <c r="D69" s="28"/>
      <c r="E69" s="28"/>
      <c r="F69" s="28"/>
      <c r="G69" s="28"/>
      <c r="H69" s="29"/>
      <c r="I69" s="29"/>
      <c r="J69" s="29"/>
      <c r="K69" s="29"/>
      <c r="L69" s="29"/>
      <c r="M69" s="29"/>
    </row>
    <row r="70" spans="1:13">
      <c r="A70" s="2" t="s">
        <v>143</v>
      </c>
    </row>
    <row r="71" spans="1:13">
      <c r="A71" s="3" t="s">
        <v>99</v>
      </c>
    </row>
    <row r="72" spans="1:13">
      <c r="A72" s="3" t="s">
        <v>144</v>
      </c>
    </row>
  </sheetData>
  <mergeCells count="10">
    <mergeCell ref="A3:M3"/>
    <mergeCell ref="A6:A9"/>
    <mergeCell ref="B6:D7"/>
    <mergeCell ref="E6:G7"/>
    <mergeCell ref="H6:J7"/>
    <mergeCell ref="K6:M7"/>
    <mergeCell ref="B8:B9"/>
    <mergeCell ref="E8:E9"/>
    <mergeCell ref="H8:H9"/>
    <mergeCell ref="K8:K9"/>
  </mergeCells>
  <phoneticPr fontId="17"/>
  <pageMargins left="0.59055118110236227" right="0.66929133858267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R05</vt:lpstr>
      <vt:lpstr>R04</vt:lpstr>
      <vt:lpstr>R03</vt:lpstr>
      <vt:lpstr>R02</vt:lpstr>
      <vt:lpstr>R01</vt:lpstr>
      <vt:lpstr>H30</vt:lpstr>
      <vt:lpstr>H29</vt:lpstr>
      <vt:lpstr>H28</vt:lpstr>
      <vt:lpstr>H27</vt:lpstr>
      <vt:lpstr>H26</vt:lpstr>
      <vt:lpstr>H25</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lpstr>'H25'!Print_Titles</vt:lpstr>
      <vt:lpstr>'H26'!Print_Titles</vt:lpstr>
      <vt:lpstr>'H27'!Print_Titles</vt:lpstr>
      <vt:lpstr>'H28'!Print_Titles</vt:lpstr>
      <vt:lpstr>'H30'!Print_Titles</vt:lpstr>
      <vt:lpstr>'R01'!Print_Titles</vt:lpstr>
      <vt:lpstr>'R02'!Print_Titles</vt:lpstr>
      <vt:lpstr>'R03'!Print_Titles</vt:lpstr>
      <vt:lpstr>'R04'!Print_Titles</vt:lpstr>
      <vt:lpstr>'R05'!Print_Titles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2013-10-09T02:30:22Z</cp:lastPrinted>
  <dcterms:created xsi:type="dcterms:W3CDTF">2013-10-08T04:13:01Z</dcterms:created>
  <dcterms:modified xsi:type="dcterms:W3CDTF">2024-03-26T01:09:29Z</dcterms:modified>
</cp:coreProperties>
</file>