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3FD9E9D3-AE0C-4740-9023-7342553DED93}" xr6:coauthVersionLast="47" xr6:coauthVersionMax="47" xr10:uidLastSave="{00000000-0000-0000-0000-000000000000}"/>
  <bookViews>
    <workbookView xWindow="-120" yWindow="-120" windowWidth="20730" windowHeight="11310" tabRatio="819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H30" sheetId="17" r:id="rId5"/>
    <sheet name="R01" sheetId="18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'H19'!$A$1:$M$29</definedName>
    <definedName name="_xlnm.Print_Area" localSheetId="14">'H21'!$A$3:$M$28</definedName>
    <definedName name="_xlnm.Print_Area" localSheetId="13">'H22'!$A$2:$M$30</definedName>
    <definedName name="_xlnm.Print_Area" localSheetId="12">'H23'!$A$2:$M$32</definedName>
    <definedName name="_xlnm.Print_Area" localSheetId="11">'H24'!$A$5:$M$32</definedName>
    <definedName name="_xlnm.Print_Area" localSheetId="10">'H25'!$A$5:$M$33</definedName>
    <definedName name="_xlnm.Print_Area" localSheetId="9">'H26'!$A$5:$M$33</definedName>
    <definedName name="_xlnm.Print_Area" localSheetId="8">'H27'!$A$5:$M$31</definedName>
    <definedName name="_xlnm.Print_Area" localSheetId="7">'H28'!$A$6:$M$31</definedName>
    <definedName name="_xlnm.Print_Area" localSheetId="4">'H30'!$A$6:$M$31</definedName>
    <definedName name="_xlnm.Print_Area" localSheetId="5">'R01'!$A$6:$M$32</definedName>
    <definedName name="_xlnm.Print_Area" localSheetId="3">'R02'!$A$5:$K$33</definedName>
    <definedName name="_xlnm.Print_Area" localSheetId="2">'R03'!$A$3:$K$34</definedName>
    <definedName name="_xlnm.Print_Area" localSheetId="1">'R04'!$A$5:$K$34</definedName>
    <definedName name="_xlnm.Print_Area" localSheetId="0">'R05'!$A$1:$K$34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0" l="1"/>
  <c r="K27" i="20"/>
  <c r="K26" i="20"/>
  <c r="K25" i="20"/>
  <c r="K24" i="20"/>
  <c r="K23" i="20"/>
  <c r="K22" i="20"/>
  <c r="K21" i="20"/>
  <c r="K20" i="20"/>
  <c r="K19" i="20"/>
  <c r="K17" i="20"/>
  <c r="J15" i="20"/>
  <c r="I15" i="20"/>
  <c r="H15" i="20"/>
  <c r="G15" i="20"/>
  <c r="F15" i="20"/>
  <c r="E15" i="20"/>
  <c r="D15" i="20"/>
  <c r="C15" i="20"/>
  <c r="B15" i="20"/>
  <c r="G28" i="19"/>
  <c r="D28" i="19"/>
  <c r="G27" i="19"/>
  <c r="D27" i="19"/>
  <c r="C27" i="19" s="1"/>
  <c r="K27" i="19" s="1"/>
  <c r="G26" i="19"/>
  <c r="D26" i="19"/>
  <c r="G25" i="19"/>
  <c r="D25" i="19"/>
  <c r="C25" i="19" s="1"/>
  <c r="K25" i="19" s="1"/>
  <c r="G24" i="19"/>
  <c r="D24" i="19"/>
  <c r="C24" i="19" s="1"/>
  <c r="K24" i="19" s="1"/>
  <c r="G23" i="19"/>
  <c r="D23" i="19"/>
  <c r="G22" i="19"/>
  <c r="C22" i="19" s="1"/>
  <c r="K22" i="19" s="1"/>
  <c r="D22" i="19"/>
  <c r="G21" i="19"/>
  <c r="D21" i="19"/>
  <c r="G20" i="19"/>
  <c r="D20" i="19"/>
  <c r="C20" i="19" s="1"/>
  <c r="K20" i="19" s="1"/>
  <c r="G19" i="19"/>
  <c r="D19" i="19"/>
  <c r="G18" i="19"/>
  <c r="D18" i="19"/>
  <c r="C18" i="19"/>
  <c r="K18" i="19" s="1"/>
  <c r="G17" i="19"/>
  <c r="D17" i="19"/>
  <c r="C17" i="19" s="1"/>
  <c r="J15" i="19"/>
  <c r="I15" i="19"/>
  <c r="H15" i="19"/>
  <c r="F15" i="19"/>
  <c r="E15" i="19"/>
  <c r="B15" i="19"/>
  <c r="K15" i="20" l="1"/>
  <c r="D15" i="19"/>
  <c r="C28" i="19"/>
  <c r="K28" i="19" s="1"/>
  <c r="C19" i="19"/>
  <c r="K19" i="19" s="1"/>
  <c r="C26" i="19"/>
  <c r="K26" i="19" s="1"/>
  <c r="C23" i="19"/>
  <c r="K23" i="19" s="1"/>
  <c r="C21" i="19"/>
  <c r="K21" i="19" s="1"/>
  <c r="G15" i="19"/>
  <c r="K17" i="19"/>
  <c r="C15" i="19" l="1"/>
  <c r="K15" i="19" s="1"/>
</calcChain>
</file>

<file path=xl/sharedStrings.xml><?xml version="1.0" encoding="utf-8"?>
<sst xmlns="http://schemas.openxmlformats.org/spreadsheetml/2006/main" count="874" uniqueCount="521">
  <si>
    <t xml:space="preserve">一般 </t>
  </si>
  <si>
    <t>（３）　観覧人員</t>
    <phoneticPr fontId="4"/>
  </si>
  <si>
    <r>
      <t>平成</t>
    </r>
    <r>
      <rPr>
        <sz val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</si>
  <si>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</si>
  <si>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</si>
  <si>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</si>
  <si>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</si>
  <si>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</si>
  <si>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</si>
  <si>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</si>
  <si>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</si>
  <si>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</si>
  <si>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t>－</t>
  </si>
  <si>
    <t>年月次</t>
    <phoneticPr fontId="4"/>
  </si>
  <si>
    <t>開館日数</t>
    <phoneticPr fontId="4"/>
  </si>
  <si>
    <t>総数</t>
    <phoneticPr fontId="4"/>
  </si>
  <si>
    <t>団体</t>
    <phoneticPr fontId="4"/>
  </si>
  <si>
    <t>無料</t>
    <phoneticPr fontId="4"/>
  </si>
  <si>
    <t>1日平均観覧人員</t>
    <phoneticPr fontId="4"/>
  </si>
  <si>
    <t>大人</t>
    <phoneticPr fontId="4"/>
  </si>
  <si>
    <t>平成9年度</t>
    <phoneticPr fontId="4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</si>
  <si>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</si>
  <si>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t>13年4月</t>
    <phoneticPr fontId="4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</si>
  <si>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4"/>
  </si>
  <si>
    <t>14年1月</t>
    <phoneticPr fontId="4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</si>
  <si>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4"/>
  </si>
  <si>
    <t>　資料：京都国立博物館</t>
    <phoneticPr fontId="4"/>
  </si>
  <si>
    <t>大学･高校生</t>
    <phoneticPr fontId="4"/>
  </si>
  <si>
    <t>小・中学校</t>
    <phoneticPr fontId="4"/>
  </si>
  <si>
    <t>大学･高校生</t>
    <phoneticPr fontId="4"/>
  </si>
  <si>
    <t>小・中学校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</si>
  <si>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</si>
  <si>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　資料：京都国立博物館</t>
    <phoneticPr fontId="4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</si>
  <si>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</si>
  <si>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t>－</t>
    <phoneticPr fontId="4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</si>
  <si>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4"/>
  </si>
  <si>
    <t>15年1月</t>
    <phoneticPr fontId="4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</si>
  <si>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</si>
  <si>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</si>
  <si>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</si>
  <si>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</si>
  <si>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</si>
  <si>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</si>
  <si>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</si>
  <si>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4"/>
  </si>
  <si>
    <t>14年4月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</si>
  <si>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</si>
  <si>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</si>
  <si>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</si>
  <si>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4"/>
  </si>
  <si>
    <t>平成10年度</t>
    <phoneticPr fontId="4"/>
  </si>
  <si>
    <t>小・中学校</t>
    <phoneticPr fontId="4"/>
  </si>
  <si>
    <t>大学･高校生</t>
    <phoneticPr fontId="4"/>
  </si>
  <si>
    <t>大人</t>
    <phoneticPr fontId="4"/>
  </si>
  <si>
    <t>総数</t>
    <phoneticPr fontId="4"/>
  </si>
  <si>
    <t>1日平均観覧人員</t>
    <phoneticPr fontId="4"/>
  </si>
  <si>
    <t>無料</t>
    <phoneticPr fontId="4"/>
  </si>
  <si>
    <t>団体</t>
    <phoneticPr fontId="4"/>
  </si>
  <si>
    <t>開館日数</t>
    <phoneticPr fontId="4"/>
  </si>
  <si>
    <t>年月次</t>
    <phoneticPr fontId="4"/>
  </si>
  <si>
    <t>（３）　観覧人員</t>
    <phoneticPr fontId="4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</si>
  <si>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</si>
  <si>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4"/>
  </si>
  <si>
    <t>16年1月</t>
    <phoneticPr fontId="4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</si>
  <si>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</si>
  <si>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</si>
  <si>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</si>
  <si>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</si>
  <si>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</si>
  <si>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</si>
  <si>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</si>
  <si>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4"/>
  </si>
  <si>
    <t>15年4月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</si>
  <si>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</si>
  <si>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</si>
  <si>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</si>
  <si>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t>平成11年度</t>
    <phoneticPr fontId="4"/>
  </si>
  <si>
    <t>２３　京都国立博物館</t>
    <phoneticPr fontId="4"/>
  </si>
  <si>
    <t>　資料：京都国立博物館</t>
    <phoneticPr fontId="4"/>
  </si>
  <si>
    <t>－</t>
    <phoneticPr fontId="4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</si>
  <si>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</si>
  <si>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4"/>
  </si>
  <si>
    <t>17年1月</t>
    <phoneticPr fontId="4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</si>
  <si>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</si>
  <si>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</si>
  <si>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</si>
  <si>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</si>
  <si>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</si>
  <si>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</si>
  <si>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</si>
  <si>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4"/>
  </si>
  <si>
    <t>16年4月</t>
    <phoneticPr fontId="4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</si>
  <si>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</si>
  <si>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</si>
  <si>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4"/>
  </si>
  <si>
    <t>平成12年度</t>
    <phoneticPr fontId="4"/>
  </si>
  <si>
    <t>小・中学校</t>
    <phoneticPr fontId="4"/>
  </si>
  <si>
    <t>大学･高校生</t>
    <phoneticPr fontId="4"/>
  </si>
  <si>
    <t>大人</t>
    <phoneticPr fontId="4"/>
  </si>
  <si>
    <t>総数</t>
    <phoneticPr fontId="4"/>
  </si>
  <si>
    <t>1日平均観覧人員</t>
    <phoneticPr fontId="4"/>
  </si>
  <si>
    <t>無料</t>
    <phoneticPr fontId="4"/>
  </si>
  <si>
    <t>団体</t>
    <phoneticPr fontId="4"/>
  </si>
  <si>
    <t>開館日数</t>
    <phoneticPr fontId="4"/>
  </si>
  <si>
    <t>年月次</t>
    <phoneticPr fontId="4"/>
  </si>
  <si>
    <t>（３）　観覧人員</t>
    <phoneticPr fontId="4"/>
  </si>
  <si>
    <t>２３　京都国立博物館</t>
    <phoneticPr fontId="4"/>
  </si>
  <si>
    <t>　資料：京都国立博物館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</si>
  <si>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</si>
  <si>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4"/>
  </si>
  <si>
    <t>　18年 1月</t>
    <phoneticPr fontId="4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</si>
  <si>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</si>
  <si>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4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</si>
  <si>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</si>
  <si>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</si>
  <si>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</si>
  <si>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</si>
  <si>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4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</si>
  <si>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4"/>
  </si>
  <si>
    <t>　17年 4月</t>
    <phoneticPr fontId="4"/>
  </si>
  <si>
    <r>
      <t>平成</t>
    </r>
    <r>
      <rPr>
        <b/>
        <sz val="8"/>
        <rFont val="ＭＳ ゴシック"/>
        <family val="3"/>
        <charset val="128"/>
      </rPr>
      <t>17年度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</si>
  <si>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</si>
  <si>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</si>
  <si>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4"/>
  </si>
  <si>
    <t>平成13年度</t>
    <rPh sb="5" eb="6">
      <t>ド</t>
    </rPh>
    <phoneticPr fontId="4"/>
  </si>
  <si>
    <t>小・中学校</t>
    <phoneticPr fontId="4"/>
  </si>
  <si>
    <t>大学･高校生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</si>
  <si>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</si>
  <si>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</si>
  <si>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</si>
  <si>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</si>
  <si>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</si>
  <si>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</si>
  <si>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開館日数</t>
    <phoneticPr fontId="4"/>
  </si>
  <si>
    <t>年月度</t>
    <rPh sb="2" eb="3">
      <t>ド</t>
    </rPh>
    <phoneticPr fontId="4"/>
  </si>
  <si>
    <t>（３）観覧人員</t>
    <phoneticPr fontId="4"/>
  </si>
  <si>
    <t>１７　京都国立博物館</t>
    <phoneticPr fontId="4"/>
  </si>
  <si>
    <t>（Ⅰ）文化施設</t>
    <rPh sb="5" eb="6">
      <t>シ</t>
    </rPh>
    <rPh sb="6" eb="7">
      <t>セツ</t>
    </rPh>
    <phoneticPr fontId="4"/>
  </si>
  <si>
    <t>　資料：京都国立博物館</t>
    <phoneticPr fontId="4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</si>
  <si>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</si>
  <si>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4"/>
  </si>
  <si>
    <t>　19年 1月</t>
    <phoneticPr fontId="4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</si>
  <si>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</si>
  <si>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</si>
  <si>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</si>
  <si>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</si>
  <si>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</si>
  <si>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</si>
  <si>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</si>
  <si>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4"/>
  </si>
  <si>
    <t>　18年 4月</t>
    <phoneticPr fontId="4"/>
  </si>
  <si>
    <r>
      <t>平成</t>
    </r>
    <r>
      <rPr>
        <b/>
        <sz val="8"/>
        <rFont val="ＭＳ ゴシック"/>
        <family val="3"/>
        <charset val="128"/>
      </rPr>
      <t>18年度</t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</si>
  <si>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</si>
  <si>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r>
      <t>平成</t>
    </r>
    <r>
      <rPr>
        <sz val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rPh sb="5" eb="6">
      <t>ド</t>
    </rPh>
    <phoneticPr fontId="4"/>
  </si>
  <si>
    <t>平成14年度</t>
    <rPh sb="5" eb="6">
      <t>ド</t>
    </rPh>
    <phoneticPr fontId="4"/>
  </si>
  <si>
    <t>小・中学校</t>
    <phoneticPr fontId="4"/>
  </si>
  <si>
    <t>大学･高校生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</si>
  <si>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</si>
  <si>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</si>
  <si>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</si>
  <si>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</si>
  <si>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</si>
  <si>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</si>
  <si>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開館日数</t>
    <phoneticPr fontId="4"/>
  </si>
  <si>
    <t>（３）　観覧人員</t>
    <phoneticPr fontId="4"/>
  </si>
  <si>
    <t>１８　京都国立博物館</t>
    <phoneticPr fontId="4"/>
  </si>
  <si>
    <r>
      <t>20年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</si>
  <si>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20年</t>
    </r>
    <r>
      <rPr>
        <sz val="8"/>
        <color indexed="8"/>
        <rFont val="ＭＳ 明朝"/>
        <family val="1"/>
        <charset val="128"/>
      </rPr>
      <t>2月</t>
    </r>
    <phoneticPr fontId="4"/>
  </si>
  <si>
    <t>20年1月</t>
  </si>
  <si>
    <t>－</t>
    <phoneticPr fontId="4"/>
  </si>
  <si>
    <r>
      <t>19年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</si>
  <si>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</si>
  <si>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</si>
  <si>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</si>
  <si>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</si>
  <si>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</si>
  <si>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</si>
  <si>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19年</t>
    </r>
    <r>
      <rPr>
        <sz val="8"/>
        <color indexed="8"/>
        <rFont val="ＭＳ 明朝"/>
        <family val="1"/>
        <charset val="128"/>
      </rPr>
      <t>5月</t>
    </r>
    <phoneticPr fontId="4"/>
  </si>
  <si>
    <t>19年4月</t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</si>
  <si>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</si>
  <si>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</si>
  <si>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</si>
  <si>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phoneticPr fontId="4"/>
  </si>
  <si>
    <t>平成15年度</t>
  </si>
  <si>
    <t>開館日数
（日）</t>
    <rPh sb="6" eb="7">
      <t>ニチ</t>
    </rPh>
    <phoneticPr fontId="4"/>
  </si>
  <si>
    <t>（単位　人）</t>
    <rPh sb="1" eb="3">
      <t>タンイ</t>
    </rPh>
    <rPh sb="4" eb="5">
      <t>ニン</t>
    </rPh>
    <phoneticPr fontId="4"/>
  </si>
  <si>
    <t>（３）　観　覧　人　員</t>
    <phoneticPr fontId="4"/>
  </si>
  <si>
    <t>１８　京都国立博物館</t>
    <phoneticPr fontId="4"/>
  </si>
  <si>
    <t>21年1月</t>
    <phoneticPr fontId="14"/>
  </si>
  <si>
    <t>20年4月</t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</si>
  <si>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</si>
  <si>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</si>
  <si>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</si>
  <si>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4"/>
  </si>
  <si>
    <t>平成16年度</t>
    <phoneticPr fontId="14"/>
  </si>
  <si>
    <t>小・中
学生</t>
    <rPh sb="4" eb="6">
      <t>ガクセイ</t>
    </rPh>
    <phoneticPr fontId="4"/>
  </si>
  <si>
    <t>大学･
高校生</t>
    <phoneticPr fontId="4"/>
  </si>
  <si>
    <t>小・中
学生</t>
    <rPh sb="5" eb="6">
      <t>ナマ</t>
    </rPh>
    <phoneticPr fontId="4"/>
  </si>
  <si>
    <t>　注）平成２１年６月及び１２月は休館</t>
    <rPh sb="1" eb="2">
      <t>チュウ</t>
    </rPh>
    <rPh sb="3" eb="5">
      <t>ヘイセイ</t>
    </rPh>
    <rPh sb="7" eb="8">
      <t>ネン</t>
    </rPh>
    <rPh sb="9" eb="10">
      <t>ガツ</t>
    </rPh>
    <rPh sb="10" eb="11">
      <t>オヨ</t>
    </rPh>
    <rPh sb="14" eb="15">
      <t>ガツ</t>
    </rPh>
    <rPh sb="16" eb="18">
      <t>キュウカン</t>
    </rPh>
    <phoneticPr fontId="14"/>
  </si>
  <si>
    <r>
      <t>22年</t>
    </r>
    <r>
      <rPr>
        <sz val="8"/>
        <color indexed="8"/>
        <rFont val="ＭＳ 明朝"/>
        <family val="1"/>
        <charset val="128"/>
      </rPr>
      <t>3月</t>
    </r>
    <phoneticPr fontId="14"/>
  </si>
  <si>
    <r>
      <t>22年</t>
    </r>
    <r>
      <rPr>
        <sz val="8"/>
        <color indexed="8"/>
        <rFont val="ＭＳ 明朝"/>
        <family val="1"/>
        <charset val="128"/>
      </rPr>
      <t>2月</t>
    </r>
    <phoneticPr fontId="14"/>
  </si>
  <si>
    <t>22年1月</t>
    <phoneticPr fontId="14"/>
  </si>
  <si>
    <r>
      <t>21年</t>
    </r>
    <r>
      <rPr>
        <sz val="8"/>
        <color indexed="8"/>
        <rFont val="ＭＳ 明朝"/>
        <family val="1"/>
        <charset val="128"/>
      </rPr>
      <t>12月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</si>
  <si>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11月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</si>
  <si>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10月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</si>
  <si>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9月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</si>
  <si>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8月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</si>
  <si>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7月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</si>
  <si>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6月</t>
    </r>
    <phoneticPr fontId="14"/>
  </si>
  <si>
    <r>
      <t>21年</t>
    </r>
    <r>
      <rPr>
        <sz val="8"/>
        <color indexed="8"/>
        <rFont val="ＭＳ 明朝"/>
        <family val="1"/>
        <charset val="128"/>
      </rPr>
      <t>5月</t>
    </r>
    <phoneticPr fontId="14"/>
  </si>
  <si>
    <t>21年4月</t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</si>
  <si>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</si>
  <si>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14"/>
  </si>
  <si>
    <r>
      <t>平成</t>
    </r>
    <r>
      <rPr>
        <sz val="8"/>
        <color indexed="8"/>
        <rFont val="ＭＳ 明朝"/>
        <family val="1"/>
        <charset val="128"/>
      </rPr>
      <t>18年度</t>
    </r>
    <phoneticPr fontId="4"/>
  </si>
  <si>
    <t>平成17年度</t>
    <phoneticPr fontId="14"/>
  </si>
  <si>
    <t>　a)　平成２２年７月及び８月は，中学生以下無料であったため，集計していない。</t>
    <rPh sb="4" eb="6">
      <t>ヘイセイ</t>
    </rPh>
    <rPh sb="8" eb="9">
      <t>ネン</t>
    </rPh>
    <rPh sb="10" eb="11">
      <t>ガツ</t>
    </rPh>
    <rPh sb="11" eb="12">
      <t>オヨ</t>
    </rPh>
    <rPh sb="14" eb="15">
      <t>ガツ</t>
    </rPh>
    <rPh sb="17" eb="20">
      <t>チュウガクセイ</t>
    </rPh>
    <rPh sb="20" eb="22">
      <t>イカ</t>
    </rPh>
    <rPh sb="22" eb="24">
      <t>ムリョウ</t>
    </rPh>
    <rPh sb="31" eb="33">
      <t>シュウケイ</t>
    </rPh>
    <phoneticPr fontId="14"/>
  </si>
  <si>
    <t>　注）平成２２年６月，９月及び１２月は休館</t>
    <rPh sb="1" eb="2">
      <t>チュウ</t>
    </rPh>
    <rPh sb="3" eb="5">
      <t>ヘイセイ</t>
    </rPh>
    <rPh sb="7" eb="8">
      <t>ネン</t>
    </rPh>
    <rPh sb="9" eb="10">
      <t>ガツ</t>
    </rPh>
    <rPh sb="12" eb="13">
      <t>ガツ</t>
    </rPh>
    <rPh sb="13" eb="14">
      <t>オヨ</t>
    </rPh>
    <rPh sb="17" eb="18">
      <t>ガツ</t>
    </rPh>
    <rPh sb="19" eb="21">
      <t>キュウカン</t>
    </rPh>
    <phoneticPr fontId="14"/>
  </si>
  <si>
    <r>
      <t>23年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14"/>
  </si>
  <si>
    <r>
      <t>23年</t>
    </r>
    <r>
      <rPr>
        <sz val="8"/>
        <color indexed="8"/>
        <rFont val="ＭＳ 明朝"/>
        <family val="1"/>
        <charset val="128"/>
      </rPr>
      <t>2月</t>
    </r>
    <phoneticPr fontId="4"/>
  </si>
  <si>
    <t>23年1月</t>
    <phoneticPr fontId="14"/>
  </si>
  <si>
    <r>
      <t>22年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</si>
  <si>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</si>
  <si>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</si>
  <si>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</si>
  <si>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</si>
  <si>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</si>
  <si>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</si>
  <si>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>22年</t>
    </r>
    <r>
      <rPr>
        <sz val="8"/>
        <color indexed="8"/>
        <rFont val="ＭＳ 明朝"/>
        <family val="1"/>
        <charset val="128"/>
      </rPr>
      <t>5月</t>
    </r>
    <phoneticPr fontId="4"/>
  </si>
  <si>
    <t>22年4月</t>
    <phoneticPr fontId="14"/>
  </si>
  <si>
    <r>
      <t>平成</t>
    </r>
    <r>
      <rPr>
        <b/>
        <sz val="8"/>
        <rFont val="ＭＳ ゴシック"/>
        <family val="3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</si>
  <si>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</si>
  <si>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r>
      <t>平成</t>
    </r>
    <r>
      <rPr>
        <sz val="8"/>
        <rFont val="ＭＳ 明朝"/>
        <family val="1"/>
        <charset val="128"/>
      </rPr>
      <t>20年度</t>
    </r>
    <phoneticPr fontId="14"/>
  </si>
  <si>
    <r>
      <t>平成</t>
    </r>
    <r>
      <rPr>
        <sz val="8"/>
        <rFont val="ＭＳ 明朝"/>
        <family val="1"/>
        <charset val="128"/>
      </rPr>
      <t>19年度</t>
    </r>
    <phoneticPr fontId="14"/>
  </si>
  <si>
    <t>平成18年度</t>
  </si>
  <si>
    <t>大学･
高校生</t>
    <phoneticPr fontId="4"/>
  </si>
  <si>
    <t>小・中
学生 a)</t>
    <rPh sb="5" eb="6">
      <t>ナマ</t>
    </rPh>
    <phoneticPr fontId="4"/>
  </si>
  <si>
    <t>（３）　観　覧　人　員</t>
    <phoneticPr fontId="4"/>
  </si>
  <si>
    <t>　a)　平成２３年７月及び８月は，中学生以下が無料であったため，無料数に含む。</t>
    <rPh sb="4" eb="6">
      <t>ヘイセイ</t>
    </rPh>
    <rPh sb="8" eb="9">
      <t>ネン</t>
    </rPh>
    <rPh sb="10" eb="11">
      <t>ガツ</t>
    </rPh>
    <rPh sb="11" eb="12">
      <t>オヨ</t>
    </rPh>
    <rPh sb="14" eb="15">
      <t>ガツ</t>
    </rPh>
    <rPh sb="17" eb="20">
      <t>チュウガクセイ</t>
    </rPh>
    <rPh sb="20" eb="22">
      <t>イカ</t>
    </rPh>
    <rPh sb="23" eb="25">
      <t>ムリョウ</t>
    </rPh>
    <rPh sb="32" eb="34">
      <t>ムリョウ</t>
    </rPh>
    <rPh sb="34" eb="35">
      <t>スウ</t>
    </rPh>
    <rPh sb="36" eb="37">
      <t>フク</t>
    </rPh>
    <phoneticPr fontId="14"/>
  </si>
  <si>
    <t>　注）平成２３年５月９日～７月１５日，８月２９日～１０月７日，１１月２４日～平成２４年１月６日，２月２７日～３月３１日は休館。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5">
      <t>ガツ</t>
    </rPh>
    <rPh sb="17" eb="18">
      <t>ニチ</t>
    </rPh>
    <rPh sb="20" eb="21">
      <t>ガツ</t>
    </rPh>
    <rPh sb="23" eb="24">
      <t>ニチ</t>
    </rPh>
    <rPh sb="27" eb="28">
      <t>ガツ</t>
    </rPh>
    <rPh sb="29" eb="30">
      <t>ヒ</t>
    </rPh>
    <rPh sb="33" eb="34">
      <t>ガツ</t>
    </rPh>
    <rPh sb="36" eb="37">
      <t>ヒ</t>
    </rPh>
    <rPh sb="38" eb="40">
      <t>ヘイセイ</t>
    </rPh>
    <rPh sb="42" eb="43">
      <t>ネン</t>
    </rPh>
    <rPh sb="44" eb="45">
      <t>ガツ</t>
    </rPh>
    <rPh sb="46" eb="47">
      <t>ヒ</t>
    </rPh>
    <rPh sb="49" eb="50">
      <t>ガツ</t>
    </rPh>
    <rPh sb="52" eb="53">
      <t>ニチ</t>
    </rPh>
    <rPh sb="55" eb="56">
      <t>ガツ</t>
    </rPh>
    <rPh sb="58" eb="59">
      <t>ニチ</t>
    </rPh>
    <rPh sb="60" eb="62">
      <t>キュウカン</t>
    </rPh>
    <phoneticPr fontId="14"/>
  </si>
  <si>
    <t>　資料：京都国立博物館</t>
    <phoneticPr fontId="4"/>
  </si>
  <si>
    <r>
      <t>24年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</si>
  <si>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>24年</t>
    </r>
    <r>
      <rPr>
        <sz val="8"/>
        <color indexed="8"/>
        <rFont val="ＭＳ 明朝"/>
        <family val="1"/>
        <charset val="128"/>
      </rPr>
      <t>2月</t>
    </r>
    <phoneticPr fontId="4"/>
  </si>
  <si>
    <t>24年1月</t>
    <phoneticPr fontId="14"/>
  </si>
  <si>
    <r>
      <t>23年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</si>
  <si>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</si>
  <si>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</si>
  <si>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</si>
  <si>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</si>
  <si>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</si>
  <si>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</si>
  <si>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23年</t>
    </r>
    <r>
      <rPr>
        <sz val="8"/>
        <color indexed="8"/>
        <rFont val="ＭＳ 明朝"/>
        <family val="1"/>
        <charset val="128"/>
      </rPr>
      <t>5月</t>
    </r>
    <phoneticPr fontId="4"/>
  </si>
  <si>
    <t>23年4月</t>
    <phoneticPr fontId="14"/>
  </si>
  <si>
    <r>
      <t>平成</t>
    </r>
    <r>
      <rPr>
        <b/>
        <sz val="8"/>
        <rFont val="ＭＳ ゴシック"/>
        <family val="3"/>
        <charset val="128"/>
      </rPr>
      <t>23年度</t>
    </r>
    <phoneticPr fontId="4"/>
  </si>
  <si>
    <r>
      <t>平成</t>
    </r>
    <r>
      <rPr>
        <sz val="8"/>
        <rFont val="ＭＳ 明朝"/>
        <family val="1"/>
        <charset val="128"/>
      </rPr>
      <t>22年度</t>
    </r>
    <phoneticPr fontId="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</si>
  <si>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</si>
  <si>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r>
      <t>平成</t>
    </r>
    <r>
      <rPr>
        <sz val="8"/>
        <rFont val="ＭＳ 明朝"/>
        <family val="1"/>
        <charset val="128"/>
      </rPr>
      <t>20年度</t>
    </r>
    <phoneticPr fontId="14"/>
  </si>
  <si>
    <t>平成19年度</t>
    <phoneticPr fontId="14"/>
  </si>
  <si>
    <t>大学･
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</si>
  <si>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</si>
  <si>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</si>
  <si>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</si>
  <si>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</si>
  <si>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</si>
  <si>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</si>
  <si>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（３）　観　覧　人　員</t>
    <phoneticPr fontId="4"/>
  </si>
  <si>
    <t>１７　京都国立博物館</t>
    <phoneticPr fontId="4"/>
  </si>
  <si>
    <t>　　　２月１２日～３月２９日は休館。</t>
    <phoneticPr fontId="14"/>
  </si>
  <si>
    <t>　注）平成２４年４月１日～１６日，５月２８日～７月２７日，９月１０日～１０月１２日，１１月２６日～平成２５年１月７日，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6">
      <t>ニチ</t>
    </rPh>
    <rPh sb="18" eb="19">
      <t>ガツ</t>
    </rPh>
    <rPh sb="21" eb="22">
      <t>ニチ</t>
    </rPh>
    <rPh sb="24" eb="25">
      <t>ガツ</t>
    </rPh>
    <rPh sb="27" eb="28">
      <t>ヒ</t>
    </rPh>
    <rPh sb="30" eb="31">
      <t>ガツ</t>
    </rPh>
    <rPh sb="33" eb="34">
      <t>ヒ</t>
    </rPh>
    <rPh sb="37" eb="38">
      <t>ガツ</t>
    </rPh>
    <rPh sb="40" eb="41">
      <t>ヒ</t>
    </rPh>
    <rPh sb="44" eb="45">
      <t>ガツ</t>
    </rPh>
    <rPh sb="47" eb="48">
      <t>ニチ</t>
    </rPh>
    <rPh sb="49" eb="51">
      <t>ヘイセイ</t>
    </rPh>
    <rPh sb="53" eb="54">
      <t>ネン</t>
    </rPh>
    <rPh sb="55" eb="56">
      <t>ガツ</t>
    </rPh>
    <rPh sb="57" eb="58">
      <t>ニチ</t>
    </rPh>
    <phoneticPr fontId="14"/>
  </si>
  <si>
    <t>　資料：京都国立博物館</t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</si>
  <si>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</si>
  <si>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</si>
  <si>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t>　25年 1月</t>
    <phoneticPr fontId="4"/>
  </si>
  <si>
    <r>
      <t>　24年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</si>
  <si>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</si>
  <si>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</si>
  <si>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</si>
  <si>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</si>
  <si>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</si>
  <si>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</si>
  <si>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24年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</si>
  <si>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t>　24年 4月</t>
    <phoneticPr fontId="4"/>
  </si>
  <si>
    <r>
      <t>平成</t>
    </r>
    <r>
      <rPr>
        <b/>
        <sz val="8"/>
        <color indexed="8"/>
        <rFont val="ＭＳ ゴシック"/>
        <family val="3"/>
        <charset val="128"/>
      </rPr>
      <t>24年度</t>
    </r>
    <r>
      <rPr>
        <b/>
        <sz val="9.5500000000000007"/>
        <rFont val="ＭＳ 明朝"/>
        <family val="1"/>
        <charset val="128"/>
      </rPr>
      <t/>
    </r>
    <phoneticPr fontId="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</si>
  <si>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</si>
  <si>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</si>
  <si>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21年度</t>
    </r>
    <phoneticPr fontId="14"/>
  </si>
  <si>
    <t>平成20年度</t>
  </si>
  <si>
    <t>大学･
高校生</t>
    <phoneticPr fontId="4"/>
  </si>
  <si>
    <t>大　人</t>
    <phoneticPr fontId="4"/>
  </si>
  <si>
    <t>総　数</t>
    <phoneticPr fontId="4"/>
  </si>
  <si>
    <t>1日平均
観覧人員</t>
    <phoneticPr fontId="4"/>
  </si>
  <si>
    <t>無　料</t>
    <phoneticPr fontId="4"/>
  </si>
  <si>
    <t>団　　　　　体</t>
    <phoneticPr fontId="4"/>
  </si>
  <si>
    <t xml:space="preserve">一　　　　　般 </t>
    <phoneticPr fontId="4"/>
  </si>
  <si>
    <t>（３）　観　覧　人　員</t>
    <phoneticPr fontId="4"/>
  </si>
  <si>
    <t>１７　京都国立博物館</t>
    <phoneticPr fontId="4"/>
  </si>
  <si>
    <t>（３）　観　覧　人　員</t>
    <phoneticPr fontId="4"/>
  </si>
  <si>
    <t>総　数</t>
    <phoneticPr fontId="4"/>
  </si>
  <si>
    <t xml:space="preserve">一　　　　　般 </t>
    <phoneticPr fontId="4"/>
  </si>
  <si>
    <t>団　　　　　体</t>
    <phoneticPr fontId="4"/>
  </si>
  <si>
    <t>無　料</t>
    <phoneticPr fontId="4"/>
  </si>
  <si>
    <t>1日平均
観覧人員</t>
    <phoneticPr fontId="4"/>
  </si>
  <si>
    <t>総　数</t>
    <phoneticPr fontId="4"/>
  </si>
  <si>
    <t>大　人</t>
    <phoneticPr fontId="4"/>
  </si>
  <si>
    <t>大学･
高校生</t>
    <phoneticPr fontId="4"/>
  </si>
  <si>
    <t>小・中
学生 b）</t>
    <rPh sb="4" eb="6">
      <t>ガクセイ</t>
    </rPh>
    <phoneticPr fontId="4"/>
  </si>
  <si>
    <t>平成21年度</t>
    <phoneticPr fontId="14"/>
  </si>
  <si>
    <r>
      <t>平成</t>
    </r>
    <r>
      <rPr>
        <sz val="8"/>
        <rFont val="ＭＳ 明朝"/>
        <family val="1"/>
        <charset val="128"/>
      </rPr>
      <t>22年度</t>
    </r>
    <phoneticPr fontId="14"/>
  </si>
  <si>
    <r>
      <t>平成</t>
    </r>
    <r>
      <rPr>
        <sz val="8"/>
        <rFont val="ＭＳ 明朝"/>
        <family val="1"/>
        <charset val="128"/>
      </rPr>
      <t>23年度</t>
    </r>
    <phoneticPr fontId="14"/>
  </si>
  <si>
    <r>
      <t>平成</t>
    </r>
    <r>
      <rPr>
        <sz val="8"/>
        <rFont val="ＭＳ 明朝"/>
        <family val="1"/>
        <charset val="128"/>
      </rPr>
      <t>24年度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</si>
  <si>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4"/>
  </si>
  <si>
    <t>　25年 4月</t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</si>
  <si>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</si>
  <si>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25年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</si>
  <si>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</si>
  <si>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</si>
  <si>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</si>
  <si>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</si>
  <si>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</si>
  <si>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25年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</si>
  <si>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26年 1月</t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</si>
  <si>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</si>
  <si>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</si>
  <si>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　資料：京都国立博物館</t>
    <phoneticPr fontId="4"/>
  </si>
  <si>
    <t>　注） 平成２５年５月１３日～７月１２日，８月２６日～１０月１１日，１２月１６日～平成２６年３月３１日は休館。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6" eb="17">
      <t>ガツ</t>
    </rPh>
    <rPh sb="19" eb="20">
      <t>ヒ</t>
    </rPh>
    <rPh sb="22" eb="23">
      <t>ガツ</t>
    </rPh>
    <rPh sb="25" eb="26">
      <t>ヒ</t>
    </rPh>
    <rPh sb="29" eb="30">
      <t>ガツ</t>
    </rPh>
    <rPh sb="32" eb="33">
      <t>ヒ</t>
    </rPh>
    <rPh sb="36" eb="37">
      <t>ガツ</t>
    </rPh>
    <rPh sb="39" eb="40">
      <t>ニチ</t>
    </rPh>
    <rPh sb="41" eb="43">
      <t>ヘイセイ</t>
    </rPh>
    <rPh sb="45" eb="46">
      <t>ネン</t>
    </rPh>
    <rPh sb="47" eb="48">
      <t>ガツ</t>
    </rPh>
    <rPh sb="50" eb="51">
      <t>ニチ</t>
    </rPh>
    <rPh sb="52" eb="54">
      <t>キュウカン</t>
    </rPh>
    <phoneticPr fontId="14"/>
  </si>
  <si>
    <t>　a)　 平成２３年７月及び８月は，中学生以下が無料であったため，無料数に含む。</t>
    <rPh sb="5" eb="7">
      <t>ヘイセイ</t>
    </rPh>
    <rPh sb="9" eb="10">
      <t>ネン</t>
    </rPh>
    <rPh sb="11" eb="12">
      <t>ガツ</t>
    </rPh>
    <rPh sb="12" eb="13">
      <t>オヨ</t>
    </rPh>
    <rPh sb="15" eb="16">
      <t>ガツ</t>
    </rPh>
    <rPh sb="18" eb="21">
      <t>チュウガクセイ</t>
    </rPh>
    <rPh sb="21" eb="23">
      <t>イカ</t>
    </rPh>
    <rPh sb="24" eb="26">
      <t>ムリョウ</t>
    </rPh>
    <rPh sb="33" eb="35">
      <t>ムリョウ</t>
    </rPh>
    <rPh sb="35" eb="36">
      <t>スウ</t>
    </rPh>
    <rPh sb="37" eb="38">
      <t>フク</t>
    </rPh>
    <phoneticPr fontId="14"/>
  </si>
  <si>
    <t>　b)　 平成２５年７月及び８月は，中学生以下が無料であったため，無料数に含む。</t>
    <rPh sb="5" eb="7">
      <t>ヘイセイ</t>
    </rPh>
    <rPh sb="9" eb="10">
      <t>ネン</t>
    </rPh>
    <rPh sb="11" eb="12">
      <t>ガツ</t>
    </rPh>
    <rPh sb="12" eb="13">
      <t>オヨ</t>
    </rPh>
    <rPh sb="15" eb="16">
      <t>ガツ</t>
    </rPh>
    <rPh sb="18" eb="21">
      <t>チュウガクセイ</t>
    </rPh>
    <rPh sb="21" eb="23">
      <t>イカ</t>
    </rPh>
    <rPh sb="24" eb="26">
      <t>ムリョウ</t>
    </rPh>
    <rPh sb="33" eb="35">
      <t>ムリョウ</t>
    </rPh>
    <rPh sb="35" eb="36">
      <t>スウ</t>
    </rPh>
    <rPh sb="37" eb="38">
      <t>フク</t>
    </rPh>
    <phoneticPr fontId="14"/>
  </si>
  <si>
    <t>１７　京都国立博物館</t>
    <phoneticPr fontId="4"/>
  </si>
  <si>
    <t>総　数</t>
    <phoneticPr fontId="4"/>
  </si>
  <si>
    <t xml:space="preserve">一　　　　　般 </t>
    <phoneticPr fontId="4"/>
  </si>
  <si>
    <t>団　　　　　体</t>
    <phoneticPr fontId="4"/>
  </si>
  <si>
    <t>無　料</t>
    <phoneticPr fontId="4"/>
  </si>
  <si>
    <t>1日平均
観覧人員</t>
    <phoneticPr fontId="4"/>
  </si>
  <si>
    <t>大　人</t>
    <phoneticPr fontId="4"/>
  </si>
  <si>
    <t>大学･
高校生</t>
    <phoneticPr fontId="4"/>
  </si>
  <si>
    <t>小・中
学生b）</t>
    <rPh sb="4" eb="6">
      <t>ガクセイ</t>
    </rPh>
    <phoneticPr fontId="4"/>
  </si>
  <si>
    <t>平成22年度</t>
    <phoneticPr fontId="14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</si>
  <si>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</si>
  <si>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</si>
  <si>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</si>
  <si>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4"/>
  </si>
  <si>
    <t>　26年 4月</t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</si>
  <si>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</si>
  <si>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26年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</si>
  <si>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</si>
  <si>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</si>
  <si>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</si>
  <si>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</si>
  <si>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</si>
  <si>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26年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</si>
  <si>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27年 1月</t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</si>
  <si>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</si>
  <si>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t>　</t>
    </r>
    <r>
      <rPr>
        <sz val="8"/>
        <color indexed="9"/>
        <rFont val="ＭＳ 明朝"/>
        <family val="1"/>
        <charset val="128"/>
      </rPr>
      <t>27年</t>
    </r>
    <r>
      <rPr>
        <sz val="8"/>
        <color indexed="8"/>
        <rFont val="ＭＳ 明朝"/>
        <family val="1"/>
        <charset val="128"/>
      </rPr>
      <t xml:space="preserve"> 3月</t>
    </r>
    <phoneticPr fontId="4"/>
  </si>
  <si>
    <t>　資料：京都国立博物館</t>
    <phoneticPr fontId="4"/>
  </si>
  <si>
    <t>　注） 平成２６年４月２１日まで，６月１６日～９月１２日，１２月２４日～平成２７年１月１日は休館。</t>
    <rPh sb="13" eb="14">
      <t>ヒ</t>
    </rPh>
    <rPh sb="18" eb="19">
      <t>ツキ</t>
    </rPh>
    <rPh sb="21" eb="22">
      <t>ヒ</t>
    </rPh>
    <rPh sb="24" eb="25">
      <t>ツキ</t>
    </rPh>
    <rPh sb="27" eb="28">
      <t>ヒ</t>
    </rPh>
    <rPh sb="31" eb="32">
      <t>ツキ</t>
    </rPh>
    <rPh sb="34" eb="35">
      <t>ヒ</t>
    </rPh>
    <rPh sb="36" eb="38">
      <t>ヘイセイ</t>
    </rPh>
    <rPh sb="40" eb="41">
      <t>ネン</t>
    </rPh>
    <rPh sb="42" eb="43">
      <t>ツキ</t>
    </rPh>
    <rPh sb="44" eb="45">
      <t>ヒ</t>
    </rPh>
    <phoneticPr fontId="14"/>
  </si>
  <si>
    <t>平成23年度</t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</si>
  <si>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</si>
  <si>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</si>
  <si>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7</t>
    </r>
    <r>
      <rPr>
        <b/>
        <sz val="8"/>
        <color indexed="8"/>
        <rFont val="ＭＳ ゴシック"/>
        <family val="3"/>
        <charset val="128"/>
      </rPr>
      <t>年度</t>
    </r>
    <phoneticPr fontId="4"/>
  </si>
  <si>
    <t>　27年 4月</t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</si>
  <si>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</si>
  <si>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>　27年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</si>
  <si>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</si>
  <si>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</si>
  <si>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</si>
  <si>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</si>
  <si>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  <phoneticPr fontId="14"/>
  </si>
  <si>
    <r>
      <t>　27年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  <phoneticPr fontId="14"/>
  </si>
  <si>
    <t>　28年 1月</t>
    <phoneticPr fontId="4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</si>
  <si>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 xml:space="preserve"> 2月</t>
    </r>
    <phoneticPr fontId="4"/>
  </si>
  <si>
    <r>
      <rPr>
        <sz val="8"/>
        <color indexed="9"/>
        <rFont val="ＭＳ 明朝"/>
        <family val="1"/>
        <charset val="128"/>
      </rPr>
      <t xml:space="preserve">　28年 </t>
    </r>
    <r>
      <rPr>
        <sz val="8"/>
        <color indexed="8"/>
        <rFont val="ＭＳ 明朝"/>
        <family val="1"/>
        <charset val="128"/>
      </rPr>
      <t>3月</t>
    </r>
    <phoneticPr fontId="4"/>
  </si>
  <si>
    <t>　資料：京都国立博物館</t>
    <phoneticPr fontId="4"/>
  </si>
  <si>
    <t>　注） 平成２７年９月１４日～１０月９日、１１月２４日～１２月１４日、１２月２６日～平成２８年１月１日は休館。</t>
    <rPh sb="10" eb="11">
      <t>ツキ</t>
    </rPh>
    <rPh sb="13" eb="14">
      <t>ヒ</t>
    </rPh>
    <rPh sb="17" eb="18">
      <t>ツキ</t>
    </rPh>
    <rPh sb="19" eb="20">
      <t>ヒ</t>
    </rPh>
    <rPh sb="23" eb="24">
      <t>ツキ</t>
    </rPh>
    <rPh sb="26" eb="27">
      <t>ヒ</t>
    </rPh>
    <rPh sb="30" eb="31">
      <t>ガツ</t>
    </rPh>
    <rPh sb="33" eb="34">
      <t>ヒ</t>
    </rPh>
    <rPh sb="37" eb="38">
      <t>ガツ</t>
    </rPh>
    <rPh sb="40" eb="41">
      <t>ヒ</t>
    </rPh>
    <rPh sb="42" eb="44">
      <t>ヘイセイ</t>
    </rPh>
    <rPh sb="46" eb="47">
      <t>ネン</t>
    </rPh>
    <rPh sb="48" eb="49">
      <t>ツキ</t>
    </rPh>
    <rPh sb="50" eb="51">
      <t>ヒ</t>
    </rPh>
    <phoneticPr fontId="14"/>
  </si>
  <si>
    <t>（３）　観　覧　人　員</t>
    <phoneticPr fontId="4"/>
  </si>
  <si>
    <t>開館日数
（日）</t>
    <rPh sb="6" eb="7">
      <t>ヒ</t>
    </rPh>
    <phoneticPr fontId="4"/>
  </si>
  <si>
    <t>総数</t>
    <phoneticPr fontId="4"/>
  </si>
  <si>
    <t xml:space="preserve">一　　　　　般 </t>
    <phoneticPr fontId="4"/>
  </si>
  <si>
    <t>団　　　　　体</t>
    <phoneticPr fontId="4"/>
  </si>
  <si>
    <t>無料</t>
    <phoneticPr fontId="4"/>
  </si>
  <si>
    <t>1日平均
観覧人員</t>
    <phoneticPr fontId="4"/>
  </si>
  <si>
    <t>大人</t>
    <phoneticPr fontId="4"/>
  </si>
  <si>
    <t>大学･
高校生 a)</t>
    <phoneticPr fontId="4"/>
  </si>
  <si>
    <t>平成24年度</t>
    <phoneticPr fontId="14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</si>
  <si>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</si>
  <si>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6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</si>
  <si>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</t>
    </r>
    <r>
      <rPr>
        <sz val="8"/>
        <color indexed="8"/>
        <rFont val="ＭＳ 明朝"/>
        <family val="1"/>
        <charset val="128"/>
      </rPr>
      <t>7</t>
    </r>
    <r>
      <rPr>
        <sz val="8"/>
        <color indexed="8"/>
        <rFont val="ＭＳ 明朝"/>
        <family val="1"/>
        <charset val="128"/>
      </rPr>
      <t>年度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</si>
  <si>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</t>
    </r>
    <r>
      <rPr>
        <b/>
        <sz val="8"/>
        <color indexed="8"/>
        <rFont val="ＭＳ ゴシック"/>
        <family val="3"/>
        <charset val="128"/>
      </rPr>
      <t>8</t>
    </r>
    <r>
      <rPr>
        <b/>
        <sz val="8"/>
        <color indexed="8"/>
        <rFont val="ＭＳ ゴシック"/>
        <family val="3"/>
        <charset val="128"/>
      </rPr>
      <t>年度</t>
    </r>
    <phoneticPr fontId="4"/>
  </si>
  <si>
    <t>　28年 4月</t>
    <phoneticPr fontId="4"/>
  </si>
  <si>
    <r>
      <t>　28年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</si>
  <si>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</si>
  <si>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 xml:space="preserve">　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</si>
  <si>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</si>
  <si>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</si>
  <si>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</si>
  <si>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0"/>
  </si>
  <si>
    <r>
      <t>　28年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0"/>
  </si>
  <si>
    <t>　29年 1月</t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</si>
  <si>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</si>
  <si>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color indexed="8"/>
        <rFont val="ＭＳ 明朝"/>
        <family val="1"/>
        <charset val="128"/>
      </rPr>
      <t>3月</t>
    </r>
    <phoneticPr fontId="4"/>
  </si>
  <si>
    <t>　資料：京都国立博物館</t>
    <phoneticPr fontId="4"/>
  </si>
  <si>
    <t>　注） 毎週月曜日，平成２８年１２月２６日～平成２９年１月１日は休館</t>
    <rPh sb="4" eb="6">
      <t>マイシュウ</t>
    </rPh>
    <rPh sb="6" eb="9">
      <t>ゲツヨウビ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8" eb="29">
      <t>ガツ</t>
    </rPh>
    <rPh sb="30" eb="31">
      <t>ニチ</t>
    </rPh>
    <rPh sb="32" eb="34">
      <t>キュウカン</t>
    </rPh>
    <phoneticPr fontId="11"/>
  </si>
  <si>
    <t>　a)　平成２７年度以降，高校生以下は無料</t>
    <rPh sb="4" eb="6">
      <t>ヘイセイ</t>
    </rPh>
    <rPh sb="8" eb="10">
      <t>ネンド</t>
    </rPh>
    <rPh sb="10" eb="12">
      <t>イコウ</t>
    </rPh>
    <rPh sb="13" eb="16">
      <t>コウコウセイ</t>
    </rPh>
    <rPh sb="16" eb="18">
      <t>イカ</t>
    </rPh>
    <rPh sb="19" eb="21">
      <t>ムリョウ</t>
    </rPh>
    <phoneticPr fontId="21"/>
  </si>
  <si>
    <t>平成25年度</t>
    <phoneticPr fontId="14"/>
  </si>
  <si>
    <r>
      <t>平成</t>
    </r>
    <r>
      <rPr>
        <sz val="8"/>
        <rFont val="ＭＳ 明朝"/>
        <family val="1"/>
        <charset val="128"/>
      </rPr>
      <t>26年度</t>
    </r>
    <phoneticPr fontId="14"/>
  </si>
  <si>
    <r>
      <t>平成</t>
    </r>
    <r>
      <rPr>
        <sz val="8"/>
        <rFont val="ＭＳ 明朝"/>
        <family val="1"/>
        <charset val="128"/>
      </rPr>
      <t>27年度</t>
    </r>
    <phoneticPr fontId="14"/>
  </si>
  <si>
    <r>
      <t>平成</t>
    </r>
    <r>
      <rPr>
        <sz val="8"/>
        <rFont val="ＭＳ 明朝"/>
        <family val="1"/>
        <charset val="128"/>
      </rPr>
      <t>28年度</t>
    </r>
    <phoneticPr fontId="14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</si>
  <si>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r>
      <rPr>
        <b/>
        <sz val="9.5500000000000007"/>
        <rFont val="ＭＳ 明朝"/>
        <family val="1"/>
        <charset val="128"/>
      </rPr>
      <t/>
    </r>
    <phoneticPr fontId="4"/>
  </si>
  <si>
    <t>　29年 4月</t>
    <phoneticPr fontId="4"/>
  </si>
  <si>
    <r>
      <t>　29年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</si>
  <si>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14"/>
  </si>
  <si>
    <r>
      <t xml:space="preserve">　29年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</si>
  <si>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</si>
  <si>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</si>
  <si>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20"/>
  </si>
  <si>
    <r>
      <t xml:space="preserve">　29年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20"/>
  </si>
  <si>
    <r>
      <t>　29年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20"/>
  </si>
  <si>
    <t>　30年 1月</t>
    <phoneticPr fontId="4"/>
  </si>
  <si>
    <r>
      <rPr>
        <sz val="8"/>
        <color indexed="9"/>
        <rFont val="ＭＳ 明朝"/>
        <family val="1"/>
        <charset val="128"/>
      </rPr>
      <t xml:space="preserve">　30年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</si>
  <si>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indexed="9"/>
        <rFont val="ＭＳ 明朝"/>
        <family val="1"/>
        <charset val="128"/>
      </rPr>
      <t xml:space="preserve">　30年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</si>
  <si>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注）毎週月曜日，平成２９年１２月２５日～平成３０年１月１日は休館</t>
    <rPh sb="3" eb="5">
      <t>マイシュウ</t>
    </rPh>
    <rPh sb="5" eb="8">
      <t>ゲツヨウビ</t>
    </rPh>
    <rPh sb="9" eb="11">
      <t>ヘイセイ</t>
    </rPh>
    <rPh sb="13" eb="14">
      <t>ネン</t>
    </rPh>
    <rPh sb="16" eb="17">
      <t>ガツ</t>
    </rPh>
    <rPh sb="19" eb="20">
      <t>ニチ</t>
    </rPh>
    <rPh sb="21" eb="23">
      <t>ヘイセイ</t>
    </rPh>
    <rPh sb="25" eb="26">
      <t>ネン</t>
    </rPh>
    <rPh sb="27" eb="28">
      <t>ガツ</t>
    </rPh>
    <rPh sb="29" eb="30">
      <t>ニチ</t>
    </rPh>
    <rPh sb="31" eb="33">
      <t>キュウカン</t>
    </rPh>
    <phoneticPr fontId="4"/>
  </si>
  <si>
    <t>　ａ）平成２７年度以降，高校生以下は無料</t>
    <rPh sb="3" eb="5">
      <t>ヘイセイ</t>
    </rPh>
    <rPh sb="7" eb="9">
      <t>ネンド</t>
    </rPh>
    <rPh sb="9" eb="11">
      <t>イコウ</t>
    </rPh>
    <rPh sb="12" eb="15">
      <t>コウコウセイ</t>
    </rPh>
    <rPh sb="15" eb="17">
      <t>イカ</t>
    </rPh>
    <rPh sb="18" eb="20">
      <t>ムリョウ</t>
    </rPh>
    <phoneticPr fontId="4"/>
  </si>
  <si>
    <t>開館日数</t>
    <rPh sb="3" eb="4">
      <t>スウ</t>
    </rPh>
    <phoneticPr fontId="4"/>
  </si>
  <si>
    <t>個人</t>
    <rPh sb="0" eb="1">
      <t>コジン</t>
    </rPh>
    <phoneticPr fontId="4"/>
  </si>
  <si>
    <t>団体</t>
    <rPh sb="0" eb="2">
      <t>ダンタイ</t>
    </rPh>
    <phoneticPr fontId="4"/>
  </si>
  <si>
    <t>一般</t>
    <rPh sb="0" eb="2">
      <t>イッパン</t>
    </rPh>
    <phoneticPr fontId="4"/>
  </si>
  <si>
    <t>平成26年度</t>
  </si>
  <si>
    <r>
      <t>平成</t>
    </r>
    <r>
      <rPr>
        <sz val="8"/>
        <rFont val="ＭＳ 明朝"/>
        <family val="1"/>
        <charset val="128"/>
      </rPr>
      <t>29年度</t>
    </r>
    <phoneticPr fontId="14"/>
  </si>
  <si>
    <r>
      <t>平成</t>
    </r>
    <r>
      <rPr>
        <b/>
        <sz val="8"/>
        <rFont val="ＭＳ Ｐゴシック"/>
        <family val="3"/>
        <charset val="128"/>
      </rPr>
      <t>30</t>
    </r>
    <r>
      <rPr>
        <b/>
        <sz val="8"/>
        <color indexed="8"/>
        <rFont val="ＭＳ Ｐゴシック"/>
        <family val="3"/>
        <charset val="128"/>
      </rPr>
      <t>年度</t>
    </r>
    <phoneticPr fontId="4"/>
  </si>
  <si>
    <t>　30年 4月</t>
    <phoneticPr fontId="4"/>
  </si>
  <si>
    <r>
      <t>　30年</t>
    </r>
    <r>
      <rPr>
        <sz val="8"/>
        <color indexed="8"/>
        <rFont val="ＭＳ 明朝"/>
        <family val="1"/>
        <charset val="128"/>
      </rPr>
      <t xml:space="preserve"> 5月</t>
    </r>
    <phoneticPr fontId="4"/>
  </si>
  <si>
    <r>
      <t xml:space="preserve">　30年 </t>
    </r>
    <r>
      <rPr>
        <sz val="8"/>
        <color indexed="8"/>
        <rFont val="ＭＳ 明朝"/>
        <family val="1"/>
        <charset val="128"/>
      </rPr>
      <t>6月</t>
    </r>
    <phoneticPr fontId="14"/>
  </si>
  <si>
    <r>
      <t xml:space="preserve">　30年 </t>
    </r>
    <r>
      <rPr>
        <sz val="8"/>
        <color indexed="8"/>
        <rFont val="ＭＳ 明朝"/>
        <family val="1"/>
        <charset val="128"/>
      </rPr>
      <t>7月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</si>
  <si>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8月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</si>
  <si>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9月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</si>
  <si>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10月</t>
    </r>
    <phoneticPr fontId="20"/>
  </si>
  <si>
    <r>
      <t xml:space="preserve">　30年 </t>
    </r>
    <r>
      <rPr>
        <sz val="8"/>
        <color indexed="8"/>
        <rFont val="ＭＳ 明朝"/>
        <family val="1"/>
        <charset val="128"/>
      </rPr>
      <t>11月</t>
    </r>
    <phoneticPr fontId="20"/>
  </si>
  <si>
    <r>
      <t>　30年</t>
    </r>
    <r>
      <rPr>
        <sz val="8"/>
        <color indexed="8"/>
        <rFont val="ＭＳ 明朝"/>
        <family val="1"/>
        <charset val="128"/>
      </rPr>
      <t>12月</t>
    </r>
    <phoneticPr fontId="20"/>
  </si>
  <si>
    <t>　31年 1月</t>
    <phoneticPr fontId="4"/>
  </si>
  <si>
    <r>
      <rPr>
        <sz val="8"/>
        <color theme="0"/>
        <rFont val="ＭＳ 明朝"/>
        <family val="1"/>
        <charset val="128"/>
      </rPr>
      <t xml:space="preserve">　31年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</si>
  <si>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theme="0"/>
        <rFont val="ＭＳ 明朝"/>
        <family val="1"/>
        <charset val="128"/>
      </rPr>
      <t xml:space="preserve">　31年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</si>
  <si>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 毎週月曜日，平成３０年１２月２６日～平成３１年１月１日は休館</t>
    <rPh sb="4" eb="6">
      <t>マイシュウ</t>
    </rPh>
    <rPh sb="6" eb="9">
      <t>ゲツヨウビ</t>
    </rPh>
    <rPh sb="10" eb="12">
      <t>ヘイセイ</t>
    </rPh>
    <rPh sb="14" eb="15">
      <t>ネン</t>
    </rPh>
    <rPh sb="17" eb="18">
      <t>ガツ</t>
    </rPh>
    <rPh sb="20" eb="21">
      <t>ニチ</t>
    </rPh>
    <rPh sb="22" eb="24">
      <t>ヘイセイ</t>
    </rPh>
    <rPh sb="26" eb="27">
      <t>ネン</t>
    </rPh>
    <rPh sb="28" eb="29">
      <t>ガツ</t>
    </rPh>
    <rPh sb="30" eb="31">
      <t>ニチ</t>
    </rPh>
    <rPh sb="32" eb="34">
      <t>キュウカン</t>
    </rPh>
    <phoneticPr fontId="11"/>
  </si>
  <si>
    <t>　　　 平成３０年９月１０日～平成３０年９月２７日は台風による被害のため臨時休館</t>
    <rPh sb="26" eb="28">
      <t>タイフウ</t>
    </rPh>
    <rPh sb="31" eb="33">
      <t>ヒガイ</t>
    </rPh>
    <rPh sb="36" eb="38">
      <t>リンジ</t>
    </rPh>
    <phoneticPr fontId="32"/>
  </si>
  <si>
    <t>　a)　平成２７年度以降，高校生以下は無料</t>
    <rPh sb="4" eb="6">
      <t>ヘイセイ</t>
    </rPh>
    <rPh sb="8" eb="10">
      <t>ネンド</t>
    </rPh>
    <rPh sb="10" eb="12">
      <t>イコウ</t>
    </rPh>
    <rPh sb="13" eb="16">
      <t>コウコウセイ</t>
    </rPh>
    <rPh sb="16" eb="18">
      <t>イカ</t>
    </rPh>
    <rPh sb="19" eb="21">
      <t>ムリョウ</t>
    </rPh>
    <phoneticPr fontId="32"/>
  </si>
  <si>
    <t>無料
a)</t>
    <phoneticPr fontId="4"/>
  </si>
  <si>
    <t>大学</t>
    <phoneticPr fontId="4"/>
  </si>
  <si>
    <t>平成27年度</t>
    <phoneticPr fontId="20"/>
  </si>
  <si>
    <r>
      <t>平成</t>
    </r>
    <r>
      <rPr>
        <sz val="8"/>
        <color indexed="8"/>
        <rFont val="ＭＳ 明朝"/>
        <family val="1"/>
        <charset val="128"/>
      </rPr>
      <t>28年度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</si>
  <si>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29年度</t>
    </r>
    <phoneticPr fontId="20"/>
  </si>
  <si>
    <r>
      <t>平成</t>
    </r>
    <r>
      <rPr>
        <sz val="8"/>
        <color indexed="8"/>
        <rFont val="ＭＳ 明朝"/>
        <family val="1"/>
        <charset val="128"/>
      </rPr>
      <t>30年度</t>
    </r>
    <phoneticPr fontId="20"/>
  </si>
  <si>
    <t>令和元年度</t>
    <rPh sb="0" eb="3">
      <t>レイワガン</t>
    </rPh>
    <phoneticPr fontId="20"/>
  </si>
  <si>
    <r>
      <rPr>
        <sz val="8"/>
        <color theme="0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31年 4月</t>
    </r>
    <rPh sb="0" eb="2">
      <t>ヘイセイ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</si>
  <si>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3">
      <t>ガン</t>
    </rPh>
    <phoneticPr fontId="4"/>
  </si>
  <si>
    <r>
      <t xml:space="preserve">令和元年 </t>
    </r>
    <r>
      <rPr>
        <sz val="8"/>
        <color indexed="8"/>
        <rFont val="ＭＳ 明朝"/>
        <family val="1"/>
        <charset val="128"/>
      </rPr>
      <t>6月</t>
    </r>
    <phoneticPr fontId="14"/>
  </si>
  <si>
    <r>
      <t xml:space="preserve">令和元年 </t>
    </r>
    <r>
      <rPr>
        <sz val="8"/>
        <color indexed="8"/>
        <rFont val="ＭＳ 明朝"/>
        <family val="1"/>
        <charset val="128"/>
      </rPr>
      <t>7月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</si>
  <si>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8月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</si>
  <si>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9月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</si>
  <si>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10月</t>
    </r>
    <phoneticPr fontId="20"/>
  </si>
  <si>
    <r>
      <t xml:space="preserve">令和元年 </t>
    </r>
    <r>
      <rPr>
        <sz val="8"/>
        <color indexed="8"/>
        <rFont val="ＭＳ 明朝"/>
        <family val="1"/>
        <charset val="128"/>
      </rPr>
      <t>11月</t>
    </r>
    <phoneticPr fontId="20"/>
  </si>
  <si>
    <r>
      <t>令和元年</t>
    </r>
    <r>
      <rPr>
        <sz val="8"/>
        <color indexed="8"/>
        <rFont val="ＭＳ 明朝"/>
        <family val="1"/>
        <charset val="128"/>
      </rPr>
      <t>12月</t>
    </r>
    <phoneticPr fontId="20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</si>
  <si>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>2年 1月</t>
    </r>
    <phoneticPr fontId="4"/>
  </si>
  <si>
    <r>
      <rPr>
        <sz val="8"/>
        <color theme="0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2月</t>
    </r>
    <phoneticPr fontId="4"/>
  </si>
  <si>
    <r>
      <rPr>
        <sz val="8"/>
        <color theme="0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3月</t>
    </r>
    <phoneticPr fontId="4"/>
  </si>
  <si>
    <t>　注） 毎週月曜日，年末年始は休館</t>
    <rPh sb="4" eb="6">
      <t>マイシュウ</t>
    </rPh>
    <rPh sb="6" eb="9">
      <t>ゲツヨウビ</t>
    </rPh>
    <rPh sb="10" eb="12">
      <t>ネンマツ</t>
    </rPh>
    <rPh sb="12" eb="14">
      <t>ネンシ</t>
    </rPh>
    <rPh sb="15" eb="17">
      <t>キュウカン</t>
    </rPh>
    <phoneticPr fontId="11"/>
  </si>
  <si>
    <t xml:space="preserve">      令和２年２月２７日から令和２年３月２３日は新型コロナウイルス感染症の感染予防・拡散防止のため休館</t>
    <rPh sb="6" eb="8">
      <t>レイワ</t>
    </rPh>
    <rPh sb="9" eb="10">
      <t>ネン</t>
    </rPh>
    <rPh sb="17" eb="19">
      <t>レイワ</t>
    </rPh>
    <rPh sb="20" eb="21">
      <t>ネン</t>
    </rPh>
    <rPh sb="52" eb="54">
      <t>キュウカン</t>
    </rPh>
    <phoneticPr fontId="32"/>
  </si>
  <si>
    <t>　a)　平常展示は高校生以下および満１８歳未満，満７０歳以上の方，キャンパスメンバーズ（含教職員）は無料（要証明）</t>
    <rPh sb="4" eb="6">
      <t>ヘイジョウ</t>
    </rPh>
    <rPh sb="6" eb="8">
      <t>テンジ</t>
    </rPh>
    <rPh sb="9" eb="12">
      <t>コウコウセイ</t>
    </rPh>
    <rPh sb="12" eb="14">
      <t>イカ</t>
    </rPh>
    <rPh sb="17" eb="18">
      <t>マン</t>
    </rPh>
    <rPh sb="20" eb="23">
      <t>サイミマン</t>
    </rPh>
    <rPh sb="24" eb="25">
      <t>マン</t>
    </rPh>
    <rPh sb="27" eb="30">
      <t>サイイジョウ</t>
    </rPh>
    <rPh sb="31" eb="32">
      <t>カタ</t>
    </rPh>
    <rPh sb="44" eb="45">
      <t>フク</t>
    </rPh>
    <rPh sb="45" eb="48">
      <t>キョウショクイン</t>
    </rPh>
    <rPh sb="46" eb="48">
      <t>ショクイン</t>
    </rPh>
    <rPh sb="50" eb="52">
      <t>ムリョウ</t>
    </rPh>
    <rPh sb="53" eb="54">
      <t>ヨウ</t>
    </rPh>
    <rPh sb="54" eb="56">
      <t>ショウメイ</t>
    </rPh>
    <phoneticPr fontId="32"/>
  </si>
  <si>
    <t xml:space="preserve">      特別展は中学生以下無料（要証明）</t>
    <rPh sb="6" eb="9">
      <t>トクベツテン</t>
    </rPh>
    <rPh sb="10" eb="13">
      <t>チュウガクセイ</t>
    </rPh>
    <rPh sb="13" eb="15">
      <t>イカ</t>
    </rPh>
    <rPh sb="15" eb="17">
      <t>ムリョウ</t>
    </rPh>
    <rPh sb="18" eb="19">
      <t>ヨウ</t>
    </rPh>
    <rPh sb="19" eb="21">
      <t>ショウメイ</t>
    </rPh>
    <phoneticPr fontId="32"/>
  </si>
  <si>
    <t>平成28年度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</si>
  <si>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20"/>
  </si>
  <si>
    <r>
      <t>平成</t>
    </r>
    <r>
      <rPr>
        <sz val="8"/>
        <rFont val="ＭＳ 明朝"/>
        <family val="1"/>
        <charset val="128"/>
      </rPr>
      <t>30年度</t>
    </r>
    <phoneticPr fontId="20"/>
  </si>
  <si>
    <t>令和元年度</t>
    <rPh sb="0" eb="2">
      <t>レイワ</t>
    </rPh>
    <rPh sb="2" eb="3">
      <t>ガン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</si>
  <si>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</si>
  <si>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</si>
  <si>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</si>
  <si>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</si>
  <si>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</si>
  <si>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</si>
  <si>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</si>
  <si>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</si>
  <si>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</si>
  <si>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2年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</si>
  <si>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1月</t>
    </r>
    <rPh sb="0" eb="2">
      <t>レイワ</t>
    </rPh>
    <rPh sb="4" eb="5">
      <t>ネン</t>
    </rPh>
    <rPh sb="7" eb="8">
      <t>ガツ</t>
    </rPh>
    <phoneticPr fontId="4"/>
  </si>
  <si>
    <r>
      <t>令和 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</si>
  <si>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t>令和 3年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</si>
  <si>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t xml:space="preserve">      令和２年４月１０日から令和２年５月３１日まで新型コロナウイルス感染症の感染予防・拡散防止のため休館</t>
    <rPh sb="6" eb="8">
      <t>レイワ</t>
    </rPh>
    <rPh sb="9" eb="10">
      <t>ネン</t>
    </rPh>
    <rPh sb="17" eb="19">
      <t>レイワ</t>
    </rPh>
    <rPh sb="20" eb="21">
      <t>ネン</t>
    </rPh>
    <rPh sb="53" eb="55">
      <t>キュウカン</t>
    </rPh>
    <phoneticPr fontId="32"/>
  </si>
  <si>
    <t>　a)　平常展示は高校生以下及び満１８歳未満，満７０歳以上の方，キャンパスメンバーズ（含教職員）は無料（要証明）</t>
    <rPh sb="4" eb="6">
      <t>ヘイジョウ</t>
    </rPh>
    <rPh sb="6" eb="8">
      <t>テンジ</t>
    </rPh>
    <rPh sb="9" eb="12">
      <t>コウコウセイ</t>
    </rPh>
    <rPh sb="12" eb="14">
      <t>イカ</t>
    </rPh>
    <rPh sb="14" eb="15">
      <t>オヨ</t>
    </rPh>
    <rPh sb="16" eb="17">
      <t>マン</t>
    </rPh>
    <rPh sb="19" eb="22">
      <t>サイミマン</t>
    </rPh>
    <rPh sb="23" eb="24">
      <t>マン</t>
    </rPh>
    <rPh sb="26" eb="29">
      <t>サイイジョウ</t>
    </rPh>
    <rPh sb="30" eb="31">
      <t>カタ</t>
    </rPh>
    <rPh sb="43" eb="44">
      <t>フク</t>
    </rPh>
    <rPh sb="44" eb="47">
      <t>キョウショクイン</t>
    </rPh>
    <rPh sb="45" eb="47">
      <t>ショクイン</t>
    </rPh>
    <rPh sb="49" eb="51">
      <t>ムリョウ</t>
    </rPh>
    <rPh sb="52" eb="53">
      <t>ヨウ</t>
    </rPh>
    <rPh sb="53" eb="55">
      <t>ショウメイ</t>
    </rPh>
    <phoneticPr fontId="32"/>
  </si>
  <si>
    <t>無 料
a)</t>
    <phoneticPr fontId="4"/>
  </si>
  <si>
    <t>平成29年度</t>
    <phoneticPr fontId="3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</si>
  <si>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</si>
  <si>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3年度</t>
    </r>
    <rPh sb="0" eb="2">
      <t>レイワ</t>
    </rPh>
    <phoneticPr fontId="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</si>
  <si>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 4月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</si>
  <si>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</si>
  <si>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</si>
  <si>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</si>
  <si>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</si>
  <si>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7" eb="8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</si>
  <si>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10月</t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</si>
  <si>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</si>
  <si>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4" eb="5">
      <t>ネン</t>
    </rPh>
    <rPh sb="8" eb="9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</si>
  <si>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4"/>
  </si>
  <si>
    <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4"/>
  </si>
  <si>
    <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4"/>
  </si>
  <si>
    <t>　注１）毎週月曜日、年末年始は休館。</t>
    <rPh sb="4" eb="6">
      <t>マイシュウ</t>
    </rPh>
    <rPh sb="6" eb="9">
      <t>ゲツヨウビ</t>
    </rPh>
    <rPh sb="10" eb="12">
      <t>ネンマツ</t>
    </rPh>
    <rPh sb="12" eb="14">
      <t>ネンシ</t>
    </rPh>
    <rPh sb="15" eb="17">
      <t>キュウカン</t>
    </rPh>
    <phoneticPr fontId="11"/>
  </si>
  <si>
    <t>　注２）令和３年４月２５日から令和３年５月１１日まで緊急事態宣言発令に伴う休館。</t>
    <rPh sb="4" eb="6">
      <t>レイワ</t>
    </rPh>
    <rPh sb="7" eb="8">
      <t>ネン</t>
    </rPh>
    <rPh sb="15" eb="17">
      <t>レイワ</t>
    </rPh>
    <rPh sb="18" eb="19">
      <t>ネン</t>
    </rPh>
    <rPh sb="26" eb="28">
      <t>キンキュウ</t>
    </rPh>
    <rPh sb="28" eb="30">
      <t>ジタイ</t>
    </rPh>
    <rPh sb="30" eb="32">
      <t>センゲン</t>
    </rPh>
    <rPh sb="32" eb="34">
      <t>ハツレイ</t>
    </rPh>
    <rPh sb="35" eb="36">
      <t>トモナ</t>
    </rPh>
    <rPh sb="37" eb="39">
      <t>キュウカン</t>
    </rPh>
    <phoneticPr fontId="10"/>
  </si>
  <si>
    <t>　a)　平常展示は高校生以下及び満１８歳未満、満７０歳以上の方、キャンパスメンバーズ（含教職員）は無料（要証明）。</t>
    <rPh sb="4" eb="6">
      <t>ヘイジョウ</t>
    </rPh>
    <rPh sb="6" eb="8">
      <t>テンジ</t>
    </rPh>
    <rPh sb="9" eb="12">
      <t>コウコウセイ</t>
    </rPh>
    <rPh sb="12" eb="14">
      <t>イカ</t>
    </rPh>
    <rPh sb="14" eb="15">
      <t>オヨ</t>
    </rPh>
    <rPh sb="16" eb="17">
      <t>マン</t>
    </rPh>
    <rPh sb="19" eb="22">
      <t>サイミマン</t>
    </rPh>
    <rPh sb="23" eb="24">
      <t>マン</t>
    </rPh>
    <rPh sb="26" eb="29">
      <t>サイイジョウ</t>
    </rPh>
    <rPh sb="30" eb="31">
      <t>カタ</t>
    </rPh>
    <rPh sb="43" eb="44">
      <t>フク</t>
    </rPh>
    <rPh sb="44" eb="47">
      <t>キョウショクイン</t>
    </rPh>
    <rPh sb="45" eb="47">
      <t>ショクイン</t>
    </rPh>
    <rPh sb="49" eb="51">
      <t>ムリョウ</t>
    </rPh>
    <rPh sb="52" eb="53">
      <t>ヨウ</t>
    </rPh>
    <rPh sb="53" eb="55">
      <t>ショウメイ</t>
    </rPh>
    <phoneticPr fontId="32"/>
  </si>
  <si>
    <t xml:space="preserve">      特別展は中学生以下無料（要証明）。</t>
    <rPh sb="6" eb="9">
      <t>トクベツテン</t>
    </rPh>
    <rPh sb="10" eb="13">
      <t>チュウガクセイ</t>
    </rPh>
    <rPh sb="13" eb="15">
      <t>イカ</t>
    </rPh>
    <rPh sb="15" eb="17">
      <t>ムリョウ</t>
    </rPh>
    <rPh sb="18" eb="19">
      <t>ヨウ</t>
    </rPh>
    <rPh sb="19" eb="21">
      <t>ショウメイ</t>
    </rPh>
    <phoneticPr fontId="32"/>
  </si>
  <si>
    <t>平成30年度</t>
    <phoneticPr fontId="34"/>
  </si>
  <si>
    <t>令和元年度</t>
    <rPh sb="0" eb="2">
      <t>レイワ</t>
    </rPh>
    <rPh sb="2" eb="3">
      <t>ガン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</si>
  <si>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20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</si>
  <si>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20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</si>
  <si>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4"/>
  </si>
  <si>
    <t xml:space="preserve"> 4年 4月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</si>
  <si>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</si>
  <si>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</si>
  <si>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</si>
  <si>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</si>
  <si>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</si>
  <si>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</si>
  <si>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4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</si>
  <si>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4"/>
  </si>
  <si>
    <t xml:space="preserve"> 5年 1月</t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</si>
  <si>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4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</si>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</sst>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35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5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5" fillId="0" borderId="0">
      <alignment vertical="center"/>
    </xf>
    <xf numFmtId="0" fontId="3" fillId="0" borderId="0"/>
  </cellStyleXfs>
  <cellXfs count="259">
    <xf numFmtId="0" fontId="0" fillId="0" borderId="0" xfId="0"/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3" xfId="0" quotePrefix="1" applyNumberFormat="1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176" fontId="5" fillId="0" borderId="4" xfId="0" quotePrefix="1" applyNumberFormat="1" applyFont="1" applyFill="1" applyBorder="1" applyAlignment="1" applyProtection="1">
      <alignment horizontal="right" vertical="center"/>
    </xf>
    <xf numFmtId="176" fontId="5" fillId="0" borderId="1" xfId="0" quotePrefix="1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distributed" vertical="center"/>
    </xf>
    <xf numFmtId="176" fontId="9" fillId="0" borderId="5" xfId="0" applyNumberFormat="1" applyFont="1" applyFill="1" applyBorder="1" applyAlignment="1" applyProtection="1">
      <alignment horizontal="distributed" vertical="center"/>
    </xf>
    <xf numFmtId="176" fontId="6" fillId="0" borderId="5" xfId="0" applyNumberFormat="1" applyFont="1" applyBorder="1" applyAlignment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49" fontId="9" fillId="0" borderId="5" xfId="0" applyNumberFormat="1" applyFont="1" applyFill="1" applyBorder="1" applyAlignment="1" applyProtection="1">
      <alignment horizontal="distributed" vertical="center"/>
    </xf>
    <xf numFmtId="49" fontId="9" fillId="0" borderId="6" xfId="0" applyNumberFormat="1" applyFont="1" applyFill="1" applyBorder="1" applyAlignment="1" applyProtection="1">
      <alignment horizontal="distributed" vertical="center"/>
    </xf>
    <xf numFmtId="176" fontId="12" fillId="0" borderId="5" xfId="0" applyNumberFormat="1" applyFont="1" applyFill="1" applyBorder="1" applyAlignment="1" applyProtection="1">
      <alignment horizontal="distributed" vertical="center"/>
    </xf>
    <xf numFmtId="176" fontId="13" fillId="0" borderId="3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0" xfId="0" quotePrefix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Alignment="1">
      <alignment vertical="center"/>
    </xf>
    <xf numFmtId="176" fontId="5" fillId="0" borderId="7" xfId="0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1" xfId="0" applyFont="1" applyFill="1" applyBorder="1" applyAlignment="1" applyProtection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16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7" fontId="5" fillId="0" borderId="0" xfId="0" quotePrefix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13" fillId="0" borderId="0" xfId="0" quotePrefix="1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8" fillId="0" borderId="2" xfId="0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/>
    </xf>
    <xf numFmtId="177" fontId="5" fillId="0" borderId="3" xfId="0" quotePrefix="1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177" fontId="5" fillId="0" borderId="3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Border="1" applyAlignment="1">
      <alignment horizontal="distributed" vertical="center"/>
    </xf>
    <xf numFmtId="177" fontId="13" fillId="0" borderId="3" xfId="0" applyNumberFormat="1" applyFont="1" applyFill="1" applyBorder="1" applyAlignment="1" applyProtection="1">
      <alignment horizontal="right" vertical="center"/>
    </xf>
    <xf numFmtId="49" fontId="12" fillId="0" borderId="0" xfId="0" applyNumberFormat="1" applyFont="1" applyFill="1" applyBorder="1" applyAlignment="1" applyProtection="1">
      <alignment horizontal="distributed" vertical="center"/>
    </xf>
    <xf numFmtId="0" fontId="19" fillId="0" borderId="0" xfId="0" applyFont="1" applyAlignment="1">
      <alignment vertical="center"/>
    </xf>
    <xf numFmtId="49" fontId="6" fillId="0" borderId="5" xfId="0" applyNumberFormat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12" fillId="0" borderId="5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26" fillId="0" borderId="5" xfId="0" applyFont="1" applyFill="1" applyBorder="1" applyAlignment="1" applyProtection="1">
      <alignment horizontal="distributed" vertical="center"/>
    </xf>
    <xf numFmtId="0" fontId="27" fillId="0" borderId="5" xfId="0" applyFont="1" applyFill="1" applyBorder="1" applyAlignment="1" applyProtection="1">
      <alignment horizontal="distributed" vertical="center"/>
    </xf>
    <xf numFmtId="0" fontId="28" fillId="0" borderId="5" xfId="0" applyFont="1" applyFill="1" applyBorder="1" applyAlignment="1" applyProtection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5" fillId="0" borderId="0" xfId="1" quotePrefix="1" applyFont="1" applyFill="1" applyBorder="1" applyAlignment="1" applyProtection="1">
      <alignment horizontal="distributed" vertical="center"/>
    </xf>
    <xf numFmtId="0" fontId="25" fillId="0" borderId="8" xfId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26" fillId="0" borderId="5" xfId="1" applyFont="1" applyFill="1" applyBorder="1" applyAlignment="1" applyProtection="1">
      <alignment horizontal="distributed" vertical="center"/>
    </xf>
    <xf numFmtId="177" fontId="6" fillId="0" borderId="0" xfId="1" applyNumberFormat="1" applyFont="1" applyBorder="1" applyAlignment="1">
      <alignment horizontal="right" vertical="center"/>
    </xf>
    <xf numFmtId="0" fontId="27" fillId="0" borderId="5" xfId="1" applyFont="1" applyFill="1" applyBorder="1" applyAlignment="1" applyProtection="1">
      <alignment horizontal="distributed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177" fontId="5" fillId="0" borderId="0" xfId="1" quotePrefix="1" applyNumberFormat="1" applyFont="1" applyFill="1" applyBorder="1" applyAlignment="1" applyProtection="1">
      <alignment horizontal="right" vertical="center"/>
    </xf>
    <xf numFmtId="177" fontId="5" fillId="0" borderId="3" xfId="1" applyNumberFormat="1" applyFont="1" applyFill="1" applyBorder="1" applyAlignment="1" applyProtection="1">
      <alignment horizontal="right" vertical="center"/>
    </xf>
    <xf numFmtId="0" fontId="28" fillId="0" borderId="5" xfId="1" applyFont="1" applyFill="1" applyBorder="1" applyAlignment="1" applyProtection="1">
      <alignment horizontal="distributed" vertical="center"/>
    </xf>
    <xf numFmtId="177" fontId="13" fillId="0" borderId="3" xfId="1" applyNumberFormat="1" applyFont="1" applyFill="1" applyBorder="1" applyAlignment="1" applyProtection="1">
      <alignment horizontal="right" vertical="center"/>
    </xf>
    <xf numFmtId="177" fontId="13" fillId="0" borderId="0" xfId="1" applyNumberFormat="1" applyFont="1" applyFill="1" applyBorder="1" applyAlignment="1" applyProtection="1">
      <alignment horizontal="right" vertical="center"/>
    </xf>
    <xf numFmtId="177" fontId="13" fillId="0" borderId="0" xfId="1" quotePrefix="1" applyNumberFormat="1" applyFont="1" applyFill="1" applyBorder="1" applyAlignment="1" applyProtection="1">
      <alignment horizontal="right" vertical="center"/>
    </xf>
    <xf numFmtId="0" fontId="10" fillId="0" borderId="0" xfId="1" applyFont="1" applyAlignment="1">
      <alignment vertical="center"/>
    </xf>
    <xf numFmtId="0" fontId="5" fillId="0" borderId="5" xfId="1" applyFont="1" applyFill="1" applyBorder="1" applyAlignment="1" applyProtection="1">
      <alignment horizontal="distributed" vertical="center"/>
    </xf>
    <xf numFmtId="49" fontId="5" fillId="0" borderId="5" xfId="1" applyNumberFormat="1" applyFont="1" applyFill="1" applyBorder="1" applyAlignment="1" applyProtection="1">
      <alignment horizontal="distributed" vertical="center"/>
    </xf>
    <xf numFmtId="177" fontId="5" fillId="0" borderId="3" xfId="1" quotePrefix="1" applyNumberFormat="1" applyFont="1" applyFill="1" applyBorder="1" applyAlignment="1" applyProtection="1">
      <alignment horizontal="right" vertical="center"/>
    </xf>
    <xf numFmtId="49" fontId="9" fillId="0" borderId="5" xfId="1" applyNumberFormat="1" applyFont="1" applyFill="1" applyBorder="1" applyAlignment="1" applyProtection="1">
      <alignment horizontal="distributed" vertical="center"/>
    </xf>
    <xf numFmtId="0" fontId="9" fillId="0" borderId="1" xfId="1" applyFont="1" applyFill="1" applyBorder="1" applyAlignment="1" applyProtection="1">
      <alignment horizontal="distributed" vertical="center"/>
    </xf>
    <xf numFmtId="176" fontId="5" fillId="0" borderId="4" xfId="1" quotePrefix="1" applyNumberFormat="1" applyFont="1" applyFill="1" applyBorder="1" applyAlignment="1" applyProtection="1">
      <alignment horizontal="right" vertical="center"/>
    </xf>
    <xf numFmtId="176" fontId="5" fillId="0" borderId="1" xfId="1" quotePrefix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1" applyFont="1" applyFill="1" applyBorder="1" applyAlignment="1" applyProtection="1">
      <alignment horizontal="distributed" vertical="center"/>
    </xf>
    <xf numFmtId="0" fontId="9" fillId="0" borderId="5" xfId="1" applyFont="1" applyFill="1" applyBorder="1" applyAlignment="1" applyProtection="1">
      <alignment horizontal="distributed" vertical="center"/>
    </xf>
    <xf numFmtId="0" fontId="22" fillId="0" borderId="5" xfId="1" applyFont="1" applyFill="1" applyBorder="1" applyAlignment="1" applyProtection="1">
      <alignment horizontal="distributed" vertical="center"/>
    </xf>
    <xf numFmtId="177" fontId="23" fillId="0" borderId="3" xfId="1" applyNumberFormat="1" applyFont="1" applyFill="1" applyBorder="1" applyAlignment="1" applyProtection="1">
      <alignment horizontal="right" vertical="center"/>
    </xf>
    <xf numFmtId="177" fontId="23" fillId="0" borderId="0" xfId="1" applyNumberFormat="1" applyFont="1" applyFill="1" applyBorder="1" applyAlignment="1" applyProtection="1">
      <alignment horizontal="right" vertical="center"/>
    </xf>
    <xf numFmtId="177" fontId="23" fillId="0" borderId="0" xfId="1" quotePrefix="1" applyNumberFormat="1" applyFont="1" applyFill="1" applyBorder="1" applyAlignment="1" applyProtection="1">
      <alignment horizontal="right" vertical="center"/>
    </xf>
    <xf numFmtId="0" fontId="24" fillId="0" borderId="0" xfId="1" applyFont="1" applyAlignment="1">
      <alignment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5" fillId="0" borderId="0" xfId="1" quotePrefix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6" fillId="0" borderId="5" xfId="1" applyFont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0" fontId="27" fillId="0" borderId="5" xfId="1" applyFont="1" applyBorder="1" applyAlignment="1">
      <alignment horizontal="distributed" vertical="center"/>
    </xf>
    <xf numFmtId="177" fontId="5" fillId="0" borderId="0" xfId="1" applyNumberFormat="1" applyFont="1" applyAlignment="1">
      <alignment horizontal="right" vertical="center"/>
    </xf>
    <xf numFmtId="177" fontId="5" fillId="0" borderId="0" xfId="1" quotePrefix="1" applyNumberFormat="1" applyFont="1" applyAlignment="1">
      <alignment horizontal="right" vertical="center"/>
    </xf>
    <xf numFmtId="177" fontId="5" fillId="0" borderId="3" xfId="1" applyNumberFormat="1" applyFont="1" applyBorder="1" applyAlignment="1">
      <alignment horizontal="right" vertical="center"/>
    </xf>
    <xf numFmtId="0" fontId="24" fillId="0" borderId="5" xfId="1" applyFont="1" applyBorder="1" applyAlignment="1">
      <alignment horizontal="distributed" vertical="center"/>
    </xf>
    <xf numFmtId="177" fontId="13" fillId="0" borderId="0" xfId="1" applyNumberFormat="1" applyFont="1" applyAlignment="1">
      <alignment horizontal="right" vertical="center"/>
    </xf>
    <xf numFmtId="177" fontId="23" fillId="0" borderId="0" xfId="1" quotePrefix="1" applyNumberFormat="1" applyFont="1" applyAlignment="1">
      <alignment horizontal="right" vertical="center"/>
    </xf>
    <xf numFmtId="0" fontId="10" fillId="0" borderId="0" xfId="1" applyFont="1">
      <alignment vertical="center"/>
    </xf>
    <xf numFmtId="0" fontId="5" fillId="0" borderId="5" xfId="1" applyFont="1" applyBorder="1" applyAlignment="1">
      <alignment horizontal="distributed" vertical="center"/>
    </xf>
    <xf numFmtId="49" fontId="5" fillId="0" borderId="5" xfId="1" applyNumberFormat="1" applyFont="1" applyBorder="1" applyAlignment="1">
      <alignment horizontal="distributed" vertical="center"/>
    </xf>
    <xf numFmtId="177" fontId="5" fillId="0" borderId="3" xfId="1" quotePrefix="1" applyNumberFormat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distributed" vertical="center"/>
    </xf>
    <xf numFmtId="49" fontId="9" fillId="0" borderId="5" xfId="1" applyNumberFormat="1" applyFont="1" applyBorder="1" applyAlignment="1">
      <alignment horizontal="distributed" vertical="center"/>
    </xf>
    <xf numFmtId="0" fontId="9" fillId="0" borderId="1" xfId="1" applyFont="1" applyBorder="1" applyAlignment="1">
      <alignment horizontal="distributed" vertical="center"/>
    </xf>
    <xf numFmtId="176" fontId="5" fillId="0" borderId="4" xfId="1" quotePrefix="1" applyNumberFormat="1" applyFont="1" applyBorder="1" applyAlignment="1">
      <alignment horizontal="right" vertical="center"/>
    </xf>
    <xf numFmtId="176" fontId="5" fillId="0" borderId="1" xfId="1" quotePrefix="1" applyNumberFormat="1" applyFont="1" applyBorder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6" fillId="0" borderId="5" xfId="1" applyFont="1" applyBorder="1" applyAlignment="1">
      <alignment horizontal="distributed" vertical="center"/>
    </xf>
    <xf numFmtId="0" fontId="23" fillId="0" borderId="5" xfId="1" applyFont="1" applyBorder="1" applyAlignment="1">
      <alignment horizontal="distributed" vertical="center"/>
    </xf>
    <xf numFmtId="0" fontId="10" fillId="0" borderId="5" xfId="1" applyFont="1" applyBorder="1" applyAlignment="1">
      <alignment horizontal="distributed" vertical="center"/>
    </xf>
    <xf numFmtId="0" fontId="9" fillId="0" borderId="5" xfId="1" applyFont="1" applyBorder="1" applyAlignment="1">
      <alignment horizontal="distributed" vertical="center"/>
    </xf>
    <xf numFmtId="0" fontId="6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5" fillId="0" borderId="1" xfId="1" applyFont="1" applyBorder="1" applyProtection="1">
      <alignment vertical="center"/>
      <protection locked="0"/>
    </xf>
    <xf numFmtId="0" fontId="6" fillId="0" borderId="2" xfId="1" applyFont="1" applyBorder="1" applyAlignment="1" applyProtection="1">
      <alignment horizontal="distributed" vertical="center" wrapText="1" justifyLastLine="1"/>
      <protection locked="0"/>
    </xf>
    <xf numFmtId="0" fontId="5" fillId="0" borderId="0" xfId="1" quotePrefix="1" applyFont="1" applyAlignment="1" applyProtection="1">
      <alignment horizontal="distributed" vertical="center"/>
      <protection locked="0"/>
    </xf>
    <xf numFmtId="0" fontId="25" fillId="0" borderId="8" xfId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distributed" vertical="center"/>
      <protection locked="0"/>
    </xf>
    <xf numFmtId="177" fontId="6" fillId="0" borderId="0" xfId="1" applyNumberFormat="1" applyFont="1" applyAlignment="1" applyProtection="1">
      <alignment horizontal="right" vertical="center"/>
      <protection locked="0"/>
    </xf>
    <xf numFmtId="0" fontId="27" fillId="0" borderId="5" xfId="1" applyFont="1" applyBorder="1" applyAlignment="1" applyProtection="1">
      <alignment horizontal="distributed" vertical="center"/>
      <protection locked="0"/>
    </xf>
    <xf numFmtId="0" fontId="6" fillId="0" borderId="5" xfId="1" applyFont="1" applyBorder="1" applyAlignment="1" applyProtection="1">
      <alignment horizontal="distributed" vertical="center"/>
      <protection locked="0"/>
    </xf>
    <xf numFmtId="177" fontId="5" fillId="0" borderId="0" xfId="1" applyNumberFormat="1" applyFont="1" applyAlignment="1" applyProtection="1">
      <alignment horizontal="right" vertical="center"/>
      <protection locked="0"/>
    </xf>
    <xf numFmtId="177" fontId="5" fillId="0" borderId="0" xfId="1" quotePrefix="1" applyNumberFormat="1" applyFont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distributed" vertical="center"/>
      <protection locked="0"/>
    </xf>
    <xf numFmtId="177" fontId="5" fillId="0" borderId="3" xfId="1" applyNumberFormat="1" applyFont="1" applyBorder="1" applyAlignment="1" applyProtection="1">
      <alignment horizontal="right" vertical="center"/>
      <protection locked="0"/>
    </xf>
    <xf numFmtId="0" fontId="23" fillId="0" borderId="5" xfId="1" applyFont="1" applyBorder="1" applyAlignment="1" applyProtection="1">
      <alignment horizontal="distributed" vertical="center"/>
      <protection locked="0"/>
    </xf>
    <xf numFmtId="177" fontId="23" fillId="0" borderId="0" xfId="1" applyNumberFormat="1" applyFont="1" applyAlignment="1" applyProtection="1">
      <alignment horizontal="right" vertical="center"/>
      <protection locked="0"/>
    </xf>
    <xf numFmtId="177" fontId="23" fillId="0" borderId="0" xfId="1" quotePrefix="1" applyNumberFormat="1" applyFont="1" applyAlignment="1" applyProtection="1">
      <alignment horizontal="right"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5" xfId="1" applyFont="1" applyBorder="1" applyAlignment="1" applyProtection="1">
      <alignment horizontal="distributed" vertical="center"/>
      <protection locked="0"/>
    </xf>
    <xf numFmtId="177" fontId="5" fillId="0" borderId="3" xfId="1" quotePrefix="1" applyNumberFormat="1" applyFont="1" applyBorder="1" applyAlignment="1" applyProtection="1">
      <alignment horizontal="right" vertical="center"/>
      <protection locked="0"/>
    </xf>
    <xf numFmtId="0" fontId="9" fillId="0" borderId="5" xfId="1" applyFont="1" applyBorder="1" applyAlignment="1" applyProtection="1">
      <alignment horizontal="distributed" vertical="center"/>
      <protection locked="0"/>
    </xf>
    <xf numFmtId="0" fontId="9" fillId="0" borderId="1" xfId="1" applyFont="1" applyBorder="1" applyAlignment="1" applyProtection="1">
      <alignment horizontal="distributed" vertical="center"/>
      <protection locked="0"/>
    </xf>
    <xf numFmtId="176" fontId="5" fillId="0" borderId="4" xfId="1" quotePrefix="1" applyNumberFormat="1" applyFont="1" applyBorder="1" applyAlignment="1" applyProtection="1">
      <alignment horizontal="right" vertical="center"/>
      <protection locked="0"/>
    </xf>
    <xf numFmtId="176" fontId="5" fillId="0" borderId="1" xfId="1" quotePrefix="1" applyNumberFormat="1" applyFont="1" applyBorder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15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distributed" vertical="center" justifyLastLine="1"/>
      <protection locked="0"/>
    </xf>
    <xf numFmtId="0" fontId="5" fillId="0" borderId="6" xfId="1" quotePrefix="1" applyFont="1" applyBorder="1" applyAlignment="1" applyProtection="1">
      <alignment horizontal="distributed" vertical="center" justifyLastLine="1"/>
      <protection locked="0"/>
    </xf>
    <xf numFmtId="0" fontId="5" fillId="0" borderId="9" xfId="1" applyFont="1" applyBorder="1" applyAlignment="1" applyProtection="1">
      <alignment horizontal="distributed" vertical="center" justifyLastLine="1"/>
      <protection locked="0"/>
    </xf>
    <xf numFmtId="0" fontId="25" fillId="0" borderId="10" xfId="1" applyBorder="1" applyAlignment="1" applyProtection="1">
      <alignment horizontal="distributed" vertical="center" justifyLastLine="1"/>
      <protection locked="0"/>
    </xf>
    <xf numFmtId="0" fontId="5" fillId="0" borderId="10" xfId="1" applyFont="1" applyBorder="1" applyAlignment="1" applyProtection="1">
      <alignment horizontal="distributed" vertical="center" justifyLastLine="1"/>
      <protection locked="0"/>
    </xf>
    <xf numFmtId="0" fontId="6" fillId="0" borderId="11" xfId="1" quotePrefix="1" applyFont="1" applyBorder="1" applyAlignment="1" applyProtection="1">
      <alignment horizontal="distributed" vertical="center" indent="4"/>
      <protection locked="0"/>
    </xf>
    <xf numFmtId="0" fontId="6" fillId="0" borderId="12" xfId="1" quotePrefix="1" applyFont="1" applyBorder="1" applyAlignment="1" applyProtection="1">
      <alignment horizontal="distributed" vertical="center" indent="4"/>
      <protection locked="0"/>
    </xf>
    <xf numFmtId="0" fontId="6" fillId="0" borderId="11" xfId="1" applyFont="1" applyBorder="1" applyAlignment="1" applyProtection="1">
      <alignment horizontal="distributed" vertical="center" indent="4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distributed" vertical="center" justifyLastLine="1"/>
    </xf>
    <xf numFmtId="0" fontId="5" fillId="0" borderId="6" xfId="1" quotePrefix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right" vertical="center" wrapText="1"/>
    </xf>
    <xf numFmtId="0" fontId="25" fillId="0" borderId="10" xfId="1" applyBorder="1" applyAlignment="1">
      <alignment horizontal="right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distributed" vertical="center" indent="4"/>
    </xf>
    <xf numFmtId="0" fontId="6" fillId="0" borderId="12" xfId="1" quotePrefix="1" applyFont="1" applyBorder="1" applyAlignment="1">
      <alignment horizontal="distributed" vertical="center" indent="4"/>
    </xf>
    <xf numFmtId="0" fontId="6" fillId="0" borderId="11" xfId="1" applyFont="1" applyBorder="1" applyAlignment="1">
      <alignment horizontal="distributed" vertical="center" indent="4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distributed" vertical="center" justifyLastLine="1"/>
    </xf>
    <xf numFmtId="0" fontId="5" fillId="0" borderId="6" xfId="1" quotePrefix="1" applyFont="1" applyFill="1" applyBorder="1" applyAlignment="1" applyProtection="1">
      <alignment horizontal="distributed" vertical="center" justifyLastLine="1"/>
    </xf>
    <xf numFmtId="0" fontId="5" fillId="0" borderId="9" xfId="1" applyFont="1" applyFill="1" applyBorder="1" applyAlignment="1" applyProtection="1">
      <alignment horizontal="center" vertical="center" wrapText="1"/>
    </xf>
    <xf numFmtId="0" fontId="25" fillId="0" borderId="10" xfId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5" fillId="0" borderId="11" xfId="1" quotePrefix="1" applyFont="1" applyFill="1" applyBorder="1" applyAlignment="1" applyProtection="1">
      <alignment horizontal="center" vertical="center"/>
    </xf>
    <xf numFmtId="0" fontId="5" fillId="0" borderId="12" xfId="1" quotePrefix="1" applyFont="1" applyFill="1" applyBorder="1" applyAlignment="1" applyProtection="1">
      <alignment horizontal="center" vertical="center"/>
    </xf>
    <xf numFmtId="0" fontId="5" fillId="0" borderId="13" xfId="1" quotePrefix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29" fillId="0" borderId="8" xfId="1" applyFont="1" applyFill="1" applyBorder="1" applyAlignment="1" applyProtection="1">
      <alignment horizontal="center" vertical="center" wrapText="1"/>
    </xf>
    <xf numFmtId="0" fontId="29" fillId="0" borderId="4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distributed" vertical="center" justifyLastLine="1"/>
    </xf>
    <xf numFmtId="0" fontId="6" fillId="0" borderId="6" xfId="1" quotePrefix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right" vertical="center" wrapText="1"/>
    </xf>
    <xf numFmtId="0" fontId="30" fillId="0" borderId="10" xfId="1" applyFont="1" applyBorder="1" applyAlignment="1">
      <alignment horizontal="right" vertical="center" wrapText="1"/>
    </xf>
    <xf numFmtId="0" fontId="6" fillId="0" borderId="11" xfId="1" quotePrefix="1" applyFont="1" applyFill="1" applyBorder="1" applyAlignment="1" applyProtection="1">
      <alignment horizontal="distributed" vertical="center" indent="4"/>
    </xf>
    <xf numFmtId="0" fontId="6" fillId="0" borderId="12" xfId="1" quotePrefix="1" applyFont="1" applyFill="1" applyBorder="1" applyAlignment="1" applyProtection="1">
      <alignment horizontal="distributed" vertical="center" indent="4"/>
    </xf>
    <xf numFmtId="0" fontId="6" fillId="0" borderId="13" xfId="1" quotePrefix="1" applyFont="1" applyFill="1" applyBorder="1" applyAlignment="1" applyProtection="1">
      <alignment horizontal="distributed" vertical="center" indent="4"/>
    </xf>
    <xf numFmtId="0" fontId="6" fillId="0" borderId="11" xfId="1" applyFont="1" applyFill="1" applyBorder="1" applyAlignment="1" applyProtection="1">
      <alignment horizontal="distributed" vertical="center" indent="4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distributed" vertical="center" justifyLastLine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quotePrefix="1" applyFont="1" applyFill="1" applyBorder="1" applyAlignment="1" applyProtection="1">
      <alignment horizontal="center" vertical="center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13" xfId="0" quotePrefix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25" fillId="0" borderId="1" xfId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1" xfId="0" quotePrefix="1" applyFont="1" applyFill="1" applyBorder="1" applyAlignment="1" applyProtection="1">
      <alignment horizontal="distributed" vertical="center" justifyLastLine="1"/>
    </xf>
    <xf numFmtId="0" fontId="5" fillId="0" borderId="12" xfId="0" quotePrefix="1" applyFont="1" applyFill="1" applyBorder="1" applyAlignment="1" applyProtection="1">
      <alignment horizontal="distributed" vertical="center" justifyLastLine="1"/>
    </xf>
    <xf numFmtId="0" fontId="5" fillId="0" borderId="13" xfId="0" quotePrefix="1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5" fillId="0" borderId="6" xfId="0" quotePrefix="1" applyFont="1" applyFill="1" applyBorder="1" applyAlignment="1" applyProtection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AA06-01A7-494A-89DE-4E2890E771F5}">
  <dimension ref="A1:L34"/>
  <sheetViews>
    <sheetView tabSelected="1" zoomScaleNormal="100" zoomScaleSheetLayoutView="100" workbookViewId="0"/>
  </sheetViews>
  <sheetFormatPr defaultRowHeight="10.5"/>
  <cols>
    <col min="1" max="1" width="14.28515625" style="148" customWidth="1"/>
    <col min="2" max="11" width="8.85546875" style="148" customWidth="1"/>
    <col min="12" max="16384" width="9.140625" style="148"/>
  </cols>
  <sheetData>
    <row r="1" spans="1:12" s="179" customFormat="1" ht="13.5" customHeight="1"/>
    <row r="2" spans="1:12" s="181" customFormat="1" ht="13.5" customHeight="1">
      <c r="A2" s="180" t="s">
        <v>136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181" customFormat="1" ht="10.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s="179" customFormat="1" ht="10.5" customHeight="1"/>
    <row r="5" spans="1:12" s="149" customFormat="1" ht="13.5" customHeight="1">
      <c r="A5" s="178" t="s">
        <v>186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2" s="149" customFormat="1" ht="10.5" customHeight="1">
      <c r="A6" s="150"/>
    </row>
    <row r="7" spans="1:12" ht="10.5" customHeight="1">
      <c r="A7" s="151" t="s">
        <v>185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2">
      <c r="A8" s="183" t="s">
        <v>134</v>
      </c>
      <c r="B8" s="185" t="s">
        <v>420</v>
      </c>
      <c r="C8" s="185" t="s">
        <v>15</v>
      </c>
      <c r="D8" s="188" t="s">
        <v>421</v>
      </c>
      <c r="E8" s="189"/>
      <c r="F8" s="189"/>
      <c r="G8" s="190" t="s">
        <v>422</v>
      </c>
      <c r="H8" s="189"/>
      <c r="I8" s="189"/>
      <c r="J8" s="191" t="s">
        <v>484</v>
      </c>
      <c r="K8" s="193" t="s">
        <v>129</v>
      </c>
    </row>
    <row r="9" spans="1:12">
      <c r="A9" s="184"/>
      <c r="B9" s="186"/>
      <c r="C9" s="187"/>
      <c r="D9" s="152" t="s">
        <v>15</v>
      </c>
      <c r="E9" s="152" t="s">
        <v>423</v>
      </c>
      <c r="F9" s="152" t="s">
        <v>443</v>
      </c>
      <c r="G9" s="152" t="s">
        <v>15</v>
      </c>
      <c r="H9" s="152" t="s">
        <v>423</v>
      </c>
      <c r="I9" s="152" t="s">
        <v>443</v>
      </c>
      <c r="J9" s="192"/>
      <c r="K9" s="194"/>
    </row>
    <row r="10" spans="1:12" ht="6" customHeight="1">
      <c r="A10" s="153"/>
      <c r="B10" s="154"/>
      <c r="C10" s="155"/>
      <c r="D10" s="156"/>
      <c r="E10" s="156"/>
      <c r="F10" s="157"/>
      <c r="G10" s="156"/>
      <c r="H10" s="156"/>
      <c r="I10" s="157"/>
      <c r="J10" s="155"/>
      <c r="K10" s="157"/>
    </row>
    <row r="11" spans="1:12" ht="10.5" customHeight="1">
      <c r="A11" s="158" t="s">
        <v>504</v>
      </c>
      <c r="B11" s="159">
        <v>283</v>
      </c>
      <c r="C11" s="159">
        <v>477884</v>
      </c>
      <c r="D11" s="159">
        <v>330144</v>
      </c>
      <c r="E11" s="159">
        <v>294282</v>
      </c>
      <c r="F11" s="159">
        <v>35862</v>
      </c>
      <c r="G11" s="159">
        <v>27972</v>
      </c>
      <c r="H11" s="159">
        <v>26353</v>
      </c>
      <c r="I11" s="159">
        <v>1619</v>
      </c>
      <c r="J11" s="159">
        <v>119768</v>
      </c>
      <c r="K11" s="159">
        <v>1688.6360424028269</v>
      </c>
    </row>
    <row r="12" spans="1:12" ht="10.5" customHeight="1">
      <c r="A12" s="164" t="s">
        <v>505</v>
      </c>
      <c r="B12" s="159">
        <v>283</v>
      </c>
      <c r="C12" s="159">
        <v>376061</v>
      </c>
      <c r="D12" s="159">
        <v>235237</v>
      </c>
      <c r="E12" s="159">
        <v>218668</v>
      </c>
      <c r="F12" s="159">
        <v>16569</v>
      </c>
      <c r="G12" s="159">
        <v>18431</v>
      </c>
      <c r="H12" s="159">
        <v>17470</v>
      </c>
      <c r="I12" s="159">
        <v>961</v>
      </c>
      <c r="J12" s="159">
        <v>122393</v>
      </c>
      <c r="K12" s="159">
        <v>1328.8374558303888</v>
      </c>
    </row>
    <row r="13" spans="1:12" ht="10.5" customHeight="1">
      <c r="A13" s="164" t="s">
        <v>506</v>
      </c>
      <c r="B13" s="162">
        <v>262</v>
      </c>
      <c r="C13" s="162">
        <v>170494</v>
      </c>
      <c r="D13" s="162">
        <v>126620</v>
      </c>
      <c r="E13" s="162">
        <v>117979</v>
      </c>
      <c r="F13" s="162">
        <v>8641</v>
      </c>
      <c r="G13" s="162">
        <v>2952</v>
      </c>
      <c r="H13" s="162">
        <v>2915</v>
      </c>
      <c r="I13" s="162">
        <v>37</v>
      </c>
      <c r="J13" s="162">
        <v>40922</v>
      </c>
      <c r="K13" s="163">
        <v>650.74045801526722</v>
      </c>
    </row>
    <row r="14" spans="1:12" ht="10.5" customHeight="1">
      <c r="A14" s="164" t="s">
        <v>507</v>
      </c>
      <c r="B14" s="165">
        <v>292</v>
      </c>
      <c r="C14" s="162">
        <v>132797</v>
      </c>
      <c r="D14" s="162">
        <v>89970</v>
      </c>
      <c r="E14" s="162">
        <v>80118</v>
      </c>
      <c r="F14" s="162">
        <v>9852</v>
      </c>
      <c r="G14" s="162">
        <v>0</v>
      </c>
      <c r="H14" s="162">
        <v>0</v>
      </c>
      <c r="I14" s="162">
        <v>0</v>
      </c>
      <c r="J14" s="162">
        <v>42827</v>
      </c>
      <c r="K14" s="163">
        <v>454.78424657534248</v>
      </c>
    </row>
    <row r="15" spans="1:12" s="169" customFormat="1" ht="10.5" customHeight="1">
      <c r="A15" s="166" t="s">
        <v>508</v>
      </c>
      <c r="B15" s="167">
        <v>305</v>
      </c>
      <c r="C15" s="167">
        <v>245489</v>
      </c>
      <c r="D15" s="167">
        <v>175765</v>
      </c>
      <c r="E15" s="167">
        <v>159261</v>
      </c>
      <c r="F15" s="167">
        <v>16504</v>
      </c>
      <c r="G15" s="167">
        <v>0</v>
      </c>
      <c r="H15" s="167">
        <v>0</v>
      </c>
      <c r="I15" s="167">
        <v>0</v>
      </c>
      <c r="J15" s="167">
        <v>69724</v>
      </c>
      <c r="K15" s="168">
        <v>804.88196721311476</v>
      </c>
    </row>
    <row r="16" spans="1:12" ht="6" customHeight="1">
      <c r="A16" s="170"/>
      <c r="B16" s="165"/>
      <c r="C16" s="162"/>
      <c r="D16" s="162"/>
      <c r="E16" s="162"/>
      <c r="F16" s="162"/>
      <c r="G16" s="162"/>
      <c r="H16" s="162"/>
      <c r="I16" s="162"/>
      <c r="J16" s="162"/>
      <c r="K16" s="163"/>
    </row>
    <row r="17" spans="1:11" ht="10.5" customHeight="1">
      <c r="A17" s="161" t="s">
        <v>509</v>
      </c>
      <c r="B17" s="171">
        <v>26</v>
      </c>
      <c r="C17" s="163">
        <v>17107</v>
      </c>
      <c r="D17" s="163">
        <v>12575</v>
      </c>
      <c r="E17" s="163">
        <v>11555</v>
      </c>
      <c r="F17" s="163">
        <v>1020</v>
      </c>
      <c r="G17" s="122">
        <v>0</v>
      </c>
      <c r="H17" s="122">
        <v>0</v>
      </c>
      <c r="I17" s="122">
        <v>0</v>
      </c>
      <c r="J17" s="163">
        <v>4532</v>
      </c>
      <c r="K17" s="163">
        <v>657.96153846153845</v>
      </c>
    </row>
    <row r="18" spans="1:11" ht="10.5" customHeight="1">
      <c r="A18" s="161" t="s">
        <v>510</v>
      </c>
      <c r="B18" s="171">
        <v>26</v>
      </c>
      <c r="C18" s="163">
        <v>28133</v>
      </c>
      <c r="D18" s="163">
        <v>19603</v>
      </c>
      <c r="E18" s="163">
        <v>17749</v>
      </c>
      <c r="F18" s="163">
        <v>1854</v>
      </c>
      <c r="G18" s="122">
        <v>0</v>
      </c>
      <c r="H18" s="122">
        <v>0</v>
      </c>
      <c r="I18" s="122">
        <v>0</v>
      </c>
      <c r="J18" s="163">
        <v>8530</v>
      </c>
      <c r="K18" s="163">
        <v>1082.0384615384614</v>
      </c>
    </row>
    <row r="19" spans="1:11" ht="10.5" customHeight="1">
      <c r="A19" s="161" t="s">
        <v>511</v>
      </c>
      <c r="B19" s="171">
        <v>26</v>
      </c>
      <c r="C19" s="163">
        <v>8369</v>
      </c>
      <c r="D19" s="163">
        <v>4061</v>
      </c>
      <c r="E19" s="163">
        <v>3820</v>
      </c>
      <c r="F19" s="163">
        <v>241</v>
      </c>
      <c r="G19" s="122">
        <v>0</v>
      </c>
      <c r="H19" s="122">
        <v>0</v>
      </c>
      <c r="I19" s="122">
        <v>0</v>
      </c>
      <c r="J19" s="163">
        <v>4308</v>
      </c>
      <c r="K19" s="163">
        <v>321.88461538461536</v>
      </c>
    </row>
    <row r="20" spans="1:11" ht="10.5" customHeight="1">
      <c r="A20" s="161" t="s">
        <v>512</v>
      </c>
      <c r="B20" s="171">
        <v>26</v>
      </c>
      <c r="C20" s="163">
        <v>11439</v>
      </c>
      <c r="D20" s="163">
        <v>7472</v>
      </c>
      <c r="E20" s="163">
        <v>6845</v>
      </c>
      <c r="F20" s="163">
        <v>627</v>
      </c>
      <c r="G20" s="122">
        <v>0</v>
      </c>
      <c r="H20" s="122">
        <v>0</v>
      </c>
      <c r="I20" s="122">
        <v>0</v>
      </c>
      <c r="J20" s="163">
        <v>3967</v>
      </c>
      <c r="K20" s="163">
        <v>439.96153846153845</v>
      </c>
    </row>
    <row r="21" spans="1:11" ht="10.5" customHeight="1">
      <c r="A21" s="161" t="s">
        <v>513</v>
      </c>
      <c r="B21" s="171">
        <v>26</v>
      </c>
      <c r="C21" s="163">
        <v>17938</v>
      </c>
      <c r="D21" s="163">
        <v>13692</v>
      </c>
      <c r="E21" s="163">
        <v>11292</v>
      </c>
      <c r="F21" s="163">
        <v>2400</v>
      </c>
      <c r="G21" s="122">
        <v>0</v>
      </c>
      <c r="H21" s="122">
        <v>0</v>
      </c>
      <c r="I21" s="122">
        <v>0</v>
      </c>
      <c r="J21" s="163">
        <v>4246</v>
      </c>
      <c r="K21" s="163">
        <v>689.92307692307691</v>
      </c>
    </row>
    <row r="22" spans="1:11" ht="10.5" customHeight="1">
      <c r="A22" s="161" t="s">
        <v>514</v>
      </c>
      <c r="B22" s="171">
        <v>26</v>
      </c>
      <c r="C22" s="163">
        <v>10860</v>
      </c>
      <c r="D22" s="163">
        <v>7455</v>
      </c>
      <c r="E22" s="163">
        <v>6268</v>
      </c>
      <c r="F22" s="163">
        <v>1187</v>
      </c>
      <c r="G22" s="122">
        <v>0</v>
      </c>
      <c r="H22" s="122">
        <v>0</v>
      </c>
      <c r="I22" s="122">
        <v>0</v>
      </c>
      <c r="J22" s="163">
        <v>3405</v>
      </c>
      <c r="K22" s="163">
        <v>417.69230769230768</v>
      </c>
    </row>
    <row r="23" spans="1:11" ht="10.5" customHeight="1">
      <c r="A23" s="161" t="s">
        <v>515</v>
      </c>
      <c r="B23" s="171">
        <v>25</v>
      </c>
      <c r="C23" s="163">
        <v>33204</v>
      </c>
      <c r="D23" s="163">
        <v>24575</v>
      </c>
      <c r="E23" s="163">
        <v>22791</v>
      </c>
      <c r="F23" s="163">
        <v>1784</v>
      </c>
      <c r="G23" s="122">
        <v>0</v>
      </c>
      <c r="H23" s="122">
        <v>0</v>
      </c>
      <c r="I23" s="122">
        <v>0</v>
      </c>
      <c r="J23" s="163">
        <v>8629</v>
      </c>
      <c r="K23" s="163">
        <v>1328.16</v>
      </c>
    </row>
    <row r="24" spans="1:11" ht="10.5" customHeight="1">
      <c r="A24" s="161" t="s">
        <v>516</v>
      </c>
      <c r="B24" s="171">
        <v>26</v>
      </c>
      <c r="C24" s="163">
        <v>48469</v>
      </c>
      <c r="D24" s="163">
        <v>37516</v>
      </c>
      <c r="E24" s="163">
        <v>34773</v>
      </c>
      <c r="F24" s="163">
        <v>2743</v>
      </c>
      <c r="G24" s="122">
        <v>0</v>
      </c>
      <c r="H24" s="122">
        <v>0</v>
      </c>
      <c r="I24" s="122">
        <v>0</v>
      </c>
      <c r="J24" s="163">
        <v>10953</v>
      </c>
      <c r="K24" s="163">
        <v>1864.1923076923076</v>
      </c>
    </row>
    <row r="25" spans="1:11" ht="10.5" customHeight="1">
      <c r="A25" s="161" t="s">
        <v>517</v>
      </c>
      <c r="B25" s="171">
        <v>22</v>
      </c>
      <c r="C25" s="163">
        <v>12883</v>
      </c>
      <c r="D25" s="163">
        <v>8784</v>
      </c>
      <c r="E25" s="163">
        <v>8014</v>
      </c>
      <c r="F25" s="163">
        <v>770</v>
      </c>
      <c r="G25" s="122">
        <v>0</v>
      </c>
      <c r="H25" s="122">
        <v>0</v>
      </c>
      <c r="I25" s="122">
        <v>0</v>
      </c>
      <c r="J25" s="163">
        <v>4099</v>
      </c>
      <c r="K25" s="163">
        <v>585.59090909090912</v>
      </c>
    </row>
    <row r="26" spans="1:11" ht="10.5" customHeight="1">
      <c r="A26" s="161" t="s">
        <v>518</v>
      </c>
      <c r="B26" s="171">
        <v>26</v>
      </c>
      <c r="C26" s="163">
        <v>20275</v>
      </c>
      <c r="D26" s="163">
        <v>12924</v>
      </c>
      <c r="E26" s="163">
        <v>11840</v>
      </c>
      <c r="F26" s="163">
        <v>1084</v>
      </c>
      <c r="G26" s="122">
        <v>0</v>
      </c>
      <c r="H26" s="122">
        <v>0</v>
      </c>
      <c r="I26" s="122">
        <v>0</v>
      </c>
      <c r="J26" s="163">
        <v>7351</v>
      </c>
      <c r="K26" s="163">
        <v>779.80769230769226</v>
      </c>
    </row>
    <row r="27" spans="1:11" ht="10.5" customHeight="1">
      <c r="A27" s="172" t="s">
        <v>519</v>
      </c>
      <c r="B27" s="171">
        <v>24</v>
      </c>
      <c r="C27" s="163">
        <v>16634</v>
      </c>
      <c r="D27" s="163">
        <v>11760</v>
      </c>
      <c r="E27" s="163">
        <v>10285</v>
      </c>
      <c r="F27" s="163">
        <v>1475</v>
      </c>
      <c r="G27" s="122">
        <v>0</v>
      </c>
      <c r="H27" s="122">
        <v>0</v>
      </c>
      <c r="I27" s="122">
        <v>0</v>
      </c>
      <c r="J27" s="163">
        <v>4874</v>
      </c>
      <c r="K27" s="163">
        <v>693.08333333333337</v>
      </c>
    </row>
    <row r="28" spans="1:11" ht="10.5" customHeight="1">
      <c r="A28" s="172" t="s">
        <v>520</v>
      </c>
      <c r="B28" s="171">
        <v>26</v>
      </c>
      <c r="C28" s="163">
        <v>20178</v>
      </c>
      <c r="D28" s="163">
        <v>15348</v>
      </c>
      <c r="E28" s="163">
        <v>14029</v>
      </c>
      <c r="F28" s="163">
        <v>1319</v>
      </c>
      <c r="G28" s="122">
        <v>0</v>
      </c>
      <c r="H28" s="122">
        <v>0</v>
      </c>
      <c r="I28" s="122">
        <v>0</v>
      </c>
      <c r="J28" s="163">
        <v>4830</v>
      </c>
      <c r="K28" s="163">
        <v>776.07692307692309</v>
      </c>
    </row>
    <row r="29" spans="1:11" ht="6" customHeight="1">
      <c r="A29" s="173"/>
      <c r="B29" s="174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1" ht="10.5" customHeight="1">
      <c r="A30" s="176" t="s">
        <v>26</v>
      </c>
    </row>
    <row r="31" spans="1:11">
      <c r="A31" s="148" t="s">
        <v>500</v>
      </c>
    </row>
    <row r="32" spans="1:11">
      <c r="A32" s="177" t="s">
        <v>502</v>
      </c>
    </row>
    <row r="33" spans="1:1">
      <c r="A33" s="177" t="s">
        <v>503</v>
      </c>
    </row>
    <row r="34" spans="1:1">
      <c r="A34" s="177"/>
    </row>
  </sheetData>
  <sheetProtection sheet="1" formatCells="0" formatRows="0" insertRows="0" deleteRows="0"/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326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295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45" t="s">
        <v>184</v>
      </c>
      <c r="C8" s="237" t="s">
        <v>296</v>
      </c>
      <c r="D8" s="239" t="s">
        <v>297</v>
      </c>
      <c r="E8" s="240"/>
      <c r="F8" s="240"/>
      <c r="G8" s="241"/>
      <c r="H8" s="242" t="s">
        <v>298</v>
      </c>
      <c r="I8" s="240"/>
      <c r="J8" s="240"/>
      <c r="K8" s="241"/>
      <c r="L8" s="237" t="s">
        <v>299</v>
      </c>
      <c r="M8" s="231" t="s">
        <v>300</v>
      </c>
    </row>
    <row r="9" spans="1:13" ht="24" customHeight="1">
      <c r="A9" s="234"/>
      <c r="B9" s="246"/>
      <c r="C9" s="238"/>
      <c r="D9" s="5" t="s">
        <v>301</v>
      </c>
      <c r="E9" s="5" t="s">
        <v>302</v>
      </c>
      <c r="F9" s="5" t="s">
        <v>303</v>
      </c>
      <c r="G9" s="49" t="s">
        <v>235</v>
      </c>
      <c r="H9" s="5" t="s">
        <v>301</v>
      </c>
      <c r="I9" s="5" t="s">
        <v>302</v>
      </c>
      <c r="J9" s="5" t="s">
        <v>303</v>
      </c>
      <c r="K9" s="49" t="s">
        <v>304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3" t="s">
        <v>305</v>
      </c>
      <c r="B11" s="48">
        <v>183</v>
      </c>
      <c r="C11" s="48">
        <v>452920</v>
      </c>
      <c r="D11" s="48">
        <v>234265</v>
      </c>
      <c r="E11" s="48">
        <v>214859</v>
      </c>
      <c r="F11" s="48">
        <v>13350</v>
      </c>
      <c r="G11" s="48">
        <v>6056</v>
      </c>
      <c r="H11" s="48">
        <v>89442</v>
      </c>
      <c r="I11" s="48">
        <v>73424</v>
      </c>
      <c r="J11" s="48">
        <v>14777</v>
      </c>
      <c r="K11" s="48">
        <v>1241</v>
      </c>
      <c r="L11" s="48">
        <v>129213</v>
      </c>
      <c r="M11" s="48">
        <v>2474.9726775956283</v>
      </c>
    </row>
    <row r="12" spans="1:13" ht="10.5" customHeight="1">
      <c r="A12" s="62" t="s">
        <v>306</v>
      </c>
      <c r="B12" s="48">
        <v>150</v>
      </c>
      <c r="C12" s="48">
        <v>331131</v>
      </c>
      <c r="D12" s="48">
        <v>203168</v>
      </c>
      <c r="E12" s="48">
        <v>192226</v>
      </c>
      <c r="F12" s="48">
        <v>8085</v>
      </c>
      <c r="G12" s="48">
        <v>2857</v>
      </c>
      <c r="H12" s="48">
        <v>35221</v>
      </c>
      <c r="I12" s="48">
        <v>23921</v>
      </c>
      <c r="J12" s="48">
        <v>10301</v>
      </c>
      <c r="K12" s="48">
        <v>999</v>
      </c>
      <c r="L12" s="48">
        <v>92742</v>
      </c>
      <c r="M12" s="48">
        <v>2208</v>
      </c>
    </row>
    <row r="13" spans="1:13" ht="10.5" customHeight="1">
      <c r="A13" s="62" t="s">
        <v>307</v>
      </c>
      <c r="B13" s="45">
        <v>156</v>
      </c>
      <c r="C13" s="45">
        <v>239767</v>
      </c>
      <c r="D13" s="45">
        <v>134695</v>
      </c>
      <c r="E13" s="45">
        <v>128194</v>
      </c>
      <c r="F13" s="45">
        <v>4696</v>
      </c>
      <c r="G13" s="45">
        <v>1805</v>
      </c>
      <c r="H13" s="45">
        <v>32706</v>
      </c>
      <c r="I13" s="45">
        <v>22920</v>
      </c>
      <c r="J13" s="45">
        <v>9216</v>
      </c>
      <c r="K13" s="45">
        <v>570</v>
      </c>
      <c r="L13" s="45">
        <v>72366</v>
      </c>
      <c r="M13" s="44">
        <v>1537</v>
      </c>
    </row>
    <row r="14" spans="1:13" ht="10.5" customHeight="1">
      <c r="A14" s="62" t="s">
        <v>308</v>
      </c>
      <c r="B14" s="54">
        <v>146</v>
      </c>
      <c r="C14" s="45">
        <v>234540</v>
      </c>
      <c r="D14" s="45">
        <v>135426</v>
      </c>
      <c r="E14" s="45">
        <v>126354</v>
      </c>
      <c r="F14" s="45">
        <v>5519</v>
      </c>
      <c r="G14" s="45">
        <v>3553</v>
      </c>
      <c r="H14" s="45">
        <v>20963</v>
      </c>
      <c r="I14" s="45">
        <v>11443</v>
      </c>
      <c r="J14" s="45">
        <v>8051</v>
      </c>
      <c r="K14" s="45">
        <v>1469</v>
      </c>
      <c r="L14" s="45">
        <v>78151</v>
      </c>
      <c r="M14" s="44">
        <v>1606.4383561643835</v>
      </c>
    </row>
    <row r="15" spans="1:13" s="6" customFormat="1" ht="10.5" customHeight="1">
      <c r="A15" s="61" t="s">
        <v>309</v>
      </c>
      <c r="B15" s="56">
        <v>133</v>
      </c>
      <c r="C15" s="47">
        <v>148429</v>
      </c>
      <c r="D15" s="47">
        <v>84595</v>
      </c>
      <c r="E15" s="47">
        <v>79439</v>
      </c>
      <c r="F15" s="47">
        <v>3945</v>
      </c>
      <c r="G15" s="47">
        <v>1211</v>
      </c>
      <c r="H15" s="47">
        <v>13424</v>
      </c>
      <c r="I15" s="47">
        <v>6093</v>
      </c>
      <c r="J15" s="47">
        <v>6789</v>
      </c>
      <c r="K15" s="47">
        <v>542</v>
      </c>
      <c r="L15" s="47">
        <v>50410</v>
      </c>
      <c r="M15" s="46">
        <v>1116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310</v>
      </c>
      <c r="B17" s="51">
        <v>27</v>
      </c>
      <c r="C17" s="44">
        <v>48991</v>
      </c>
      <c r="D17" s="44">
        <v>29909</v>
      </c>
      <c r="E17" s="44">
        <v>28515</v>
      </c>
      <c r="F17" s="44">
        <v>873</v>
      </c>
      <c r="G17" s="44">
        <v>521</v>
      </c>
      <c r="H17" s="44">
        <v>4217</v>
      </c>
      <c r="I17" s="44">
        <v>1975</v>
      </c>
      <c r="J17" s="44">
        <v>2123</v>
      </c>
      <c r="K17" s="44">
        <v>119</v>
      </c>
      <c r="L17" s="44">
        <v>14865</v>
      </c>
      <c r="M17" s="44">
        <v>1814</v>
      </c>
    </row>
    <row r="18" spans="1:13" ht="10.5" customHeight="1">
      <c r="A18" s="21" t="s">
        <v>311</v>
      </c>
      <c r="B18" s="51">
        <v>12</v>
      </c>
      <c r="C18" s="44">
        <v>36850</v>
      </c>
      <c r="D18" s="1">
        <v>20582</v>
      </c>
      <c r="E18" s="44">
        <v>19372</v>
      </c>
      <c r="F18" s="44">
        <v>820</v>
      </c>
      <c r="G18" s="44">
        <v>390</v>
      </c>
      <c r="H18" s="1">
        <v>2923</v>
      </c>
      <c r="I18" s="44">
        <v>1382</v>
      </c>
      <c r="J18" s="44">
        <v>1363</v>
      </c>
      <c r="K18" s="44">
        <v>178</v>
      </c>
      <c r="L18" s="44">
        <v>13345</v>
      </c>
      <c r="M18" s="44">
        <v>3071</v>
      </c>
    </row>
    <row r="19" spans="1:13" ht="10.5" customHeight="1">
      <c r="A19" s="21" t="s">
        <v>312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</row>
    <row r="20" spans="1:13" ht="10.5" customHeight="1">
      <c r="A20" s="21" t="s">
        <v>313</v>
      </c>
      <c r="B20" s="51">
        <v>16</v>
      </c>
      <c r="C20" s="44">
        <v>8420</v>
      </c>
      <c r="D20" s="44">
        <v>5431</v>
      </c>
      <c r="E20" s="44">
        <v>5034</v>
      </c>
      <c r="F20" s="44">
        <v>397</v>
      </c>
      <c r="G20" s="45">
        <v>0</v>
      </c>
      <c r="H20" s="44">
        <v>1047</v>
      </c>
      <c r="I20" s="44">
        <v>368</v>
      </c>
      <c r="J20" s="44">
        <v>679</v>
      </c>
      <c r="K20" s="45">
        <v>0</v>
      </c>
      <c r="L20" s="44">
        <v>1942</v>
      </c>
      <c r="M20" s="44">
        <v>526</v>
      </c>
    </row>
    <row r="21" spans="1:13" ht="10.5" customHeight="1">
      <c r="A21" s="21" t="s">
        <v>314</v>
      </c>
      <c r="B21" s="51">
        <v>22</v>
      </c>
      <c r="C21" s="44">
        <v>15239</v>
      </c>
      <c r="D21" s="44">
        <v>10050</v>
      </c>
      <c r="E21" s="44">
        <v>8904</v>
      </c>
      <c r="F21" s="44">
        <v>1146</v>
      </c>
      <c r="G21" s="45">
        <v>0</v>
      </c>
      <c r="H21" s="44">
        <v>1076</v>
      </c>
      <c r="I21" s="44">
        <v>268</v>
      </c>
      <c r="J21" s="44">
        <v>808</v>
      </c>
      <c r="K21" s="45">
        <v>0</v>
      </c>
      <c r="L21" s="44">
        <v>4113</v>
      </c>
      <c r="M21" s="44">
        <v>693</v>
      </c>
    </row>
    <row r="22" spans="1:13" ht="10.5" customHeight="1">
      <c r="A22" s="21" t="s">
        <v>315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 ht="10.5" customHeight="1">
      <c r="A23" s="21" t="s">
        <v>316</v>
      </c>
      <c r="B23" s="51">
        <v>17</v>
      </c>
      <c r="C23" s="44">
        <v>10503</v>
      </c>
      <c r="D23" s="44">
        <v>5836</v>
      </c>
      <c r="E23" s="44">
        <v>5536</v>
      </c>
      <c r="F23" s="44">
        <v>206</v>
      </c>
      <c r="G23" s="44">
        <v>94</v>
      </c>
      <c r="H23" s="44">
        <v>1265</v>
      </c>
      <c r="I23" s="44">
        <v>466</v>
      </c>
      <c r="J23" s="44">
        <v>643</v>
      </c>
      <c r="K23" s="44">
        <v>156</v>
      </c>
      <c r="L23" s="44">
        <v>3402</v>
      </c>
      <c r="M23" s="44">
        <v>618</v>
      </c>
    </row>
    <row r="24" spans="1:13" ht="10.5" customHeight="1">
      <c r="A24" s="21" t="s">
        <v>317</v>
      </c>
      <c r="B24" s="51">
        <v>26</v>
      </c>
      <c r="C24" s="44">
        <v>17258</v>
      </c>
      <c r="D24" s="44">
        <v>8288</v>
      </c>
      <c r="E24" s="44">
        <v>7847</v>
      </c>
      <c r="F24" s="44">
        <v>305</v>
      </c>
      <c r="G24" s="44">
        <v>136</v>
      </c>
      <c r="H24" s="44">
        <v>1796</v>
      </c>
      <c r="I24" s="44">
        <v>904</v>
      </c>
      <c r="J24" s="44">
        <v>804</v>
      </c>
      <c r="K24" s="44">
        <v>88</v>
      </c>
      <c r="L24" s="44">
        <v>7174</v>
      </c>
      <c r="M24" s="44">
        <v>664</v>
      </c>
    </row>
    <row r="25" spans="1:13" ht="10.5" customHeight="1">
      <c r="A25" s="21" t="s">
        <v>318</v>
      </c>
      <c r="B25" s="51">
        <v>13</v>
      </c>
      <c r="C25" s="44">
        <v>11168</v>
      </c>
      <c r="D25" s="44">
        <v>4499</v>
      </c>
      <c r="E25" s="44">
        <v>4231</v>
      </c>
      <c r="F25" s="44">
        <v>198</v>
      </c>
      <c r="G25" s="45">
        <v>70</v>
      </c>
      <c r="H25" s="44">
        <v>1100</v>
      </c>
      <c r="I25" s="44">
        <v>730</v>
      </c>
      <c r="J25" s="44">
        <v>369</v>
      </c>
      <c r="K25" s="45">
        <v>1</v>
      </c>
      <c r="L25" s="44">
        <v>5569</v>
      </c>
      <c r="M25" s="44">
        <v>859</v>
      </c>
    </row>
    <row r="26" spans="1:13" ht="10.5" customHeight="1">
      <c r="A26" s="20" t="s">
        <v>319</v>
      </c>
      <c r="B26" s="51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 ht="10.5" customHeight="1">
      <c r="A27" s="20" t="s">
        <v>320</v>
      </c>
      <c r="B27" s="51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 ht="10.5" customHeight="1">
      <c r="A28" s="20" t="s">
        <v>321</v>
      </c>
      <c r="B28" s="51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322</v>
      </c>
    </row>
    <row r="31" spans="1:13">
      <c r="A31" s="1" t="s">
        <v>323</v>
      </c>
    </row>
    <row r="32" spans="1:13">
      <c r="A32" s="1" t="s">
        <v>324</v>
      </c>
    </row>
    <row r="33" spans="1:1">
      <c r="A33" s="1" t="s">
        <v>325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294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7" customFormat="1" ht="10.5" customHeight="1"/>
    <row r="5" spans="1:13" s="3" customFormat="1" ht="13.5" customHeight="1">
      <c r="A5" s="4" t="s">
        <v>293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45" t="s">
        <v>184</v>
      </c>
      <c r="C8" s="237" t="s">
        <v>288</v>
      </c>
      <c r="D8" s="239" t="s">
        <v>292</v>
      </c>
      <c r="E8" s="240"/>
      <c r="F8" s="240"/>
      <c r="G8" s="241"/>
      <c r="H8" s="242" t="s">
        <v>291</v>
      </c>
      <c r="I8" s="240"/>
      <c r="J8" s="240"/>
      <c r="K8" s="241"/>
      <c r="L8" s="237" t="s">
        <v>290</v>
      </c>
      <c r="M8" s="231" t="s">
        <v>289</v>
      </c>
    </row>
    <row r="9" spans="1:13" ht="24" customHeight="1">
      <c r="A9" s="234"/>
      <c r="B9" s="246"/>
      <c r="C9" s="238"/>
      <c r="D9" s="5" t="s">
        <v>288</v>
      </c>
      <c r="E9" s="5" t="s">
        <v>287</v>
      </c>
      <c r="F9" s="5" t="s">
        <v>286</v>
      </c>
      <c r="G9" s="49" t="s">
        <v>235</v>
      </c>
      <c r="H9" s="5" t="s">
        <v>288</v>
      </c>
      <c r="I9" s="5" t="s">
        <v>287</v>
      </c>
      <c r="J9" s="5" t="s">
        <v>286</v>
      </c>
      <c r="K9" s="49" t="s">
        <v>195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3" t="s">
        <v>285</v>
      </c>
      <c r="B11" s="48">
        <v>262</v>
      </c>
      <c r="C11" s="48">
        <v>416001</v>
      </c>
      <c r="D11" s="48">
        <v>222309</v>
      </c>
      <c r="E11" s="48">
        <v>205251</v>
      </c>
      <c r="F11" s="48">
        <v>14667</v>
      </c>
      <c r="G11" s="48">
        <v>2391</v>
      </c>
      <c r="H11" s="48">
        <v>41650</v>
      </c>
      <c r="I11" s="48">
        <v>21955</v>
      </c>
      <c r="J11" s="48">
        <v>19228</v>
      </c>
      <c r="K11" s="48">
        <v>467</v>
      </c>
      <c r="L11" s="48">
        <v>152042</v>
      </c>
      <c r="M11" s="48">
        <v>1587.7900763358778</v>
      </c>
    </row>
    <row r="12" spans="1:13" ht="10.5" customHeight="1">
      <c r="A12" s="62" t="s">
        <v>284</v>
      </c>
      <c r="B12" s="48">
        <v>183</v>
      </c>
      <c r="C12" s="48">
        <v>452920</v>
      </c>
      <c r="D12" s="48">
        <v>234265</v>
      </c>
      <c r="E12" s="48">
        <v>214859</v>
      </c>
      <c r="F12" s="48">
        <v>13350</v>
      </c>
      <c r="G12" s="48">
        <v>6056</v>
      </c>
      <c r="H12" s="48">
        <v>89442</v>
      </c>
      <c r="I12" s="48">
        <v>73424</v>
      </c>
      <c r="J12" s="48">
        <v>14777</v>
      </c>
      <c r="K12" s="48">
        <v>1241</v>
      </c>
      <c r="L12" s="48">
        <v>129213</v>
      </c>
      <c r="M12" s="48">
        <v>2474.9726775956283</v>
      </c>
    </row>
    <row r="13" spans="1:13" ht="10.5" customHeight="1">
      <c r="A13" s="62" t="s">
        <v>283</v>
      </c>
      <c r="B13" s="45">
        <v>150</v>
      </c>
      <c r="C13" s="45">
        <v>331131</v>
      </c>
      <c r="D13" s="45">
        <v>203168</v>
      </c>
      <c r="E13" s="45">
        <v>192226</v>
      </c>
      <c r="F13" s="45">
        <v>8085</v>
      </c>
      <c r="G13" s="45">
        <v>2857</v>
      </c>
      <c r="H13" s="45">
        <v>35221</v>
      </c>
      <c r="I13" s="45">
        <v>23921</v>
      </c>
      <c r="J13" s="45">
        <v>10301</v>
      </c>
      <c r="K13" s="45">
        <v>999</v>
      </c>
      <c r="L13" s="45">
        <v>92742</v>
      </c>
      <c r="M13" s="44">
        <v>2208</v>
      </c>
    </row>
    <row r="14" spans="1:13" ht="10.5" customHeight="1">
      <c r="A14" s="62" t="s">
        <v>282</v>
      </c>
      <c r="B14" s="54">
        <v>156</v>
      </c>
      <c r="C14" s="45">
        <v>239767</v>
      </c>
      <c r="D14" s="45">
        <v>134695</v>
      </c>
      <c r="E14" s="45">
        <v>128194</v>
      </c>
      <c r="F14" s="45">
        <v>4696</v>
      </c>
      <c r="G14" s="45">
        <v>1805</v>
      </c>
      <c r="H14" s="45">
        <v>32706</v>
      </c>
      <c r="I14" s="45">
        <v>22920</v>
      </c>
      <c r="J14" s="45">
        <v>9216</v>
      </c>
      <c r="K14" s="45">
        <v>570</v>
      </c>
      <c r="L14" s="45">
        <v>72366</v>
      </c>
      <c r="M14" s="44">
        <v>1537</v>
      </c>
    </row>
    <row r="15" spans="1:13" s="6" customFormat="1" ht="10.5" customHeight="1">
      <c r="A15" s="61" t="s">
        <v>281</v>
      </c>
      <c r="B15" s="56">
        <v>146</v>
      </c>
      <c r="C15" s="47">
        <v>234540</v>
      </c>
      <c r="D15" s="47">
        <v>135426</v>
      </c>
      <c r="E15" s="47">
        <v>126354</v>
      </c>
      <c r="F15" s="47">
        <v>5519</v>
      </c>
      <c r="G15" s="47">
        <v>3553</v>
      </c>
      <c r="H15" s="47">
        <v>20963</v>
      </c>
      <c r="I15" s="47">
        <v>11443</v>
      </c>
      <c r="J15" s="47">
        <v>8051</v>
      </c>
      <c r="K15" s="47">
        <v>1469</v>
      </c>
      <c r="L15" s="47">
        <v>78151</v>
      </c>
      <c r="M15" s="46">
        <v>1606.4383561643835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280</v>
      </c>
      <c r="B17" s="51">
        <v>13</v>
      </c>
      <c r="C17" s="44">
        <v>23099</v>
      </c>
      <c r="D17" s="44">
        <v>13601</v>
      </c>
      <c r="E17" s="44">
        <v>13026</v>
      </c>
      <c r="F17" s="44">
        <v>342</v>
      </c>
      <c r="G17" s="44">
        <v>233</v>
      </c>
      <c r="H17" s="44">
        <v>1944</v>
      </c>
      <c r="I17" s="44">
        <v>1119</v>
      </c>
      <c r="J17" s="44">
        <v>682</v>
      </c>
      <c r="K17" s="44">
        <v>143</v>
      </c>
      <c r="L17" s="44">
        <v>7554</v>
      </c>
      <c r="M17" s="44">
        <v>1776.8461538461538</v>
      </c>
    </row>
    <row r="18" spans="1:13" ht="10.5" customHeight="1">
      <c r="A18" s="21" t="s">
        <v>279</v>
      </c>
      <c r="B18" s="51">
        <v>24</v>
      </c>
      <c r="C18" s="44">
        <v>77907</v>
      </c>
      <c r="D18" s="44">
        <v>45187</v>
      </c>
      <c r="E18" s="44">
        <v>43236</v>
      </c>
      <c r="F18" s="44">
        <v>1242</v>
      </c>
      <c r="G18" s="44">
        <v>709</v>
      </c>
      <c r="H18" s="44">
        <v>6171</v>
      </c>
      <c r="I18" s="44">
        <v>4172</v>
      </c>
      <c r="J18" s="44">
        <v>1539</v>
      </c>
      <c r="K18" s="44">
        <v>460</v>
      </c>
      <c r="L18" s="44">
        <v>26549</v>
      </c>
      <c r="M18" s="44">
        <v>3246.125</v>
      </c>
    </row>
    <row r="19" spans="1:13" ht="10.5" customHeight="1">
      <c r="A19" s="21" t="s">
        <v>278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21" t="s">
        <v>277</v>
      </c>
      <c r="B20" s="51">
        <v>3</v>
      </c>
      <c r="C20" s="44">
        <v>5625</v>
      </c>
      <c r="D20" s="44">
        <v>3311</v>
      </c>
      <c r="E20" s="44">
        <v>3059</v>
      </c>
      <c r="F20" s="44">
        <v>124</v>
      </c>
      <c r="G20" s="45">
        <v>128</v>
      </c>
      <c r="H20" s="44">
        <v>497</v>
      </c>
      <c r="I20" s="44">
        <v>157</v>
      </c>
      <c r="J20" s="44">
        <v>170</v>
      </c>
      <c r="K20" s="45">
        <v>170</v>
      </c>
      <c r="L20" s="44">
        <v>1817</v>
      </c>
      <c r="M20" s="44">
        <v>1875</v>
      </c>
    </row>
    <row r="21" spans="1:13" ht="10.5" customHeight="1">
      <c r="A21" s="21" t="s">
        <v>276</v>
      </c>
      <c r="B21" s="51">
        <v>27</v>
      </c>
      <c r="C21" s="44">
        <v>48838</v>
      </c>
      <c r="D21" s="44">
        <v>31204</v>
      </c>
      <c r="E21" s="44">
        <v>27861</v>
      </c>
      <c r="F21" s="44">
        <v>1886</v>
      </c>
      <c r="G21" s="45">
        <v>1457</v>
      </c>
      <c r="H21" s="44">
        <v>3861</v>
      </c>
      <c r="I21" s="44">
        <v>1513</v>
      </c>
      <c r="J21" s="44">
        <v>1840</v>
      </c>
      <c r="K21" s="45">
        <v>508</v>
      </c>
      <c r="L21" s="44">
        <v>13773</v>
      </c>
      <c r="M21" s="44">
        <v>1808.8148148148148</v>
      </c>
    </row>
    <row r="22" spans="1:13" ht="10.5" customHeight="1">
      <c r="A22" s="21" t="s">
        <v>275</v>
      </c>
      <c r="B22" s="51">
        <v>8</v>
      </c>
      <c r="C22" s="44">
        <v>24755</v>
      </c>
      <c r="D22" s="44">
        <v>13673</v>
      </c>
      <c r="E22" s="44">
        <v>12703</v>
      </c>
      <c r="F22" s="44">
        <v>622</v>
      </c>
      <c r="G22" s="45">
        <v>348</v>
      </c>
      <c r="H22" s="44">
        <v>1852</v>
      </c>
      <c r="I22" s="44">
        <v>929</v>
      </c>
      <c r="J22" s="44">
        <v>892</v>
      </c>
      <c r="K22" s="45">
        <v>31</v>
      </c>
      <c r="L22" s="44">
        <v>9230</v>
      </c>
      <c r="M22" s="44">
        <v>3094.375</v>
      </c>
    </row>
    <row r="23" spans="1:13" ht="10.5" customHeight="1">
      <c r="A23" s="21" t="s">
        <v>274</v>
      </c>
      <c r="B23" s="51">
        <v>16</v>
      </c>
      <c r="C23" s="44">
        <v>8178</v>
      </c>
      <c r="D23" s="44">
        <v>4012</v>
      </c>
      <c r="E23" s="44">
        <v>3802</v>
      </c>
      <c r="F23" s="44">
        <v>165</v>
      </c>
      <c r="G23" s="44">
        <v>45</v>
      </c>
      <c r="H23" s="44">
        <v>1255</v>
      </c>
      <c r="I23" s="44">
        <v>539</v>
      </c>
      <c r="J23" s="44">
        <v>611</v>
      </c>
      <c r="K23" s="44">
        <v>105</v>
      </c>
      <c r="L23" s="44">
        <v>2911</v>
      </c>
      <c r="M23" s="44">
        <v>511.125</v>
      </c>
    </row>
    <row r="24" spans="1:13" ht="10.5" customHeight="1">
      <c r="A24" s="21" t="s">
        <v>273</v>
      </c>
      <c r="B24" s="51">
        <v>22</v>
      </c>
      <c r="C24" s="44">
        <v>16521</v>
      </c>
      <c r="D24" s="44">
        <v>7647</v>
      </c>
      <c r="E24" s="44">
        <v>7150</v>
      </c>
      <c r="F24" s="44">
        <v>383</v>
      </c>
      <c r="G24" s="44">
        <v>114</v>
      </c>
      <c r="H24" s="44">
        <v>1924</v>
      </c>
      <c r="I24" s="44">
        <v>848</v>
      </c>
      <c r="J24" s="44">
        <v>1028</v>
      </c>
      <c r="K24" s="44">
        <v>48</v>
      </c>
      <c r="L24" s="44">
        <v>6950</v>
      </c>
      <c r="M24" s="44">
        <v>750.9545454545455</v>
      </c>
    </row>
    <row r="25" spans="1:13" ht="10.5" customHeight="1">
      <c r="A25" s="21" t="s">
        <v>272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20" t="s">
        <v>271</v>
      </c>
      <c r="B26" s="51">
        <v>21</v>
      </c>
      <c r="C26" s="44">
        <v>14689</v>
      </c>
      <c r="D26" s="44">
        <v>8584</v>
      </c>
      <c r="E26" s="44">
        <v>8028</v>
      </c>
      <c r="F26" s="44">
        <v>323</v>
      </c>
      <c r="G26" s="44">
        <v>233</v>
      </c>
      <c r="H26" s="44">
        <v>1914</v>
      </c>
      <c r="I26" s="44">
        <v>1272</v>
      </c>
      <c r="J26" s="44">
        <v>642</v>
      </c>
      <c r="K26" s="44">
        <v>0</v>
      </c>
      <c r="L26" s="44">
        <v>4191</v>
      </c>
      <c r="M26" s="44">
        <v>699.47619047619048</v>
      </c>
    </row>
    <row r="27" spans="1:13" ht="10.5" customHeight="1">
      <c r="A27" s="20" t="s">
        <v>270</v>
      </c>
      <c r="B27" s="51">
        <v>10</v>
      </c>
      <c r="C27" s="44">
        <v>10527</v>
      </c>
      <c r="D27" s="44">
        <v>5679</v>
      </c>
      <c r="E27" s="44">
        <v>5236</v>
      </c>
      <c r="F27" s="44">
        <v>290</v>
      </c>
      <c r="G27" s="44">
        <v>153</v>
      </c>
      <c r="H27" s="44">
        <v>1344</v>
      </c>
      <c r="I27" s="44">
        <v>786</v>
      </c>
      <c r="J27" s="44">
        <v>558</v>
      </c>
      <c r="K27" s="44">
        <v>0</v>
      </c>
      <c r="L27" s="44">
        <v>3504</v>
      </c>
      <c r="M27" s="44">
        <v>1052.7</v>
      </c>
    </row>
    <row r="28" spans="1:13" ht="10.5" customHeight="1">
      <c r="A28" s="20" t="s">
        <v>269</v>
      </c>
      <c r="B28" s="51">
        <v>2</v>
      </c>
      <c r="C28" s="44">
        <v>4401</v>
      </c>
      <c r="D28" s="44">
        <v>2528</v>
      </c>
      <c r="E28" s="44">
        <v>2253</v>
      </c>
      <c r="F28" s="44">
        <v>142</v>
      </c>
      <c r="G28" s="44">
        <v>133</v>
      </c>
      <c r="H28" s="44">
        <v>201</v>
      </c>
      <c r="I28" s="44">
        <v>108</v>
      </c>
      <c r="J28" s="44">
        <v>89</v>
      </c>
      <c r="K28" s="44">
        <v>4</v>
      </c>
      <c r="L28" s="44">
        <v>1672</v>
      </c>
      <c r="M28" s="44">
        <v>2200.5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268</v>
      </c>
    </row>
    <row r="31" spans="1:13">
      <c r="A31" s="1" t="s">
        <v>267</v>
      </c>
    </row>
    <row r="32" spans="1:13">
      <c r="A32" s="1" t="s">
        <v>266</v>
      </c>
    </row>
    <row r="33" spans="1:1">
      <c r="A33" s="1" t="s">
        <v>237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2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265</v>
      </c>
      <c r="B2" s="30"/>
      <c r="C2" s="30"/>
      <c r="D2" s="30"/>
      <c r="E2" s="30"/>
      <c r="F2" s="30"/>
      <c r="G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</row>
    <row r="4" spans="1:13" s="27" customFormat="1" ht="10.5" customHeight="1"/>
    <row r="5" spans="1:13" s="3" customFormat="1" ht="13.5" customHeight="1">
      <c r="A5" s="4" t="s">
        <v>264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45" t="s">
        <v>184</v>
      </c>
      <c r="C8" s="237" t="s">
        <v>259</v>
      </c>
      <c r="D8" s="239" t="s">
        <v>263</v>
      </c>
      <c r="E8" s="240"/>
      <c r="F8" s="240"/>
      <c r="G8" s="241"/>
      <c r="H8" s="242" t="s">
        <v>262</v>
      </c>
      <c r="I8" s="240"/>
      <c r="J8" s="240"/>
      <c r="K8" s="241"/>
      <c r="L8" s="237" t="s">
        <v>261</v>
      </c>
      <c r="M8" s="231" t="s">
        <v>260</v>
      </c>
    </row>
    <row r="9" spans="1:13" ht="24" customHeight="1">
      <c r="A9" s="234"/>
      <c r="B9" s="246"/>
      <c r="C9" s="238"/>
      <c r="D9" s="5" t="s">
        <v>259</v>
      </c>
      <c r="E9" s="5" t="s">
        <v>258</v>
      </c>
      <c r="F9" s="5" t="s">
        <v>257</v>
      </c>
      <c r="G9" s="49" t="s">
        <v>235</v>
      </c>
      <c r="H9" s="5" t="s">
        <v>259</v>
      </c>
      <c r="I9" s="5" t="s">
        <v>258</v>
      </c>
      <c r="J9" s="5" t="s">
        <v>257</v>
      </c>
      <c r="K9" s="49" t="s">
        <v>195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59" t="s">
        <v>256</v>
      </c>
      <c r="B11" s="48">
        <v>308</v>
      </c>
      <c r="C11" s="48">
        <v>492414</v>
      </c>
      <c r="D11" s="48">
        <v>283008</v>
      </c>
      <c r="E11" s="48">
        <v>257748</v>
      </c>
      <c r="F11" s="48">
        <v>21926</v>
      </c>
      <c r="G11" s="48">
        <v>3334</v>
      </c>
      <c r="H11" s="48">
        <v>43060</v>
      </c>
      <c r="I11" s="48">
        <v>25096</v>
      </c>
      <c r="J11" s="48">
        <v>17019</v>
      </c>
      <c r="K11" s="48">
        <v>945</v>
      </c>
      <c r="L11" s="48">
        <v>166346</v>
      </c>
      <c r="M11" s="48">
        <v>1599</v>
      </c>
    </row>
    <row r="12" spans="1:13" ht="10.5" customHeight="1">
      <c r="A12" s="21" t="s">
        <v>255</v>
      </c>
      <c r="B12" s="48">
        <v>262</v>
      </c>
      <c r="C12" s="48">
        <v>416001</v>
      </c>
      <c r="D12" s="48">
        <v>222309</v>
      </c>
      <c r="E12" s="48">
        <v>205251</v>
      </c>
      <c r="F12" s="48">
        <v>14667</v>
      </c>
      <c r="G12" s="48">
        <v>2391</v>
      </c>
      <c r="H12" s="48">
        <v>41650</v>
      </c>
      <c r="I12" s="48">
        <v>21955</v>
      </c>
      <c r="J12" s="48">
        <v>19228</v>
      </c>
      <c r="K12" s="48">
        <v>467</v>
      </c>
      <c r="L12" s="48">
        <v>152042</v>
      </c>
      <c r="M12" s="48">
        <v>1587.7900763358778</v>
      </c>
    </row>
    <row r="13" spans="1:13" ht="10.5" customHeight="1">
      <c r="A13" s="21" t="s">
        <v>254</v>
      </c>
      <c r="B13" s="45">
        <v>183</v>
      </c>
      <c r="C13" s="45">
        <v>452920</v>
      </c>
      <c r="D13" s="45">
        <v>234265</v>
      </c>
      <c r="E13" s="45">
        <v>214859</v>
      </c>
      <c r="F13" s="45">
        <v>13350</v>
      </c>
      <c r="G13" s="45">
        <v>6056</v>
      </c>
      <c r="H13" s="45">
        <v>89442</v>
      </c>
      <c r="I13" s="45">
        <v>73424</v>
      </c>
      <c r="J13" s="45">
        <v>14777</v>
      </c>
      <c r="K13" s="45">
        <v>1241</v>
      </c>
      <c r="L13" s="45">
        <v>129213</v>
      </c>
      <c r="M13" s="44">
        <v>2474.9726775956283</v>
      </c>
    </row>
    <row r="14" spans="1:13" ht="10.5" customHeight="1">
      <c r="A14" s="52" t="s">
        <v>253</v>
      </c>
      <c r="B14" s="54">
        <v>150</v>
      </c>
      <c r="C14" s="45">
        <v>331131</v>
      </c>
      <c r="D14" s="45">
        <v>203168</v>
      </c>
      <c r="E14" s="45">
        <v>192226</v>
      </c>
      <c r="F14" s="45">
        <v>8085</v>
      </c>
      <c r="G14" s="45">
        <v>2857</v>
      </c>
      <c r="H14" s="45">
        <v>35221</v>
      </c>
      <c r="I14" s="45">
        <v>23921</v>
      </c>
      <c r="J14" s="45">
        <v>10301</v>
      </c>
      <c r="K14" s="45">
        <v>999</v>
      </c>
      <c r="L14" s="45">
        <v>92742</v>
      </c>
      <c r="M14" s="44">
        <v>2208</v>
      </c>
    </row>
    <row r="15" spans="1:13" s="6" customFormat="1" ht="10.5" customHeight="1">
      <c r="A15" s="57" t="s">
        <v>252</v>
      </c>
      <c r="B15" s="56">
        <v>156</v>
      </c>
      <c r="C15" s="47">
        <v>239767</v>
      </c>
      <c r="D15" s="47">
        <v>134695</v>
      </c>
      <c r="E15" s="47">
        <v>128194</v>
      </c>
      <c r="F15" s="47">
        <v>4696</v>
      </c>
      <c r="G15" s="47">
        <v>1805</v>
      </c>
      <c r="H15" s="47">
        <v>32706</v>
      </c>
      <c r="I15" s="47">
        <v>22920</v>
      </c>
      <c r="J15" s="47">
        <v>9216</v>
      </c>
      <c r="K15" s="47">
        <v>570</v>
      </c>
      <c r="L15" s="47">
        <v>72366</v>
      </c>
      <c r="M15" s="46">
        <v>1537</v>
      </c>
    </row>
    <row r="16" spans="1:13" ht="6" customHeight="1">
      <c r="A16" s="55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53" t="s">
        <v>251</v>
      </c>
      <c r="B17" s="51">
        <v>26</v>
      </c>
      <c r="C17" s="44">
        <v>52381</v>
      </c>
      <c r="D17" s="44">
        <v>26855</v>
      </c>
      <c r="E17" s="44">
        <v>25825</v>
      </c>
      <c r="F17" s="44">
        <v>628</v>
      </c>
      <c r="G17" s="44">
        <v>402</v>
      </c>
      <c r="H17" s="44">
        <v>10887</v>
      </c>
      <c r="I17" s="44">
        <v>7526</v>
      </c>
      <c r="J17" s="44">
        <v>2936</v>
      </c>
      <c r="K17" s="44">
        <v>425</v>
      </c>
      <c r="L17" s="44">
        <v>14639</v>
      </c>
      <c r="M17" s="44">
        <v>2015</v>
      </c>
    </row>
    <row r="18" spans="1:13" ht="10.5" customHeight="1">
      <c r="A18" s="52" t="s">
        <v>250</v>
      </c>
      <c r="B18" s="51">
        <v>8</v>
      </c>
      <c r="C18" s="44">
        <v>32301</v>
      </c>
      <c r="D18" s="44">
        <v>20115</v>
      </c>
      <c r="E18" s="44">
        <v>19256</v>
      </c>
      <c r="F18" s="44">
        <v>497</v>
      </c>
      <c r="G18" s="44">
        <v>362</v>
      </c>
      <c r="H18" s="44">
        <v>2747</v>
      </c>
      <c r="I18" s="44">
        <v>2106</v>
      </c>
      <c r="J18" s="44">
        <v>609</v>
      </c>
      <c r="K18" s="44">
        <v>32</v>
      </c>
      <c r="L18" s="44">
        <v>9439</v>
      </c>
      <c r="M18" s="44">
        <v>4038</v>
      </c>
    </row>
    <row r="19" spans="1:13" ht="10.5" customHeight="1">
      <c r="A19" s="52" t="s">
        <v>249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52" t="s">
        <v>248</v>
      </c>
      <c r="B20" s="51">
        <v>14</v>
      </c>
      <c r="C20" s="44">
        <v>10355</v>
      </c>
      <c r="D20" s="44">
        <v>6045</v>
      </c>
      <c r="E20" s="44">
        <v>5663</v>
      </c>
      <c r="F20" s="44">
        <v>382</v>
      </c>
      <c r="G20" s="45">
        <v>0</v>
      </c>
      <c r="H20" s="44">
        <v>1460</v>
      </c>
      <c r="I20" s="44">
        <v>648</v>
      </c>
      <c r="J20" s="44">
        <v>812</v>
      </c>
      <c r="K20" s="45">
        <v>0</v>
      </c>
      <c r="L20" s="44">
        <v>2850</v>
      </c>
      <c r="M20" s="44">
        <v>740</v>
      </c>
    </row>
    <row r="21" spans="1:13" ht="10.5" customHeight="1">
      <c r="A21" s="52" t="s">
        <v>247</v>
      </c>
      <c r="B21" s="51">
        <v>24</v>
      </c>
      <c r="C21" s="44">
        <v>24904</v>
      </c>
      <c r="D21" s="44">
        <v>13375</v>
      </c>
      <c r="E21" s="44">
        <v>12165</v>
      </c>
      <c r="F21" s="44">
        <v>1210</v>
      </c>
      <c r="G21" s="45">
        <v>0</v>
      </c>
      <c r="H21" s="44">
        <v>3122</v>
      </c>
      <c r="I21" s="44">
        <v>1550</v>
      </c>
      <c r="J21" s="44">
        <v>1572</v>
      </c>
      <c r="K21" s="45">
        <v>0</v>
      </c>
      <c r="L21" s="44">
        <v>8407</v>
      </c>
      <c r="M21" s="44">
        <v>1038</v>
      </c>
    </row>
    <row r="22" spans="1:13" ht="10.5" customHeight="1">
      <c r="A22" s="52" t="s">
        <v>246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H22" s="44">
        <v>0</v>
      </c>
      <c r="I22" s="44">
        <v>0</v>
      </c>
      <c r="J22" s="44">
        <v>0</v>
      </c>
      <c r="K22" s="45">
        <v>0</v>
      </c>
      <c r="L22" s="44">
        <v>0</v>
      </c>
      <c r="M22" s="44">
        <v>0</v>
      </c>
    </row>
    <row r="23" spans="1:13" ht="10.5" customHeight="1">
      <c r="A23" s="52" t="s">
        <v>245</v>
      </c>
      <c r="B23" s="51">
        <v>20</v>
      </c>
      <c r="C23" s="44">
        <v>42298</v>
      </c>
      <c r="D23" s="44">
        <v>24260</v>
      </c>
      <c r="E23" s="44">
        <v>23296</v>
      </c>
      <c r="F23" s="44">
        <v>603</v>
      </c>
      <c r="G23" s="44">
        <v>361</v>
      </c>
      <c r="H23" s="44">
        <v>5466</v>
      </c>
      <c r="I23" s="44">
        <v>4288</v>
      </c>
      <c r="J23" s="44">
        <v>1098</v>
      </c>
      <c r="K23" s="44">
        <v>80</v>
      </c>
      <c r="L23" s="44">
        <v>12572</v>
      </c>
      <c r="M23" s="44">
        <v>2115</v>
      </c>
    </row>
    <row r="24" spans="1:13" ht="10.5" customHeight="1">
      <c r="A24" s="52" t="s">
        <v>244</v>
      </c>
      <c r="B24" s="51">
        <v>20</v>
      </c>
      <c r="C24" s="44">
        <v>64238</v>
      </c>
      <c r="D24" s="44">
        <v>36640</v>
      </c>
      <c r="E24" s="44">
        <v>35198</v>
      </c>
      <c r="F24" s="44">
        <v>925</v>
      </c>
      <c r="G24" s="44">
        <v>517</v>
      </c>
      <c r="H24" s="44">
        <v>7879</v>
      </c>
      <c r="I24" s="44">
        <v>6473</v>
      </c>
      <c r="J24" s="44">
        <v>1376</v>
      </c>
      <c r="K24" s="44">
        <v>30</v>
      </c>
      <c r="L24" s="44">
        <v>19719</v>
      </c>
      <c r="M24" s="44">
        <v>3212</v>
      </c>
    </row>
    <row r="25" spans="1:13" ht="10.5" customHeight="1">
      <c r="A25" s="52" t="s">
        <v>243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53" t="s">
        <v>242</v>
      </c>
      <c r="B26" s="51">
        <v>21</v>
      </c>
      <c r="C26" s="44">
        <v>5708</v>
      </c>
      <c r="D26" s="44">
        <v>3303</v>
      </c>
      <c r="E26" s="44">
        <v>3088</v>
      </c>
      <c r="F26" s="44">
        <v>162</v>
      </c>
      <c r="G26" s="44">
        <v>53</v>
      </c>
      <c r="H26" s="44">
        <v>454</v>
      </c>
      <c r="I26" s="44">
        <v>88</v>
      </c>
      <c r="J26" s="44">
        <v>366</v>
      </c>
      <c r="K26" s="44">
        <v>0</v>
      </c>
      <c r="L26" s="44">
        <v>1951</v>
      </c>
      <c r="M26" s="44">
        <v>272</v>
      </c>
    </row>
    <row r="27" spans="1:13" ht="10.5" customHeight="1">
      <c r="A27" s="52" t="s">
        <v>241</v>
      </c>
      <c r="B27" s="51">
        <v>23</v>
      </c>
      <c r="C27" s="44">
        <v>7582</v>
      </c>
      <c r="D27" s="44">
        <v>4102</v>
      </c>
      <c r="E27" s="44">
        <v>3703</v>
      </c>
      <c r="F27" s="44">
        <v>289</v>
      </c>
      <c r="G27" s="44">
        <v>110</v>
      </c>
      <c r="H27" s="44">
        <v>691</v>
      </c>
      <c r="I27" s="44">
        <v>241</v>
      </c>
      <c r="J27" s="44">
        <v>447</v>
      </c>
      <c r="K27" s="44">
        <v>3</v>
      </c>
      <c r="L27" s="44">
        <v>2789</v>
      </c>
      <c r="M27" s="44">
        <v>330</v>
      </c>
    </row>
    <row r="28" spans="1:13" ht="10.5" customHeight="1">
      <c r="A28" s="52" t="s">
        <v>240</v>
      </c>
      <c r="B28" s="51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239</v>
      </c>
    </row>
    <row r="31" spans="1:13">
      <c r="A31" s="58" t="s">
        <v>238</v>
      </c>
    </row>
    <row r="32" spans="1:13">
      <c r="A32" s="1" t="s">
        <v>237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s="27" customFormat="1" ht="13.5" customHeight="1"/>
    <row r="2" spans="1:13" s="29" customFormat="1" ht="13.5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29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7" customFormat="1" ht="10.5" customHeight="1"/>
    <row r="5" spans="1:13" s="3" customFormat="1" ht="13.5" customHeight="1">
      <c r="A5" s="4" t="s">
        <v>236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45" t="s">
        <v>184</v>
      </c>
      <c r="C8" s="237" t="s">
        <v>158</v>
      </c>
      <c r="D8" s="239" t="s">
        <v>162</v>
      </c>
      <c r="E8" s="240"/>
      <c r="F8" s="240"/>
      <c r="G8" s="241"/>
      <c r="H8" s="242" t="s">
        <v>161</v>
      </c>
      <c r="I8" s="240"/>
      <c r="J8" s="240"/>
      <c r="K8" s="241"/>
      <c r="L8" s="237" t="s">
        <v>160</v>
      </c>
      <c r="M8" s="231" t="s">
        <v>159</v>
      </c>
    </row>
    <row r="9" spans="1:13" ht="24" customHeight="1">
      <c r="A9" s="234"/>
      <c r="B9" s="246"/>
      <c r="C9" s="238"/>
      <c r="D9" s="5" t="s">
        <v>158</v>
      </c>
      <c r="E9" s="5" t="s">
        <v>157</v>
      </c>
      <c r="F9" s="5" t="s">
        <v>234</v>
      </c>
      <c r="G9" s="49" t="s">
        <v>235</v>
      </c>
      <c r="H9" s="5" t="s">
        <v>158</v>
      </c>
      <c r="I9" s="5" t="s">
        <v>157</v>
      </c>
      <c r="J9" s="5" t="s">
        <v>234</v>
      </c>
      <c r="K9" s="49" t="s">
        <v>195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20" t="s">
        <v>233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21" t="s">
        <v>232</v>
      </c>
      <c r="B12" s="48">
        <v>308</v>
      </c>
      <c r="C12" s="48">
        <v>492414</v>
      </c>
      <c r="D12" s="48">
        <v>283008</v>
      </c>
      <c r="E12" s="48">
        <v>257748</v>
      </c>
      <c r="F12" s="48">
        <v>21926</v>
      </c>
      <c r="G12" s="48">
        <v>3334</v>
      </c>
      <c r="H12" s="48">
        <v>43060</v>
      </c>
      <c r="I12" s="48">
        <v>25096</v>
      </c>
      <c r="J12" s="48">
        <v>17019</v>
      </c>
      <c r="K12" s="48">
        <v>945</v>
      </c>
      <c r="L12" s="48">
        <v>166346</v>
      </c>
      <c r="M12" s="48">
        <v>1599</v>
      </c>
    </row>
    <row r="13" spans="1:13" ht="10.5" customHeight="1">
      <c r="A13" s="21" t="s">
        <v>231</v>
      </c>
      <c r="B13" s="48">
        <v>262</v>
      </c>
      <c r="C13" s="48">
        <v>416001</v>
      </c>
      <c r="D13" s="48">
        <v>222309</v>
      </c>
      <c r="E13" s="48">
        <v>205251</v>
      </c>
      <c r="F13" s="48">
        <v>14667</v>
      </c>
      <c r="G13" s="48">
        <v>2391</v>
      </c>
      <c r="H13" s="48">
        <v>41650</v>
      </c>
      <c r="I13" s="48">
        <v>21955</v>
      </c>
      <c r="J13" s="48">
        <v>19228</v>
      </c>
      <c r="K13" s="48">
        <v>467</v>
      </c>
      <c r="L13" s="48">
        <v>152042</v>
      </c>
      <c r="M13" s="48">
        <v>1587.7900763358778</v>
      </c>
    </row>
    <row r="14" spans="1:13" ht="10.5" customHeight="1">
      <c r="A14" s="21" t="s">
        <v>230</v>
      </c>
      <c r="B14" s="45">
        <v>183</v>
      </c>
      <c r="C14" s="45">
        <v>452920</v>
      </c>
      <c r="D14" s="45">
        <v>234265</v>
      </c>
      <c r="E14" s="45">
        <v>214859</v>
      </c>
      <c r="F14" s="45">
        <v>13350</v>
      </c>
      <c r="G14" s="45">
        <v>6056</v>
      </c>
      <c r="H14" s="45">
        <v>89442</v>
      </c>
      <c r="I14" s="45">
        <v>73424</v>
      </c>
      <c r="J14" s="45">
        <v>14777</v>
      </c>
      <c r="K14" s="45">
        <v>1241</v>
      </c>
      <c r="L14" s="45">
        <v>129213</v>
      </c>
      <c r="M14" s="44">
        <v>2474.9726775956283</v>
      </c>
    </row>
    <row r="15" spans="1:13" s="6" customFormat="1" ht="10.5" customHeight="1">
      <c r="A15" s="57" t="s">
        <v>229</v>
      </c>
      <c r="B15" s="56">
        <v>150</v>
      </c>
      <c r="C15" s="47">
        <v>331131</v>
      </c>
      <c r="D15" s="47">
        <v>203168</v>
      </c>
      <c r="E15" s="47">
        <v>192226</v>
      </c>
      <c r="F15" s="47">
        <v>8085</v>
      </c>
      <c r="G15" s="47">
        <v>2857</v>
      </c>
      <c r="H15" s="47">
        <v>35221</v>
      </c>
      <c r="I15" s="47">
        <v>23921</v>
      </c>
      <c r="J15" s="47">
        <v>10301</v>
      </c>
      <c r="K15" s="47">
        <v>999</v>
      </c>
      <c r="L15" s="47">
        <v>92742</v>
      </c>
      <c r="M15" s="46">
        <v>2208</v>
      </c>
    </row>
    <row r="16" spans="1:13" ht="6" customHeight="1">
      <c r="A16" s="55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53" t="s">
        <v>228</v>
      </c>
      <c r="B17" s="51">
        <v>18</v>
      </c>
      <c r="C17" s="44">
        <v>153586</v>
      </c>
      <c r="D17" s="44">
        <v>92301</v>
      </c>
      <c r="E17" s="44">
        <v>88859</v>
      </c>
      <c r="F17" s="44">
        <v>2523</v>
      </c>
      <c r="G17" s="44">
        <v>919</v>
      </c>
      <c r="H17" s="44">
        <v>17850</v>
      </c>
      <c r="I17" s="44">
        <v>13235</v>
      </c>
      <c r="J17" s="44">
        <v>3966</v>
      </c>
      <c r="K17" s="44">
        <v>649</v>
      </c>
      <c r="L17" s="44">
        <v>43435</v>
      </c>
      <c r="M17" s="44">
        <v>8533</v>
      </c>
    </row>
    <row r="18" spans="1:13" ht="10.5" customHeight="1">
      <c r="A18" s="52" t="s">
        <v>227</v>
      </c>
      <c r="B18" s="51">
        <v>9</v>
      </c>
      <c r="C18" s="44">
        <v>90761</v>
      </c>
      <c r="D18" s="44">
        <v>59834</v>
      </c>
      <c r="E18" s="44">
        <v>56140</v>
      </c>
      <c r="F18" s="44">
        <v>2448</v>
      </c>
      <c r="G18" s="44">
        <v>1246</v>
      </c>
      <c r="H18" s="44">
        <v>8263</v>
      </c>
      <c r="I18" s="44">
        <v>6039</v>
      </c>
      <c r="J18" s="44">
        <v>2108</v>
      </c>
      <c r="K18" s="44">
        <v>116</v>
      </c>
      <c r="L18" s="44">
        <v>22664</v>
      </c>
      <c r="M18" s="44">
        <v>10085</v>
      </c>
    </row>
    <row r="19" spans="1:13" ht="10.5" customHeight="1">
      <c r="A19" s="52" t="s">
        <v>226</v>
      </c>
      <c r="B19" s="51">
        <v>0</v>
      </c>
      <c r="C19" s="44">
        <v>0</v>
      </c>
      <c r="D19" s="44">
        <v>0</v>
      </c>
      <c r="E19" s="44">
        <v>0</v>
      </c>
      <c r="F19" s="44">
        <v>0</v>
      </c>
      <c r="G19" s="45">
        <v>0</v>
      </c>
      <c r="H19" s="44">
        <v>0</v>
      </c>
      <c r="I19" s="44">
        <v>0</v>
      </c>
      <c r="J19" s="44">
        <v>0</v>
      </c>
      <c r="K19" s="45">
        <v>0</v>
      </c>
      <c r="L19" s="44">
        <v>0</v>
      </c>
      <c r="M19" s="44">
        <v>0</v>
      </c>
    </row>
    <row r="20" spans="1:13" ht="10.5" customHeight="1">
      <c r="A20" s="52" t="s">
        <v>225</v>
      </c>
      <c r="B20" s="51">
        <v>14</v>
      </c>
      <c r="C20" s="44">
        <v>7001</v>
      </c>
      <c r="D20" s="44">
        <v>4746</v>
      </c>
      <c r="E20" s="44">
        <v>4423</v>
      </c>
      <c r="F20" s="44">
        <v>323</v>
      </c>
      <c r="G20" s="45">
        <v>0</v>
      </c>
      <c r="H20" s="44">
        <v>626</v>
      </c>
      <c r="I20" s="44">
        <v>168</v>
      </c>
      <c r="J20" s="44">
        <v>458</v>
      </c>
      <c r="K20" s="45">
        <v>0</v>
      </c>
      <c r="L20" s="44">
        <v>1629</v>
      </c>
      <c r="M20" s="44">
        <v>500</v>
      </c>
    </row>
    <row r="21" spans="1:13" ht="10.5" customHeight="1">
      <c r="A21" s="52" t="s">
        <v>224</v>
      </c>
      <c r="B21" s="51">
        <v>25</v>
      </c>
      <c r="C21" s="44">
        <v>14704</v>
      </c>
      <c r="D21" s="44">
        <v>9856</v>
      </c>
      <c r="E21" s="44">
        <v>8811</v>
      </c>
      <c r="F21" s="44">
        <v>1045</v>
      </c>
      <c r="G21" s="45">
        <v>0</v>
      </c>
      <c r="H21" s="44">
        <v>1050</v>
      </c>
      <c r="I21" s="44">
        <v>351</v>
      </c>
      <c r="J21" s="44">
        <v>699</v>
      </c>
      <c r="K21" s="45">
        <v>0</v>
      </c>
      <c r="L21" s="44">
        <v>3798</v>
      </c>
      <c r="M21" s="44">
        <v>588</v>
      </c>
    </row>
    <row r="22" spans="1:13" ht="10.5" customHeight="1">
      <c r="A22" s="52" t="s">
        <v>223</v>
      </c>
      <c r="B22" s="51">
        <v>0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H22" s="44">
        <v>0</v>
      </c>
      <c r="I22" s="44">
        <v>0</v>
      </c>
      <c r="J22" s="44">
        <v>0</v>
      </c>
      <c r="K22" s="45">
        <v>0</v>
      </c>
      <c r="L22" s="44">
        <v>0</v>
      </c>
      <c r="M22" s="44">
        <v>0</v>
      </c>
    </row>
    <row r="23" spans="1:13" ht="10.5" customHeight="1">
      <c r="A23" s="52" t="s">
        <v>222</v>
      </c>
      <c r="B23" s="51">
        <v>20</v>
      </c>
      <c r="C23" s="44">
        <v>8947</v>
      </c>
      <c r="D23" s="44">
        <v>5497</v>
      </c>
      <c r="E23" s="44">
        <v>5179</v>
      </c>
      <c r="F23" s="44">
        <v>211</v>
      </c>
      <c r="G23" s="44">
        <v>107</v>
      </c>
      <c r="H23" s="44">
        <v>964</v>
      </c>
      <c r="I23" s="44">
        <v>325</v>
      </c>
      <c r="J23" s="44">
        <v>550</v>
      </c>
      <c r="K23" s="44">
        <v>89</v>
      </c>
      <c r="L23" s="44">
        <v>2486</v>
      </c>
      <c r="M23" s="44">
        <v>447</v>
      </c>
    </row>
    <row r="24" spans="1:13" ht="10.5" customHeight="1">
      <c r="A24" s="52" t="s">
        <v>221</v>
      </c>
      <c r="B24" s="51">
        <v>20</v>
      </c>
      <c r="C24" s="44">
        <v>10350</v>
      </c>
      <c r="D24" s="44">
        <v>5999</v>
      </c>
      <c r="E24" s="44">
        <v>5520</v>
      </c>
      <c r="F24" s="44">
        <v>335</v>
      </c>
      <c r="G24" s="44">
        <v>144</v>
      </c>
      <c r="H24" s="44">
        <v>1302</v>
      </c>
      <c r="I24" s="44">
        <v>499</v>
      </c>
      <c r="J24" s="44">
        <v>803</v>
      </c>
      <c r="K24" s="44">
        <v>0</v>
      </c>
      <c r="L24" s="44">
        <v>3049</v>
      </c>
      <c r="M24" s="44">
        <v>518</v>
      </c>
    </row>
    <row r="25" spans="1:13" ht="10.5" customHeight="1">
      <c r="A25" s="52" t="s">
        <v>220</v>
      </c>
      <c r="B25" s="51"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44">
        <v>0</v>
      </c>
      <c r="I25" s="44">
        <v>0</v>
      </c>
      <c r="J25" s="44">
        <v>0</v>
      </c>
      <c r="K25" s="45">
        <v>0</v>
      </c>
      <c r="L25" s="44">
        <v>0</v>
      </c>
      <c r="M25" s="44">
        <v>0</v>
      </c>
    </row>
    <row r="26" spans="1:13" ht="10.5" customHeight="1">
      <c r="A26" s="53" t="s">
        <v>219</v>
      </c>
      <c r="B26" s="51">
        <v>21</v>
      </c>
      <c r="C26" s="44">
        <v>14842</v>
      </c>
      <c r="D26" s="44">
        <v>8426</v>
      </c>
      <c r="E26" s="44">
        <v>7952</v>
      </c>
      <c r="F26" s="44">
        <v>372</v>
      </c>
      <c r="G26" s="44">
        <v>102</v>
      </c>
      <c r="H26" s="44">
        <v>1785</v>
      </c>
      <c r="I26" s="44">
        <v>1035</v>
      </c>
      <c r="J26" s="44">
        <v>651</v>
      </c>
      <c r="K26" s="44">
        <v>99</v>
      </c>
      <c r="L26" s="44">
        <v>4631</v>
      </c>
      <c r="M26" s="44">
        <v>707</v>
      </c>
    </row>
    <row r="27" spans="1:13" ht="10.5" customHeight="1">
      <c r="A27" s="52" t="s">
        <v>218</v>
      </c>
      <c r="B27" s="51">
        <v>18</v>
      </c>
      <c r="C27" s="44">
        <v>22693</v>
      </c>
      <c r="D27" s="44">
        <v>12118</v>
      </c>
      <c r="E27" s="44">
        <v>11355</v>
      </c>
      <c r="F27" s="44">
        <v>591</v>
      </c>
      <c r="G27" s="44">
        <v>172</v>
      </c>
      <c r="H27" s="44">
        <v>2452</v>
      </c>
      <c r="I27" s="44">
        <v>1506</v>
      </c>
      <c r="J27" s="44">
        <v>909</v>
      </c>
      <c r="K27" s="44">
        <v>37</v>
      </c>
      <c r="L27" s="44">
        <v>8123</v>
      </c>
      <c r="M27" s="44">
        <v>1261</v>
      </c>
    </row>
    <row r="28" spans="1:13" ht="10.5" customHeight="1">
      <c r="A28" s="52" t="s">
        <v>217</v>
      </c>
      <c r="B28" s="51">
        <v>5</v>
      </c>
      <c r="C28" s="44">
        <v>8247</v>
      </c>
      <c r="D28" s="44">
        <v>4391</v>
      </c>
      <c r="E28" s="44">
        <v>3987</v>
      </c>
      <c r="F28" s="44">
        <v>237</v>
      </c>
      <c r="G28" s="44">
        <v>167</v>
      </c>
      <c r="H28" s="44">
        <v>929</v>
      </c>
      <c r="I28" s="44">
        <v>763</v>
      </c>
      <c r="J28" s="44">
        <v>157</v>
      </c>
      <c r="K28" s="44">
        <v>9</v>
      </c>
      <c r="L28" s="44">
        <v>2927</v>
      </c>
      <c r="M28" s="44">
        <v>1649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138</v>
      </c>
    </row>
    <row r="31" spans="1:13">
      <c r="A31" s="1" t="s">
        <v>216</v>
      </c>
    </row>
    <row r="32" spans="1:13">
      <c r="A32" s="1" t="s">
        <v>215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30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27"/>
    </row>
    <row r="2" spans="1:13" ht="13.5" customHeight="1">
      <c r="A2" s="43" t="s">
        <v>187</v>
      </c>
    </row>
    <row r="3" spans="1:13" ht="10.5" customHeight="1">
      <c r="A3" s="50"/>
    </row>
    <row r="4" spans="1:13" s="3" customFormat="1" ht="13.5" customHeight="1">
      <c r="A4" s="42" t="s">
        <v>186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0.5" customHeight="1">
      <c r="A5" s="4"/>
    </row>
    <row r="6" spans="1:13" ht="10.5" customHeight="1">
      <c r="A6" s="2" t="s">
        <v>185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>
      <c r="A7" s="233" t="s">
        <v>134</v>
      </c>
      <c r="B7" s="245" t="s">
        <v>184</v>
      </c>
      <c r="C7" s="237" t="s">
        <v>128</v>
      </c>
      <c r="D7" s="239" t="s">
        <v>132</v>
      </c>
      <c r="E7" s="240"/>
      <c r="F7" s="240"/>
      <c r="G7" s="241"/>
      <c r="H7" s="242" t="s">
        <v>131</v>
      </c>
      <c r="I7" s="240"/>
      <c r="J7" s="240"/>
      <c r="K7" s="241"/>
      <c r="L7" s="237" t="s">
        <v>130</v>
      </c>
      <c r="M7" s="231" t="s">
        <v>129</v>
      </c>
    </row>
    <row r="8" spans="1:13" ht="24" customHeight="1">
      <c r="A8" s="234"/>
      <c r="B8" s="246"/>
      <c r="C8" s="238"/>
      <c r="D8" s="5" t="s">
        <v>128</v>
      </c>
      <c r="E8" s="5" t="s">
        <v>127</v>
      </c>
      <c r="F8" s="5" t="s">
        <v>196</v>
      </c>
      <c r="G8" s="49" t="s">
        <v>197</v>
      </c>
      <c r="H8" s="5" t="s">
        <v>128</v>
      </c>
      <c r="I8" s="5" t="s">
        <v>127</v>
      </c>
      <c r="J8" s="5" t="s">
        <v>196</v>
      </c>
      <c r="K8" s="49" t="s">
        <v>195</v>
      </c>
      <c r="L8" s="238"/>
      <c r="M8" s="232"/>
    </row>
    <row r="9" spans="1:13" s="32" customFormat="1" ht="6" customHeight="1">
      <c r="A9" s="38"/>
      <c r="B9" s="37"/>
      <c r="C9" s="35"/>
      <c r="D9" s="36"/>
      <c r="E9" s="36"/>
      <c r="F9" s="34"/>
      <c r="G9" s="34"/>
      <c r="H9" s="36"/>
      <c r="I9" s="36"/>
      <c r="J9" s="34"/>
      <c r="K9" s="34"/>
      <c r="L9" s="35"/>
      <c r="M9" s="34"/>
    </row>
    <row r="10" spans="1:13" ht="10.5" customHeight="1">
      <c r="A10" s="17" t="s">
        <v>214</v>
      </c>
      <c r="B10" s="48">
        <v>309</v>
      </c>
      <c r="C10" s="48">
        <v>331605</v>
      </c>
      <c r="D10" s="48">
        <v>177520</v>
      </c>
      <c r="E10" s="48">
        <v>151054</v>
      </c>
      <c r="F10" s="48">
        <v>22876</v>
      </c>
      <c r="G10" s="48">
        <v>3590</v>
      </c>
      <c r="H10" s="48">
        <v>21807</v>
      </c>
      <c r="I10" s="48">
        <v>14313</v>
      </c>
      <c r="J10" s="48">
        <v>7408</v>
      </c>
      <c r="K10" s="48">
        <v>86</v>
      </c>
      <c r="L10" s="48">
        <v>132278</v>
      </c>
      <c r="M10" s="48">
        <v>1073</v>
      </c>
    </row>
    <row r="11" spans="1:13" ht="10.5" customHeight="1">
      <c r="A11" s="18" t="s">
        <v>213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18" t="s">
        <v>191</v>
      </c>
      <c r="B12" s="48">
        <v>308</v>
      </c>
      <c r="C12" s="48">
        <v>492414</v>
      </c>
      <c r="D12" s="48">
        <v>283008</v>
      </c>
      <c r="E12" s="48">
        <v>257748</v>
      </c>
      <c r="F12" s="48">
        <v>21926</v>
      </c>
      <c r="G12" s="48">
        <v>3334</v>
      </c>
      <c r="H12" s="48">
        <v>43060</v>
      </c>
      <c r="I12" s="48">
        <v>25096</v>
      </c>
      <c r="J12" s="48">
        <v>17019</v>
      </c>
      <c r="K12" s="48">
        <v>945</v>
      </c>
      <c r="L12" s="48">
        <v>166346</v>
      </c>
      <c r="M12" s="48">
        <v>1599</v>
      </c>
    </row>
    <row r="13" spans="1:13" ht="10.5" customHeight="1">
      <c r="A13" s="18" t="s">
        <v>212</v>
      </c>
      <c r="B13" s="45">
        <v>262</v>
      </c>
      <c r="C13" s="45">
        <v>416001</v>
      </c>
      <c r="D13" s="45">
        <v>222309</v>
      </c>
      <c r="E13" s="45">
        <v>205251</v>
      </c>
      <c r="F13" s="45">
        <v>14667</v>
      </c>
      <c r="G13" s="45">
        <v>2391</v>
      </c>
      <c r="H13" s="45">
        <v>41650</v>
      </c>
      <c r="I13" s="45">
        <v>21955</v>
      </c>
      <c r="J13" s="45">
        <v>19228</v>
      </c>
      <c r="K13" s="45">
        <v>467</v>
      </c>
      <c r="L13" s="45">
        <v>152042</v>
      </c>
      <c r="M13" s="44">
        <v>1587.7900763358778</v>
      </c>
    </row>
    <row r="14" spans="1:13" s="6" customFormat="1" ht="10.5" customHeight="1">
      <c r="A14" s="23" t="s">
        <v>211</v>
      </c>
      <c r="B14" s="47">
        <v>183</v>
      </c>
      <c r="C14" s="47">
        <v>452920</v>
      </c>
      <c r="D14" s="47">
        <v>234265</v>
      </c>
      <c r="E14" s="47">
        <v>214859</v>
      </c>
      <c r="F14" s="47">
        <v>13350</v>
      </c>
      <c r="G14" s="47">
        <v>6056</v>
      </c>
      <c r="H14" s="47">
        <v>89442</v>
      </c>
      <c r="I14" s="47">
        <v>73424</v>
      </c>
      <c r="J14" s="47">
        <v>14777</v>
      </c>
      <c r="K14" s="47">
        <v>1241</v>
      </c>
      <c r="L14" s="47">
        <v>129213</v>
      </c>
      <c r="M14" s="46">
        <v>2474.9726775956283</v>
      </c>
    </row>
    <row r="15" spans="1:13" ht="6" customHeight="1">
      <c r="A15" s="1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0.5" customHeight="1">
      <c r="A16" s="20" t="s">
        <v>210</v>
      </c>
      <c r="B16" s="44">
        <v>26</v>
      </c>
      <c r="C16" s="44">
        <v>58048</v>
      </c>
      <c r="D16" s="44">
        <v>26270</v>
      </c>
      <c r="E16" s="44">
        <v>24854</v>
      </c>
      <c r="F16" s="44">
        <v>829</v>
      </c>
      <c r="G16" s="44">
        <v>587</v>
      </c>
      <c r="H16" s="44">
        <v>12020</v>
      </c>
      <c r="I16" s="44">
        <v>9736</v>
      </c>
      <c r="J16" s="44">
        <v>1976</v>
      </c>
      <c r="K16" s="44">
        <v>308</v>
      </c>
      <c r="L16" s="44">
        <v>19758</v>
      </c>
      <c r="M16" s="44">
        <v>2232.6153846153848</v>
      </c>
    </row>
    <row r="17" spans="1:13" ht="10.5" customHeight="1">
      <c r="A17" s="21" t="s">
        <v>209</v>
      </c>
      <c r="B17" s="44">
        <v>10</v>
      </c>
      <c r="C17" s="44">
        <v>34096</v>
      </c>
      <c r="D17" s="44">
        <v>18256</v>
      </c>
      <c r="E17" s="44">
        <v>16942</v>
      </c>
      <c r="F17" s="44">
        <v>778</v>
      </c>
      <c r="G17" s="44">
        <v>536</v>
      </c>
      <c r="H17" s="44">
        <v>2228</v>
      </c>
      <c r="I17" s="44">
        <v>1129</v>
      </c>
      <c r="J17" s="44">
        <v>1091</v>
      </c>
      <c r="K17" s="44">
        <v>8</v>
      </c>
      <c r="L17" s="44">
        <v>13612</v>
      </c>
      <c r="M17" s="44">
        <v>3409.6</v>
      </c>
    </row>
    <row r="18" spans="1:13" ht="10.5" customHeight="1">
      <c r="A18" s="21" t="s">
        <v>208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5">
        <v>0</v>
      </c>
      <c r="H18" s="44">
        <v>0</v>
      </c>
      <c r="I18" s="44">
        <v>0</v>
      </c>
      <c r="J18" s="44">
        <v>0</v>
      </c>
      <c r="K18" s="45">
        <v>0</v>
      </c>
      <c r="L18" s="44">
        <v>0</v>
      </c>
      <c r="M18" s="45">
        <v>0</v>
      </c>
    </row>
    <row r="19" spans="1:13" ht="10.5" customHeight="1">
      <c r="A19" s="21" t="s">
        <v>207</v>
      </c>
      <c r="B19" s="44">
        <v>16</v>
      </c>
      <c r="C19" s="44">
        <v>7517</v>
      </c>
      <c r="D19" s="44">
        <v>4046</v>
      </c>
      <c r="E19" s="44">
        <v>3749</v>
      </c>
      <c r="F19" s="44">
        <v>297</v>
      </c>
      <c r="G19" s="45">
        <v>0</v>
      </c>
      <c r="H19" s="44">
        <v>725</v>
      </c>
      <c r="I19" s="44">
        <v>102</v>
      </c>
      <c r="J19" s="44">
        <v>623</v>
      </c>
      <c r="K19" s="45">
        <v>0</v>
      </c>
      <c r="L19" s="44">
        <v>2746</v>
      </c>
      <c r="M19" s="44">
        <v>469.8125</v>
      </c>
    </row>
    <row r="20" spans="1:13" ht="10.5" customHeight="1">
      <c r="A20" s="21" t="s">
        <v>206</v>
      </c>
      <c r="B20" s="44">
        <v>26</v>
      </c>
      <c r="C20" s="44">
        <v>13095</v>
      </c>
      <c r="D20" s="44">
        <v>7091</v>
      </c>
      <c r="E20" s="44">
        <v>6338</v>
      </c>
      <c r="F20" s="44">
        <v>753</v>
      </c>
      <c r="G20" s="45">
        <v>0</v>
      </c>
      <c r="H20" s="44">
        <v>643</v>
      </c>
      <c r="I20" s="44">
        <v>156</v>
      </c>
      <c r="J20" s="44">
        <v>487</v>
      </c>
      <c r="K20" s="45">
        <v>0</v>
      </c>
      <c r="L20" s="44">
        <v>5361</v>
      </c>
      <c r="M20" s="44">
        <v>503.65384615384613</v>
      </c>
    </row>
    <row r="21" spans="1:13" ht="10.5" customHeight="1">
      <c r="A21" s="21" t="s">
        <v>205</v>
      </c>
      <c r="B21" s="44">
        <v>6</v>
      </c>
      <c r="C21" s="44">
        <v>4899</v>
      </c>
      <c r="D21" s="44">
        <v>1780</v>
      </c>
      <c r="E21" s="44">
        <v>1623</v>
      </c>
      <c r="F21" s="44">
        <v>157</v>
      </c>
      <c r="G21" s="45">
        <v>0</v>
      </c>
      <c r="H21" s="44">
        <v>327</v>
      </c>
      <c r="I21" s="44">
        <v>68</v>
      </c>
      <c r="J21" s="44">
        <v>259</v>
      </c>
      <c r="K21" s="45">
        <v>0</v>
      </c>
      <c r="L21" s="44">
        <v>2792</v>
      </c>
      <c r="M21" s="44">
        <v>816.5</v>
      </c>
    </row>
    <row r="22" spans="1:13" ht="10.5" customHeight="1">
      <c r="A22" s="21" t="s">
        <v>204</v>
      </c>
      <c r="B22" s="44">
        <v>19</v>
      </c>
      <c r="C22" s="44">
        <v>38197</v>
      </c>
      <c r="D22" s="44">
        <v>14817</v>
      </c>
      <c r="E22" s="44">
        <v>14016</v>
      </c>
      <c r="F22" s="44">
        <v>420</v>
      </c>
      <c r="G22" s="44">
        <v>381</v>
      </c>
      <c r="H22" s="44">
        <v>14135</v>
      </c>
      <c r="I22" s="44">
        <v>13207</v>
      </c>
      <c r="J22" s="44">
        <v>845</v>
      </c>
      <c r="K22" s="44">
        <v>83</v>
      </c>
      <c r="L22" s="44">
        <v>9245</v>
      </c>
      <c r="M22" s="44">
        <v>2010.3684210526317</v>
      </c>
    </row>
    <row r="23" spans="1:13" ht="10.5" customHeight="1">
      <c r="A23" s="21" t="s">
        <v>203</v>
      </c>
      <c r="B23" s="44">
        <v>20</v>
      </c>
      <c r="C23" s="44">
        <v>49990</v>
      </c>
      <c r="D23" s="44">
        <v>18749</v>
      </c>
      <c r="E23" s="44">
        <v>17720</v>
      </c>
      <c r="F23" s="44">
        <v>594</v>
      </c>
      <c r="G23" s="44">
        <v>435</v>
      </c>
      <c r="H23" s="44">
        <v>17272</v>
      </c>
      <c r="I23" s="44">
        <v>16303</v>
      </c>
      <c r="J23" s="44">
        <v>873</v>
      </c>
      <c r="K23" s="44">
        <v>96</v>
      </c>
      <c r="L23" s="44">
        <v>13969</v>
      </c>
      <c r="M23" s="44">
        <v>2499.5</v>
      </c>
    </row>
    <row r="24" spans="1:13" ht="10.5" customHeight="1">
      <c r="A24" s="21" t="s">
        <v>202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5">
        <v>0</v>
      </c>
      <c r="H24" s="44">
        <v>0</v>
      </c>
      <c r="I24" s="44">
        <v>0</v>
      </c>
      <c r="J24" s="44">
        <v>0</v>
      </c>
      <c r="K24" s="45">
        <v>0</v>
      </c>
      <c r="L24" s="44">
        <v>0</v>
      </c>
      <c r="M24" s="44">
        <v>0</v>
      </c>
    </row>
    <row r="25" spans="1:13" ht="10.5" customHeight="1">
      <c r="A25" s="20" t="s">
        <v>201</v>
      </c>
      <c r="B25" s="44">
        <v>24</v>
      </c>
      <c r="C25" s="44">
        <v>66861</v>
      </c>
      <c r="D25" s="44">
        <v>39492</v>
      </c>
      <c r="E25" s="44">
        <v>36475</v>
      </c>
      <c r="F25" s="44">
        <v>1824</v>
      </c>
      <c r="G25" s="44">
        <v>1193</v>
      </c>
      <c r="H25" s="44">
        <v>8138</v>
      </c>
      <c r="I25" s="44">
        <v>5414</v>
      </c>
      <c r="J25" s="44">
        <v>2476</v>
      </c>
      <c r="K25" s="44">
        <v>248</v>
      </c>
      <c r="L25" s="44">
        <v>19231</v>
      </c>
      <c r="M25" s="44">
        <v>2785.875</v>
      </c>
    </row>
    <row r="26" spans="1:13" ht="10.5" customHeight="1">
      <c r="A26" s="21" t="s">
        <v>200</v>
      </c>
      <c r="B26" s="44">
        <v>24</v>
      </c>
      <c r="C26" s="44">
        <v>101776</v>
      </c>
      <c r="D26" s="44">
        <v>58712</v>
      </c>
      <c r="E26" s="44">
        <v>53525</v>
      </c>
      <c r="F26" s="44">
        <v>3668</v>
      </c>
      <c r="G26" s="44">
        <v>1519</v>
      </c>
      <c r="H26" s="44">
        <v>18591</v>
      </c>
      <c r="I26" s="44">
        <v>14804</v>
      </c>
      <c r="J26" s="44">
        <v>3567</v>
      </c>
      <c r="K26" s="44">
        <v>220</v>
      </c>
      <c r="L26" s="44">
        <v>24473</v>
      </c>
      <c r="M26" s="44">
        <v>4240.666666666667</v>
      </c>
    </row>
    <row r="27" spans="1:13" ht="10.5" customHeight="1">
      <c r="A27" s="21" t="s">
        <v>199</v>
      </c>
      <c r="B27" s="44">
        <v>12</v>
      </c>
      <c r="C27" s="44">
        <v>78441</v>
      </c>
      <c r="D27" s="44">
        <v>45052</v>
      </c>
      <c r="E27" s="44">
        <v>39617</v>
      </c>
      <c r="F27" s="44">
        <v>4030</v>
      </c>
      <c r="G27" s="44">
        <v>1405</v>
      </c>
      <c r="H27" s="44">
        <v>15363</v>
      </c>
      <c r="I27" s="44">
        <v>12505</v>
      </c>
      <c r="J27" s="44">
        <v>2580</v>
      </c>
      <c r="K27" s="44">
        <v>278</v>
      </c>
      <c r="L27" s="44">
        <v>18026</v>
      </c>
      <c r="M27" s="44">
        <v>6536.75</v>
      </c>
    </row>
    <row r="28" spans="1:13" s="32" customFormat="1" ht="6" customHeight="1">
      <c r="A28" s="3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0.5" customHeight="1">
      <c r="A29" s="8" t="s">
        <v>107</v>
      </c>
    </row>
    <row r="30" spans="1:13">
      <c r="A30" s="1" t="s">
        <v>198</v>
      </c>
    </row>
  </sheetData>
  <mergeCells count="7">
    <mergeCell ref="H7:K7"/>
    <mergeCell ref="L7:L8"/>
    <mergeCell ref="M7:M8"/>
    <mergeCell ref="A7:A8"/>
    <mergeCell ref="B7:B8"/>
    <mergeCell ref="C7:C8"/>
    <mergeCell ref="D7:G7"/>
  </mergeCells>
  <phoneticPr fontId="14"/>
  <pageMargins left="0.6692913385826772" right="0.6692913385826772" top="0.78740157480314965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8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43" t="s">
        <v>187</v>
      </c>
    </row>
    <row r="2" spans="1:13" ht="10.5" customHeight="1">
      <c r="A2" s="50"/>
    </row>
    <row r="3" spans="1:13" s="3" customFormat="1" ht="13.5" customHeight="1">
      <c r="A3" s="42" t="s">
        <v>186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10.5" customHeight="1">
      <c r="A4" s="4"/>
    </row>
    <row r="5" spans="1:13" ht="10.5" customHeight="1">
      <c r="A5" s="2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233" t="s">
        <v>134</v>
      </c>
      <c r="B6" s="245" t="s">
        <v>184</v>
      </c>
      <c r="C6" s="237" t="s">
        <v>128</v>
      </c>
      <c r="D6" s="239" t="s">
        <v>132</v>
      </c>
      <c r="E6" s="240"/>
      <c r="F6" s="240"/>
      <c r="G6" s="241"/>
      <c r="H6" s="242" t="s">
        <v>131</v>
      </c>
      <c r="I6" s="240"/>
      <c r="J6" s="240"/>
      <c r="K6" s="241"/>
      <c r="L6" s="237" t="s">
        <v>130</v>
      </c>
      <c r="M6" s="231" t="s">
        <v>129</v>
      </c>
    </row>
    <row r="7" spans="1:13" ht="24" customHeight="1">
      <c r="A7" s="234"/>
      <c r="B7" s="246"/>
      <c r="C7" s="238"/>
      <c r="D7" s="5" t="s">
        <v>128</v>
      </c>
      <c r="E7" s="5" t="s">
        <v>127</v>
      </c>
      <c r="F7" s="5" t="s">
        <v>196</v>
      </c>
      <c r="G7" s="49" t="s">
        <v>197</v>
      </c>
      <c r="H7" s="5" t="s">
        <v>128</v>
      </c>
      <c r="I7" s="5" t="s">
        <v>127</v>
      </c>
      <c r="J7" s="5" t="s">
        <v>196</v>
      </c>
      <c r="K7" s="49" t="s">
        <v>195</v>
      </c>
      <c r="L7" s="238"/>
      <c r="M7" s="232"/>
    </row>
    <row r="8" spans="1:13" s="32" customFormat="1" ht="6" customHeight="1">
      <c r="A8" s="38"/>
      <c r="B8" s="37"/>
      <c r="C8" s="35"/>
      <c r="D8" s="36"/>
      <c r="E8" s="36"/>
      <c r="F8" s="34"/>
      <c r="G8" s="34"/>
      <c r="H8" s="36"/>
      <c r="I8" s="36"/>
      <c r="J8" s="34"/>
      <c r="K8" s="34"/>
      <c r="L8" s="35"/>
      <c r="M8" s="34"/>
    </row>
    <row r="9" spans="1:13" ht="10.5" customHeight="1">
      <c r="A9" s="17" t="s">
        <v>194</v>
      </c>
      <c r="B9" s="48">
        <v>311</v>
      </c>
      <c r="C9" s="48">
        <v>269111</v>
      </c>
      <c r="D9" s="48">
        <v>134148</v>
      </c>
      <c r="E9" s="48">
        <v>113735</v>
      </c>
      <c r="F9" s="48">
        <v>18766</v>
      </c>
      <c r="G9" s="48">
        <v>1647</v>
      </c>
      <c r="H9" s="48">
        <v>24422</v>
      </c>
      <c r="I9" s="48">
        <v>17211</v>
      </c>
      <c r="J9" s="48">
        <v>7073</v>
      </c>
      <c r="K9" s="48">
        <v>138</v>
      </c>
      <c r="L9" s="48">
        <v>110541</v>
      </c>
      <c r="M9" s="48">
        <v>865</v>
      </c>
    </row>
    <row r="10" spans="1:13" ht="10.5" customHeight="1">
      <c r="A10" s="18" t="s">
        <v>193</v>
      </c>
      <c r="B10" s="48">
        <v>309</v>
      </c>
      <c r="C10" s="48">
        <v>331605</v>
      </c>
      <c r="D10" s="48">
        <v>177520</v>
      </c>
      <c r="E10" s="48">
        <v>151054</v>
      </c>
      <c r="F10" s="48">
        <v>22876</v>
      </c>
      <c r="G10" s="48">
        <v>3590</v>
      </c>
      <c r="H10" s="48">
        <v>21807</v>
      </c>
      <c r="I10" s="48">
        <v>14313</v>
      </c>
      <c r="J10" s="48">
        <v>7408</v>
      </c>
      <c r="K10" s="48">
        <v>86</v>
      </c>
      <c r="L10" s="48">
        <v>132278</v>
      </c>
      <c r="M10" s="48">
        <v>1073</v>
      </c>
    </row>
    <row r="11" spans="1:13" ht="10.5" customHeight="1">
      <c r="A11" s="18" t="s">
        <v>192</v>
      </c>
      <c r="B11" s="48">
        <v>308</v>
      </c>
      <c r="C11" s="48">
        <v>556770</v>
      </c>
      <c r="D11" s="48">
        <v>318749</v>
      </c>
      <c r="E11" s="48">
        <v>283299</v>
      </c>
      <c r="F11" s="48">
        <v>30031</v>
      </c>
      <c r="G11" s="48">
        <v>5419</v>
      </c>
      <c r="H11" s="48">
        <v>37044</v>
      </c>
      <c r="I11" s="48">
        <v>23021</v>
      </c>
      <c r="J11" s="48">
        <v>12693</v>
      </c>
      <c r="K11" s="48">
        <v>1330</v>
      </c>
      <c r="L11" s="48">
        <v>200977</v>
      </c>
      <c r="M11" s="48">
        <v>1808</v>
      </c>
    </row>
    <row r="12" spans="1:13" ht="10.5" customHeight="1">
      <c r="A12" s="18" t="s">
        <v>191</v>
      </c>
      <c r="B12" s="45">
        <v>308</v>
      </c>
      <c r="C12" s="45">
        <v>492414</v>
      </c>
      <c r="D12" s="45">
        <v>283008</v>
      </c>
      <c r="E12" s="45">
        <v>257748</v>
      </c>
      <c r="F12" s="45">
        <v>21926</v>
      </c>
      <c r="G12" s="45">
        <v>3334</v>
      </c>
      <c r="H12" s="45">
        <v>43060</v>
      </c>
      <c r="I12" s="45">
        <v>25096</v>
      </c>
      <c r="J12" s="45">
        <v>17019</v>
      </c>
      <c r="K12" s="45">
        <v>945</v>
      </c>
      <c r="L12" s="45">
        <v>166346</v>
      </c>
      <c r="M12" s="44">
        <v>1599</v>
      </c>
    </row>
    <row r="13" spans="1:13" s="6" customFormat="1" ht="10.5" customHeight="1">
      <c r="A13" s="23" t="s">
        <v>190</v>
      </c>
      <c r="B13" s="47">
        <v>262</v>
      </c>
      <c r="C13" s="47">
        <v>416001</v>
      </c>
      <c r="D13" s="47">
        <v>222309</v>
      </c>
      <c r="E13" s="47">
        <v>205251</v>
      </c>
      <c r="F13" s="47">
        <v>14667</v>
      </c>
      <c r="G13" s="47">
        <v>2391</v>
      </c>
      <c r="H13" s="47">
        <v>41650</v>
      </c>
      <c r="I13" s="47">
        <v>21955</v>
      </c>
      <c r="J13" s="47">
        <v>19228</v>
      </c>
      <c r="K13" s="47">
        <v>467</v>
      </c>
      <c r="L13" s="47">
        <v>152042</v>
      </c>
      <c r="M13" s="46">
        <v>1587.7900763358778</v>
      </c>
    </row>
    <row r="14" spans="1:13" ht="6" customHeight="1">
      <c r="A14" s="19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0.5" customHeight="1">
      <c r="A15" s="20" t="s">
        <v>189</v>
      </c>
      <c r="B15" s="44">
        <v>26</v>
      </c>
      <c r="C15" s="44">
        <v>48771</v>
      </c>
      <c r="D15" s="44">
        <v>29331</v>
      </c>
      <c r="E15" s="44">
        <v>27110</v>
      </c>
      <c r="F15" s="44">
        <v>1897</v>
      </c>
      <c r="G15" s="44">
        <v>324</v>
      </c>
      <c r="H15" s="44">
        <v>6048</v>
      </c>
      <c r="I15" s="44">
        <v>3373</v>
      </c>
      <c r="J15" s="44">
        <v>2624</v>
      </c>
      <c r="K15" s="44">
        <v>51</v>
      </c>
      <c r="L15" s="44">
        <v>13392</v>
      </c>
      <c r="M15" s="44">
        <v>1875.8076923076924</v>
      </c>
    </row>
    <row r="16" spans="1:13" ht="10.5" customHeight="1">
      <c r="A16" s="21" t="s">
        <v>177</v>
      </c>
      <c r="B16" s="44">
        <v>28</v>
      </c>
      <c r="C16" s="44">
        <v>57063</v>
      </c>
      <c r="D16" s="44">
        <v>31310</v>
      </c>
      <c r="E16" s="44">
        <v>28311</v>
      </c>
      <c r="F16" s="44">
        <v>2505</v>
      </c>
      <c r="G16" s="44">
        <v>494</v>
      </c>
      <c r="H16" s="44">
        <v>7725</v>
      </c>
      <c r="I16" s="44">
        <v>2623</v>
      </c>
      <c r="J16" s="44">
        <v>5089</v>
      </c>
      <c r="K16" s="44">
        <v>13</v>
      </c>
      <c r="L16" s="44">
        <v>18028</v>
      </c>
      <c r="M16" s="44">
        <v>2037.9642857142858</v>
      </c>
    </row>
    <row r="17" spans="1:13" ht="10.5" customHeight="1">
      <c r="A17" s="21" t="s">
        <v>176</v>
      </c>
      <c r="B17" s="44">
        <v>25</v>
      </c>
      <c r="C17" s="44">
        <v>15057</v>
      </c>
      <c r="D17" s="44">
        <v>6181</v>
      </c>
      <c r="E17" s="44">
        <v>5624</v>
      </c>
      <c r="F17" s="44">
        <v>557</v>
      </c>
      <c r="G17" s="45">
        <v>0</v>
      </c>
      <c r="H17" s="44">
        <v>1055</v>
      </c>
      <c r="I17" s="44">
        <v>233</v>
      </c>
      <c r="J17" s="44">
        <v>822</v>
      </c>
      <c r="K17" s="45">
        <v>0</v>
      </c>
      <c r="L17" s="44">
        <v>7821</v>
      </c>
      <c r="M17" s="44">
        <v>602.28</v>
      </c>
    </row>
    <row r="18" spans="1:13" ht="10.5" customHeight="1">
      <c r="A18" s="21" t="s">
        <v>175</v>
      </c>
      <c r="B18" s="44">
        <v>27</v>
      </c>
      <c r="C18" s="44">
        <v>15501</v>
      </c>
      <c r="D18" s="44">
        <v>9190</v>
      </c>
      <c r="E18" s="44">
        <v>8288</v>
      </c>
      <c r="F18" s="44">
        <v>902</v>
      </c>
      <c r="G18" s="45">
        <v>0</v>
      </c>
      <c r="H18" s="44">
        <v>1088</v>
      </c>
      <c r="I18" s="44">
        <v>91</v>
      </c>
      <c r="J18" s="44">
        <v>997</v>
      </c>
      <c r="K18" s="45">
        <v>0</v>
      </c>
      <c r="L18" s="44">
        <v>5223</v>
      </c>
      <c r="M18" s="44">
        <v>574.11111111111109</v>
      </c>
    </row>
    <row r="19" spans="1:13" ht="10.5" customHeight="1">
      <c r="A19" s="21" t="s">
        <v>174</v>
      </c>
      <c r="B19" s="44">
        <v>27</v>
      </c>
      <c r="C19" s="44">
        <v>29428</v>
      </c>
      <c r="D19" s="44">
        <v>21033</v>
      </c>
      <c r="E19" s="44">
        <v>18635</v>
      </c>
      <c r="F19" s="44">
        <v>2398</v>
      </c>
      <c r="G19" s="45">
        <v>0</v>
      </c>
      <c r="H19" s="44">
        <v>987</v>
      </c>
      <c r="I19" s="44">
        <v>215</v>
      </c>
      <c r="J19" s="44">
        <v>772</v>
      </c>
      <c r="K19" s="45">
        <v>0</v>
      </c>
      <c r="L19" s="44">
        <v>7408</v>
      </c>
      <c r="M19" s="44">
        <v>1089.9259259259259</v>
      </c>
    </row>
    <row r="20" spans="1:13" ht="10.5" customHeight="1">
      <c r="A20" s="21" t="s">
        <v>173</v>
      </c>
      <c r="B20" s="44">
        <v>25</v>
      </c>
      <c r="C20" s="44">
        <v>13015</v>
      </c>
      <c r="D20" s="44">
        <v>6317</v>
      </c>
      <c r="E20" s="44">
        <v>5423</v>
      </c>
      <c r="F20" s="44">
        <v>894</v>
      </c>
      <c r="G20" s="45">
        <v>0</v>
      </c>
      <c r="H20" s="44">
        <v>793</v>
      </c>
      <c r="I20" s="44">
        <v>223</v>
      </c>
      <c r="J20" s="44">
        <v>570</v>
      </c>
      <c r="K20" s="45">
        <v>0</v>
      </c>
      <c r="L20" s="44">
        <v>5905</v>
      </c>
      <c r="M20" s="44">
        <v>520.6</v>
      </c>
    </row>
    <row r="21" spans="1:13" ht="10.5" customHeight="1">
      <c r="A21" s="21" t="s">
        <v>172</v>
      </c>
      <c r="B21" s="44">
        <v>27</v>
      </c>
      <c r="C21" s="44">
        <v>27318</v>
      </c>
      <c r="D21" s="44">
        <v>13679</v>
      </c>
      <c r="E21" s="44">
        <v>12575</v>
      </c>
      <c r="F21" s="44">
        <v>1047</v>
      </c>
      <c r="G21" s="44">
        <v>57</v>
      </c>
      <c r="H21" s="44">
        <v>2643</v>
      </c>
      <c r="I21" s="44">
        <v>948</v>
      </c>
      <c r="J21" s="44">
        <v>1693</v>
      </c>
      <c r="K21" s="44">
        <v>2</v>
      </c>
      <c r="L21" s="44">
        <v>10996</v>
      </c>
      <c r="M21" s="44">
        <v>1011.7777777777778</v>
      </c>
    </row>
    <row r="22" spans="1:13" ht="10.5" customHeight="1">
      <c r="A22" s="21" t="s">
        <v>171</v>
      </c>
      <c r="B22" s="44">
        <v>26</v>
      </c>
      <c r="C22" s="44">
        <v>54978</v>
      </c>
      <c r="D22" s="44">
        <v>24611</v>
      </c>
      <c r="E22" s="44">
        <v>22516</v>
      </c>
      <c r="F22" s="44">
        <v>1770</v>
      </c>
      <c r="G22" s="44">
        <v>325</v>
      </c>
      <c r="H22" s="44">
        <v>6384</v>
      </c>
      <c r="I22" s="44">
        <v>2823</v>
      </c>
      <c r="J22" s="44">
        <v>3538</v>
      </c>
      <c r="K22" s="44">
        <v>23</v>
      </c>
      <c r="L22" s="44">
        <v>23983</v>
      </c>
      <c r="M22" s="44">
        <v>2114.5384615384614</v>
      </c>
    </row>
    <row r="23" spans="1:13" ht="10.5" customHeight="1">
      <c r="A23" s="21" t="s">
        <v>170</v>
      </c>
      <c r="B23" s="44">
        <v>6</v>
      </c>
      <c r="C23" s="44">
        <v>24570</v>
      </c>
      <c r="D23" s="44">
        <v>5268</v>
      </c>
      <c r="E23" s="44">
        <v>4891</v>
      </c>
      <c r="F23" s="44">
        <v>314</v>
      </c>
      <c r="G23" s="45">
        <v>63</v>
      </c>
      <c r="H23" s="44">
        <v>1303</v>
      </c>
      <c r="I23" s="44">
        <v>680</v>
      </c>
      <c r="J23" s="44">
        <v>621</v>
      </c>
      <c r="K23" s="45">
        <v>2</v>
      </c>
      <c r="L23" s="44">
        <v>17999</v>
      </c>
      <c r="M23" s="44">
        <v>4095</v>
      </c>
    </row>
    <row r="24" spans="1:13" ht="10.5" customHeight="1">
      <c r="A24" s="20" t="s">
        <v>188</v>
      </c>
      <c r="B24" s="44">
        <v>19</v>
      </c>
      <c r="C24" s="44">
        <v>40079</v>
      </c>
      <c r="D24" s="44">
        <v>26060</v>
      </c>
      <c r="E24" s="44">
        <v>25059</v>
      </c>
      <c r="F24" s="44">
        <v>659</v>
      </c>
      <c r="G24" s="44">
        <v>342</v>
      </c>
      <c r="H24" s="44">
        <v>2699</v>
      </c>
      <c r="I24" s="44">
        <v>1810</v>
      </c>
      <c r="J24" s="44">
        <v>792</v>
      </c>
      <c r="K24" s="44">
        <v>97</v>
      </c>
      <c r="L24" s="44">
        <v>11320</v>
      </c>
      <c r="M24" s="44">
        <v>2109.4210526315787</v>
      </c>
    </row>
    <row r="25" spans="1:13" ht="10.5" customHeight="1">
      <c r="A25" s="21" t="s">
        <v>167</v>
      </c>
      <c r="B25" s="44">
        <v>19</v>
      </c>
      <c r="C25" s="44">
        <v>76284</v>
      </c>
      <c r="D25" s="44">
        <v>43595</v>
      </c>
      <c r="E25" s="44">
        <v>41785</v>
      </c>
      <c r="F25" s="44">
        <v>1288</v>
      </c>
      <c r="G25" s="44">
        <v>522</v>
      </c>
      <c r="H25" s="44">
        <v>5871</v>
      </c>
      <c r="I25" s="44">
        <v>4533</v>
      </c>
      <c r="J25" s="44">
        <v>1274</v>
      </c>
      <c r="K25" s="44">
        <v>64</v>
      </c>
      <c r="L25" s="44">
        <v>26818</v>
      </c>
      <c r="M25" s="44">
        <v>4014.9473684210525</v>
      </c>
    </row>
    <row r="26" spans="1:13" ht="10.5" customHeight="1">
      <c r="A26" s="21" t="s">
        <v>166</v>
      </c>
      <c r="B26" s="44">
        <v>7</v>
      </c>
      <c r="C26" s="44">
        <v>13937</v>
      </c>
      <c r="D26" s="44">
        <v>5734</v>
      </c>
      <c r="E26" s="44">
        <v>5034</v>
      </c>
      <c r="F26" s="44">
        <v>436</v>
      </c>
      <c r="G26" s="44">
        <v>264</v>
      </c>
      <c r="H26" s="44">
        <v>5054</v>
      </c>
      <c r="I26" s="44">
        <v>4403</v>
      </c>
      <c r="J26" s="44">
        <v>436</v>
      </c>
      <c r="K26" s="44">
        <v>215</v>
      </c>
      <c r="L26" s="44">
        <v>3149</v>
      </c>
      <c r="M26" s="44">
        <v>1991</v>
      </c>
    </row>
    <row r="27" spans="1:13" s="32" customFormat="1" ht="6" customHeight="1">
      <c r="A27" s="3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0.5" customHeight="1">
      <c r="A28" s="8" t="s">
        <v>107</v>
      </c>
    </row>
  </sheetData>
  <mergeCells count="7">
    <mergeCell ref="H6:K6"/>
    <mergeCell ref="L6:L7"/>
    <mergeCell ref="M6:M7"/>
    <mergeCell ref="A6:A7"/>
    <mergeCell ref="B6:B7"/>
    <mergeCell ref="C6:C7"/>
    <mergeCell ref="D6:G6"/>
  </mergeCells>
  <phoneticPr fontId="14"/>
  <pageMargins left="0.75" right="0.75" top="1" bottom="1" header="0.51200000000000001" footer="0.51200000000000001"/>
  <pageSetup paperSize="9" scale="9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8"/>
  <sheetViews>
    <sheetView zoomScaleNormal="100" workbookViewId="0"/>
  </sheetViews>
  <sheetFormatPr defaultRowHeight="10.5"/>
  <cols>
    <col min="1" max="1" width="12" style="1" customWidth="1"/>
    <col min="2" max="2" width="7.5703125" style="1" customWidth="1"/>
    <col min="3" max="5" width="7.85546875" style="1" customWidth="1"/>
    <col min="6" max="7" width="7.28515625" style="1" customWidth="1"/>
    <col min="8" max="10" width="7.5703125" style="1" customWidth="1"/>
    <col min="11" max="11" width="7.28515625" style="1" customWidth="1"/>
    <col min="12" max="12" width="7.85546875" style="1" customWidth="1"/>
    <col min="13" max="13" width="7.28515625" style="1" customWidth="1"/>
    <col min="14" max="16384" width="9.140625" style="1"/>
  </cols>
  <sheetData>
    <row r="1" spans="1:13" ht="13.5" customHeight="1">
      <c r="A1" s="30" t="s">
        <v>187</v>
      </c>
    </row>
    <row r="2" spans="1:13" ht="13.5" customHeight="1"/>
    <row r="3" spans="1:13" s="3" customFormat="1" ht="13.5" customHeight="1">
      <c r="A3" s="4" t="s">
        <v>186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0.5" customHeight="1">
      <c r="A4" s="4"/>
    </row>
    <row r="5" spans="1:13" ht="10.5" customHeight="1">
      <c r="A5" s="2" t="s">
        <v>185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>
      <c r="A6" s="233" t="s">
        <v>134</v>
      </c>
      <c r="B6" s="245" t="s">
        <v>184</v>
      </c>
      <c r="C6" s="237" t="s">
        <v>128</v>
      </c>
      <c r="D6" s="239" t="s">
        <v>132</v>
      </c>
      <c r="E6" s="240"/>
      <c r="F6" s="240"/>
      <c r="G6" s="241"/>
      <c r="H6" s="242" t="s">
        <v>131</v>
      </c>
      <c r="I6" s="240"/>
      <c r="J6" s="240"/>
      <c r="K6" s="241"/>
      <c r="L6" s="237" t="s">
        <v>130</v>
      </c>
      <c r="M6" s="247" t="s">
        <v>129</v>
      </c>
    </row>
    <row r="7" spans="1:13" ht="12.75" customHeight="1">
      <c r="A7" s="234"/>
      <c r="B7" s="246"/>
      <c r="C7" s="238"/>
      <c r="D7" s="5" t="s">
        <v>128</v>
      </c>
      <c r="E7" s="5" t="s">
        <v>127</v>
      </c>
      <c r="F7" s="41" t="s">
        <v>126</v>
      </c>
      <c r="G7" s="7" t="s">
        <v>125</v>
      </c>
      <c r="H7" s="5" t="s">
        <v>128</v>
      </c>
      <c r="I7" s="5" t="s">
        <v>127</v>
      </c>
      <c r="J7" s="41" t="s">
        <v>126</v>
      </c>
      <c r="K7" s="7" t="s">
        <v>125</v>
      </c>
      <c r="L7" s="238"/>
      <c r="M7" s="248"/>
    </row>
    <row r="8" spans="1:13" s="32" customFormat="1" ht="6" customHeight="1">
      <c r="A8" s="38"/>
      <c r="B8" s="37"/>
      <c r="C8" s="35"/>
      <c r="D8" s="36"/>
      <c r="E8" s="36"/>
      <c r="F8" s="34"/>
      <c r="G8" s="34"/>
      <c r="H8" s="36"/>
      <c r="I8" s="36"/>
      <c r="J8" s="34"/>
      <c r="K8" s="34"/>
      <c r="L8" s="35"/>
      <c r="M8" s="34"/>
    </row>
    <row r="9" spans="1:13" ht="10.5" customHeight="1">
      <c r="A9" s="17" t="s">
        <v>183</v>
      </c>
      <c r="B9" s="10">
        <v>307</v>
      </c>
      <c r="C9" s="10">
        <v>578553</v>
      </c>
      <c r="D9" s="10">
        <v>416442</v>
      </c>
      <c r="E9" s="10">
        <v>346834</v>
      </c>
      <c r="F9" s="10">
        <v>41210</v>
      </c>
      <c r="G9" s="10">
        <v>28398</v>
      </c>
      <c r="H9" s="10">
        <v>34313</v>
      </c>
      <c r="I9" s="10">
        <v>22890</v>
      </c>
      <c r="J9" s="10">
        <v>9969</v>
      </c>
      <c r="K9" s="10">
        <v>1454</v>
      </c>
      <c r="L9" s="10">
        <v>127798</v>
      </c>
      <c r="M9" s="10">
        <v>1885</v>
      </c>
    </row>
    <row r="10" spans="1:13" ht="10.5" customHeight="1">
      <c r="A10" s="18" t="s">
        <v>182</v>
      </c>
      <c r="B10" s="10">
        <v>311</v>
      </c>
      <c r="C10" s="10">
        <v>269111</v>
      </c>
      <c r="D10" s="10">
        <v>134148</v>
      </c>
      <c r="E10" s="10">
        <v>113735</v>
      </c>
      <c r="F10" s="10">
        <v>18766</v>
      </c>
      <c r="G10" s="10">
        <v>1647</v>
      </c>
      <c r="H10" s="10">
        <v>24422</v>
      </c>
      <c r="I10" s="10">
        <v>17211</v>
      </c>
      <c r="J10" s="10">
        <v>7073</v>
      </c>
      <c r="K10" s="10">
        <v>138</v>
      </c>
      <c r="L10" s="10">
        <v>110541</v>
      </c>
      <c r="M10" s="10">
        <v>865</v>
      </c>
    </row>
    <row r="11" spans="1:13" ht="10.5" customHeight="1">
      <c r="A11" s="18" t="s">
        <v>181</v>
      </c>
      <c r="B11" s="10">
        <v>309</v>
      </c>
      <c r="C11" s="10">
        <v>331605</v>
      </c>
      <c r="D11" s="10">
        <v>177520</v>
      </c>
      <c r="E11" s="10">
        <v>151054</v>
      </c>
      <c r="F11" s="10">
        <v>22876</v>
      </c>
      <c r="G11" s="10">
        <v>3590</v>
      </c>
      <c r="H11" s="10">
        <v>21807</v>
      </c>
      <c r="I11" s="10">
        <v>14313</v>
      </c>
      <c r="J11" s="10">
        <v>7408</v>
      </c>
      <c r="K11" s="10">
        <v>86</v>
      </c>
      <c r="L11" s="10">
        <v>132278</v>
      </c>
      <c r="M11" s="10">
        <v>1073</v>
      </c>
    </row>
    <row r="12" spans="1:13" ht="10.5" customHeight="1">
      <c r="A12" s="18" t="s">
        <v>180</v>
      </c>
      <c r="B12" s="12">
        <v>308</v>
      </c>
      <c r="C12" s="12">
        <v>556770</v>
      </c>
      <c r="D12" s="12">
        <v>318749</v>
      </c>
      <c r="E12" s="12">
        <v>283299</v>
      </c>
      <c r="F12" s="12">
        <v>30031</v>
      </c>
      <c r="G12" s="12">
        <v>5419</v>
      </c>
      <c r="H12" s="12">
        <v>37044</v>
      </c>
      <c r="I12" s="12">
        <v>23021</v>
      </c>
      <c r="J12" s="12">
        <v>12693</v>
      </c>
      <c r="K12" s="12">
        <v>1330</v>
      </c>
      <c r="L12" s="12">
        <v>200977</v>
      </c>
      <c r="M12" s="14">
        <v>1808</v>
      </c>
    </row>
    <row r="13" spans="1:13" s="6" customFormat="1" ht="10.5" customHeight="1">
      <c r="A13" s="23" t="s">
        <v>179</v>
      </c>
      <c r="B13" s="25">
        <v>308</v>
      </c>
      <c r="C13" s="25">
        <v>492414</v>
      </c>
      <c r="D13" s="25">
        <v>283008</v>
      </c>
      <c r="E13" s="25">
        <v>257748</v>
      </c>
      <c r="F13" s="25">
        <v>21926</v>
      </c>
      <c r="G13" s="25">
        <v>3334</v>
      </c>
      <c r="H13" s="25">
        <v>43060</v>
      </c>
      <c r="I13" s="25">
        <v>25096</v>
      </c>
      <c r="J13" s="25">
        <v>17019</v>
      </c>
      <c r="K13" s="25">
        <v>945</v>
      </c>
      <c r="L13" s="25">
        <v>166346</v>
      </c>
      <c r="M13" s="26">
        <v>1599</v>
      </c>
    </row>
    <row r="14" spans="1:13" ht="6" customHeight="1">
      <c r="A14" s="1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0.5" customHeight="1">
      <c r="A15" s="20" t="s">
        <v>178</v>
      </c>
      <c r="B15" s="14">
        <v>26</v>
      </c>
      <c r="C15" s="14">
        <v>20208</v>
      </c>
      <c r="D15" s="14">
        <v>10514</v>
      </c>
      <c r="E15" s="14">
        <v>9644</v>
      </c>
      <c r="F15" s="14">
        <v>790</v>
      </c>
      <c r="G15" s="14">
        <v>80</v>
      </c>
      <c r="H15" s="14">
        <v>1257</v>
      </c>
      <c r="I15" s="14">
        <v>426</v>
      </c>
      <c r="J15" s="14">
        <v>760</v>
      </c>
      <c r="K15" s="14">
        <v>71</v>
      </c>
      <c r="L15" s="14">
        <v>8437</v>
      </c>
      <c r="M15" s="14">
        <v>777</v>
      </c>
    </row>
    <row r="16" spans="1:13" ht="10.5" customHeight="1">
      <c r="A16" s="21" t="s">
        <v>177</v>
      </c>
      <c r="B16" s="14">
        <v>27</v>
      </c>
      <c r="C16" s="14">
        <v>44620</v>
      </c>
      <c r="D16" s="14">
        <v>21217</v>
      </c>
      <c r="E16" s="14">
        <v>19058</v>
      </c>
      <c r="F16" s="14">
        <v>1783</v>
      </c>
      <c r="G16" s="14">
        <v>376</v>
      </c>
      <c r="H16" s="14">
        <v>4575</v>
      </c>
      <c r="I16" s="14">
        <v>2297</v>
      </c>
      <c r="J16" s="14">
        <v>2269</v>
      </c>
      <c r="K16" s="14">
        <v>9</v>
      </c>
      <c r="L16" s="14">
        <v>18828</v>
      </c>
      <c r="M16" s="14">
        <v>1653</v>
      </c>
    </row>
    <row r="17" spans="1:13" ht="10.5" customHeight="1">
      <c r="A17" s="21" t="s">
        <v>176</v>
      </c>
      <c r="B17" s="14">
        <v>26</v>
      </c>
      <c r="C17" s="14">
        <v>15365</v>
      </c>
      <c r="D17" s="14">
        <v>6100</v>
      </c>
      <c r="E17" s="14">
        <v>5393</v>
      </c>
      <c r="F17" s="14">
        <v>707</v>
      </c>
      <c r="G17" s="12" t="s">
        <v>169</v>
      </c>
      <c r="H17" s="14">
        <v>2510</v>
      </c>
      <c r="I17" s="14">
        <v>516</v>
      </c>
      <c r="J17" s="14">
        <v>1994</v>
      </c>
      <c r="K17" s="12" t="s">
        <v>169</v>
      </c>
      <c r="L17" s="14">
        <v>6755</v>
      </c>
      <c r="M17" s="14">
        <v>591</v>
      </c>
    </row>
    <row r="18" spans="1:13" ht="10.5" customHeight="1">
      <c r="A18" s="21" t="s">
        <v>175</v>
      </c>
      <c r="B18" s="14">
        <v>26</v>
      </c>
      <c r="C18" s="14">
        <v>11418</v>
      </c>
      <c r="D18" s="14">
        <v>6736</v>
      </c>
      <c r="E18" s="14">
        <v>5920</v>
      </c>
      <c r="F18" s="14">
        <v>816</v>
      </c>
      <c r="G18" s="12" t="s">
        <v>169</v>
      </c>
      <c r="H18" s="14">
        <v>736</v>
      </c>
      <c r="I18" s="14">
        <v>115</v>
      </c>
      <c r="J18" s="14">
        <v>621</v>
      </c>
      <c r="K18" s="12" t="s">
        <v>169</v>
      </c>
      <c r="L18" s="14">
        <v>3946</v>
      </c>
      <c r="M18" s="14">
        <v>439</v>
      </c>
    </row>
    <row r="19" spans="1:13" ht="10.5" customHeight="1">
      <c r="A19" s="21" t="s">
        <v>174</v>
      </c>
      <c r="B19" s="14">
        <v>27</v>
      </c>
      <c r="C19" s="14">
        <v>18195</v>
      </c>
      <c r="D19" s="14">
        <v>12356</v>
      </c>
      <c r="E19" s="14">
        <v>10534</v>
      </c>
      <c r="F19" s="14">
        <v>1822</v>
      </c>
      <c r="G19" s="12" t="s">
        <v>169</v>
      </c>
      <c r="H19" s="14">
        <v>558</v>
      </c>
      <c r="I19" s="14">
        <v>199</v>
      </c>
      <c r="J19" s="14">
        <v>359</v>
      </c>
      <c r="K19" s="12" t="s">
        <v>169</v>
      </c>
      <c r="L19" s="14">
        <v>5281</v>
      </c>
      <c r="M19" s="14">
        <v>674</v>
      </c>
    </row>
    <row r="20" spans="1:13" ht="10.5" customHeight="1">
      <c r="A20" s="21" t="s">
        <v>173</v>
      </c>
      <c r="B20" s="14">
        <v>26</v>
      </c>
      <c r="C20" s="14">
        <v>22927</v>
      </c>
      <c r="D20" s="14">
        <v>12518</v>
      </c>
      <c r="E20" s="14">
        <v>11168</v>
      </c>
      <c r="F20" s="14">
        <v>1350</v>
      </c>
      <c r="G20" s="12" t="s">
        <v>169</v>
      </c>
      <c r="H20" s="14">
        <v>1093</v>
      </c>
      <c r="I20" s="14">
        <v>363</v>
      </c>
      <c r="J20" s="14">
        <v>730</v>
      </c>
      <c r="K20" s="12" t="s">
        <v>169</v>
      </c>
      <c r="L20" s="14">
        <v>9316</v>
      </c>
      <c r="M20" s="14">
        <v>882</v>
      </c>
    </row>
    <row r="21" spans="1:13" ht="10.5" customHeight="1">
      <c r="A21" s="21" t="s">
        <v>172</v>
      </c>
      <c r="B21" s="14">
        <v>26</v>
      </c>
      <c r="C21" s="14">
        <v>93894</v>
      </c>
      <c r="D21" s="14">
        <v>59466</v>
      </c>
      <c r="E21" s="14">
        <v>55510</v>
      </c>
      <c r="F21" s="14">
        <v>3208</v>
      </c>
      <c r="G21" s="14">
        <v>748</v>
      </c>
      <c r="H21" s="14">
        <v>9923</v>
      </c>
      <c r="I21" s="14">
        <v>5876</v>
      </c>
      <c r="J21" s="14">
        <v>3470</v>
      </c>
      <c r="K21" s="14">
        <v>577</v>
      </c>
      <c r="L21" s="14">
        <v>24505</v>
      </c>
      <c r="M21" s="14">
        <v>3611</v>
      </c>
    </row>
    <row r="22" spans="1:13" ht="10.5" customHeight="1">
      <c r="A22" s="21" t="s">
        <v>171</v>
      </c>
      <c r="B22" s="14">
        <v>26</v>
      </c>
      <c r="C22" s="14">
        <v>163137</v>
      </c>
      <c r="D22" s="14">
        <v>100654</v>
      </c>
      <c r="E22" s="14">
        <v>92722</v>
      </c>
      <c r="F22" s="14">
        <v>6239</v>
      </c>
      <c r="G22" s="14">
        <v>1693</v>
      </c>
      <c r="H22" s="14">
        <v>15074</v>
      </c>
      <c r="I22" s="14">
        <v>11104</v>
      </c>
      <c r="J22" s="14">
        <v>3699</v>
      </c>
      <c r="K22" s="14">
        <v>271</v>
      </c>
      <c r="L22" s="14">
        <v>47409</v>
      </c>
      <c r="M22" s="14">
        <v>6275</v>
      </c>
    </row>
    <row r="23" spans="1:13" ht="10.5" customHeight="1">
      <c r="A23" s="21" t="s">
        <v>170</v>
      </c>
      <c r="B23" s="14">
        <v>21</v>
      </c>
      <c r="C23" s="14">
        <v>9739</v>
      </c>
      <c r="D23" s="14">
        <v>5463</v>
      </c>
      <c r="E23" s="14">
        <v>4592</v>
      </c>
      <c r="F23" s="14">
        <v>871</v>
      </c>
      <c r="G23" s="12" t="s">
        <v>169</v>
      </c>
      <c r="H23" s="14">
        <v>841</v>
      </c>
      <c r="I23" s="14">
        <v>96</v>
      </c>
      <c r="J23" s="14">
        <v>745</v>
      </c>
      <c r="K23" s="12" t="s">
        <v>169</v>
      </c>
      <c r="L23" s="14">
        <v>3435</v>
      </c>
      <c r="M23" s="14">
        <v>464</v>
      </c>
    </row>
    <row r="24" spans="1:13" ht="10.5" customHeight="1">
      <c r="A24" s="20" t="s">
        <v>168</v>
      </c>
      <c r="B24" s="14">
        <v>26</v>
      </c>
      <c r="C24" s="14">
        <v>26018</v>
      </c>
      <c r="D24" s="14">
        <v>15190</v>
      </c>
      <c r="E24" s="14">
        <v>13898</v>
      </c>
      <c r="F24" s="14">
        <v>1143</v>
      </c>
      <c r="G24" s="14">
        <v>149</v>
      </c>
      <c r="H24" s="14">
        <v>1400</v>
      </c>
      <c r="I24" s="14">
        <v>713</v>
      </c>
      <c r="J24" s="14">
        <v>684</v>
      </c>
      <c r="K24" s="14">
        <v>3</v>
      </c>
      <c r="L24" s="14">
        <v>9428</v>
      </c>
      <c r="M24" s="14">
        <v>1001</v>
      </c>
    </row>
    <row r="25" spans="1:13" ht="10.5" customHeight="1">
      <c r="A25" s="21" t="s">
        <v>167</v>
      </c>
      <c r="B25" s="14">
        <v>25</v>
      </c>
      <c r="C25" s="14">
        <v>35059</v>
      </c>
      <c r="D25" s="14">
        <v>17441</v>
      </c>
      <c r="E25" s="14">
        <v>15766</v>
      </c>
      <c r="F25" s="14">
        <v>1503</v>
      </c>
      <c r="G25" s="14">
        <v>172</v>
      </c>
      <c r="H25" s="14">
        <v>2864</v>
      </c>
      <c r="I25" s="14">
        <v>1963</v>
      </c>
      <c r="J25" s="14">
        <v>896</v>
      </c>
      <c r="K25" s="14">
        <v>5</v>
      </c>
      <c r="L25" s="14">
        <v>14754</v>
      </c>
      <c r="M25" s="14">
        <v>1402</v>
      </c>
    </row>
    <row r="26" spans="1:13" ht="10.5" customHeight="1">
      <c r="A26" s="21" t="s">
        <v>166</v>
      </c>
      <c r="B26" s="14">
        <v>26</v>
      </c>
      <c r="C26" s="14">
        <v>31834</v>
      </c>
      <c r="D26" s="14">
        <v>15353</v>
      </c>
      <c r="E26" s="14">
        <v>13543</v>
      </c>
      <c r="F26" s="14">
        <v>1694</v>
      </c>
      <c r="G26" s="14">
        <v>116</v>
      </c>
      <c r="H26" s="14">
        <v>2229</v>
      </c>
      <c r="I26" s="14">
        <v>1428</v>
      </c>
      <c r="J26" s="14">
        <v>792</v>
      </c>
      <c r="K26" s="14">
        <v>9</v>
      </c>
      <c r="L26" s="14">
        <v>14252</v>
      </c>
      <c r="M26" s="14">
        <v>1224</v>
      </c>
    </row>
    <row r="27" spans="1:13" s="32" customFormat="1" ht="6" customHeight="1">
      <c r="A27" s="33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0.5" customHeight="1">
      <c r="A28" s="8" t="s">
        <v>107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9"/>
  <sheetViews>
    <sheetView zoomScaleNormal="100" workbookViewId="0"/>
  </sheetViews>
  <sheetFormatPr defaultRowHeight="10.5"/>
  <cols>
    <col min="1" max="1" width="12.28515625" style="1" customWidth="1"/>
    <col min="2" max="2" width="7.570312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ht="13.5" customHeight="1">
      <c r="A1" s="43" t="s">
        <v>165</v>
      </c>
    </row>
    <row r="2" spans="1:13" ht="10.5" customHeight="1"/>
    <row r="3" spans="1:13" ht="13.5" customHeight="1"/>
    <row r="4" spans="1:13" s="3" customFormat="1" ht="13.5" customHeight="1">
      <c r="A4" s="42" t="s">
        <v>164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3" customFormat="1" ht="10.5" customHeight="1">
      <c r="A5" s="4"/>
    </row>
    <row r="6" spans="1:13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0.5" customHeight="1">
      <c r="A7" s="233" t="s">
        <v>134</v>
      </c>
      <c r="B7" s="245" t="s">
        <v>163</v>
      </c>
      <c r="C7" s="237" t="s">
        <v>158</v>
      </c>
      <c r="D7" s="239" t="s">
        <v>162</v>
      </c>
      <c r="E7" s="240"/>
      <c r="F7" s="240"/>
      <c r="G7" s="241"/>
      <c r="H7" s="242" t="s">
        <v>161</v>
      </c>
      <c r="I7" s="240"/>
      <c r="J7" s="240"/>
      <c r="K7" s="241"/>
      <c r="L7" s="237" t="s">
        <v>160</v>
      </c>
      <c r="M7" s="247" t="s">
        <v>159</v>
      </c>
    </row>
    <row r="8" spans="1:13" ht="14.25" customHeight="1">
      <c r="A8" s="234"/>
      <c r="B8" s="246"/>
      <c r="C8" s="238"/>
      <c r="D8" s="5" t="s">
        <v>158</v>
      </c>
      <c r="E8" s="5" t="s">
        <v>157</v>
      </c>
      <c r="F8" s="41" t="s">
        <v>156</v>
      </c>
      <c r="G8" s="7" t="s">
        <v>155</v>
      </c>
      <c r="H8" s="5" t="s">
        <v>158</v>
      </c>
      <c r="I8" s="5" t="s">
        <v>157</v>
      </c>
      <c r="J8" s="41" t="s">
        <v>156</v>
      </c>
      <c r="K8" s="7" t="s">
        <v>155</v>
      </c>
      <c r="L8" s="238"/>
      <c r="M8" s="248"/>
    </row>
    <row r="9" spans="1:13" s="32" customFormat="1" ht="6" customHeight="1">
      <c r="A9" s="38"/>
      <c r="B9" s="37"/>
      <c r="C9" s="35"/>
      <c r="D9" s="36"/>
      <c r="E9" s="36"/>
      <c r="F9" s="34"/>
      <c r="G9" s="34"/>
      <c r="H9" s="36"/>
      <c r="I9" s="36"/>
      <c r="J9" s="34"/>
      <c r="K9" s="34"/>
      <c r="L9" s="35"/>
      <c r="M9" s="34"/>
    </row>
    <row r="10" spans="1:13" ht="10.5" customHeight="1">
      <c r="A10" s="17" t="s">
        <v>154</v>
      </c>
      <c r="B10" s="10">
        <v>316</v>
      </c>
      <c r="C10" s="10">
        <v>642391</v>
      </c>
      <c r="D10" s="10">
        <v>436770</v>
      </c>
      <c r="E10" s="10">
        <v>379776</v>
      </c>
      <c r="F10" s="10">
        <v>45544</v>
      </c>
      <c r="G10" s="10">
        <v>11450</v>
      </c>
      <c r="H10" s="10">
        <v>27550</v>
      </c>
      <c r="I10" s="10">
        <v>15849</v>
      </c>
      <c r="J10" s="10">
        <v>10703</v>
      </c>
      <c r="K10" s="10">
        <v>998</v>
      </c>
      <c r="L10" s="10">
        <v>178071</v>
      </c>
      <c r="M10" s="10">
        <v>2033</v>
      </c>
    </row>
    <row r="11" spans="1:13" ht="10.5" customHeight="1">
      <c r="A11" s="18" t="s">
        <v>122</v>
      </c>
      <c r="B11" s="10">
        <v>307</v>
      </c>
      <c r="C11" s="10">
        <v>578553</v>
      </c>
      <c r="D11" s="10">
        <v>416442</v>
      </c>
      <c r="E11" s="10">
        <v>346834</v>
      </c>
      <c r="F11" s="10">
        <v>41210</v>
      </c>
      <c r="G11" s="10">
        <v>28398</v>
      </c>
      <c r="H11" s="10">
        <v>34313</v>
      </c>
      <c r="I11" s="10">
        <v>22890</v>
      </c>
      <c r="J11" s="10">
        <v>9969</v>
      </c>
      <c r="K11" s="10">
        <v>1454</v>
      </c>
      <c r="L11" s="10">
        <v>127798</v>
      </c>
      <c r="M11" s="10">
        <v>1885</v>
      </c>
    </row>
    <row r="12" spans="1:13" ht="10.5" customHeight="1">
      <c r="A12" s="18" t="s">
        <v>153</v>
      </c>
      <c r="B12" s="10">
        <v>311</v>
      </c>
      <c r="C12" s="10">
        <v>269111</v>
      </c>
      <c r="D12" s="10">
        <v>134148</v>
      </c>
      <c r="E12" s="10">
        <v>113735</v>
      </c>
      <c r="F12" s="10">
        <v>18766</v>
      </c>
      <c r="G12" s="10">
        <v>1647</v>
      </c>
      <c r="H12" s="10">
        <v>24422</v>
      </c>
      <c r="I12" s="10">
        <v>17211</v>
      </c>
      <c r="J12" s="10">
        <v>7073</v>
      </c>
      <c r="K12" s="10">
        <v>138</v>
      </c>
      <c r="L12" s="10">
        <v>110541</v>
      </c>
      <c r="M12" s="10">
        <v>865</v>
      </c>
    </row>
    <row r="13" spans="1:13" ht="10.5" customHeight="1">
      <c r="A13" s="18" t="s">
        <v>152</v>
      </c>
      <c r="B13" s="12">
        <v>309</v>
      </c>
      <c r="C13" s="12">
        <v>331605</v>
      </c>
      <c r="D13" s="12">
        <v>177520</v>
      </c>
      <c r="E13" s="12">
        <v>151054</v>
      </c>
      <c r="F13" s="12">
        <v>22876</v>
      </c>
      <c r="G13" s="12">
        <v>3590</v>
      </c>
      <c r="H13" s="12">
        <v>21807</v>
      </c>
      <c r="I13" s="12">
        <v>14313</v>
      </c>
      <c r="J13" s="12">
        <v>7408</v>
      </c>
      <c r="K13" s="12">
        <v>86</v>
      </c>
      <c r="L13" s="12">
        <v>132278</v>
      </c>
      <c r="M13" s="14">
        <v>1073</v>
      </c>
    </row>
    <row r="14" spans="1:13" s="6" customFormat="1" ht="10.5" customHeight="1">
      <c r="A14" s="23" t="s">
        <v>151</v>
      </c>
      <c r="B14" s="25">
        <v>308</v>
      </c>
      <c r="C14" s="25">
        <v>556770</v>
      </c>
      <c r="D14" s="25">
        <v>318749</v>
      </c>
      <c r="E14" s="25">
        <v>283299</v>
      </c>
      <c r="F14" s="25">
        <v>30031</v>
      </c>
      <c r="G14" s="25">
        <v>5419</v>
      </c>
      <c r="H14" s="25">
        <v>37044</v>
      </c>
      <c r="I14" s="25">
        <v>23021</v>
      </c>
      <c r="J14" s="25">
        <v>12693</v>
      </c>
      <c r="K14" s="25">
        <v>1330</v>
      </c>
      <c r="L14" s="25">
        <v>200977</v>
      </c>
      <c r="M14" s="26">
        <v>1808</v>
      </c>
    </row>
    <row r="15" spans="1:13" ht="6" customHeight="1">
      <c r="A15" s="19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0.5" customHeight="1">
      <c r="A16" s="20" t="s">
        <v>150</v>
      </c>
      <c r="B16" s="14">
        <v>26</v>
      </c>
      <c r="C16" s="14">
        <v>41707</v>
      </c>
      <c r="D16" s="14">
        <v>23015</v>
      </c>
      <c r="E16" s="14">
        <v>20514</v>
      </c>
      <c r="F16" s="14">
        <v>2060</v>
      </c>
      <c r="G16" s="14">
        <v>441</v>
      </c>
      <c r="H16" s="14">
        <v>3566</v>
      </c>
      <c r="I16" s="14">
        <v>2061</v>
      </c>
      <c r="J16" s="14">
        <v>1292</v>
      </c>
      <c r="K16" s="14">
        <v>213</v>
      </c>
      <c r="L16" s="14">
        <v>15126</v>
      </c>
      <c r="M16" s="14">
        <v>1604</v>
      </c>
    </row>
    <row r="17" spans="1:13" ht="10.5" customHeight="1">
      <c r="A17" s="21" t="s">
        <v>149</v>
      </c>
      <c r="B17" s="14">
        <v>27</v>
      </c>
      <c r="C17" s="14">
        <v>143728</v>
      </c>
      <c r="D17" s="14">
        <v>82428</v>
      </c>
      <c r="E17" s="14">
        <v>71993</v>
      </c>
      <c r="F17" s="14">
        <v>8117</v>
      </c>
      <c r="G17" s="14">
        <v>2318</v>
      </c>
      <c r="H17" s="14">
        <v>14617</v>
      </c>
      <c r="I17" s="14">
        <v>9905</v>
      </c>
      <c r="J17" s="14">
        <v>3908</v>
      </c>
      <c r="K17" s="14">
        <v>804</v>
      </c>
      <c r="L17" s="14">
        <v>46683</v>
      </c>
      <c r="M17" s="14">
        <v>5323</v>
      </c>
    </row>
    <row r="18" spans="1:13" ht="10.5" customHeight="1">
      <c r="A18" s="21" t="s">
        <v>148</v>
      </c>
      <c r="B18" s="14">
        <v>26</v>
      </c>
      <c r="C18" s="14">
        <v>41821</v>
      </c>
      <c r="D18" s="14">
        <v>19865</v>
      </c>
      <c r="E18" s="14">
        <v>16675</v>
      </c>
      <c r="F18" s="14">
        <v>2795</v>
      </c>
      <c r="G18" s="14">
        <v>395</v>
      </c>
      <c r="H18" s="14">
        <v>4611</v>
      </c>
      <c r="I18" s="14">
        <v>3001</v>
      </c>
      <c r="J18" s="14">
        <v>1397</v>
      </c>
      <c r="K18" s="14">
        <v>213</v>
      </c>
      <c r="L18" s="14">
        <v>17345</v>
      </c>
      <c r="M18" s="14">
        <v>1609</v>
      </c>
    </row>
    <row r="19" spans="1:13" ht="10.5" customHeight="1">
      <c r="A19" s="21" t="s">
        <v>147</v>
      </c>
      <c r="B19" s="14">
        <v>26</v>
      </c>
      <c r="C19" s="14">
        <v>27388</v>
      </c>
      <c r="D19" s="14">
        <v>16331</v>
      </c>
      <c r="E19" s="14">
        <v>14019</v>
      </c>
      <c r="F19" s="14">
        <v>1767</v>
      </c>
      <c r="G19" s="14">
        <v>545</v>
      </c>
      <c r="H19" s="14">
        <v>1135</v>
      </c>
      <c r="I19" s="14">
        <v>676</v>
      </c>
      <c r="J19" s="14">
        <v>415</v>
      </c>
      <c r="K19" s="14">
        <v>44</v>
      </c>
      <c r="L19" s="14">
        <v>9922</v>
      </c>
      <c r="M19" s="14">
        <v>1053</v>
      </c>
    </row>
    <row r="20" spans="1:13" ht="10.5" customHeight="1">
      <c r="A20" s="21" t="s">
        <v>146</v>
      </c>
      <c r="B20" s="14">
        <v>27</v>
      </c>
      <c r="C20" s="14">
        <v>48006</v>
      </c>
      <c r="D20" s="14">
        <v>31017</v>
      </c>
      <c r="E20" s="14">
        <v>25063</v>
      </c>
      <c r="F20" s="14">
        <v>4387</v>
      </c>
      <c r="G20" s="14">
        <v>1567</v>
      </c>
      <c r="H20" s="14">
        <v>1510</v>
      </c>
      <c r="I20" s="14">
        <v>807</v>
      </c>
      <c r="J20" s="14">
        <v>648</v>
      </c>
      <c r="K20" s="14">
        <v>55</v>
      </c>
      <c r="L20" s="14">
        <v>15479</v>
      </c>
      <c r="M20" s="14">
        <v>1778</v>
      </c>
    </row>
    <row r="21" spans="1:13" ht="10.5" customHeight="1">
      <c r="A21" s="21" t="s">
        <v>145</v>
      </c>
      <c r="B21" s="14">
        <v>26</v>
      </c>
      <c r="C21" s="14">
        <v>14848</v>
      </c>
      <c r="D21" s="14">
        <v>6364</v>
      </c>
      <c r="E21" s="14">
        <v>5235</v>
      </c>
      <c r="F21" s="14">
        <v>1129</v>
      </c>
      <c r="G21" s="14" t="s">
        <v>12</v>
      </c>
      <c r="H21" s="14">
        <v>1319</v>
      </c>
      <c r="I21" s="14">
        <v>496</v>
      </c>
      <c r="J21" s="14">
        <v>823</v>
      </c>
      <c r="K21" s="14" t="s">
        <v>12</v>
      </c>
      <c r="L21" s="14">
        <v>7165</v>
      </c>
      <c r="M21" s="14">
        <v>571</v>
      </c>
    </row>
    <row r="22" spans="1:13" ht="10.5" customHeight="1">
      <c r="A22" s="21" t="s">
        <v>144</v>
      </c>
      <c r="B22" s="14">
        <v>26</v>
      </c>
      <c r="C22" s="14">
        <v>20711</v>
      </c>
      <c r="D22" s="14">
        <v>9530</v>
      </c>
      <c r="E22" s="14">
        <v>8428</v>
      </c>
      <c r="F22" s="14">
        <v>1066</v>
      </c>
      <c r="G22" s="14">
        <v>36</v>
      </c>
      <c r="H22" s="14">
        <v>1907</v>
      </c>
      <c r="I22" s="14">
        <v>492</v>
      </c>
      <c r="J22" s="14">
        <v>1414</v>
      </c>
      <c r="K22" s="14">
        <v>1</v>
      </c>
      <c r="L22" s="14">
        <v>9274</v>
      </c>
      <c r="M22" s="14">
        <v>797</v>
      </c>
    </row>
    <row r="23" spans="1:13" ht="10.5" customHeight="1">
      <c r="A23" s="21" t="s">
        <v>143</v>
      </c>
      <c r="B23" s="14">
        <v>26</v>
      </c>
      <c r="C23" s="14">
        <v>30217</v>
      </c>
      <c r="D23" s="14">
        <v>15410</v>
      </c>
      <c r="E23" s="14">
        <v>13660</v>
      </c>
      <c r="F23" s="14">
        <v>1633</v>
      </c>
      <c r="G23" s="14">
        <v>117</v>
      </c>
      <c r="H23" s="14">
        <v>1500</v>
      </c>
      <c r="I23" s="14">
        <v>805</v>
      </c>
      <c r="J23" s="14">
        <v>695</v>
      </c>
      <c r="K23" s="14" t="s">
        <v>12</v>
      </c>
      <c r="L23" s="14">
        <v>13307</v>
      </c>
      <c r="M23" s="14">
        <v>1162</v>
      </c>
    </row>
    <row r="24" spans="1:13" ht="10.5" customHeight="1">
      <c r="A24" s="21" t="s">
        <v>142</v>
      </c>
      <c r="B24" s="14">
        <v>21</v>
      </c>
      <c r="C24" s="14">
        <v>11359</v>
      </c>
      <c r="D24" s="14">
        <v>4905</v>
      </c>
      <c r="E24" s="14">
        <v>4125</v>
      </c>
      <c r="F24" s="14">
        <v>780</v>
      </c>
      <c r="G24" s="14" t="s">
        <v>12</v>
      </c>
      <c r="H24" s="14">
        <v>663</v>
      </c>
      <c r="I24" s="14">
        <v>112</v>
      </c>
      <c r="J24" s="14">
        <v>551</v>
      </c>
      <c r="K24" s="12" t="s">
        <v>12</v>
      </c>
      <c r="L24" s="14">
        <v>5791</v>
      </c>
      <c r="M24" s="14">
        <v>541</v>
      </c>
    </row>
    <row r="25" spans="1:13" ht="10.5" customHeight="1">
      <c r="A25" s="20" t="s">
        <v>141</v>
      </c>
      <c r="B25" s="14">
        <v>26</v>
      </c>
      <c r="C25" s="14">
        <v>68250</v>
      </c>
      <c r="D25" s="14">
        <v>44144</v>
      </c>
      <c r="E25" s="14">
        <v>42283</v>
      </c>
      <c r="F25" s="14">
        <v>1861</v>
      </c>
      <c r="G25" s="14" t="s">
        <v>12</v>
      </c>
      <c r="H25" s="14">
        <v>2263</v>
      </c>
      <c r="I25" s="14">
        <v>1808</v>
      </c>
      <c r="J25" s="14">
        <v>455</v>
      </c>
      <c r="K25" s="14" t="s">
        <v>12</v>
      </c>
      <c r="L25" s="14">
        <v>21843</v>
      </c>
      <c r="M25" s="14">
        <v>2625</v>
      </c>
    </row>
    <row r="26" spans="1:13" ht="10.5" customHeight="1">
      <c r="A26" s="21" t="s">
        <v>140</v>
      </c>
      <c r="B26" s="14">
        <v>24</v>
      </c>
      <c r="C26" s="14">
        <v>86108</v>
      </c>
      <c r="D26" s="14">
        <v>53337</v>
      </c>
      <c r="E26" s="14">
        <v>50497</v>
      </c>
      <c r="F26" s="14">
        <v>2840</v>
      </c>
      <c r="G26" s="14" t="s">
        <v>12</v>
      </c>
      <c r="H26" s="14">
        <v>2931</v>
      </c>
      <c r="I26" s="14">
        <v>2242</v>
      </c>
      <c r="J26" s="14">
        <v>689</v>
      </c>
      <c r="K26" s="14" t="s">
        <v>12</v>
      </c>
      <c r="L26" s="14">
        <v>29840</v>
      </c>
      <c r="M26" s="14">
        <v>3588</v>
      </c>
    </row>
    <row r="27" spans="1:13" ht="10.5" customHeight="1">
      <c r="A27" s="21" t="s">
        <v>139</v>
      </c>
      <c r="B27" s="14">
        <v>27</v>
      </c>
      <c r="C27" s="14">
        <v>22627</v>
      </c>
      <c r="D27" s="14">
        <v>12403</v>
      </c>
      <c r="E27" s="14">
        <v>10807</v>
      </c>
      <c r="F27" s="14">
        <v>1596</v>
      </c>
      <c r="G27" s="14" t="s">
        <v>12</v>
      </c>
      <c r="H27" s="14">
        <v>1022</v>
      </c>
      <c r="I27" s="14">
        <v>616</v>
      </c>
      <c r="J27" s="14">
        <v>406</v>
      </c>
      <c r="K27" s="14" t="s">
        <v>12</v>
      </c>
      <c r="L27" s="14">
        <v>9202</v>
      </c>
      <c r="M27" s="14">
        <v>838</v>
      </c>
    </row>
    <row r="28" spans="1:13" s="32" customFormat="1" ht="6" customHeight="1">
      <c r="A28" s="33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0.5" customHeight="1">
      <c r="A29" s="8" t="s">
        <v>138</v>
      </c>
    </row>
  </sheetData>
  <mergeCells count="7">
    <mergeCell ref="M7:M8"/>
    <mergeCell ref="C7:C8"/>
    <mergeCell ref="A7:A8"/>
    <mergeCell ref="B7:B8"/>
    <mergeCell ref="D7:G7"/>
    <mergeCell ref="H7:K7"/>
    <mergeCell ref="L7:L8"/>
  </mergeCells>
  <phoneticPr fontId="14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zoomScaleNormal="100" workbookViewId="0"/>
  </sheetViews>
  <sheetFormatPr defaultRowHeight="10.5"/>
  <cols>
    <col min="1" max="1" width="12.28515625" style="1" customWidth="1"/>
    <col min="2" max="2" width="7.570312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customFormat="1" ht="15" customHeight="1">
      <c r="A1" s="40" t="s">
        <v>137</v>
      </c>
      <c r="B1" s="39"/>
      <c r="C1" s="39"/>
      <c r="D1" s="39"/>
      <c r="E1" s="39"/>
      <c r="F1" s="39"/>
      <c r="G1" s="39"/>
      <c r="H1" s="39"/>
    </row>
    <row r="2" spans="1:13" s="29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27" customFormat="1" ht="10.5" customHeight="1"/>
    <row r="4" spans="1:13" s="3" customFormat="1" ht="13.5" customHeight="1">
      <c r="A4" s="4" t="s">
        <v>135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0.5" customHeight="1">
      <c r="A8" s="233" t="s">
        <v>134</v>
      </c>
      <c r="B8" s="245" t="s">
        <v>133</v>
      </c>
      <c r="C8" s="237" t="s">
        <v>128</v>
      </c>
      <c r="D8" s="239" t="s">
        <v>132</v>
      </c>
      <c r="E8" s="240"/>
      <c r="F8" s="240"/>
      <c r="G8" s="241"/>
      <c r="H8" s="242" t="s">
        <v>131</v>
      </c>
      <c r="I8" s="240"/>
      <c r="J8" s="240"/>
      <c r="K8" s="241"/>
      <c r="L8" s="237" t="s">
        <v>130</v>
      </c>
      <c r="M8" s="247" t="s">
        <v>129</v>
      </c>
    </row>
    <row r="9" spans="1:13" ht="10.5" customHeight="1">
      <c r="A9" s="234"/>
      <c r="B9" s="246"/>
      <c r="C9" s="238"/>
      <c r="D9" s="5" t="s">
        <v>128</v>
      </c>
      <c r="E9" s="5" t="s">
        <v>127</v>
      </c>
      <c r="F9" s="7" t="s">
        <v>126</v>
      </c>
      <c r="G9" s="7" t="s">
        <v>125</v>
      </c>
      <c r="H9" s="5" t="s">
        <v>128</v>
      </c>
      <c r="I9" s="5" t="s">
        <v>127</v>
      </c>
      <c r="J9" s="7" t="s">
        <v>126</v>
      </c>
      <c r="K9" s="7" t="s">
        <v>125</v>
      </c>
      <c r="L9" s="238"/>
      <c r="M9" s="248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17" t="s">
        <v>124</v>
      </c>
      <c r="B11" s="10">
        <v>306</v>
      </c>
      <c r="C11" s="10">
        <v>360457</v>
      </c>
      <c r="D11" s="10">
        <v>239813</v>
      </c>
      <c r="E11" s="10">
        <v>190365</v>
      </c>
      <c r="F11" s="10">
        <v>29691</v>
      </c>
      <c r="G11" s="10">
        <v>19757</v>
      </c>
      <c r="H11" s="10">
        <v>25100</v>
      </c>
      <c r="I11" s="10">
        <v>8106</v>
      </c>
      <c r="J11" s="10">
        <v>9419</v>
      </c>
      <c r="K11" s="10">
        <v>7575</v>
      </c>
      <c r="L11" s="10">
        <v>95544</v>
      </c>
      <c r="M11" s="10">
        <v>1177.96405228758</v>
      </c>
    </row>
    <row r="12" spans="1:13" ht="10.5" customHeight="1">
      <c r="A12" s="18" t="s">
        <v>123</v>
      </c>
      <c r="B12" s="10">
        <v>316</v>
      </c>
      <c r="C12" s="10">
        <v>642391</v>
      </c>
      <c r="D12" s="10">
        <v>436770</v>
      </c>
      <c r="E12" s="10">
        <v>379776</v>
      </c>
      <c r="F12" s="10">
        <v>45544</v>
      </c>
      <c r="G12" s="10">
        <v>11450</v>
      </c>
      <c r="H12" s="10">
        <v>27550</v>
      </c>
      <c r="I12" s="10">
        <v>15849</v>
      </c>
      <c r="J12" s="10">
        <v>10703</v>
      </c>
      <c r="K12" s="10">
        <v>998</v>
      </c>
      <c r="L12" s="10">
        <v>178071</v>
      </c>
      <c r="M12" s="10">
        <v>2033</v>
      </c>
    </row>
    <row r="13" spans="1:13" ht="10.5" customHeight="1">
      <c r="A13" s="18" t="s">
        <v>122</v>
      </c>
      <c r="B13" s="10">
        <v>307</v>
      </c>
      <c r="C13" s="10">
        <v>578553</v>
      </c>
      <c r="D13" s="10">
        <v>416442</v>
      </c>
      <c r="E13" s="10">
        <v>346834</v>
      </c>
      <c r="F13" s="10">
        <v>41210</v>
      </c>
      <c r="G13" s="10">
        <v>28398</v>
      </c>
      <c r="H13" s="10">
        <v>34313</v>
      </c>
      <c r="I13" s="10">
        <v>22890</v>
      </c>
      <c r="J13" s="10">
        <v>9969</v>
      </c>
      <c r="K13" s="10">
        <v>1454</v>
      </c>
      <c r="L13" s="10">
        <v>127798</v>
      </c>
      <c r="M13" s="10">
        <v>1885</v>
      </c>
    </row>
    <row r="14" spans="1:13" ht="10.5" customHeight="1">
      <c r="A14" s="18" t="s">
        <v>121</v>
      </c>
      <c r="B14" s="12">
        <v>311</v>
      </c>
      <c r="C14" s="12">
        <v>269111</v>
      </c>
      <c r="D14" s="12">
        <v>134148</v>
      </c>
      <c r="E14" s="12">
        <v>113735</v>
      </c>
      <c r="F14" s="12">
        <v>18766</v>
      </c>
      <c r="G14" s="12">
        <v>1647</v>
      </c>
      <c r="H14" s="12">
        <v>24422</v>
      </c>
      <c r="I14" s="12">
        <v>17211</v>
      </c>
      <c r="J14" s="12">
        <v>7073</v>
      </c>
      <c r="K14" s="12">
        <v>138</v>
      </c>
      <c r="L14" s="12">
        <v>110541</v>
      </c>
      <c r="M14" s="14">
        <v>865</v>
      </c>
    </row>
    <row r="15" spans="1:13" s="6" customFormat="1" ht="10.5" customHeight="1">
      <c r="A15" s="23" t="s">
        <v>120</v>
      </c>
      <c r="B15" s="25">
        <v>309</v>
      </c>
      <c r="C15" s="25">
        <v>331605</v>
      </c>
      <c r="D15" s="25">
        <v>177520</v>
      </c>
      <c r="E15" s="25">
        <v>151054</v>
      </c>
      <c r="F15" s="25">
        <v>22876</v>
      </c>
      <c r="G15" s="25">
        <v>3590</v>
      </c>
      <c r="H15" s="25">
        <v>21807</v>
      </c>
      <c r="I15" s="25">
        <v>14313</v>
      </c>
      <c r="J15" s="25">
        <v>7408</v>
      </c>
      <c r="K15" s="25">
        <v>86</v>
      </c>
      <c r="L15" s="25">
        <v>132278</v>
      </c>
      <c r="M15" s="26">
        <v>1073</v>
      </c>
    </row>
    <row r="16" spans="1:13" ht="6" customHeight="1">
      <c r="A16" s="1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0.5" customHeight="1">
      <c r="A17" s="20" t="s">
        <v>119</v>
      </c>
      <c r="B17" s="14">
        <v>26</v>
      </c>
      <c r="C17" s="14">
        <v>27527</v>
      </c>
      <c r="D17" s="14">
        <v>14268</v>
      </c>
      <c r="E17" s="14">
        <v>12361</v>
      </c>
      <c r="F17" s="14">
        <v>1747</v>
      </c>
      <c r="G17" s="14">
        <v>160</v>
      </c>
      <c r="H17" s="14">
        <v>1593</v>
      </c>
      <c r="I17" s="14">
        <v>518</v>
      </c>
      <c r="J17" s="14">
        <v>1071</v>
      </c>
      <c r="K17" s="14">
        <v>4</v>
      </c>
      <c r="L17" s="14">
        <v>11666</v>
      </c>
      <c r="M17" s="14">
        <v>1059</v>
      </c>
    </row>
    <row r="18" spans="1:13" ht="10.5" customHeight="1">
      <c r="A18" s="21" t="s">
        <v>118</v>
      </c>
      <c r="B18" s="14">
        <v>27</v>
      </c>
      <c r="C18" s="14">
        <v>41402</v>
      </c>
      <c r="D18" s="14">
        <v>20951</v>
      </c>
      <c r="E18" s="14">
        <v>17831</v>
      </c>
      <c r="F18" s="14">
        <v>2779</v>
      </c>
      <c r="G18" s="14">
        <v>341</v>
      </c>
      <c r="H18" s="14">
        <v>1940</v>
      </c>
      <c r="I18" s="14">
        <v>869</v>
      </c>
      <c r="J18" s="14">
        <v>1063</v>
      </c>
      <c r="K18" s="14">
        <v>8</v>
      </c>
      <c r="L18" s="14">
        <v>18511</v>
      </c>
      <c r="M18" s="14">
        <v>1533</v>
      </c>
    </row>
    <row r="19" spans="1:13" ht="10.5" customHeight="1">
      <c r="A19" s="21" t="s">
        <v>117</v>
      </c>
      <c r="B19" s="14">
        <v>26</v>
      </c>
      <c r="C19" s="14">
        <v>10982</v>
      </c>
      <c r="D19" s="14">
        <v>4048</v>
      </c>
      <c r="E19" s="14">
        <v>3446</v>
      </c>
      <c r="F19" s="14">
        <v>602</v>
      </c>
      <c r="G19" s="14" t="s">
        <v>12</v>
      </c>
      <c r="H19" s="14">
        <v>693</v>
      </c>
      <c r="I19" s="14">
        <v>208</v>
      </c>
      <c r="J19" s="14">
        <v>485</v>
      </c>
      <c r="K19" s="14" t="s">
        <v>12</v>
      </c>
      <c r="L19" s="14">
        <v>6241</v>
      </c>
      <c r="M19" s="14">
        <v>422</v>
      </c>
    </row>
    <row r="20" spans="1:13" ht="10.5" customHeight="1">
      <c r="A20" s="21" t="s">
        <v>116</v>
      </c>
      <c r="B20" s="14">
        <v>27</v>
      </c>
      <c r="C20" s="14">
        <v>22558</v>
      </c>
      <c r="D20" s="14">
        <v>14875</v>
      </c>
      <c r="E20" s="14">
        <v>12416</v>
      </c>
      <c r="F20" s="14">
        <v>1973</v>
      </c>
      <c r="G20" s="14">
        <v>486</v>
      </c>
      <c r="H20" s="14">
        <v>1204</v>
      </c>
      <c r="I20" s="14">
        <v>761</v>
      </c>
      <c r="J20" s="14">
        <v>440</v>
      </c>
      <c r="K20" s="14">
        <v>3</v>
      </c>
      <c r="L20" s="14">
        <v>6479</v>
      </c>
      <c r="M20" s="14">
        <v>835</v>
      </c>
    </row>
    <row r="21" spans="1:13" ht="10.5" customHeight="1">
      <c r="A21" s="21" t="s">
        <v>115</v>
      </c>
      <c r="B21" s="14">
        <v>26</v>
      </c>
      <c r="C21" s="14">
        <v>42634</v>
      </c>
      <c r="D21" s="14">
        <v>31164</v>
      </c>
      <c r="E21" s="14">
        <v>25057</v>
      </c>
      <c r="F21" s="14">
        <v>4171</v>
      </c>
      <c r="G21" s="14">
        <v>1936</v>
      </c>
      <c r="H21" s="14">
        <v>484</v>
      </c>
      <c r="I21" s="14">
        <v>270</v>
      </c>
      <c r="J21" s="14">
        <v>208</v>
      </c>
      <c r="K21" s="14">
        <v>6</v>
      </c>
      <c r="L21" s="14">
        <v>10986</v>
      </c>
      <c r="M21" s="14">
        <v>1640</v>
      </c>
    </row>
    <row r="22" spans="1:13" ht="10.5" customHeight="1">
      <c r="A22" s="21" t="s">
        <v>114</v>
      </c>
      <c r="B22" s="14">
        <v>26</v>
      </c>
      <c r="C22" s="14">
        <v>11656</v>
      </c>
      <c r="D22" s="14">
        <v>5486</v>
      </c>
      <c r="E22" s="14">
        <v>4296</v>
      </c>
      <c r="F22" s="14">
        <v>1190</v>
      </c>
      <c r="G22" s="14" t="s">
        <v>12</v>
      </c>
      <c r="H22" s="14">
        <v>370</v>
      </c>
      <c r="I22" s="14">
        <v>132</v>
      </c>
      <c r="J22" s="14">
        <v>238</v>
      </c>
      <c r="K22" s="14" t="s">
        <v>12</v>
      </c>
      <c r="L22" s="14">
        <v>5800</v>
      </c>
      <c r="M22" s="14">
        <v>448</v>
      </c>
    </row>
    <row r="23" spans="1:13" ht="10.5" customHeight="1">
      <c r="A23" s="21" t="s">
        <v>113</v>
      </c>
      <c r="B23" s="14">
        <v>26</v>
      </c>
      <c r="C23" s="14">
        <v>50464</v>
      </c>
      <c r="D23" s="14">
        <v>24708</v>
      </c>
      <c r="E23" s="14">
        <v>22029</v>
      </c>
      <c r="F23" s="14">
        <v>2341</v>
      </c>
      <c r="G23" s="14">
        <v>338</v>
      </c>
      <c r="H23" s="14">
        <v>6547</v>
      </c>
      <c r="I23" s="14">
        <v>5282</v>
      </c>
      <c r="J23" s="14">
        <v>1237</v>
      </c>
      <c r="K23" s="14">
        <v>28</v>
      </c>
      <c r="L23" s="14">
        <v>19209</v>
      </c>
      <c r="M23" s="14">
        <v>1941</v>
      </c>
    </row>
    <row r="24" spans="1:13" ht="10.5" customHeight="1">
      <c r="A24" s="21" t="s">
        <v>112</v>
      </c>
      <c r="B24" s="14">
        <v>26</v>
      </c>
      <c r="C24" s="14">
        <v>57641</v>
      </c>
      <c r="D24" s="14">
        <v>24507</v>
      </c>
      <c r="E24" s="14">
        <v>21668</v>
      </c>
      <c r="F24" s="14">
        <v>2510</v>
      </c>
      <c r="G24" s="14">
        <v>329</v>
      </c>
      <c r="H24" s="14">
        <v>6594</v>
      </c>
      <c r="I24" s="14">
        <v>4893</v>
      </c>
      <c r="J24" s="14">
        <v>1664</v>
      </c>
      <c r="K24" s="14">
        <v>37</v>
      </c>
      <c r="L24" s="14">
        <v>26540</v>
      </c>
      <c r="M24" s="14">
        <v>2217</v>
      </c>
    </row>
    <row r="25" spans="1:13" ht="10.5" customHeight="1">
      <c r="A25" s="21" t="s">
        <v>111</v>
      </c>
      <c r="B25" s="14">
        <v>22</v>
      </c>
      <c r="C25" s="14">
        <v>11692</v>
      </c>
      <c r="D25" s="14">
        <v>6045</v>
      </c>
      <c r="E25" s="14">
        <v>4800</v>
      </c>
      <c r="F25" s="14">
        <v>1245</v>
      </c>
      <c r="G25" s="14" t="s">
        <v>12</v>
      </c>
      <c r="H25" s="14">
        <v>697</v>
      </c>
      <c r="I25" s="14">
        <v>188</v>
      </c>
      <c r="J25" s="14">
        <v>509</v>
      </c>
      <c r="K25" s="12" t="s">
        <v>12</v>
      </c>
      <c r="L25" s="14">
        <v>4950</v>
      </c>
      <c r="M25" s="14">
        <v>531</v>
      </c>
    </row>
    <row r="26" spans="1:13" ht="10.5" customHeight="1">
      <c r="A26" s="20" t="s">
        <v>110</v>
      </c>
      <c r="B26" s="14">
        <v>26</v>
      </c>
      <c r="C26" s="14">
        <v>13465</v>
      </c>
      <c r="D26" s="14">
        <v>7499</v>
      </c>
      <c r="E26" s="14">
        <v>6477</v>
      </c>
      <c r="F26" s="14">
        <v>1022</v>
      </c>
      <c r="G26" s="14" t="s">
        <v>12</v>
      </c>
      <c r="H26" s="14">
        <v>799</v>
      </c>
      <c r="I26" s="14">
        <v>542</v>
      </c>
      <c r="J26" s="14">
        <v>257</v>
      </c>
      <c r="K26" s="14" t="s">
        <v>12</v>
      </c>
      <c r="L26" s="14">
        <v>5167</v>
      </c>
      <c r="M26" s="14">
        <v>518</v>
      </c>
    </row>
    <row r="27" spans="1:13" ht="10.5" customHeight="1">
      <c r="A27" s="21" t="s">
        <v>109</v>
      </c>
      <c r="B27" s="14">
        <v>24</v>
      </c>
      <c r="C27" s="14">
        <v>15246</v>
      </c>
      <c r="D27" s="14">
        <v>8279</v>
      </c>
      <c r="E27" s="14">
        <v>7068</v>
      </c>
      <c r="F27" s="14">
        <v>1211</v>
      </c>
      <c r="G27" s="14" t="s">
        <v>12</v>
      </c>
      <c r="H27" s="14">
        <v>328</v>
      </c>
      <c r="I27" s="14">
        <v>181</v>
      </c>
      <c r="J27" s="14">
        <v>147</v>
      </c>
      <c r="K27" s="14" t="s">
        <v>12</v>
      </c>
      <c r="L27" s="14">
        <v>6639</v>
      </c>
      <c r="M27" s="14">
        <v>635</v>
      </c>
    </row>
    <row r="28" spans="1:13" ht="10.5" customHeight="1">
      <c r="A28" s="21" t="s">
        <v>108</v>
      </c>
      <c r="B28" s="14">
        <v>27</v>
      </c>
      <c r="C28" s="14">
        <v>26338</v>
      </c>
      <c r="D28" s="14">
        <v>15690</v>
      </c>
      <c r="E28" s="14">
        <v>13605</v>
      </c>
      <c r="F28" s="14">
        <v>2085</v>
      </c>
      <c r="G28" s="14" t="s">
        <v>12</v>
      </c>
      <c r="H28" s="14">
        <v>558</v>
      </c>
      <c r="I28" s="14">
        <v>469</v>
      </c>
      <c r="J28" s="14">
        <v>89</v>
      </c>
      <c r="K28" s="14" t="s">
        <v>12</v>
      </c>
      <c r="L28" s="14">
        <v>10090</v>
      </c>
      <c r="M28" s="14">
        <v>975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107</v>
      </c>
    </row>
  </sheetData>
  <mergeCells count="7">
    <mergeCell ref="M8:M9"/>
    <mergeCell ref="C8:C9"/>
    <mergeCell ref="A8:A9"/>
    <mergeCell ref="B8:B9"/>
    <mergeCell ref="D8:G8"/>
    <mergeCell ref="H8:K8"/>
    <mergeCell ref="L8:L9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6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29" customFormat="1" ht="13.5" customHeight="1">
      <c r="A1" s="30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3" customFormat="1" ht="13.5" customHeight="1">
      <c r="A2" s="4" t="s">
        <v>105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0.5" customHeight="1">
      <c r="A3" s="4"/>
    </row>
    <row r="4" spans="1:13" s="3" customFormat="1" ht="10.5" customHeight="1">
      <c r="A4" s="4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0.5" customHeight="1">
      <c r="A6" s="251" t="s">
        <v>104</v>
      </c>
      <c r="B6" s="245" t="s">
        <v>103</v>
      </c>
      <c r="C6" s="237" t="s">
        <v>99</v>
      </c>
      <c r="D6" s="254" t="s">
        <v>0</v>
      </c>
      <c r="E6" s="255"/>
      <c r="F6" s="255"/>
      <c r="G6" s="256"/>
      <c r="H6" s="257" t="s">
        <v>102</v>
      </c>
      <c r="I6" s="255"/>
      <c r="J6" s="255"/>
      <c r="K6" s="256"/>
      <c r="L6" s="237" t="s">
        <v>101</v>
      </c>
      <c r="M6" s="249" t="s">
        <v>100</v>
      </c>
    </row>
    <row r="7" spans="1:13" ht="10.5" customHeight="1">
      <c r="A7" s="252"/>
      <c r="B7" s="253"/>
      <c r="C7" s="238"/>
      <c r="D7" s="5" t="s">
        <v>99</v>
      </c>
      <c r="E7" s="5" t="s">
        <v>98</v>
      </c>
      <c r="F7" s="7" t="s">
        <v>97</v>
      </c>
      <c r="G7" s="7" t="s">
        <v>96</v>
      </c>
      <c r="H7" s="5" t="s">
        <v>99</v>
      </c>
      <c r="I7" s="5" t="s">
        <v>98</v>
      </c>
      <c r="J7" s="7" t="s">
        <v>97</v>
      </c>
      <c r="K7" s="7" t="s">
        <v>96</v>
      </c>
      <c r="L7" s="238"/>
      <c r="M7" s="250"/>
    </row>
    <row r="8" spans="1:13" ht="10.5" customHeight="1">
      <c r="A8" s="28" t="s">
        <v>95</v>
      </c>
      <c r="B8" s="10">
        <v>305</v>
      </c>
      <c r="C8" s="10">
        <v>319221</v>
      </c>
      <c r="D8" s="10">
        <v>223187</v>
      </c>
      <c r="E8" s="10">
        <v>173936</v>
      </c>
      <c r="F8" s="10">
        <v>28684</v>
      </c>
      <c r="G8" s="10">
        <v>20567</v>
      </c>
      <c r="H8" s="10">
        <v>29269</v>
      </c>
      <c r="I8" s="10">
        <v>10631</v>
      </c>
      <c r="J8" s="10">
        <v>10354</v>
      </c>
      <c r="K8" s="10">
        <v>8284</v>
      </c>
      <c r="L8" s="10">
        <v>66765</v>
      </c>
      <c r="M8" s="10">
        <v>1046</v>
      </c>
    </row>
    <row r="9" spans="1:13" ht="10.5" customHeight="1">
      <c r="A9" s="18" t="s">
        <v>94</v>
      </c>
      <c r="B9" s="10">
        <v>306</v>
      </c>
      <c r="C9" s="10">
        <v>360457</v>
      </c>
      <c r="D9" s="10">
        <v>239813</v>
      </c>
      <c r="E9" s="10">
        <v>190365</v>
      </c>
      <c r="F9" s="10">
        <v>29691</v>
      </c>
      <c r="G9" s="10">
        <v>19757</v>
      </c>
      <c r="H9" s="10">
        <v>25100</v>
      </c>
      <c r="I9" s="10">
        <v>8106</v>
      </c>
      <c r="J9" s="10">
        <v>9419</v>
      </c>
      <c r="K9" s="10">
        <v>7575</v>
      </c>
      <c r="L9" s="10">
        <v>95544</v>
      </c>
      <c r="M9" s="10">
        <v>1177.96405228758</v>
      </c>
    </row>
    <row r="10" spans="1:13" ht="10.5" customHeight="1">
      <c r="A10" s="18" t="s">
        <v>74</v>
      </c>
      <c r="B10" s="10">
        <v>316</v>
      </c>
      <c r="C10" s="10">
        <v>642391</v>
      </c>
      <c r="D10" s="10">
        <v>436770</v>
      </c>
      <c r="E10" s="10">
        <v>379776</v>
      </c>
      <c r="F10" s="10">
        <v>45544</v>
      </c>
      <c r="G10" s="10">
        <v>11450</v>
      </c>
      <c r="H10" s="10">
        <v>27550</v>
      </c>
      <c r="I10" s="10">
        <v>15849</v>
      </c>
      <c r="J10" s="10">
        <v>10703</v>
      </c>
      <c r="K10" s="10">
        <v>998</v>
      </c>
      <c r="L10" s="10">
        <v>178071</v>
      </c>
      <c r="M10" s="10">
        <v>2033</v>
      </c>
    </row>
    <row r="11" spans="1:13" ht="10.5" customHeight="1">
      <c r="A11" s="18" t="s">
        <v>93</v>
      </c>
      <c r="B11" s="12">
        <v>307</v>
      </c>
      <c r="C11" s="12">
        <v>578553</v>
      </c>
      <c r="D11" s="12">
        <v>416442</v>
      </c>
      <c r="E11" s="12">
        <v>346834</v>
      </c>
      <c r="F11" s="12">
        <v>41210</v>
      </c>
      <c r="G11" s="12">
        <v>28398</v>
      </c>
      <c r="H11" s="12">
        <v>34313</v>
      </c>
      <c r="I11" s="12">
        <v>22890</v>
      </c>
      <c r="J11" s="12">
        <v>9969</v>
      </c>
      <c r="K11" s="12">
        <v>1454</v>
      </c>
      <c r="L11" s="12">
        <v>127798</v>
      </c>
      <c r="M11" s="14">
        <v>1885</v>
      </c>
    </row>
    <row r="12" spans="1:13" s="6" customFormat="1" ht="10.5" customHeight="1">
      <c r="A12" s="23" t="s">
        <v>92</v>
      </c>
      <c r="B12" s="25">
        <v>311</v>
      </c>
      <c r="C12" s="25">
        <v>269111</v>
      </c>
      <c r="D12" s="25">
        <v>134148</v>
      </c>
      <c r="E12" s="25">
        <v>113735</v>
      </c>
      <c r="F12" s="25">
        <v>18766</v>
      </c>
      <c r="G12" s="25">
        <v>1647</v>
      </c>
      <c r="H12" s="25">
        <v>24422</v>
      </c>
      <c r="I12" s="25">
        <v>17211</v>
      </c>
      <c r="J12" s="25">
        <v>7073</v>
      </c>
      <c r="K12" s="25">
        <v>138</v>
      </c>
      <c r="L12" s="25">
        <v>110541</v>
      </c>
      <c r="M12" s="26">
        <v>865</v>
      </c>
    </row>
    <row r="13" spans="1:13" ht="10.5" customHeight="1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0.5" customHeight="1">
      <c r="A14" s="20" t="s">
        <v>91</v>
      </c>
      <c r="B14" s="14">
        <v>26</v>
      </c>
      <c r="C14" s="14">
        <v>36023</v>
      </c>
      <c r="D14" s="14">
        <v>17825</v>
      </c>
      <c r="E14" s="14">
        <v>16008</v>
      </c>
      <c r="F14" s="14">
        <v>1585</v>
      </c>
      <c r="G14" s="14">
        <v>232</v>
      </c>
      <c r="H14" s="14">
        <v>4024</v>
      </c>
      <c r="I14" s="14">
        <v>3157</v>
      </c>
      <c r="J14" s="14">
        <v>795</v>
      </c>
      <c r="K14" s="14">
        <v>72</v>
      </c>
      <c r="L14" s="14">
        <v>14174</v>
      </c>
      <c r="M14" s="14">
        <v>1385.5</v>
      </c>
    </row>
    <row r="15" spans="1:13" ht="10.5" customHeight="1">
      <c r="A15" s="21" t="s">
        <v>90</v>
      </c>
      <c r="B15" s="14">
        <v>27</v>
      </c>
      <c r="C15" s="14">
        <v>47145</v>
      </c>
      <c r="D15" s="14">
        <v>23761</v>
      </c>
      <c r="E15" s="14">
        <v>20828</v>
      </c>
      <c r="F15" s="14">
        <v>2377</v>
      </c>
      <c r="G15" s="14">
        <v>556</v>
      </c>
      <c r="H15" s="14">
        <v>3620</v>
      </c>
      <c r="I15" s="14">
        <v>2401</v>
      </c>
      <c r="J15" s="14">
        <v>1183</v>
      </c>
      <c r="K15" s="14">
        <v>36</v>
      </c>
      <c r="L15" s="14">
        <v>19764</v>
      </c>
      <c r="M15" s="14">
        <v>1746.1111111111111</v>
      </c>
    </row>
    <row r="16" spans="1:13" ht="10.5" customHeight="1">
      <c r="A16" s="21" t="s">
        <v>89</v>
      </c>
      <c r="B16" s="14">
        <v>26</v>
      </c>
      <c r="C16" s="14">
        <v>10404</v>
      </c>
      <c r="D16" s="14">
        <v>4170</v>
      </c>
      <c r="E16" s="14">
        <v>3485</v>
      </c>
      <c r="F16" s="14">
        <v>685</v>
      </c>
      <c r="G16" s="12" t="s">
        <v>79</v>
      </c>
      <c r="H16" s="14">
        <v>992</v>
      </c>
      <c r="I16" s="14">
        <v>362</v>
      </c>
      <c r="J16" s="14">
        <v>630</v>
      </c>
      <c r="K16" s="12" t="s">
        <v>79</v>
      </c>
      <c r="L16" s="14">
        <v>5242</v>
      </c>
      <c r="M16" s="14">
        <v>400.15384615384613</v>
      </c>
    </row>
    <row r="17" spans="1:13" ht="10.5" customHeight="1">
      <c r="A17" s="21" t="s">
        <v>88</v>
      </c>
      <c r="B17" s="14">
        <v>27</v>
      </c>
      <c r="C17" s="14">
        <v>10530</v>
      </c>
      <c r="D17" s="14">
        <v>6166</v>
      </c>
      <c r="E17" s="14">
        <v>4797</v>
      </c>
      <c r="F17" s="14">
        <v>1369</v>
      </c>
      <c r="G17" s="12" t="s">
        <v>79</v>
      </c>
      <c r="H17" s="14">
        <v>514</v>
      </c>
      <c r="I17" s="14">
        <v>379</v>
      </c>
      <c r="J17" s="14">
        <v>135</v>
      </c>
      <c r="K17" s="12" t="s">
        <v>79</v>
      </c>
      <c r="L17" s="14">
        <v>3850</v>
      </c>
      <c r="M17" s="14">
        <v>390</v>
      </c>
    </row>
    <row r="18" spans="1:13" ht="10.5" customHeight="1">
      <c r="A18" s="21" t="s">
        <v>87</v>
      </c>
      <c r="B18" s="14">
        <v>27</v>
      </c>
      <c r="C18" s="14">
        <v>26676</v>
      </c>
      <c r="D18" s="14">
        <v>16449</v>
      </c>
      <c r="E18" s="14">
        <v>13478</v>
      </c>
      <c r="F18" s="14">
        <v>2428</v>
      </c>
      <c r="G18" s="12">
        <v>543</v>
      </c>
      <c r="H18" s="14">
        <v>2538</v>
      </c>
      <c r="I18" s="14">
        <v>2299</v>
      </c>
      <c r="J18" s="14">
        <v>211</v>
      </c>
      <c r="K18" s="12">
        <v>28</v>
      </c>
      <c r="L18" s="14">
        <v>7689</v>
      </c>
      <c r="M18" s="14">
        <v>988</v>
      </c>
    </row>
    <row r="19" spans="1:13" ht="10.5" customHeight="1">
      <c r="A19" s="21" t="s">
        <v>86</v>
      </c>
      <c r="B19" s="14">
        <v>26</v>
      </c>
      <c r="C19" s="14">
        <v>31607</v>
      </c>
      <c r="D19" s="14">
        <v>13943</v>
      </c>
      <c r="E19" s="14">
        <v>11573</v>
      </c>
      <c r="F19" s="14">
        <v>2174</v>
      </c>
      <c r="G19" s="12">
        <v>196</v>
      </c>
      <c r="H19" s="14">
        <v>6651</v>
      </c>
      <c r="I19" s="14">
        <v>6220</v>
      </c>
      <c r="J19" s="14">
        <v>431</v>
      </c>
      <c r="K19" s="12" t="s">
        <v>79</v>
      </c>
      <c r="L19" s="14">
        <v>11013</v>
      </c>
      <c r="M19" s="14">
        <v>1215.6538461538462</v>
      </c>
    </row>
    <row r="20" spans="1:13" ht="10.5" customHeight="1">
      <c r="A20" s="21" t="s">
        <v>85</v>
      </c>
      <c r="B20" s="14">
        <v>27</v>
      </c>
      <c r="C20" s="14">
        <v>17748</v>
      </c>
      <c r="D20" s="14">
        <v>7308</v>
      </c>
      <c r="E20" s="14">
        <v>6141</v>
      </c>
      <c r="F20" s="14">
        <v>1133</v>
      </c>
      <c r="G20" s="14">
        <v>34</v>
      </c>
      <c r="H20" s="14">
        <v>1400</v>
      </c>
      <c r="I20" s="14">
        <v>508</v>
      </c>
      <c r="J20" s="14">
        <v>892</v>
      </c>
      <c r="K20" s="12" t="s">
        <v>79</v>
      </c>
      <c r="L20" s="14">
        <v>9040</v>
      </c>
      <c r="M20" s="14">
        <v>657.33333333333337</v>
      </c>
    </row>
    <row r="21" spans="1:13" ht="10.5" customHeight="1">
      <c r="A21" s="21" t="s">
        <v>84</v>
      </c>
      <c r="B21" s="14">
        <v>25</v>
      </c>
      <c r="C21" s="14">
        <v>26804</v>
      </c>
      <c r="D21" s="14">
        <v>10542</v>
      </c>
      <c r="E21" s="14">
        <v>8720</v>
      </c>
      <c r="F21" s="14">
        <v>1736</v>
      </c>
      <c r="G21" s="14">
        <v>86</v>
      </c>
      <c r="H21" s="14">
        <v>1890</v>
      </c>
      <c r="I21" s="14">
        <v>774</v>
      </c>
      <c r="J21" s="14">
        <v>1114</v>
      </c>
      <c r="K21" s="14">
        <v>2</v>
      </c>
      <c r="L21" s="14">
        <v>14372</v>
      </c>
      <c r="M21" s="14">
        <v>1072.1600000000001</v>
      </c>
    </row>
    <row r="22" spans="1:13" ht="10.5" customHeight="1">
      <c r="A22" s="21" t="s">
        <v>83</v>
      </c>
      <c r="B22" s="14">
        <v>23</v>
      </c>
      <c r="C22" s="14">
        <v>9682</v>
      </c>
      <c r="D22" s="14">
        <v>4347</v>
      </c>
      <c r="E22" s="14">
        <v>3418</v>
      </c>
      <c r="F22" s="14">
        <v>929</v>
      </c>
      <c r="G22" s="12" t="s">
        <v>79</v>
      </c>
      <c r="H22" s="14">
        <v>1148</v>
      </c>
      <c r="I22" s="14">
        <v>233</v>
      </c>
      <c r="J22" s="14">
        <v>915</v>
      </c>
      <c r="K22" s="12" t="s">
        <v>79</v>
      </c>
      <c r="L22" s="14">
        <v>4187</v>
      </c>
      <c r="M22" s="14">
        <v>420.95652173913044</v>
      </c>
    </row>
    <row r="23" spans="1:13" ht="10.5" customHeight="1">
      <c r="A23" s="20" t="s">
        <v>82</v>
      </c>
      <c r="B23" s="14">
        <v>26</v>
      </c>
      <c r="C23" s="14">
        <v>12055</v>
      </c>
      <c r="D23" s="14">
        <v>6584</v>
      </c>
      <c r="E23" s="14">
        <v>5773</v>
      </c>
      <c r="F23" s="14">
        <v>811</v>
      </c>
      <c r="G23" s="12" t="s">
        <v>79</v>
      </c>
      <c r="H23" s="14">
        <v>392</v>
      </c>
      <c r="I23" s="14">
        <v>186</v>
      </c>
      <c r="J23" s="14">
        <v>206</v>
      </c>
      <c r="K23" s="12" t="s">
        <v>79</v>
      </c>
      <c r="L23" s="14">
        <v>5079</v>
      </c>
      <c r="M23" s="14">
        <v>463.65384615384613</v>
      </c>
    </row>
    <row r="24" spans="1:13" ht="10.5" customHeight="1">
      <c r="A24" s="21" t="s">
        <v>81</v>
      </c>
      <c r="B24" s="14">
        <v>24</v>
      </c>
      <c r="C24" s="14">
        <v>14033</v>
      </c>
      <c r="D24" s="14">
        <v>6994</v>
      </c>
      <c r="E24" s="14">
        <v>5878</v>
      </c>
      <c r="F24" s="14">
        <v>1116</v>
      </c>
      <c r="G24" s="12" t="s">
        <v>79</v>
      </c>
      <c r="H24" s="14">
        <v>621</v>
      </c>
      <c r="I24" s="14">
        <v>209</v>
      </c>
      <c r="J24" s="14">
        <v>412</v>
      </c>
      <c r="K24" s="12" t="s">
        <v>79</v>
      </c>
      <c r="L24" s="14">
        <v>6418</v>
      </c>
      <c r="M24" s="14">
        <v>584.70833333333337</v>
      </c>
    </row>
    <row r="25" spans="1:13" ht="10.5" customHeight="1">
      <c r="A25" s="22" t="s">
        <v>80</v>
      </c>
      <c r="B25" s="16">
        <v>27</v>
      </c>
      <c r="C25" s="16">
        <v>26404</v>
      </c>
      <c r="D25" s="16">
        <v>16059</v>
      </c>
      <c r="E25" s="16">
        <v>13636</v>
      </c>
      <c r="F25" s="16">
        <v>2423</v>
      </c>
      <c r="G25" s="31" t="s">
        <v>79</v>
      </c>
      <c r="H25" s="16">
        <v>632</v>
      </c>
      <c r="I25" s="16">
        <v>483</v>
      </c>
      <c r="J25" s="16">
        <v>149</v>
      </c>
      <c r="K25" s="31" t="s">
        <v>79</v>
      </c>
      <c r="L25" s="16">
        <v>9713</v>
      </c>
      <c r="M25" s="16">
        <v>977.92592592592598</v>
      </c>
    </row>
    <row r="26" spans="1:13" ht="10.5" customHeight="1">
      <c r="A26" s="8" t="s">
        <v>78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2C76-D680-483E-995F-518EB8394B48}">
  <dimension ref="A1:L34"/>
  <sheetViews>
    <sheetView zoomScaleNormal="100" zoomScaleSheetLayoutView="100" workbookViewId="0"/>
  </sheetViews>
  <sheetFormatPr defaultRowHeight="10.5"/>
  <cols>
    <col min="1" max="1" width="14.28515625" style="148" customWidth="1"/>
    <col min="2" max="11" width="8.85546875" style="148" customWidth="1"/>
    <col min="12" max="16384" width="9.140625" style="148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112" customFormat="1" ht="10.5" customHeight="1"/>
    <row r="4" spans="1:12" s="112" customFormat="1" ht="10.5" customHeight="1"/>
    <row r="5" spans="1:12" s="149" customFormat="1" ht="13.5" customHeight="1">
      <c r="A5" s="178" t="s">
        <v>186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2" s="149" customFormat="1" ht="10.5" customHeight="1">
      <c r="A6" s="150"/>
    </row>
    <row r="7" spans="1:12" ht="10.5" customHeight="1">
      <c r="A7" s="151" t="s">
        <v>185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2">
      <c r="A8" s="183" t="s">
        <v>134</v>
      </c>
      <c r="B8" s="185" t="s">
        <v>420</v>
      </c>
      <c r="C8" s="185" t="s">
        <v>15</v>
      </c>
      <c r="D8" s="188" t="s">
        <v>421</v>
      </c>
      <c r="E8" s="189"/>
      <c r="F8" s="189"/>
      <c r="G8" s="190" t="s">
        <v>422</v>
      </c>
      <c r="H8" s="189"/>
      <c r="I8" s="189"/>
      <c r="J8" s="191" t="s">
        <v>484</v>
      </c>
      <c r="K8" s="193" t="s">
        <v>129</v>
      </c>
    </row>
    <row r="9" spans="1:12">
      <c r="A9" s="184"/>
      <c r="B9" s="186"/>
      <c r="C9" s="187"/>
      <c r="D9" s="152" t="s">
        <v>15</v>
      </c>
      <c r="E9" s="152" t="s">
        <v>423</v>
      </c>
      <c r="F9" s="152" t="s">
        <v>443</v>
      </c>
      <c r="G9" s="152" t="s">
        <v>15</v>
      </c>
      <c r="H9" s="152" t="s">
        <v>423</v>
      </c>
      <c r="I9" s="152" t="s">
        <v>443</v>
      </c>
      <c r="J9" s="192"/>
      <c r="K9" s="194"/>
    </row>
    <row r="10" spans="1:12" ht="6" customHeight="1">
      <c r="A10" s="153"/>
      <c r="B10" s="154"/>
      <c r="C10" s="155"/>
      <c r="D10" s="156"/>
      <c r="E10" s="156"/>
      <c r="F10" s="157"/>
      <c r="G10" s="156"/>
      <c r="H10" s="156"/>
      <c r="I10" s="157"/>
      <c r="J10" s="155"/>
      <c r="K10" s="157"/>
    </row>
    <row r="11" spans="1:12" ht="10.5" customHeight="1">
      <c r="A11" s="158" t="s">
        <v>485</v>
      </c>
      <c r="B11" s="159">
        <v>307</v>
      </c>
      <c r="C11" s="159">
        <v>941931</v>
      </c>
      <c r="D11" s="159">
        <v>625239</v>
      </c>
      <c r="E11" s="159">
        <v>588341</v>
      </c>
      <c r="F11" s="159">
        <v>36898</v>
      </c>
      <c r="G11" s="159">
        <v>82876</v>
      </c>
      <c r="H11" s="159">
        <v>80258</v>
      </c>
      <c r="I11" s="159">
        <v>2618</v>
      </c>
      <c r="J11" s="159">
        <v>233816</v>
      </c>
      <c r="K11" s="159">
        <v>3068.1791530944624</v>
      </c>
    </row>
    <row r="12" spans="1:12" ht="10.5" customHeight="1">
      <c r="A12" s="160" t="s">
        <v>467</v>
      </c>
      <c r="B12" s="159">
        <v>283</v>
      </c>
      <c r="C12" s="159">
        <v>477884</v>
      </c>
      <c r="D12" s="159">
        <v>330144</v>
      </c>
      <c r="E12" s="159">
        <v>294282</v>
      </c>
      <c r="F12" s="159">
        <v>35862</v>
      </c>
      <c r="G12" s="159">
        <v>27972</v>
      </c>
      <c r="H12" s="159">
        <v>26353</v>
      </c>
      <c r="I12" s="159">
        <v>1619</v>
      </c>
      <c r="J12" s="159">
        <v>119768</v>
      </c>
      <c r="K12" s="159">
        <v>1688.6360424028269</v>
      </c>
    </row>
    <row r="13" spans="1:12" ht="10.5" customHeight="1">
      <c r="A13" s="161" t="s">
        <v>468</v>
      </c>
      <c r="B13" s="162">
        <v>283</v>
      </c>
      <c r="C13" s="162">
        <v>376061</v>
      </c>
      <c r="D13" s="162">
        <v>235237</v>
      </c>
      <c r="E13" s="162">
        <v>218668</v>
      </c>
      <c r="F13" s="162">
        <v>16569</v>
      </c>
      <c r="G13" s="162">
        <v>18431</v>
      </c>
      <c r="H13" s="162">
        <v>17470</v>
      </c>
      <c r="I13" s="162">
        <v>961</v>
      </c>
      <c r="J13" s="162">
        <v>122393</v>
      </c>
      <c r="K13" s="163">
        <v>1328.8374558303888</v>
      </c>
    </row>
    <row r="14" spans="1:12" ht="10.5" customHeight="1">
      <c r="A14" s="164" t="s">
        <v>486</v>
      </c>
      <c r="B14" s="165">
        <v>262</v>
      </c>
      <c r="C14" s="162">
        <v>170494</v>
      </c>
      <c r="D14" s="162">
        <v>126620</v>
      </c>
      <c r="E14" s="162">
        <v>117979</v>
      </c>
      <c r="F14" s="162">
        <v>8641</v>
      </c>
      <c r="G14" s="162">
        <v>2952</v>
      </c>
      <c r="H14" s="162">
        <v>2915</v>
      </c>
      <c r="I14" s="162">
        <v>37</v>
      </c>
      <c r="J14" s="162">
        <v>40922</v>
      </c>
      <c r="K14" s="163">
        <v>650.74045801526722</v>
      </c>
    </row>
    <row r="15" spans="1:12" s="169" customFormat="1" ht="10.5" customHeight="1">
      <c r="A15" s="166" t="s">
        <v>487</v>
      </c>
      <c r="B15" s="167">
        <v>292</v>
      </c>
      <c r="C15" s="167">
        <v>132797</v>
      </c>
      <c r="D15" s="167">
        <v>89970</v>
      </c>
      <c r="E15" s="167">
        <v>80118</v>
      </c>
      <c r="F15" s="167">
        <v>9852</v>
      </c>
      <c r="G15" s="167">
        <v>0</v>
      </c>
      <c r="H15" s="167">
        <v>0</v>
      </c>
      <c r="I15" s="167">
        <v>0</v>
      </c>
      <c r="J15" s="167">
        <v>42827</v>
      </c>
      <c r="K15" s="168">
        <v>454.78424657534248</v>
      </c>
    </row>
    <row r="16" spans="1:12" ht="6" customHeight="1">
      <c r="A16" s="170"/>
      <c r="B16" s="165"/>
      <c r="C16" s="162"/>
      <c r="D16" s="162"/>
      <c r="E16" s="162"/>
      <c r="F16" s="162"/>
      <c r="G16" s="162"/>
      <c r="H16" s="162"/>
      <c r="I16" s="162"/>
      <c r="J16" s="162"/>
      <c r="K16" s="163"/>
    </row>
    <row r="17" spans="1:11" ht="10.5" customHeight="1">
      <c r="A17" s="161" t="s">
        <v>488</v>
      </c>
      <c r="B17" s="171">
        <v>21</v>
      </c>
      <c r="C17" s="163">
        <v>11061</v>
      </c>
      <c r="D17" s="163">
        <v>7991</v>
      </c>
      <c r="E17" s="163">
        <v>7098</v>
      </c>
      <c r="F17" s="163">
        <v>893</v>
      </c>
      <c r="G17" s="163">
        <v>0</v>
      </c>
      <c r="H17" s="163">
        <v>0</v>
      </c>
      <c r="I17" s="163">
        <v>0</v>
      </c>
      <c r="J17" s="163">
        <v>3070</v>
      </c>
      <c r="K17" s="163">
        <v>526.71428571428567</v>
      </c>
    </row>
    <row r="18" spans="1:11" ht="10.5" customHeight="1">
      <c r="A18" s="161" t="s">
        <v>489</v>
      </c>
      <c r="B18" s="171">
        <v>17</v>
      </c>
      <c r="C18" s="163">
        <v>4630</v>
      </c>
      <c r="D18" s="163">
        <v>2285</v>
      </c>
      <c r="E18" s="163">
        <v>1931</v>
      </c>
      <c r="F18" s="163">
        <v>354</v>
      </c>
      <c r="G18" s="163">
        <v>0</v>
      </c>
      <c r="H18" s="163">
        <v>0</v>
      </c>
      <c r="I18" s="163">
        <v>0</v>
      </c>
      <c r="J18" s="163">
        <v>2345</v>
      </c>
      <c r="K18" s="163">
        <v>272.35294117647061</v>
      </c>
    </row>
    <row r="19" spans="1:11" ht="10.5" customHeight="1">
      <c r="A19" s="161" t="s">
        <v>490</v>
      </c>
      <c r="B19" s="171">
        <v>26</v>
      </c>
      <c r="C19" s="163">
        <v>4794</v>
      </c>
      <c r="D19" s="163">
        <v>2230</v>
      </c>
      <c r="E19" s="163">
        <v>2084</v>
      </c>
      <c r="F19" s="163">
        <v>146</v>
      </c>
      <c r="G19" s="163">
        <v>0</v>
      </c>
      <c r="H19" s="163">
        <v>0</v>
      </c>
      <c r="I19" s="163">
        <v>0</v>
      </c>
      <c r="J19" s="163">
        <v>2564</v>
      </c>
      <c r="K19" s="163">
        <v>184.38461538461539</v>
      </c>
    </row>
    <row r="20" spans="1:11" ht="10.5" customHeight="1">
      <c r="A20" s="161" t="s">
        <v>491</v>
      </c>
      <c r="B20" s="171">
        <v>26</v>
      </c>
      <c r="C20" s="163">
        <v>9409</v>
      </c>
      <c r="D20" s="163">
        <v>6819</v>
      </c>
      <c r="E20" s="163">
        <v>6021</v>
      </c>
      <c r="F20" s="163">
        <v>798</v>
      </c>
      <c r="G20" s="163">
        <v>0</v>
      </c>
      <c r="H20" s="163">
        <v>0</v>
      </c>
      <c r="I20" s="163">
        <v>0</v>
      </c>
      <c r="J20" s="163">
        <v>2590</v>
      </c>
      <c r="K20" s="163">
        <v>361.88461538461536</v>
      </c>
    </row>
    <row r="21" spans="1:11" ht="10.5" customHeight="1">
      <c r="A21" s="161" t="s">
        <v>492</v>
      </c>
      <c r="B21" s="171">
        <v>26</v>
      </c>
      <c r="C21" s="163">
        <v>20014</v>
      </c>
      <c r="D21" s="163">
        <v>15284</v>
      </c>
      <c r="E21" s="163">
        <v>13091</v>
      </c>
      <c r="F21" s="163">
        <v>2193</v>
      </c>
      <c r="G21" s="163">
        <v>0</v>
      </c>
      <c r="H21" s="163">
        <v>0</v>
      </c>
      <c r="I21" s="163">
        <v>0</v>
      </c>
      <c r="J21" s="163">
        <v>4730</v>
      </c>
      <c r="K21" s="163">
        <v>769.76923076923072</v>
      </c>
    </row>
    <row r="22" spans="1:11" ht="10.5" customHeight="1">
      <c r="A22" s="161" t="s">
        <v>493</v>
      </c>
      <c r="B22" s="171">
        <v>26</v>
      </c>
      <c r="C22" s="163">
        <v>10483</v>
      </c>
      <c r="D22" s="163">
        <v>7536</v>
      </c>
      <c r="E22" s="163">
        <v>6409</v>
      </c>
      <c r="F22" s="163">
        <v>1127</v>
      </c>
      <c r="G22" s="163">
        <v>0</v>
      </c>
      <c r="H22" s="163">
        <v>0</v>
      </c>
      <c r="I22" s="163">
        <v>0</v>
      </c>
      <c r="J22" s="163">
        <v>2947</v>
      </c>
      <c r="K22" s="163">
        <v>403.19230769230768</v>
      </c>
    </row>
    <row r="23" spans="1:11" ht="10.5" customHeight="1">
      <c r="A23" s="161" t="s">
        <v>494</v>
      </c>
      <c r="B23" s="171">
        <v>26</v>
      </c>
      <c r="C23" s="163">
        <v>12402</v>
      </c>
      <c r="D23" s="163">
        <v>8958</v>
      </c>
      <c r="E23" s="163">
        <v>8251</v>
      </c>
      <c r="F23" s="163">
        <v>707</v>
      </c>
      <c r="G23" s="163">
        <v>0</v>
      </c>
      <c r="H23" s="163">
        <v>0</v>
      </c>
      <c r="I23" s="163">
        <v>0</v>
      </c>
      <c r="J23" s="163">
        <v>3444</v>
      </c>
      <c r="K23" s="163">
        <v>477</v>
      </c>
    </row>
    <row r="24" spans="1:11" ht="10.5" customHeight="1">
      <c r="A24" s="161" t="s">
        <v>495</v>
      </c>
      <c r="B24" s="171">
        <v>25</v>
      </c>
      <c r="C24" s="163">
        <v>21614</v>
      </c>
      <c r="D24" s="163">
        <v>15919</v>
      </c>
      <c r="E24" s="163">
        <v>14666</v>
      </c>
      <c r="F24" s="163">
        <v>1253</v>
      </c>
      <c r="G24" s="163">
        <v>0</v>
      </c>
      <c r="H24" s="163">
        <v>0</v>
      </c>
      <c r="I24" s="163">
        <v>0</v>
      </c>
      <c r="J24" s="163">
        <v>5695</v>
      </c>
      <c r="K24" s="163">
        <v>864.56</v>
      </c>
    </row>
    <row r="25" spans="1:11" ht="10.5" customHeight="1">
      <c r="A25" s="161" t="s">
        <v>496</v>
      </c>
      <c r="B25" s="171">
        <v>23</v>
      </c>
      <c r="C25" s="163">
        <v>7996</v>
      </c>
      <c r="D25" s="163">
        <v>5323</v>
      </c>
      <c r="E25" s="163">
        <v>4816</v>
      </c>
      <c r="F25" s="163">
        <v>507</v>
      </c>
      <c r="G25" s="163">
        <v>0</v>
      </c>
      <c r="H25" s="163">
        <v>0</v>
      </c>
      <c r="I25" s="163">
        <v>0</v>
      </c>
      <c r="J25" s="163">
        <v>2673</v>
      </c>
      <c r="K25" s="163">
        <v>347.6521739130435</v>
      </c>
    </row>
    <row r="26" spans="1:11" ht="10.5" customHeight="1">
      <c r="A26" s="161" t="s">
        <v>497</v>
      </c>
      <c r="B26" s="171">
        <v>25</v>
      </c>
      <c r="C26" s="163">
        <v>13753</v>
      </c>
      <c r="D26" s="163">
        <v>7937</v>
      </c>
      <c r="E26" s="163">
        <v>7450</v>
      </c>
      <c r="F26" s="163">
        <v>487</v>
      </c>
      <c r="G26" s="163">
        <v>0</v>
      </c>
      <c r="H26" s="163">
        <v>0</v>
      </c>
      <c r="I26" s="163">
        <v>0</v>
      </c>
      <c r="J26" s="163">
        <v>5816</v>
      </c>
      <c r="K26" s="163">
        <v>550.12</v>
      </c>
    </row>
    <row r="27" spans="1:11" ht="10.5" customHeight="1">
      <c r="A27" s="172" t="s">
        <v>498</v>
      </c>
      <c r="B27" s="171">
        <v>24</v>
      </c>
      <c r="C27" s="163">
        <v>7976</v>
      </c>
      <c r="D27" s="163">
        <v>4784</v>
      </c>
      <c r="E27" s="163">
        <v>4247</v>
      </c>
      <c r="F27" s="163">
        <v>537</v>
      </c>
      <c r="G27" s="163">
        <v>0</v>
      </c>
      <c r="H27" s="163">
        <v>0</v>
      </c>
      <c r="I27" s="163">
        <v>0</v>
      </c>
      <c r="J27" s="163">
        <v>3192</v>
      </c>
      <c r="K27" s="163">
        <v>332.33333333333331</v>
      </c>
    </row>
    <row r="28" spans="1:11" ht="10.5" customHeight="1">
      <c r="A28" s="172" t="s">
        <v>499</v>
      </c>
      <c r="B28" s="171">
        <v>27</v>
      </c>
      <c r="C28" s="163">
        <v>8665</v>
      </c>
      <c r="D28" s="163">
        <v>4904</v>
      </c>
      <c r="E28" s="163">
        <v>4054</v>
      </c>
      <c r="F28" s="163">
        <v>850</v>
      </c>
      <c r="G28" s="163">
        <v>0</v>
      </c>
      <c r="H28" s="163">
        <v>0</v>
      </c>
      <c r="I28" s="163">
        <v>0</v>
      </c>
      <c r="J28" s="163">
        <v>3761</v>
      </c>
      <c r="K28" s="163">
        <v>320.92592592592592</v>
      </c>
    </row>
    <row r="29" spans="1:11" ht="6" customHeight="1">
      <c r="A29" s="173"/>
      <c r="B29" s="174"/>
      <c r="C29" s="175"/>
      <c r="D29" s="175"/>
      <c r="E29" s="175"/>
      <c r="F29" s="175"/>
      <c r="G29" s="175"/>
      <c r="H29" s="175"/>
      <c r="I29" s="175"/>
      <c r="J29" s="175"/>
      <c r="K29" s="175"/>
    </row>
    <row r="30" spans="1:11" ht="10.5" customHeight="1">
      <c r="A30" s="176" t="s">
        <v>26</v>
      </c>
    </row>
    <row r="31" spans="1:11">
      <c r="A31" s="148" t="s">
        <v>500</v>
      </c>
    </row>
    <row r="32" spans="1:11">
      <c r="A32" s="177" t="s">
        <v>501</v>
      </c>
    </row>
    <row r="33" spans="1:1">
      <c r="A33" s="177" t="s">
        <v>502</v>
      </c>
    </row>
    <row r="34" spans="1:1">
      <c r="A34" s="177" t="s">
        <v>503</v>
      </c>
    </row>
  </sheetData>
  <sheetProtection formatCells="0" formatRows="0" insertRows="0" deleteRows="0"/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70866141732283472" right="0.70866141732283472" top="0.74803149606299213" bottom="0.74803149606299213" header="0.31496062992125984" footer="0.31496062992125984"/>
  <pageSetup paperSize="9" scale="99" fitToWidth="0" orientation="portrait" r:id="rId1"/>
  <headerFooter>
    <oddHeader>&amp;R&amp;F</oddHeader>
  </headerFooter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29" customFormat="1" ht="13.5" customHeight="1">
      <c r="A1" s="30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s="3" customFormat="1" ht="13.5" customHeight="1">
      <c r="A2" s="4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0.5" customHeight="1">
      <c r="A3" s="4"/>
    </row>
    <row r="4" spans="1:13" s="3" customFormat="1" ht="10.5" customHeight="1">
      <c r="A4" s="4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0.5" customHeight="1">
      <c r="A6" s="251" t="s">
        <v>59</v>
      </c>
      <c r="B6" s="245" t="s">
        <v>58</v>
      </c>
      <c r="C6" s="237" t="s">
        <v>54</v>
      </c>
      <c r="D6" s="254" t="s">
        <v>0</v>
      </c>
      <c r="E6" s="255"/>
      <c r="F6" s="255"/>
      <c r="G6" s="256"/>
      <c r="H6" s="257" t="s">
        <v>57</v>
      </c>
      <c r="I6" s="255"/>
      <c r="J6" s="255"/>
      <c r="K6" s="256"/>
      <c r="L6" s="237" t="s">
        <v>56</v>
      </c>
      <c r="M6" s="249" t="s">
        <v>55</v>
      </c>
    </row>
    <row r="7" spans="1:13" ht="10.5" customHeight="1">
      <c r="A7" s="252"/>
      <c r="B7" s="253"/>
      <c r="C7" s="238"/>
      <c r="D7" s="5" t="s">
        <v>54</v>
      </c>
      <c r="E7" s="5" t="s">
        <v>53</v>
      </c>
      <c r="F7" s="7" t="s">
        <v>52</v>
      </c>
      <c r="G7" s="7" t="s">
        <v>51</v>
      </c>
      <c r="H7" s="5" t="s">
        <v>54</v>
      </c>
      <c r="I7" s="5" t="s">
        <v>53</v>
      </c>
      <c r="J7" s="7" t="s">
        <v>52</v>
      </c>
      <c r="K7" s="7" t="s">
        <v>51</v>
      </c>
      <c r="L7" s="238"/>
      <c r="M7" s="250"/>
    </row>
    <row r="8" spans="1:13" ht="10.5" customHeight="1">
      <c r="A8" s="28" t="s">
        <v>76</v>
      </c>
      <c r="B8" s="10">
        <v>305</v>
      </c>
      <c r="C8" s="10">
        <v>202905</v>
      </c>
      <c r="D8" s="10">
        <v>131630</v>
      </c>
      <c r="E8" s="10">
        <v>92126</v>
      </c>
      <c r="F8" s="10">
        <v>20589</v>
      </c>
      <c r="G8" s="10">
        <v>18915</v>
      </c>
      <c r="H8" s="10">
        <v>25987</v>
      </c>
      <c r="I8" s="10">
        <v>8053</v>
      </c>
      <c r="J8" s="10">
        <v>10222</v>
      </c>
      <c r="K8" s="10">
        <v>7712</v>
      </c>
      <c r="L8" s="10">
        <v>45288</v>
      </c>
      <c r="M8" s="10">
        <v>665</v>
      </c>
    </row>
    <row r="9" spans="1:13" ht="10.5" customHeight="1">
      <c r="A9" s="18" t="s">
        <v>48</v>
      </c>
      <c r="B9" s="10">
        <v>305</v>
      </c>
      <c r="C9" s="10">
        <v>319221</v>
      </c>
      <c r="D9" s="10">
        <v>223187</v>
      </c>
      <c r="E9" s="10">
        <v>173936</v>
      </c>
      <c r="F9" s="10">
        <v>28684</v>
      </c>
      <c r="G9" s="10">
        <v>20567</v>
      </c>
      <c r="H9" s="10">
        <v>29269</v>
      </c>
      <c r="I9" s="10">
        <v>10631</v>
      </c>
      <c r="J9" s="10">
        <v>10354</v>
      </c>
      <c r="K9" s="10">
        <v>8284</v>
      </c>
      <c r="L9" s="10">
        <v>66765</v>
      </c>
      <c r="M9" s="10">
        <v>1046</v>
      </c>
    </row>
    <row r="10" spans="1:13" ht="10.5" customHeight="1">
      <c r="A10" s="18" t="s">
        <v>75</v>
      </c>
      <c r="B10" s="10">
        <v>306</v>
      </c>
      <c r="C10" s="10">
        <v>360457</v>
      </c>
      <c r="D10" s="10">
        <v>239813</v>
      </c>
      <c r="E10" s="10">
        <v>190365</v>
      </c>
      <c r="F10" s="10">
        <v>29691</v>
      </c>
      <c r="G10" s="10">
        <v>19757</v>
      </c>
      <c r="H10" s="10">
        <v>25100</v>
      </c>
      <c r="I10" s="10">
        <v>8106</v>
      </c>
      <c r="J10" s="10">
        <v>9419</v>
      </c>
      <c r="K10" s="10">
        <v>7575</v>
      </c>
      <c r="L10" s="10">
        <v>95544</v>
      </c>
      <c r="M10" s="10">
        <v>1177.96405228758</v>
      </c>
    </row>
    <row r="11" spans="1:13" ht="10.5" customHeight="1">
      <c r="A11" s="18" t="s">
        <v>74</v>
      </c>
      <c r="B11" s="12">
        <v>316</v>
      </c>
      <c r="C11" s="12">
        <v>642391</v>
      </c>
      <c r="D11" s="12">
        <v>436770</v>
      </c>
      <c r="E11" s="12">
        <v>379776</v>
      </c>
      <c r="F11" s="12">
        <v>45544</v>
      </c>
      <c r="G11" s="12">
        <v>11450</v>
      </c>
      <c r="H11" s="12">
        <v>27550</v>
      </c>
      <c r="I11" s="12">
        <v>15849</v>
      </c>
      <c r="J11" s="12">
        <v>10703</v>
      </c>
      <c r="K11" s="12">
        <v>998</v>
      </c>
      <c r="L11" s="12">
        <v>178071</v>
      </c>
      <c r="M11" s="14">
        <v>2033</v>
      </c>
    </row>
    <row r="12" spans="1:13" s="6" customFormat="1" ht="10.5" customHeight="1">
      <c r="A12" s="23" t="s">
        <v>73</v>
      </c>
      <c r="B12" s="25">
        <v>307</v>
      </c>
      <c r="C12" s="25">
        <v>578553</v>
      </c>
      <c r="D12" s="25">
        <v>416442</v>
      </c>
      <c r="E12" s="25">
        <v>346834</v>
      </c>
      <c r="F12" s="25">
        <v>41210</v>
      </c>
      <c r="G12" s="25">
        <v>28398</v>
      </c>
      <c r="H12" s="25">
        <v>34313</v>
      </c>
      <c r="I12" s="25">
        <v>22890</v>
      </c>
      <c r="J12" s="25">
        <v>9969</v>
      </c>
      <c r="K12" s="25">
        <v>1454</v>
      </c>
      <c r="L12" s="25">
        <v>127798</v>
      </c>
      <c r="M12" s="26">
        <v>1885</v>
      </c>
    </row>
    <row r="13" spans="1:13" ht="10.5" customHeight="1">
      <c r="A13" s="1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0.5" customHeight="1">
      <c r="A14" s="20" t="s">
        <v>72</v>
      </c>
      <c r="B14" s="14">
        <v>27</v>
      </c>
      <c r="C14" s="14">
        <v>66959</v>
      </c>
      <c r="D14" s="14">
        <v>45455</v>
      </c>
      <c r="E14" s="14">
        <v>42489</v>
      </c>
      <c r="F14" s="14">
        <v>2232</v>
      </c>
      <c r="G14" s="14">
        <v>734</v>
      </c>
      <c r="H14" s="14">
        <v>5571</v>
      </c>
      <c r="I14" s="14">
        <v>4584</v>
      </c>
      <c r="J14" s="14">
        <v>661</v>
      </c>
      <c r="K14" s="14">
        <v>326</v>
      </c>
      <c r="L14" s="14">
        <v>15933</v>
      </c>
      <c r="M14" s="14">
        <v>2480</v>
      </c>
    </row>
    <row r="15" spans="1:13" ht="10.5" customHeight="1">
      <c r="A15" s="21" t="s">
        <v>71</v>
      </c>
      <c r="B15" s="14">
        <v>27</v>
      </c>
      <c r="C15" s="14">
        <v>189536</v>
      </c>
      <c r="D15" s="14">
        <v>129068</v>
      </c>
      <c r="E15" s="14">
        <v>120657</v>
      </c>
      <c r="F15" s="14">
        <v>6375</v>
      </c>
      <c r="G15" s="14">
        <v>2036</v>
      </c>
      <c r="H15" s="14">
        <v>15933</v>
      </c>
      <c r="I15" s="14">
        <v>12916</v>
      </c>
      <c r="J15" s="14">
        <v>2822</v>
      </c>
      <c r="K15" s="14">
        <v>195</v>
      </c>
      <c r="L15" s="14">
        <v>44535</v>
      </c>
      <c r="M15" s="14">
        <v>7020</v>
      </c>
    </row>
    <row r="16" spans="1:13" ht="10.5" customHeight="1">
      <c r="A16" s="21" t="s">
        <v>70</v>
      </c>
      <c r="B16" s="14">
        <v>25</v>
      </c>
      <c r="C16" s="14">
        <v>20000</v>
      </c>
      <c r="D16" s="14">
        <v>12094</v>
      </c>
      <c r="E16" s="14">
        <v>9761</v>
      </c>
      <c r="F16" s="14">
        <v>1254</v>
      </c>
      <c r="G16" s="12">
        <v>1079</v>
      </c>
      <c r="H16" s="14">
        <v>1004</v>
      </c>
      <c r="I16" s="14">
        <v>299</v>
      </c>
      <c r="J16" s="14">
        <v>682</v>
      </c>
      <c r="K16" s="12">
        <v>23</v>
      </c>
      <c r="L16" s="14">
        <v>6902</v>
      </c>
      <c r="M16" s="14">
        <v>800</v>
      </c>
    </row>
    <row r="17" spans="1:13" ht="10.5" customHeight="1">
      <c r="A17" s="21" t="s">
        <v>69</v>
      </c>
      <c r="B17" s="14">
        <v>27</v>
      </c>
      <c r="C17" s="14">
        <v>47401</v>
      </c>
      <c r="D17" s="14">
        <v>40540</v>
      </c>
      <c r="E17" s="14">
        <v>30513</v>
      </c>
      <c r="F17" s="14">
        <v>4507</v>
      </c>
      <c r="G17" s="12">
        <v>5520</v>
      </c>
      <c r="H17" s="14">
        <v>1604</v>
      </c>
      <c r="I17" s="14">
        <v>404</v>
      </c>
      <c r="J17" s="14">
        <v>1081</v>
      </c>
      <c r="K17" s="12">
        <v>119</v>
      </c>
      <c r="L17" s="14">
        <v>5257</v>
      </c>
      <c r="M17" s="14">
        <v>1756</v>
      </c>
    </row>
    <row r="18" spans="1:13" ht="10.5" customHeight="1">
      <c r="A18" s="21" t="s">
        <v>68</v>
      </c>
      <c r="B18" s="14">
        <v>27</v>
      </c>
      <c r="C18" s="14">
        <v>81189</v>
      </c>
      <c r="D18" s="14">
        <v>73456</v>
      </c>
      <c r="E18" s="14">
        <v>51482</v>
      </c>
      <c r="F18" s="14">
        <v>8919</v>
      </c>
      <c r="G18" s="12">
        <v>13055</v>
      </c>
      <c r="H18" s="14">
        <v>992</v>
      </c>
      <c r="I18" s="14">
        <v>373</v>
      </c>
      <c r="J18" s="14">
        <v>544</v>
      </c>
      <c r="K18" s="12">
        <v>75</v>
      </c>
      <c r="L18" s="14">
        <v>6741</v>
      </c>
      <c r="M18" s="14">
        <v>3007</v>
      </c>
    </row>
    <row r="19" spans="1:13" ht="10.5" customHeight="1">
      <c r="A19" s="21" t="s">
        <v>67</v>
      </c>
      <c r="B19" s="14">
        <v>25</v>
      </c>
      <c r="C19" s="14">
        <v>35645</v>
      </c>
      <c r="D19" s="14">
        <v>22148</v>
      </c>
      <c r="E19" s="14">
        <v>18039</v>
      </c>
      <c r="F19" s="14">
        <v>4109</v>
      </c>
      <c r="G19" s="14" t="s">
        <v>12</v>
      </c>
      <c r="H19" s="14">
        <v>779</v>
      </c>
      <c r="I19" s="14">
        <v>389</v>
      </c>
      <c r="J19" s="14">
        <v>390</v>
      </c>
      <c r="K19" s="14" t="s">
        <v>12</v>
      </c>
      <c r="L19" s="14">
        <v>12718</v>
      </c>
      <c r="M19" s="14">
        <v>1426</v>
      </c>
    </row>
    <row r="20" spans="1:13" ht="10.5" customHeight="1">
      <c r="A20" s="21" t="s">
        <v>66</v>
      </c>
      <c r="B20" s="14">
        <v>27</v>
      </c>
      <c r="C20" s="14">
        <v>25719</v>
      </c>
      <c r="D20" s="14">
        <v>15334</v>
      </c>
      <c r="E20" s="14">
        <v>12291</v>
      </c>
      <c r="F20" s="14">
        <v>2847</v>
      </c>
      <c r="G20" s="14">
        <v>196</v>
      </c>
      <c r="H20" s="14">
        <v>2314</v>
      </c>
      <c r="I20" s="14">
        <v>1209</v>
      </c>
      <c r="J20" s="14">
        <v>1098</v>
      </c>
      <c r="K20" s="14">
        <v>7</v>
      </c>
      <c r="L20" s="14">
        <v>8071</v>
      </c>
      <c r="M20" s="14">
        <v>953</v>
      </c>
    </row>
    <row r="21" spans="1:13" ht="10.5" customHeight="1">
      <c r="A21" s="21" t="s">
        <v>65</v>
      </c>
      <c r="B21" s="14">
        <v>26</v>
      </c>
      <c r="C21" s="14">
        <v>27594</v>
      </c>
      <c r="D21" s="14">
        <v>15400</v>
      </c>
      <c r="E21" s="14">
        <v>12962</v>
      </c>
      <c r="F21" s="14">
        <v>2137</v>
      </c>
      <c r="G21" s="14">
        <v>301</v>
      </c>
      <c r="H21" s="14">
        <v>2078</v>
      </c>
      <c r="I21" s="14">
        <v>865</v>
      </c>
      <c r="J21" s="14">
        <v>1036</v>
      </c>
      <c r="K21" s="14">
        <v>177</v>
      </c>
      <c r="L21" s="14">
        <v>10116</v>
      </c>
      <c r="M21" s="14">
        <v>1062</v>
      </c>
    </row>
    <row r="22" spans="1:13" ht="10.5" customHeight="1">
      <c r="A22" s="21" t="s">
        <v>64</v>
      </c>
      <c r="B22" s="14">
        <v>21</v>
      </c>
      <c r="C22" s="14">
        <v>7222</v>
      </c>
      <c r="D22" s="14">
        <v>4225</v>
      </c>
      <c r="E22" s="14">
        <v>3185</v>
      </c>
      <c r="F22" s="14">
        <v>1040</v>
      </c>
      <c r="G22" s="14" t="s">
        <v>12</v>
      </c>
      <c r="H22" s="14">
        <v>920</v>
      </c>
      <c r="I22" s="14">
        <v>223</v>
      </c>
      <c r="J22" s="14">
        <v>697</v>
      </c>
      <c r="K22" s="12" t="s">
        <v>12</v>
      </c>
      <c r="L22" s="14">
        <v>2077</v>
      </c>
      <c r="M22" s="14">
        <v>344</v>
      </c>
    </row>
    <row r="23" spans="1:13" ht="10.5" customHeight="1">
      <c r="A23" s="20" t="s">
        <v>63</v>
      </c>
      <c r="B23" s="14">
        <v>24</v>
      </c>
      <c r="C23" s="14">
        <v>23400</v>
      </c>
      <c r="D23" s="14">
        <v>18076</v>
      </c>
      <c r="E23" s="14">
        <v>14100</v>
      </c>
      <c r="F23" s="14">
        <v>2215</v>
      </c>
      <c r="G23" s="14">
        <v>1761</v>
      </c>
      <c r="H23" s="14">
        <v>472</v>
      </c>
      <c r="I23" s="14">
        <v>288</v>
      </c>
      <c r="J23" s="14">
        <v>184</v>
      </c>
      <c r="K23" s="14" t="s">
        <v>12</v>
      </c>
      <c r="L23" s="14">
        <v>4852</v>
      </c>
      <c r="M23" s="14">
        <v>975</v>
      </c>
    </row>
    <row r="24" spans="1:13" ht="10.5" customHeight="1">
      <c r="A24" s="21" t="s">
        <v>62</v>
      </c>
      <c r="B24" s="14">
        <v>25</v>
      </c>
      <c r="C24" s="14">
        <v>32370</v>
      </c>
      <c r="D24" s="14">
        <v>25693</v>
      </c>
      <c r="E24" s="14">
        <v>19709</v>
      </c>
      <c r="F24" s="14">
        <v>3084</v>
      </c>
      <c r="G24" s="12">
        <v>2900</v>
      </c>
      <c r="H24" s="14">
        <v>1569</v>
      </c>
      <c r="I24" s="14">
        <v>572</v>
      </c>
      <c r="J24" s="14">
        <v>596</v>
      </c>
      <c r="K24" s="14">
        <v>401</v>
      </c>
      <c r="L24" s="14">
        <v>5108</v>
      </c>
      <c r="M24" s="14">
        <v>1295</v>
      </c>
    </row>
    <row r="25" spans="1:13" ht="10.5" customHeight="1">
      <c r="A25" s="22" t="s">
        <v>61</v>
      </c>
      <c r="B25" s="16">
        <v>26</v>
      </c>
      <c r="C25" s="16">
        <v>21518</v>
      </c>
      <c r="D25" s="16">
        <v>14953</v>
      </c>
      <c r="E25" s="16">
        <v>11646</v>
      </c>
      <c r="F25" s="16">
        <v>2491</v>
      </c>
      <c r="G25" s="16">
        <v>816</v>
      </c>
      <c r="H25" s="16">
        <v>1077</v>
      </c>
      <c r="I25" s="16">
        <v>768</v>
      </c>
      <c r="J25" s="16">
        <v>178</v>
      </c>
      <c r="K25" s="16">
        <v>131</v>
      </c>
      <c r="L25" s="16">
        <v>5488</v>
      </c>
      <c r="M25" s="16">
        <v>828</v>
      </c>
    </row>
    <row r="26" spans="1:13" ht="10.5" customHeight="1">
      <c r="A26" s="8" t="s">
        <v>32</v>
      </c>
    </row>
  </sheetData>
  <mergeCells count="7">
    <mergeCell ref="M6:M7"/>
    <mergeCell ref="C6:C7"/>
    <mergeCell ref="A6:A7"/>
    <mergeCell ref="B6:B7"/>
    <mergeCell ref="D6:G6"/>
    <mergeCell ref="H6:K6"/>
    <mergeCell ref="L6:L7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5"/>
  <sheetViews>
    <sheetView workbookViewId="0"/>
  </sheetViews>
  <sheetFormatPr defaultRowHeight="10.5" customHeight="1"/>
  <cols>
    <col min="1" max="1" width="13.57031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1" width="7.28515625" style="1" customWidth="1"/>
    <col min="12" max="12" width="7.85546875" style="1" customWidth="1"/>
    <col min="13" max="13" width="6.7109375" style="1" customWidth="1"/>
    <col min="14" max="16384" width="9.140625" style="1"/>
  </cols>
  <sheetData>
    <row r="1" spans="1:13" s="3" customFormat="1" ht="13.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10.5" customHeight="1">
      <c r="A2" s="4"/>
    </row>
    <row r="3" spans="1:13" s="3" customFormat="1" ht="10.5" customHeight="1">
      <c r="A3" s="4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0.5" customHeight="1">
      <c r="A5" s="251" t="s">
        <v>59</v>
      </c>
      <c r="B5" s="245" t="s">
        <v>58</v>
      </c>
      <c r="C5" s="237" t="s">
        <v>54</v>
      </c>
      <c r="D5" s="254" t="s">
        <v>0</v>
      </c>
      <c r="E5" s="255"/>
      <c r="F5" s="255"/>
      <c r="G5" s="256"/>
      <c r="H5" s="257" t="s">
        <v>57</v>
      </c>
      <c r="I5" s="255"/>
      <c r="J5" s="255"/>
      <c r="K5" s="256"/>
      <c r="L5" s="237" t="s">
        <v>56</v>
      </c>
      <c r="M5" s="249" t="s">
        <v>55</v>
      </c>
    </row>
    <row r="6" spans="1:13" ht="10.5" customHeight="1">
      <c r="A6" s="252"/>
      <c r="B6" s="253"/>
      <c r="C6" s="238"/>
      <c r="D6" s="5" t="s">
        <v>54</v>
      </c>
      <c r="E6" s="5" t="s">
        <v>53</v>
      </c>
      <c r="F6" s="7" t="s">
        <v>52</v>
      </c>
      <c r="G6" s="7" t="s">
        <v>51</v>
      </c>
      <c r="H6" s="5" t="s">
        <v>54</v>
      </c>
      <c r="I6" s="5" t="s">
        <v>53</v>
      </c>
      <c r="J6" s="7" t="s">
        <v>52</v>
      </c>
      <c r="K6" s="7" t="s">
        <v>51</v>
      </c>
      <c r="L6" s="238"/>
      <c r="M6" s="250"/>
    </row>
    <row r="7" spans="1:13" ht="10.5" customHeight="1">
      <c r="A7" s="28" t="s">
        <v>50</v>
      </c>
      <c r="B7" s="10">
        <v>308</v>
      </c>
      <c r="C7" s="10">
        <v>411344</v>
      </c>
      <c r="D7" s="10">
        <v>215138</v>
      </c>
      <c r="E7" s="10">
        <v>168571</v>
      </c>
      <c r="F7" s="10">
        <v>25534</v>
      </c>
      <c r="G7" s="10">
        <v>21033</v>
      </c>
      <c r="H7" s="10">
        <v>142228</v>
      </c>
      <c r="I7" s="10">
        <v>109870</v>
      </c>
      <c r="J7" s="10">
        <v>19595</v>
      </c>
      <c r="K7" s="10">
        <v>12763</v>
      </c>
      <c r="L7" s="10">
        <v>53978</v>
      </c>
      <c r="M7" s="10">
        <v>1336</v>
      </c>
    </row>
    <row r="8" spans="1:13" ht="10.5" customHeight="1">
      <c r="A8" s="18" t="s">
        <v>49</v>
      </c>
      <c r="B8" s="10">
        <v>305</v>
      </c>
      <c r="C8" s="10">
        <v>202905</v>
      </c>
      <c r="D8" s="10">
        <v>131630</v>
      </c>
      <c r="E8" s="10">
        <v>92126</v>
      </c>
      <c r="F8" s="10">
        <v>20589</v>
      </c>
      <c r="G8" s="10">
        <v>18915</v>
      </c>
      <c r="H8" s="10">
        <v>25987</v>
      </c>
      <c r="I8" s="10">
        <v>8053</v>
      </c>
      <c r="J8" s="10">
        <v>10222</v>
      </c>
      <c r="K8" s="10">
        <v>7712</v>
      </c>
      <c r="L8" s="10">
        <v>45288</v>
      </c>
      <c r="M8" s="10">
        <v>665</v>
      </c>
    </row>
    <row r="9" spans="1:13" ht="10.5" customHeight="1">
      <c r="A9" s="18" t="s">
        <v>48</v>
      </c>
      <c r="B9" s="10">
        <v>305</v>
      </c>
      <c r="C9" s="10">
        <v>319221</v>
      </c>
      <c r="D9" s="10">
        <v>223187</v>
      </c>
      <c r="E9" s="10">
        <v>173936</v>
      </c>
      <c r="F9" s="10">
        <v>28684</v>
      </c>
      <c r="G9" s="10">
        <v>20567</v>
      </c>
      <c r="H9" s="10">
        <v>29269</v>
      </c>
      <c r="I9" s="10">
        <v>10631</v>
      </c>
      <c r="J9" s="10">
        <v>10354</v>
      </c>
      <c r="K9" s="10">
        <v>8284</v>
      </c>
      <c r="L9" s="10">
        <v>66765</v>
      </c>
      <c r="M9" s="10">
        <v>1046</v>
      </c>
    </row>
    <row r="10" spans="1:13" ht="10.5" customHeight="1">
      <c r="A10" s="18" t="s">
        <v>47</v>
      </c>
      <c r="B10" s="12">
        <v>306</v>
      </c>
      <c r="C10" s="12">
        <v>360457</v>
      </c>
      <c r="D10" s="12">
        <v>239813</v>
      </c>
      <c r="E10" s="12">
        <v>190365</v>
      </c>
      <c r="F10" s="12">
        <v>29691</v>
      </c>
      <c r="G10" s="12">
        <v>19757</v>
      </c>
      <c r="H10" s="12">
        <v>25100</v>
      </c>
      <c r="I10" s="12">
        <v>8106</v>
      </c>
      <c r="J10" s="12">
        <v>9419</v>
      </c>
      <c r="K10" s="12">
        <v>7575</v>
      </c>
      <c r="L10" s="12">
        <v>95544</v>
      </c>
      <c r="M10" s="14">
        <v>1178</v>
      </c>
    </row>
    <row r="11" spans="1:13" s="6" customFormat="1" ht="10.5" customHeight="1">
      <c r="A11" s="23" t="s">
        <v>46</v>
      </c>
      <c r="B11" s="25">
        <v>316</v>
      </c>
      <c r="C11" s="25">
        <v>642391</v>
      </c>
      <c r="D11" s="25">
        <v>436770</v>
      </c>
      <c r="E11" s="25">
        <v>379776</v>
      </c>
      <c r="F11" s="25">
        <v>45544</v>
      </c>
      <c r="G11" s="25">
        <v>11450</v>
      </c>
      <c r="H11" s="25">
        <v>27550</v>
      </c>
      <c r="I11" s="25">
        <v>15849</v>
      </c>
      <c r="J11" s="25">
        <v>10703</v>
      </c>
      <c r="K11" s="25">
        <v>998</v>
      </c>
      <c r="L11" s="25">
        <v>178071</v>
      </c>
      <c r="M11" s="26">
        <v>2033</v>
      </c>
    </row>
    <row r="12" spans="1:13" ht="10.5" customHeight="1">
      <c r="A12" s="1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5" customHeight="1">
      <c r="A13" s="20" t="s">
        <v>45</v>
      </c>
      <c r="B13" s="14">
        <v>26</v>
      </c>
      <c r="C13" s="14">
        <v>106684</v>
      </c>
      <c r="D13" s="14">
        <v>67370</v>
      </c>
      <c r="E13" s="14">
        <v>58193</v>
      </c>
      <c r="F13" s="14">
        <v>6715</v>
      </c>
      <c r="G13" s="14">
        <v>2462</v>
      </c>
      <c r="H13" s="14">
        <v>4078</v>
      </c>
      <c r="I13" s="14">
        <v>2718</v>
      </c>
      <c r="J13" s="14">
        <v>1104</v>
      </c>
      <c r="K13" s="14">
        <v>256</v>
      </c>
      <c r="L13" s="14">
        <v>35236</v>
      </c>
      <c r="M13" s="14">
        <v>4103</v>
      </c>
    </row>
    <row r="14" spans="1:13" ht="10.5" customHeight="1">
      <c r="A14" s="21" t="s">
        <v>44</v>
      </c>
      <c r="B14" s="14">
        <v>27</v>
      </c>
      <c r="C14" s="14">
        <v>77133</v>
      </c>
      <c r="D14" s="14">
        <v>39924</v>
      </c>
      <c r="E14" s="14">
        <v>34191</v>
      </c>
      <c r="F14" s="14">
        <v>3791</v>
      </c>
      <c r="G14" s="14">
        <v>1942</v>
      </c>
      <c r="H14" s="14">
        <v>7186</v>
      </c>
      <c r="I14" s="14">
        <v>4352</v>
      </c>
      <c r="J14" s="14">
        <v>2223</v>
      </c>
      <c r="K14" s="14">
        <v>611</v>
      </c>
      <c r="L14" s="14">
        <v>30023</v>
      </c>
      <c r="M14" s="14">
        <v>2857</v>
      </c>
    </row>
    <row r="15" spans="1:13" ht="10.5" customHeight="1">
      <c r="A15" s="21" t="s">
        <v>43</v>
      </c>
      <c r="B15" s="14">
        <v>26</v>
      </c>
      <c r="C15" s="14">
        <v>18378</v>
      </c>
      <c r="D15" s="14">
        <v>6964</v>
      </c>
      <c r="E15" s="14">
        <v>6085</v>
      </c>
      <c r="F15" s="14">
        <v>879</v>
      </c>
      <c r="G15" s="12" t="s">
        <v>34</v>
      </c>
      <c r="H15" s="14">
        <v>1763</v>
      </c>
      <c r="I15" s="14">
        <v>1061</v>
      </c>
      <c r="J15" s="14">
        <v>702</v>
      </c>
      <c r="K15" s="12" t="s">
        <v>34</v>
      </c>
      <c r="L15" s="14">
        <v>9651</v>
      </c>
      <c r="M15" s="14">
        <v>707</v>
      </c>
    </row>
    <row r="16" spans="1:13" ht="10.5" customHeight="1">
      <c r="A16" s="21" t="s">
        <v>42</v>
      </c>
      <c r="B16" s="14">
        <v>26</v>
      </c>
      <c r="C16" s="14">
        <v>12170</v>
      </c>
      <c r="D16" s="14">
        <v>6607</v>
      </c>
      <c r="E16" s="14">
        <v>5257</v>
      </c>
      <c r="F16" s="14">
        <v>1350</v>
      </c>
      <c r="G16" s="12" t="s">
        <v>34</v>
      </c>
      <c r="H16" s="14">
        <v>854</v>
      </c>
      <c r="I16" s="14">
        <v>448</v>
      </c>
      <c r="J16" s="14">
        <v>406</v>
      </c>
      <c r="K16" s="12" t="s">
        <v>34</v>
      </c>
      <c r="L16" s="14">
        <v>4709</v>
      </c>
      <c r="M16" s="14">
        <v>468</v>
      </c>
    </row>
    <row r="17" spans="1:13" ht="10.5" customHeight="1">
      <c r="A17" s="21" t="s">
        <v>41</v>
      </c>
      <c r="B17" s="14">
        <v>27</v>
      </c>
      <c r="C17" s="14">
        <v>25402</v>
      </c>
      <c r="D17" s="14">
        <v>18679</v>
      </c>
      <c r="E17" s="14">
        <v>15192</v>
      </c>
      <c r="F17" s="14">
        <v>3487</v>
      </c>
      <c r="G17" s="12" t="s">
        <v>34</v>
      </c>
      <c r="H17" s="14">
        <v>255</v>
      </c>
      <c r="I17" s="14">
        <v>235</v>
      </c>
      <c r="J17" s="14">
        <v>20</v>
      </c>
      <c r="K17" s="12" t="s">
        <v>34</v>
      </c>
      <c r="L17" s="14">
        <v>6468</v>
      </c>
      <c r="M17" s="14">
        <v>941</v>
      </c>
    </row>
    <row r="18" spans="1:13" ht="10.5" customHeight="1">
      <c r="A18" s="21" t="s">
        <v>40</v>
      </c>
      <c r="B18" s="14">
        <v>25</v>
      </c>
      <c r="C18" s="14">
        <v>29307</v>
      </c>
      <c r="D18" s="14">
        <v>17492</v>
      </c>
      <c r="E18" s="14">
        <v>14811</v>
      </c>
      <c r="F18" s="14">
        <v>2486</v>
      </c>
      <c r="G18" s="14">
        <v>195</v>
      </c>
      <c r="H18" s="14">
        <v>2111</v>
      </c>
      <c r="I18" s="14">
        <v>1598</v>
      </c>
      <c r="J18" s="14">
        <v>494</v>
      </c>
      <c r="K18" s="14">
        <v>19</v>
      </c>
      <c r="L18" s="14">
        <v>9704</v>
      </c>
      <c r="M18" s="14">
        <v>1172</v>
      </c>
    </row>
    <row r="19" spans="1:13" ht="10.5" customHeight="1">
      <c r="A19" s="21" t="s">
        <v>39</v>
      </c>
      <c r="B19" s="14">
        <v>27</v>
      </c>
      <c r="C19" s="14">
        <v>40337</v>
      </c>
      <c r="D19" s="14">
        <v>20499</v>
      </c>
      <c r="E19" s="14">
        <v>17608</v>
      </c>
      <c r="F19" s="14">
        <v>2715</v>
      </c>
      <c r="G19" s="14">
        <v>176</v>
      </c>
      <c r="H19" s="14">
        <v>4363</v>
      </c>
      <c r="I19" s="14">
        <v>2347</v>
      </c>
      <c r="J19" s="14">
        <v>2011</v>
      </c>
      <c r="K19" s="14">
        <v>5</v>
      </c>
      <c r="L19" s="14">
        <v>15475</v>
      </c>
      <c r="M19" s="14">
        <v>1494</v>
      </c>
    </row>
    <row r="20" spans="1:13" ht="10.5" customHeight="1">
      <c r="A20" s="21" t="s">
        <v>38</v>
      </c>
      <c r="B20" s="14">
        <v>26</v>
      </c>
      <c r="C20" s="14">
        <v>96315</v>
      </c>
      <c r="D20" s="14">
        <v>76266</v>
      </c>
      <c r="E20" s="14">
        <v>68788</v>
      </c>
      <c r="F20" s="14">
        <v>6240</v>
      </c>
      <c r="G20" s="14">
        <v>1238</v>
      </c>
      <c r="H20" s="14">
        <v>3303</v>
      </c>
      <c r="I20" s="14">
        <v>1138</v>
      </c>
      <c r="J20" s="14">
        <v>2077</v>
      </c>
      <c r="K20" s="14">
        <v>88</v>
      </c>
      <c r="L20" s="14">
        <v>16746</v>
      </c>
      <c r="M20" s="14">
        <v>3704</v>
      </c>
    </row>
    <row r="21" spans="1:13" ht="10.5" customHeight="1">
      <c r="A21" s="21" t="s">
        <v>37</v>
      </c>
      <c r="B21" s="14">
        <v>28</v>
      </c>
      <c r="C21" s="14">
        <v>100223</v>
      </c>
      <c r="D21" s="14">
        <v>81975</v>
      </c>
      <c r="E21" s="14">
        <v>71904</v>
      </c>
      <c r="F21" s="14">
        <v>7720</v>
      </c>
      <c r="G21" s="14">
        <v>2351</v>
      </c>
      <c r="H21" s="14">
        <v>1440</v>
      </c>
      <c r="I21" s="14">
        <v>569</v>
      </c>
      <c r="J21" s="14">
        <v>852</v>
      </c>
      <c r="K21" s="12">
        <v>19</v>
      </c>
      <c r="L21" s="14">
        <v>16808</v>
      </c>
      <c r="M21" s="14">
        <v>3579</v>
      </c>
    </row>
    <row r="22" spans="1:13" ht="10.5" customHeight="1">
      <c r="A22" s="20" t="s">
        <v>36</v>
      </c>
      <c r="B22" s="14">
        <v>27</v>
      </c>
      <c r="C22" s="14">
        <v>109345</v>
      </c>
      <c r="D22" s="14">
        <v>83986</v>
      </c>
      <c r="E22" s="14">
        <v>73694</v>
      </c>
      <c r="F22" s="14">
        <v>7206</v>
      </c>
      <c r="G22" s="14">
        <v>3086</v>
      </c>
      <c r="H22" s="14">
        <v>706</v>
      </c>
      <c r="I22" s="14">
        <v>540</v>
      </c>
      <c r="J22" s="14">
        <v>166</v>
      </c>
      <c r="K22" s="14" t="s">
        <v>12</v>
      </c>
      <c r="L22" s="14">
        <v>24653</v>
      </c>
      <c r="M22" s="14">
        <v>4050</v>
      </c>
    </row>
    <row r="23" spans="1:13" ht="10.5" customHeight="1">
      <c r="A23" s="21" t="s">
        <v>35</v>
      </c>
      <c r="B23" s="14">
        <v>24</v>
      </c>
      <c r="C23" s="14">
        <v>10343</v>
      </c>
      <c r="D23" s="14">
        <v>6480</v>
      </c>
      <c r="E23" s="14">
        <v>5366</v>
      </c>
      <c r="F23" s="14">
        <v>1114</v>
      </c>
      <c r="G23" s="12" t="s">
        <v>34</v>
      </c>
      <c r="H23" s="14">
        <v>389</v>
      </c>
      <c r="I23" s="14">
        <v>161</v>
      </c>
      <c r="J23" s="14">
        <v>228</v>
      </c>
      <c r="K23" s="14" t="s">
        <v>12</v>
      </c>
      <c r="L23" s="14">
        <v>3474</v>
      </c>
      <c r="M23" s="14">
        <v>431</v>
      </c>
    </row>
    <row r="24" spans="1:13" ht="10.5" customHeight="1">
      <c r="A24" s="22" t="s">
        <v>33</v>
      </c>
      <c r="B24" s="16">
        <v>27</v>
      </c>
      <c r="C24" s="16">
        <v>16754</v>
      </c>
      <c r="D24" s="16">
        <v>10528</v>
      </c>
      <c r="E24" s="16">
        <v>8687</v>
      </c>
      <c r="F24" s="16">
        <v>1841</v>
      </c>
      <c r="G24" s="16" t="s">
        <v>12</v>
      </c>
      <c r="H24" s="16">
        <v>1102</v>
      </c>
      <c r="I24" s="16">
        <v>682</v>
      </c>
      <c r="J24" s="16">
        <v>420</v>
      </c>
      <c r="K24" s="16" t="s">
        <v>12</v>
      </c>
      <c r="L24" s="16">
        <v>5124</v>
      </c>
      <c r="M24" s="16">
        <v>621</v>
      </c>
    </row>
    <row r="25" spans="1:13" ht="10.5" customHeight="1">
      <c r="A25" s="8" t="s">
        <v>32</v>
      </c>
    </row>
  </sheetData>
  <mergeCells count="7">
    <mergeCell ref="M5:M6"/>
    <mergeCell ref="C5:C6"/>
    <mergeCell ref="A5:A6"/>
    <mergeCell ref="B5:B6"/>
    <mergeCell ref="D5:G5"/>
    <mergeCell ref="H5:K5"/>
    <mergeCell ref="L5:L6"/>
  </mergeCells>
  <phoneticPr fontId="1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N25"/>
  <sheetViews>
    <sheetView workbookViewId="0"/>
  </sheetViews>
  <sheetFormatPr defaultRowHeight="10.5" customHeight="1"/>
  <cols>
    <col min="1" max="1" width="14.140625" style="1" customWidth="1"/>
    <col min="2" max="2" width="5.7109375" style="1" customWidth="1"/>
    <col min="3" max="5" width="8.140625" style="1" customWidth="1"/>
    <col min="6" max="7" width="7.28515625" style="1" customWidth="1"/>
    <col min="8" max="9" width="8.140625" style="1" customWidth="1"/>
    <col min="10" max="12" width="7.28515625" style="1" customWidth="1"/>
    <col min="13" max="13" width="6.7109375" style="1" customWidth="1"/>
    <col min="14" max="16384" width="9.140625" style="1"/>
  </cols>
  <sheetData>
    <row r="1" spans="1:14" s="3" customFormat="1" ht="13.5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s="3" customFormat="1" ht="10.5" customHeight="1">
      <c r="A2" s="4"/>
    </row>
    <row r="3" spans="1:14" s="3" customFormat="1" ht="10.5" customHeight="1">
      <c r="A3" s="4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0.5" customHeight="1">
      <c r="A5" s="251" t="s">
        <v>13</v>
      </c>
      <c r="B5" s="245" t="s">
        <v>14</v>
      </c>
      <c r="C5" s="237" t="s">
        <v>15</v>
      </c>
      <c r="D5" s="254" t="s">
        <v>0</v>
      </c>
      <c r="E5" s="255"/>
      <c r="F5" s="255"/>
      <c r="G5" s="256"/>
      <c r="H5" s="257" t="s">
        <v>16</v>
      </c>
      <c r="I5" s="255"/>
      <c r="J5" s="255"/>
      <c r="K5" s="256"/>
      <c r="L5" s="237" t="s">
        <v>17</v>
      </c>
      <c r="M5" s="249" t="s">
        <v>18</v>
      </c>
    </row>
    <row r="6" spans="1:14" ht="10.5" customHeight="1">
      <c r="A6" s="258"/>
      <c r="B6" s="253"/>
      <c r="C6" s="238"/>
      <c r="D6" s="5" t="s">
        <v>15</v>
      </c>
      <c r="E6" s="5" t="s">
        <v>19</v>
      </c>
      <c r="F6" s="7" t="s">
        <v>29</v>
      </c>
      <c r="G6" s="7" t="s">
        <v>30</v>
      </c>
      <c r="H6" s="5" t="s">
        <v>15</v>
      </c>
      <c r="I6" s="5" t="s">
        <v>19</v>
      </c>
      <c r="J6" s="7" t="s">
        <v>27</v>
      </c>
      <c r="K6" s="7" t="s">
        <v>28</v>
      </c>
      <c r="L6" s="238"/>
      <c r="M6" s="250"/>
    </row>
    <row r="7" spans="1:14" ht="10.5" customHeight="1">
      <c r="A7" s="17" t="s">
        <v>20</v>
      </c>
      <c r="B7" s="9">
        <v>304</v>
      </c>
      <c r="C7" s="10">
        <v>325129</v>
      </c>
      <c r="D7" s="10">
        <v>218992</v>
      </c>
      <c r="E7" s="10">
        <v>162441</v>
      </c>
      <c r="F7" s="10">
        <v>33705</v>
      </c>
      <c r="G7" s="10">
        <v>22846</v>
      </c>
      <c r="H7" s="10">
        <v>47845</v>
      </c>
      <c r="I7" s="10">
        <v>17245</v>
      </c>
      <c r="J7" s="10">
        <v>17217</v>
      </c>
      <c r="K7" s="10">
        <v>13383</v>
      </c>
      <c r="L7" s="10">
        <v>58292</v>
      </c>
      <c r="M7" s="10">
        <v>1070</v>
      </c>
    </row>
    <row r="8" spans="1:14" ht="10.5" customHeight="1">
      <c r="A8" s="18" t="s">
        <v>2</v>
      </c>
      <c r="B8" s="9">
        <v>308</v>
      </c>
      <c r="C8" s="10">
        <v>411344</v>
      </c>
      <c r="D8" s="10">
        <v>215138</v>
      </c>
      <c r="E8" s="10">
        <v>168571</v>
      </c>
      <c r="F8" s="10">
        <v>25534</v>
      </c>
      <c r="G8" s="10">
        <v>21033</v>
      </c>
      <c r="H8" s="10">
        <v>142228</v>
      </c>
      <c r="I8" s="10">
        <v>109870</v>
      </c>
      <c r="J8" s="10">
        <v>19595</v>
      </c>
      <c r="K8" s="10">
        <v>12763</v>
      </c>
      <c r="L8" s="10">
        <v>53978</v>
      </c>
      <c r="M8" s="10">
        <v>1336</v>
      </c>
    </row>
    <row r="9" spans="1:14" ht="10.5" customHeight="1">
      <c r="A9" s="18" t="s">
        <v>3</v>
      </c>
      <c r="B9" s="9">
        <v>305</v>
      </c>
      <c r="C9" s="10">
        <v>202905</v>
      </c>
      <c r="D9" s="10">
        <v>131630</v>
      </c>
      <c r="E9" s="10">
        <v>92126</v>
      </c>
      <c r="F9" s="10">
        <v>20589</v>
      </c>
      <c r="G9" s="10">
        <v>18915</v>
      </c>
      <c r="H9" s="10">
        <v>25987</v>
      </c>
      <c r="I9" s="10">
        <v>8053</v>
      </c>
      <c r="J9" s="10">
        <v>10222</v>
      </c>
      <c r="K9" s="10">
        <v>7712</v>
      </c>
      <c r="L9" s="10">
        <v>45288</v>
      </c>
      <c r="M9" s="10">
        <v>665</v>
      </c>
    </row>
    <row r="10" spans="1:14" ht="10.5" customHeight="1">
      <c r="A10" s="18" t="s">
        <v>21</v>
      </c>
      <c r="B10" s="11">
        <v>305</v>
      </c>
      <c r="C10" s="12">
        <v>319221</v>
      </c>
      <c r="D10" s="12">
        <v>223187</v>
      </c>
      <c r="E10" s="12">
        <v>173936</v>
      </c>
      <c r="F10" s="12">
        <v>28684</v>
      </c>
      <c r="G10" s="12">
        <v>20567</v>
      </c>
      <c r="H10" s="12">
        <v>29269</v>
      </c>
      <c r="I10" s="12">
        <v>10631</v>
      </c>
      <c r="J10" s="12">
        <v>10354</v>
      </c>
      <c r="K10" s="12">
        <v>8284</v>
      </c>
      <c r="L10" s="12">
        <v>66765</v>
      </c>
      <c r="M10" s="14">
        <v>1046</v>
      </c>
    </row>
    <row r="11" spans="1:14" s="6" customFormat="1" ht="10.5" customHeight="1">
      <c r="A11" s="23" t="s">
        <v>31</v>
      </c>
      <c r="B11" s="24">
        <v>306</v>
      </c>
      <c r="C11" s="25">
        <v>360457</v>
      </c>
      <c r="D11" s="25">
        <v>239813</v>
      </c>
      <c r="E11" s="25">
        <v>190365</v>
      </c>
      <c r="F11" s="25">
        <v>29691</v>
      </c>
      <c r="G11" s="25">
        <v>19757</v>
      </c>
      <c r="H11" s="25">
        <v>25100</v>
      </c>
      <c r="I11" s="25">
        <v>8106</v>
      </c>
      <c r="J11" s="25">
        <v>9419</v>
      </c>
      <c r="K11" s="25">
        <v>7575</v>
      </c>
      <c r="L11" s="25">
        <v>95544</v>
      </c>
      <c r="M11" s="26">
        <v>1178</v>
      </c>
    </row>
    <row r="12" spans="1:14" ht="10.5" customHeight="1">
      <c r="A12" s="19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ht="10.5" customHeight="1">
      <c r="A13" s="20" t="s">
        <v>22</v>
      </c>
      <c r="B13" s="13">
        <v>26</v>
      </c>
      <c r="C13" s="14">
        <v>23288</v>
      </c>
      <c r="D13" s="14">
        <v>13099</v>
      </c>
      <c r="E13" s="14">
        <v>9007</v>
      </c>
      <c r="F13" s="14">
        <v>1447</v>
      </c>
      <c r="G13" s="14">
        <v>2645</v>
      </c>
      <c r="H13" s="14">
        <v>2591</v>
      </c>
      <c r="I13" s="14">
        <v>513</v>
      </c>
      <c r="J13" s="14">
        <v>1114</v>
      </c>
      <c r="K13" s="14">
        <v>964</v>
      </c>
      <c r="L13" s="14">
        <v>7598</v>
      </c>
      <c r="M13" s="14">
        <v>896</v>
      </c>
      <c r="N13" s="27"/>
    </row>
    <row r="14" spans="1:14" ht="10.5" customHeight="1">
      <c r="A14" s="21" t="s">
        <v>23</v>
      </c>
      <c r="B14" s="13">
        <v>27</v>
      </c>
      <c r="C14" s="14">
        <v>31445</v>
      </c>
      <c r="D14" s="14">
        <v>15948</v>
      </c>
      <c r="E14" s="14">
        <v>10106</v>
      </c>
      <c r="F14" s="14">
        <v>2224</v>
      </c>
      <c r="G14" s="14">
        <v>3618</v>
      </c>
      <c r="H14" s="14">
        <v>4422</v>
      </c>
      <c r="I14" s="14">
        <v>953</v>
      </c>
      <c r="J14" s="14">
        <v>1652</v>
      </c>
      <c r="K14" s="14">
        <v>1817</v>
      </c>
      <c r="L14" s="14">
        <v>11075</v>
      </c>
      <c r="M14" s="14">
        <v>1165</v>
      </c>
      <c r="N14" s="27"/>
    </row>
    <row r="15" spans="1:14" ht="10.5" customHeight="1">
      <c r="A15" s="21" t="s">
        <v>4</v>
      </c>
      <c r="B15" s="13">
        <v>26</v>
      </c>
      <c r="C15" s="14">
        <v>11978</v>
      </c>
      <c r="D15" s="14">
        <v>7208</v>
      </c>
      <c r="E15" s="14">
        <v>3963</v>
      </c>
      <c r="F15" s="14">
        <v>946</v>
      </c>
      <c r="G15" s="14">
        <v>2299</v>
      </c>
      <c r="H15" s="14">
        <v>1762</v>
      </c>
      <c r="I15" s="14">
        <v>274</v>
      </c>
      <c r="J15" s="14">
        <v>574</v>
      </c>
      <c r="K15" s="14">
        <v>914</v>
      </c>
      <c r="L15" s="14">
        <v>3008</v>
      </c>
      <c r="M15" s="14">
        <v>461</v>
      </c>
      <c r="N15" s="27"/>
    </row>
    <row r="16" spans="1:14" ht="10.5" customHeight="1">
      <c r="A16" s="21" t="s">
        <v>5</v>
      </c>
      <c r="B16" s="13">
        <v>26</v>
      </c>
      <c r="C16" s="14">
        <v>8936</v>
      </c>
      <c r="D16" s="14">
        <v>6226</v>
      </c>
      <c r="E16" s="14">
        <v>4585</v>
      </c>
      <c r="F16" s="14">
        <v>1145</v>
      </c>
      <c r="G16" s="14">
        <v>496</v>
      </c>
      <c r="H16" s="14">
        <v>429</v>
      </c>
      <c r="I16" s="14">
        <v>150</v>
      </c>
      <c r="J16" s="14">
        <v>178</v>
      </c>
      <c r="K16" s="14">
        <v>101</v>
      </c>
      <c r="L16" s="14">
        <v>2281</v>
      </c>
      <c r="M16" s="14">
        <v>344</v>
      </c>
      <c r="N16" s="27"/>
    </row>
    <row r="17" spans="1:14" ht="10.5" customHeight="1">
      <c r="A17" s="21" t="s">
        <v>6</v>
      </c>
      <c r="B17" s="13">
        <v>27</v>
      </c>
      <c r="C17" s="14">
        <v>27515</v>
      </c>
      <c r="D17" s="14">
        <v>22485</v>
      </c>
      <c r="E17" s="14">
        <v>16980</v>
      </c>
      <c r="F17" s="14">
        <v>3590</v>
      </c>
      <c r="G17" s="14">
        <v>1915</v>
      </c>
      <c r="H17" s="14">
        <v>354</v>
      </c>
      <c r="I17" s="14">
        <v>250</v>
      </c>
      <c r="J17" s="14">
        <v>89</v>
      </c>
      <c r="K17" s="14">
        <v>15</v>
      </c>
      <c r="L17" s="14">
        <v>4676</v>
      </c>
      <c r="M17" s="14">
        <v>1019</v>
      </c>
      <c r="N17" s="27"/>
    </row>
    <row r="18" spans="1:14" ht="10.5" customHeight="1">
      <c r="A18" s="21" t="s">
        <v>7</v>
      </c>
      <c r="B18" s="13">
        <v>26</v>
      </c>
      <c r="C18" s="14">
        <v>12702</v>
      </c>
      <c r="D18" s="14">
        <v>8698</v>
      </c>
      <c r="E18" s="14">
        <v>6256</v>
      </c>
      <c r="F18" s="14">
        <v>1822</v>
      </c>
      <c r="G18" s="14">
        <v>620</v>
      </c>
      <c r="H18" s="14">
        <v>1359</v>
      </c>
      <c r="I18" s="14">
        <v>178</v>
      </c>
      <c r="J18" s="14">
        <v>433</v>
      </c>
      <c r="K18" s="14">
        <v>748</v>
      </c>
      <c r="L18" s="14">
        <v>2645</v>
      </c>
      <c r="M18" s="14">
        <v>489</v>
      </c>
      <c r="N18" s="27"/>
    </row>
    <row r="19" spans="1:14" ht="10.5" customHeight="1">
      <c r="A19" s="21" t="s">
        <v>8</v>
      </c>
      <c r="B19" s="13">
        <v>26</v>
      </c>
      <c r="C19" s="14">
        <v>22738</v>
      </c>
      <c r="D19" s="14">
        <v>13448</v>
      </c>
      <c r="E19" s="14">
        <v>9961</v>
      </c>
      <c r="F19" s="14">
        <v>1801</v>
      </c>
      <c r="G19" s="14">
        <v>1686</v>
      </c>
      <c r="H19" s="14">
        <v>3893</v>
      </c>
      <c r="I19" s="14">
        <v>408</v>
      </c>
      <c r="J19" s="14">
        <v>2351</v>
      </c>
      <c r="K19" s="14">
        <v>1134</v>
      </c>
      <c r="L19" s="14">
        <v>5397</v>
      </c>
      <c r="M19" s="14">
        <v>875</v>
      </c>
      <c r="N19" s="27"/>
    </row>
    <row r="20" spans="1:14" ht="10.5" customHeight="1">
      <c r="A20" s="21" t="s">
        <v>9</v>
      </c>
      <c r="B20" s="13">
        <v>26</v>
      </c>
      <c r="C20" s="14">
        <v>30334</v>
      </c>
      <c r="D20" s="14">
        <v>16751</v>
      </c>
      <c r="E20" s="14">
        <v>11978</v>
      </c>
      <c r="F20" s="14">
        <v>3416</v>
      </c>
      <c r="G20" s="14">
        <v>1357</v>
      </c>
      <c r="H20" s="14">
        <v>3452</v>
      </c>
      <c r="I20" s="14">
        <v>1632</v>
      </c>
      <c r="J20" s="14">
        <v>973</v>
      </c>
      <c r="K20" s="14">
        <v>847</v>
      </c>
      <c r="L20" s="14">
        <v>10131</v>
      </c>
      <c r="M20" s="14">
        <v>1167</v>
      </c>
      <c r="N20" s="27"/>
    </row>
    <row r="21" spans="1:14" ht="10.5" customHeight="1">
      <c r="A21" s="21" t="s">
        <v>10</v>
      </c>
      <c r="B21" s="13">
        <v>21</v>
      </c>
      <c r="C21" s="14">
        <v>7875</v>
      </c>
      <c r="D21" s="14">
        <v>3969</v>
      </c>
      <c r="E21" s="14">
        <v>3259</v>
      </c>
      <c r="F21" s="14">
        <v>673</v>
      </c>
      <c r="G21" s="14">
        <v>37</v>
      </c>
      <c r="H21" s="14">
        <v>363</v>
      </c>
      <c r="I21" s="14">
        <v>99</v>
      </c>
      <c r="J21" s="14">
        <v>264</v>
      </c>
      <c r="K21" s="12" t="s">
        <v>12</v>
      </c>
      <c r="L21" s="14">
        <v>3543</v>
      </c>
      <c r="M21" s="14">
        <v>375</v>
      </c>
      <c r="N21" s="27"/>
    </row>
    <row r="22" spans="1:14" ht="10.5" customHeight="1">
      <c r="A22" s="20" t="s">
        <v>24</v>
      </c>
      <c r="B22" s="13">
        <v>24</v>
      </c>
      <c r="C22" s="14">
        <v>14671</v>
      </c>
      <c r="D22" s="14">
        <v>10012</v>
      </c>
      <c r="E22" s="14">
        <v>8493</v>
      </c>
      <c r="F22" s="14">
        <v>1272</v>
      </c>
      <c r="G22" s="14">
        <v>247</v>
      </c>
      <c r="H22" s="14">
        <v>1338</v>
      </c>
      <c r="I22" s="14">
        <v>332</v>
      </c>
      <c r="J22" s="14">
        <v>652</v>
      </c>
      <c r="K22" s="14">
        <v>354</v>
      </c>
      <c r="L22" s="14">
        <v>3321</v>
      </c>
      <c r="M22" s="14">
        <v>611</v>
      </c>
      <c r="N22" s="27"/>
    </row>
    <row r="23" spans="1:14" ht="10.5" customHeight="1">
      <c r="A23" s="21" t="s">
        <v>25</v>
      </c>
      <c r="B23" s="13">
        <v>24</v>
      </c>
      <c r="C23" s="14">
        <v>18041</v>
      </c>
      <c r="D23" s="14">
        <v>12734</v>
      </c>
      <c r="E23" s="14">
        <v>10591</v>
      </c>
      <c r="F23" s="14">
        <v>1542</v>
      </c>
      <c r="G23" s="14">
        <v>601</v>
      </c>
      <c r="H23" s="14">
        <v>643</v>
      </c>
      <c r="I23" s="14">
        <v>221</v>
      </c>
      <c r="J23" s="14">
        <v>166</v>
      </c>
      <c r="K23" s="14">
        <v>256</v>
      </c>
      <c r="L23" s="14">
        <v>4664</v>
      </c>
      <c r="M23" s="14">
        <v>752</v>
      </c>
      <c r="N23" s="27"/>
    </row>
    <row r="24" spans="1:14" ht="10.5" customHeight="1">
      <c r="A24" s="22" t="s">
        <v>11</v>
      </c>
      <c r="B24" s="15">
        <v>27</v>
      </c>
      <c r="C24" s="16">
        <v>150934</v>
      </c>
      <c r="D24" s="16">
        <v>109235</v>
      </c>
      <c r="E24" s="16">
        <v>95186</v>
      </c>
      <c r="F24" s="16">
        <v>9813</v>
      </c>
      <c r="G24" s="16">
        <v>4236</v>
      </c>
      <c r="H24" s="16">
        <v>4494</v>
      </c>
      <c r="I24" s="16">
        <v>3096</v>
      </c>
      <c r="J24" s="16">
        <v>973</v>
      </c>
      <c r="K24" s="16">
        <v>425</v>
      </c>
      <c r="L24" s="16">
        <v>37205</v>
      </c>
      <c r="M24" s="16">
        <v>5590</v>
      </c>
      <c r="N24" s="27"/>
    </row>
    <row r="25" spans="1:14" ht="10.5" customHeight="1">
      <c r="A25" s="8" t="s">
        <v>26</v>
      </c>
    </row>
  </sheetData>
  <mergeCells count="7">
    <mergeCell ref="M5:M6"/>
    <mergeCell ref="C5:C6"/>
    <mergeCell ref="A5:A6"/>
    <mergeCell ref="B5:B6"/>
    <mergeCell ref="D5:G5"/>
    <mergeCell ref="H5:K5"/>
    <mergeCell ref="L5:L6"/>
  </mergeCells>
  <phoneticPr fontId="4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39457-38C4-4D5B-BEF2-171CBC341953}">
  <dimension ref="A1:L34"/>
  <sheetViews>
    <sheetView zoomScaleNormal="100" zoomScaleSheetLayoutView="100" workbookViewId="0"/>
  </sheetViews>
  <sheetFormatPr defaultRowHeight="10.5"/>
  <cols>
    <col min="1" max="1" width="13.85546875" style="112" customWidth="1"/>
    <col min="2" max="11" width="8.7109375" style="112" customWidth="1"/>
    <col min="12" max="16384" width="9.140625" style="112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0.5" customHeight="1"/>
    <row r="4" spans="1:12" ht="10.5" customHeight="1"/>
    <row r="5" spans="1:12" s="113" customFormat="1" ht="13.5" customHeight="1">
      <c r="A5" s="141" t="s">
        <v>186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s="113" customFormat="1" ht="10.5" customHeight="1">
      <c r="A6" s="114"/>
    </row>
    <row r="7" spans="1:12" ht="10.5" customHeight="1">
      <c r="A7" s="115" t="s">
        <v>185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2" ht="12.75" customHeight="1">
      <c r="A8" s="199" t="s">
        <v>134</v>
      </c>
      <c r="B8" s="201" t="s">
        <v>420</v>
      </c>
      <c r="C8" s="203" t="s">
        <v>15</v>
      </c>
      <c r="D8" s="204" t="s">
        <v>421</v>
      </c>
      <c r="E8" s="205"/>
      <c r="F8" s="205"/>
      <c r="G8" s="206" t="s">
        <v>422</v>
      </c>
      <c r="H8" s="205"/>
      <c r="I8" s="205"/>
      <c r="J8" s="195" t="s">
        <v>442</v>
      </c>
      <c r="K8" s="197" t="s">
        <v>129</v>
      </c>
    </row>
    <row r="9" spans="1:12" ht="12.75" customHeight="1">
      <c r="A9" s="200"/>
      <c r="B9" s="202"/>
      <c r="C9" s="196"/>
      <c r="D9" s="116" t="s">
        <v>15</v>
      </c>
      <c r="E9" s="116" t="s">
        <v>423</v>
      </c>
      <c r="F9" s="116" t="s">
        <v>443</v>
      </c>
      <c r="G9" s="116" t="s">
        <v>15</v>
      </c>
      <c r="H9" s="116" t="s">
        <v>423</v>
      </c>
      <c r="I9" s="116" t="s">
        <v>443</v>
      </c>
      <c r="J9" s="196"/>
      <c r="K9" s="198"/>
    </row>
    <row r="10" spans="1:12" ht="6" customHeight="1">
      <c r="A10" s="117"/>
      <c r="B10" s="75"/>
      <c r="C10" s="118"/>
      <c r="D10" s="119"/>
      <c r="E10" s="119"/>
      <c r="F10" s="120"/>
      <c r="G10" s="119"/>
      <c r="H10" s="119"/>
      <c r="I10" s="120"/>
      <c r="J10" s="118"/>
      <c r="K10" s="120"/>
    </row>
    <row r="11" spans="1:12" ht="10.5" customHeight="1">
      <c r="A11" s="121" t="s">
        <v>465</v>
      </c>
      <c r="B11" s="122">
        <v>307</v>
      </c>
      <c r="C11" s="122">
        <v>384340</v>
      </c>
      <c r="D11" s="122">
        <v>228128</v>
      </c>
      <c r="E11" s="122">
        <v>211481</v>
      </c>
      <c r="F11" s="122">
        <v>16647</v>
      </c>
      <c r="G11" s="122">
        <v>14896</v>
      </c>
      <c r="H11" s="122">
        <v>13596</v>
      </c>
      <c r="I11" s="122">
        <v>1300</v>
      </c>
      <c r="J11" s="122">
        <v>141316</v>
      </c>
      <c r="K11" s="122">
        <v>1251.9218241042345</v>
      </c>
    </row>
    <row r="12" spans="1:12" ht="10.5" customHeight="1">
      <c r="A12" s="123" t="s">
        <v>466</v>
      </c>
      <c r="B12" s="122">
        <v>307</v>
      </c>
      <c r="C12" s="122">
        <v>941931</v>
      </c>
      <c r="D12" s="122">
        <v>625239</v>
      </c>
      <c r="E12" s="122">
        <v>588341</v>
      </c>
      <c r="F12" s="122">
        <v>36898</v>
      </c>
      <c r="G12" s="122">
        <v>82876</v>
      </c>
      <c r="H12" s="122">
        <v>80258</v>
      </c>
      <c r="I12" s="122">
        <v>2618</v>
      </c>
      <c r="J12" s="122">
        <v>233816</v>
      </c>
      <c r="K12" s="122">
        <v>3068.1791530944624</v>
      </c>
    </row>
    <row r="13" spans="1:12" ht="10.5" customHeight="1">
      <c r="A13" s="123" t="s">
        <v>467</v>
      </c>
      <c r="B13" s="124">
        <v>283</v>
      </c>
      <c r="C13" s="124">
        <v>477884</v>
      </c>
      <c r="D13" s="124">
        <v>330144</v>
      </c>
      <c r="E13" s="124">
        <v>294282</v>
      </c>
      <c r="F13" s="124">
        <v>35862</v>
      </c>
      <c r="G13" s="124">
        <v>27972</v>
      </c>
      <c r="H13" s="124">
        <v>26353</v>
      </c>
      <c r="I13" s="124">
        <v>1619</v>
      </c>
      <c r="J13" s="124">
        <v>119768</v>
      </c>
      <c r="K13" s="125">
        <v>1688.6360424028269</v>
      </c>
    </row>
    <row r="14" spans="1:12" ht="10.5" customHeight="1">
      <c r="A14" s="144" t="s">
        <v>468</v>
      </c>
      <c r="B14" s="126">
        <v>283</v>
      </c>
      <c r="C14" s="124">
        <v>376061</v>
      </c>
      <c r="D14" s="124">
        <v>235237</v>
      </c>
      <c r="E14" s="124">
        <v>218668</v>
      </c>
      <c r="F14" s="124">
        <v>16569</v>
      </c>
      <c r="G14" s="124">
        <v>18431</v>
      </c>
      <c r="H14" s="124">
        <v>17470</v>
      </c>
      <c r="I14" s="124">
        <v>961</v>
      </c>
      <c r="J14" s="124">
        <v>122393</v>
      </c>
      <c r="K14" s="125">
        <v>1328.8374558303888</v>
      </c>
    </row>
    <row r="15" spans="1:12" s="130" customFormat="1" ht="10.5" customHeight="1">
      <c r="A15" s="145" t="s">
        <v>469</v>
      </c>
      <c r="B15" s="128">
        <f>SUM(B17:B28)</f>
        <v>262</v>
      </c>
      <c r="C15" s="128">
        <f>SUM(C17:C28)</f>
        <v>170494</v>
      </c>
      <c r="D15" s="128">
        <f>SUM(D17:D28)</f>
        <v>126620</v>
      </c>
      <c r="E15" s="128">
        <f t="shared" ref="E15:I15" si="0">SUM(E17:E28)</f>
        <v>117979</v>
      </c>
      <c r="F15" s="128">
        <f t="shared" si="0"/>
        <v>8641</v>
      </c>
      <c r="G15" s="128">
        <f>SUM(G17:G28)</f>
        <v>2952</v>
      </c>
      <c r="H15" s="128">
        <f t="shared" si="0"/>
        <v>2915</v>
      </c>
      <c r="I15" s="128">
        <f t="shared" si="0"/>
        <v>37</v>
      </c>
      <c r="J15" s="128">
        <f>SUM(J17:J28)</f>
        <v>40922</v>
      </c>
      <c r="K15" s="129">
        <f>C15/B15</f>
        <v>650.74045801526722</v>
      </c>
    </row>
    <row r="16" spans="1:12" ht="6" customHeight="1">
      <c r="A16" s="146"/>
      <c r="B16" s="126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10.5" customHeight="1">
      <c r="A17" s="144" t="s">
        <v>470</v>
      </c>
      <c r="B17" s="133">
        <v>8</v>
      </c>
      <c r="C17" s="125">
        <v>586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586</v>
      </c>
      <c r="K17" s="125">
        <f t="shared" ref="K17:K28" si="1">C17/B17</f>
        <v>73.25</v>
      </c>
    </row>
    <row r="18" spans="1:11" ht="10.5" customHeight="1">
      <c r="A18" s="144" t="s">
        <v>471</v>
      </c>
      <c r="B18" s="133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</row>
    <row r="19" spans="1:11" ht="10.5" customHeight="1">
      <c r="A19" s="144" t="s">
        <v>472</v>
      </c>
      <c r="B19" s="133">
        <v>25</v>
      </c>
      <c r="C19" s="125">
        <v>2417</v>
      </c>
      <c r="D19" s="125">
        <v>1436</v>
      </c>
      <c r="E19" s="125">
        <v>1376</v>
      </c>
      <c r="F19" s="125">
        <v>60</v>
      </c>
      <c r="G19" s="125">
        <v>0</v>
      </c>
      <c r="H19" s="125">
        <v>0</v>
      </c>
      <c r="I19" s="125">
        <v>0</v>
      </c>
      <c r="J19" s="125">
        <v>981</v>
      </c>
      <c r="K19" s="125">
        <f t="shared" si="1"/>
        <v>96.68</v>
      </c>
    </row>
    <row r="20" spans="1:11" ht="10.5" customHeight="1">
      <c r="A20" s="144" t="s">
        <v>473</v>
      </c>
      <c r="B20" s="133">
        <v>26</v>
      </c>
      <c r="C20" s="125">
        <v>9970</v>
      </c>
      <c r="D20" s="125">
        <v>6917</v>
      </c>
      <c r="E20" s="125">
        <v>6573</v>
      </c>
      <c r="F20" s="125">
        <v>344</v>
      </c>
      <c r="G20" s="125">
        <v>531</v>
      </c>
      <c r="H20" s="125">
        <v>526</v>
      </c>
      <c r="I20" s="125">
        <v>5</v>
      </c>
      <c r="J20" s="125">
        <v>2522</v>
      </c>
      <c r="K20" s="125">
        <f t="shared" si="1"/>
        <v>383.46153846153845</v>
      </c>
    </row>
    <row r="21" spans="1:11" ht="10.5" customHeight="1">
      <c r="A21" s="144" t="s">
        <v>474</v>
      </c>
      <c r="B21" s="133">
        <v>27</v>
      </c>
      <c r="C21" s="125">
        <v>23829</v>
      </c>
      <c r="D21" s="125">
        <v>16715</v>
      </c>
      <c r="E21" s="125">
        <v>15382</v>
      </c>
      <c r="F21" s="125">
        <v>1333</v>
      </c>
      <c r="G21" s="125">
        <v>1390</v>
      </c>
      <c r="H21" s="125">
        <v>1369</v>
      </c>
      <c r="I21" s="125">
        <v>21</v>
      </c>
      <c r="J21" s="125">
        <v>5724</v>
      </c>
      <c r="K21" s="125">
        <f t="shared" si="1"/>
        <v>882.55555555555554</v>
      </c>
    </row>
    <row r="22" spans="1:11" ht="10.5" customHeight="1">
      <c r="A22" s="144" t="s">
        <v>475</v>
      </c>
      <c r="B22" s="133">
        <v>26</v>
      </c>
      <c r="C22" s="125">
        <v>20848</v>
      </c>
      <c r="D22" s="125">
        <v>14000</v>
      </c>
      <c r="E22" s="125">
        <v>13107</v>
      </c>
      <c r="F22" s="125">
        <v>893</v>
      </c>
      <c r="G22" s="125">
        <v>1031</v>
      </c>
      <c r="H22" s="125">
        <v>1020</v>
      </c>
      <c r="I22" s="125">
        <v>11</v>
      </c>
      <c r="J22" s="125">
        <v>5817</v>
      </c>
      <c r="K22" s="125">
        <f t="shared" si="1"/>
        <v>801.84615384615381</v>
      </c>
    </row>
    <row r="23" spans="1:11" ht="10.5" customHeight="1">
      <c r="A23" s="144" t="s">
        <v>476</v>
      </c>
      <c r="B23" s="133">
        <v>26</v>
      </c>
      <c r="C23" s="125">
        <v>35446</v>
      </c>
      <c r="D23" s="125">
        <v>30181</v>
      </c>
      <c r="E23" s="125">
        <v>28313</v>
      </c>
      <c r="F23" s="125">
        <v>1868</v>
      </c>
      <c r="G23" s="125">
        <v>0</v>
      </c>
      <c r="H23" s="125">
        <v>0</v>
      </c>
      <c r="I23" s="125">
        <v>0</v>
      </c>
      <c r="J23" s="125">
        <v>5265</v>
      </c>
      <c r="K23" s="125">
        <f t="shared" si="1"/>
        <v>1363.3076923076924</v>
      </c>
    </row>
    <row r="24" spans="1:11" ht="10.5" customHeight="1">
      <c r="A24" s="144" t="s">
        <v>477</v>
      </c>
      <c r="B24" s="133">
        <v>25</v>
      </c>
      <c r="C24" s="125">
        <v>50869</v>
      </c>
      <c r="D24" s="125">
        <v>42715</v>
      </c>
      <c r="E24" s="125">
        <v>40087</v>
      </c>
      <c r="F24" s="125">
        <v>2628</v>
      </c>
      <c r="G24" s="125">
        <v>0</v>
      </c>
      <c r="H24" s="125">
        <v>0</v>
      </c>
      <c r="I24" s="125">
        <v>0</v>
      </c>
      <c r="J24" s="125">
        <v>8154</v>
      </c>
      <c r="K24" s="125">
        <f>C24/B24</f>
        <v>2034.76</v>
      </c>
    </row>
    <row r="25" spans="1:11" ht="10.5" customHeight="1">
      <c r="A25" s="144" t="s">
        <v>478</v>
      </c>
      <c r="B25" s="133">
        <v>24</v>
      </c>
      <c r="C25" s="125">
        <v>5315</v>
      </c>
      <c r="D25" s="125">
        <v>3470</v>
      </c>
      <c r="E25" s="125">
        <v>3265</v>
      </c>
      <c r="F25" s="125">
        <v>205</v>
      </c>
      <c r="G25" s="125">
        <v>0</v>
      </c>
      <c r="H25" s="125">
        <v>0</v>
      </c>
      <c r="I25" s="125">
        <v>0</v>
      </c>
      <c r="J25" s="125">
        <v>1845</v>
      </c>
      <c r="K25" s="125">
        <f t="shared" si="1"/>
        <v>221.45833333333334</v>
      </c>
    </row>
    <row r="26" spans="1:11" ht="10.5" customHeight="1">
      <c r="A26" s="144" t="s">
        <v>479</v>
      </c>
      <c r="B26" s="133">
        <v>26</v>
      </c>
      <c r="C26" s="125">
        <v>7849</v>
      </c>
      <c r="D26" s="125">
        <v>3571</v>
      </c>
      <c r="E26" s="125">
        <v>3377</v>
      </c>
      <c r="F26" s="125">
        <v>194</v>
      </c>
      <c r="G26" s="125">
        <v>0</v>
      </c>
      <c r="H26" s="125">
        <v>0</v>
      </c>
      <c r="I26" s="125">
        <v>0</v>
      </c>
      <c r="J26" s="125">
        <v>4278</v>
      </c>
      <c r="K26" s="125">
        <f t="shared" si="1"/>
        <v>301.88461538461536</v>
      </c>
    </row>
    <row r="27" spans="1:11" ht="10.5" customHeight="1">
      <c r="A27" s="147" t="s">
        <v>480</v>
      </c>
      <c r="B27" s="133">
        <v>24</v>
      </c>
      <c r="C27" s="125">
        <v>6255</v>
      </c>
      <c r="D27" s="125">
        <v>3157</v>
      </c>
      <c r="E27" s="125">
        <v>2842</v>
      </c>
      <c r="F27" s="125">
        <v>315</v>
      </c>
      <c r="G27" s="125">
        <v>0</v>
      </c>
      <c r="H27" s="125">
        <v>0</v>
      </c>
      <c r="I27" s="125">
        <v>0</v>
      </c>
      <c r="J27" s="125">
        <v>3098</v>
      </c>
      <c r="K27" s="125">
        <f t="shared" si="1"/>
        <v>260.625</v>
      </c>
    </row>
    <row r="28" spans="1:11" ht="10.5" customHeight="1">
      <c r="A28" s="147" t="s">
        <v>481</v>
      </c>
      <c r="B28" s="133">
        <v>25</v>
      </c>
      <c r="C28" s="125">
        <v>7110</v>
      </c>
      <c r="D28" s="125">
        <v>4458</v>
      </c>
      <c r="E28" s="125">
        <v>3657</v>
      </c>
      <c r="F28" s="125">
        <v>801</v>
      </c>
      <c r="G28" s="125">
        <v>0</v>
      </c>
      <c r="H28" s="125">
        <v>0</v>
      </c>
      <c r="I28" s="125">
        <v>0</v>
      </c>
      <c r="J28" s="125">
        <v>2652</v>
      </c>
      <c r="K28" s="125">
        <f t="shared" si="1"/>
        <v>284.39999999999998</v>
      </c>
    </row>
    <row r="29" spans="1:11" ht="6" customHeight="1">
      <c r="A29" s="136"/>
      <c r="B29" s="137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0.5" customHeight="1">
      <c r="A30" s="139" t="s">
        <v>26</v>
      </c>
    </row>
    <row r="31" spans="1:11">
      <c r="A31" s="112" t="s">
        <v>461</v>
      </c>
    </row>
    <row r="32" spans="1:11">
      <c r="A32" s="140" t="s">
        <v>482</v>
      </c>
    </row>
    <row r="33" spans="1:1">
      <c r="A33" s="140" t="s">
        <v>483</v>
      </c>
    </row>
    <row r="34" spans="1:1">
      <c r="A34" s="140" t="s">
        <v>464</v>
      </c>
    </row>
  </sheetData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E999-9025-4B9F-B688-90F08220178C}">
  <sheetPr>
    <pageSetUpPr fitToPage="1"/>
  </sheetPr>
  <dimension ref="A1:L34"/>
  <sheetViews>
    <sheetView zoomScaleNormal="100" zoomScaleSheetLayoutView="100" workbookViewId="0"/>
  </sheetViews>
  <sheetFormatPr defaultRowHeight="10.5"/>
  <cols>
    <col min="1" max="1" width="13.85546875" style="112" customWidth="1"/>
    <col min="2" max="11" width="8.7109375" style="112" customWidth="1"/>
    <col min="12" max="16384" width="9.140625" style="112"/>
  </cols>
  <sheetData>
    <row r="1" spans="1:12" s="27" customFormat="1" ht="13.5" customHeight="1"/>
    <row r="2" spans="1:12" s="29" customFormat="1" ht="13.5" customHeight="1">
      <c r="A2" s="142" t="s">
        <v>136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29" customFormat="1" ht="10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7" customFormat="1" ht="10.5" customHeight="1"/>
    <row r="5" spans="1:12" s="113" customFormat="1" ht="13.5" customHeight="1">
      <c r="A5" s="141" t="s">
        <v>186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2" s="113" customFormat="1" ht="10.5" customHeight="1">
      <c r="A6" s="114"/>
    </row>
    <row r="7" spans="1:12" ht="10.5" customHeight="1">
      <c r="A7" s="115" t="s">
        <v>185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2" ht="12.75" customHeight="1">
      <c r="A8" s="199" t="s">
        <v>134</v>
      </c>
      <c r="B8" s="201" t="s">
        <v>420</v>
      </c>
      <c r="C8" s="203" t="s">
        <v>15</v>
      </c>
      <c r="D8" s="204" t="s">
        <v>421</v>
      </c>
      <c r="E8" s="205"/>
      <c r="F8" s="205"/>
      <c r="G8" s="206" t="s">
        <v>422</v>
      </c>
      <c r="H8" s="205"/>
      <c r="I8" s="205"/>
      <c r="J8" s="195" t="s">
        <v>442</v>
      </c>
      <c r="K8" s="197" t="s">
        <v>129</v>
      </c>
    </row>
    <row r="9" spans="1:12" ht="12.75" customHeight="1">
      <c r="A9" s="200"/>
      <c r="B9" s="202"/>
      <c r="C9" s="196"/>
      <c r="D9" s="116" t="s">
        <v>15</v>
      </c>
      <c r="E9" s="116" t="s">
        <v>423</v>
      </c>
      <c r="F9" s="116" t="s">
        <v>443</v>
      </c>
      <c r="G9" s="116" t="s">
        <v>15</v>
      </c>
      <c r="H9" s="116" t="s">
        <v>423</v>
      </c>
      <c r="I9" s="116" t="s">
        <v>443</v>
      </c>
      <c r="J9" s="196"/>
      <c r="K9" s="198"/>
    </row>
    <row r="10" spans="1:12" ht="6" customHeight="1">
      <c r="A10" s="117"/>
      <c r="B10" s="75"/>
      <c r="C10" s="118"/>
      <c r="D10" s="119"/>
      <c r="E10" s="119"/>
      <c r="F10" s="120"/>
      <c r="G10" s="119"/>
      <c r="H10" s="119"/>
      <c r="I10" s="120"/>
      <c r="J10" s="118"/>
      <c r="K10" s="120"/>
    </row>
    <row r="11" spans="1:12" ht="10.5" customHeight="1">
      <c r="A11" s="121" t="s">
        <v>444</v>
      </c>
      <c r="B11" s="122">
        <v>270</v>
      </c>
      <c r="C11" s="122">
        <v>653336</v>
      </c>
      <c r="D11" s="122">
        <v>434360</v>
      </c>
      <c r="E11" s="122">
        <v>405558</v>
      </c>
      <c r="F11" s="122">
        <v>28802</v>
      </c>
      <c r="G11" s="122">
        <v>28448</v>
      </c>
      <c r="H11" s="122">
        <v>25999</v>
      </c>
      <c r="I11" s="122">
        <v>2449</v>
      </c>
      <c r="J11" s="122">
        <v>190528</v>
      </c>
      <c r="K11" s="122">
        <v>2420</v>
      </c>
    </row>
    <row r="12" spans="1:12" ht="10.5" customHeight="1">
      <c r="A12" s="123" t="s">
        <v>445</v>
      </c>
      <c r="B12" s="122">
        <v>307</v>
      </c>
      <c r="C12" s="122">
        <v>384340</v>
      </c>
      <c r="D12" s="122">
        <v>228128</v>
      </c>
      <c r="E12" s="122">
        <v>211481</v>
      </c>
      <c r="F12" s="122">
        <v>16647</v>
      </c>
      <c r="G12" s="122">
        <v>14896</v>
      </c>
      <c r="H12" s="122">
        <v>13596</v>
      </c>
      <c r="I12" s="122">
        <v>1300</v>
      </c>
      <c r="J12" s="122">
        <v>141316</v>
      </c>
      <c r="K12" s="122">
        <v>1251.9218241042345</v>
      </c>
    </row>
    <row r="13" spans="1:12" ht="10.5" customHeight="1">
      <c r="A13" s="123" t="s">
        <v>446</v>
      </c>
      <c r="B13" s="124">
        <v>307</v>
      </c>
      <c r="C13" s="124">
        <v>941931</v>
      </c>
      <c r="D13" s="124">
        <v>625239</v>
      </c>
      <c r="E13" s="124">
        <v>588341</v>
      </c>
      <c r="F13" s="124">
        <v>36898</v>
      </c>
      <c r="G13" s="124">
        <v>82876</v>
      </c>
      <c r="H13" s="124">
        <v>80258</v>
      </c>
      <c r="I13" s="124">
        <v>2618</v>
      </c>
      <c r="J13" s="124">
        <v>233816</v>
      </c>
      <c r="K13" s="125">
        <v>3068.1791530944624</v>
      </c>
    </row>
    <row r="14" spans="1:12" ht="10.5" customHeight="1">
      <c r="A14" s="123" t="s">
        <v>447</v>
      </c>
      <c r="B14" s="126">
        <v>283</v>
      </c>
      <c r="C14" s="124">
        <v>477884</v>
      </c>
      <c r="D14" s="124">
        <v>330144</v>
      </c>
      <c r="E14" s="124">
        <v>294282</v>
      </c>
      <c r="F14" s="124">
        <v>35862</v>
      </c>
      <c r="G14" s="124">
        <v>27972</v>
      </c>
      <c r="H14" s="124">
        <v>26353</v>
      </c>
      <c r="I14" s="124">
        <v>1619</v>
      </c>
      <c r="J14" s="124">
        <v>119768</v>
      </c>
      <c r="K14" s="125">
        <v>1688.6360424028269</v>
      </c>
    </row>
    <row r="15" spans="1:12" s="130" customFormat="1" ht="10.5" customHeight="1">
      <c r="A15" s="127" t="s">
        <v>448</v>
      </c>
      <c r="B15" s="128">
        <f>SUM(B17:B28)</f>
        <v>283</v>
      </c>
      <c r="C15" s="128">
        <f>SUM(C17:C28)</f>
        <v>376061</v>
      </c>
      <c r="D15" s="128">
        <f>SUM(D17:D28)</f>
        <v>235237</v>
      </c>
      <c r="E15" s="128">
        <f t="shared" ref="E15:J15" si="0">SUM(E17:E28)</f>
        <v>218668</v>
      </c>
      <c r="F15" s="128">
        <f t="shared" si="0"/>
        <v>16569</v>
      </c>
      <c r="G15" s="128">
        <f t="shared" si="0"/>
        <v>18431</v>
      </c>
      <c r="H15" s="128">
        <f t="shared" si="0"/>
        <v>17470</v>
      </c>
      <c r="I15" s="128">
        <f t="shared" si="0"/>
        <v>961</v>
      </c>
      <c r="J15" s="128">
        <f t="shared" si="0"/>
        <v>122393</v>
      </c>
      <c r="K15" s="129">
        <f>C15/B15</f>
        <v>1328.8374558303888</v>
      </c>
    </row>
    <row r="16" spans="1:12" ht="6" customHeight="1">
      <c r="A16" s="131"/>
      <c r="B16" s="126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10.5" customHeight="1">
      <c r="A17" s="132" t="s">
        <v>449</v>
      </c>
      <c r="B17" s="133">
        <v>25</v>
      </c>
      <c r="C17" s="125">
        <f>SUM(D17,G17,J17)</f>
        <v>19790</v>
      </c>
      <c r="D17" s="125">
        <f>SUM(E17:F17)</f>
        <v>12709</v>
      </c>
      <c r="E17" s="125">
        <v>11550</v>
      </c>
      <c r="F17" s="125">
        <v>1159</v>
      </c>
      <c r="G17" s="125">
        <f>SUM(H17:I17)</f>
        <v>1572</v>
      </c>
      <c r="H17" s="125">
        <v>1490</v>
      </c>
      <c r="I17" s="125">
        <v>82</v>
      </c>
      <c r="J17" s="125">
        <v>5509</v>
      </c>
      <c r="K17" s="125">
        <f t="shared" ref="K17:K28" si="1">C17/B17</f>
        <v>791.6</v>
      </c>
    </row>
    <row r="18" spans="1:11" ht="10.5" customHeight="1">
      <c r="A18" s="134" t="s">
        <v>450</v>
      </c>
      <c r="B18" s="133">
        <v>27</v>
      </c>
      <c r="C18" s="125">
        <f t="shared" ref="C18:C28" si="2">SUM(D18,G18,J18)</f>
        <v>34043</v>
      </c>
      <c r="D18" s="125">
        <f t="shared" ref="D18:D28" si="3">SUM(E18:F18)</f>
        <v>20997</v>
      </c>
      <c r="E18" s="125">
        <v>19069</v>
      </c>
      <c r="F18" s="125">
        <v>1928</v>
      </c>
      <c r="G18" s="125">
        <f t="shared" ref="G18:G28" si="4">SUM(H18:I18)</f>
        <v>3521</v>
      </c>
      <c r="H18" s="125">
        <v>3165</v>
      </c>
      <c r="I18" s="125">
        <v>356</v>
      </c>
      <c r="J18" s="125">
        <v>9525</v>
      </c>
      <c r="K18" s="125">
        <f t="shared" si="1"/>
        <v>1260.851851851852</v>
      </c>
    </row>
    <row r="19" spans="1:11" ht="10.5" customHeight="1">
      <c r="A19" s="135" t="s">
        <v>451</v>
      </c>
      <c r="B19" s="133">
        <v>26</v>
      </c>
      <c r="C19" s="125">
        <f t="shared" si="2"/>
        <v>17160</v>
      </c>
      <c r="D19" s="125">
        <f t="shared" si="3"/>
        <v>9379</v>
      </c>
      <c r="E19" s="125">
        <v>8425</v>
      </c>
      <c r="F19" s="125">
        <v>954</v>
      </c>
      <c r="G19" s="125">
        <f t="shared" si="4"/>
        <v>1885</v>
      </c>
      <c r="H19" s="125">
        <v>1808</v>
      </c>
      <c r="I19" s="125">
        <v>77</v>
      </c>
      <c r="J19" s="125">
        <v>5896</v>
      </c>
      <c r="K19" s="125">
        <f t="shared" si="1"/>
        <v>660</v>
      </c>
    </row>
    <row r="20" spans="1:11" ht="10.5" customHeight="1">
      <c r="A20" s="135" t="s">
        <v>452</v>
      </c>
      <c r="B20" s="133">
        <v>26</v>
      </c>
      <c r="C20" s="125">
        <f t="shared" si="2"/>
        <v>25099</v>
      </c>
      <c r="D20" s="125">
        <f t="shared" si="3"/>
        <v>15884</v>
      </c>
      <c r="E20" s="125">
        <v>14660</v>
      </c>
      <c r="F20" s="125">
        <v>1224</v>
      </c>
      <c r="G20" s="125">
        <f t="shared" si="4"/>
        <v>387</v>
      </c>
      <c r="H20" s="125">
        <v>355</v>
      </c>
      <c r="I20" s="125">
        <v>32</v>
      </c>
      <c r="J20" s="125">
        <v>8828</v>
      </c>
      <c r="K20" s="125">
        <f t="shared" si="1"/>
        <v>965.34615384615381</v>
      </c>
    </row>
    <row r="21" spans="1:11" ht="10.5" customHeight="1">
      <c r="A21" s="135" t="s">
        <v>453</v>
      </c>
      <c r="B21" s="133">
        <v>27</v>
      </c>
      <c r="C21" s="125">
        <f t="shared" si="2"/>
        <v>49937</v>
      </c>
      <c r="D21" s="125">
        <f t="shared" si="3"/>
        <v>34483</v>
      </c>
      <c r="E21" s="125">
        <v>32071</v>
      </c>
      <c r="F21" s="125">
        <v>2412</v>
      </c>
      <c r="G21" s="125">
        <f t="shared" si="4"/>
        <v>466</v>
      </c>
      <c r="H21" s="125">
        <v>404</v>
      </c>
      <c r="I21" s="125">
        <v>62</v>
      </c>
      <c r="J21" s="125">
        <v>14988</v>
      </c>
      <c r="K21" s="125">
        <f t="shared" si="1"/>
        <v>1849.5185185185185</v>
      </c>
    </row>
    <row r="22" spans="1:11" ht="10.5" customHeight="1">
      <c r="A22" s="135" t="s">
        <v>454</v>
      </c>
      <c r="B22" s="133">
        <v>26</v>
      </c>
      <c r="C22" s="125">
        <f t="shared" si="2"/>
        <v>45056</v>
      </c>
      <c r="D22" s="125">
        <f t="shared" si="3"/>
        <v>24241</v>
      </c>
      <c r="E22" s="125">
        <v>22781</v>
      </c>
      <c r="F22" s="125">
        <v>1460</v>
      </c>
      <c r="G22" s="125">
        <f t="shared" si="4"/>
        <v>678</v>
      </c>
      <c r="H22" s="125">
        <v>645</v>
      </c>
      <c r="I22" s="125">
        <v>33</v>
      </c>
      <c r="J22" s="125">
        <v>20137</v>
      </c>
      <c r="K22" s="125">
        <f t="shared" si="1"/>
        <v>1732.9230769230769</v>
      </c>
    </row>
    <row r="23" spans="1:11" ht="10.5" customHeight="1">
      <c r="A23" s="135" t="s">
        <v>455</v>
      </c>
      <c r="B23" s="133">
        <v>25</v>
      </c>
      <c r="C23" s="125">
        <f t="shared" si="2"/>
        <v>38814</v>
      </c>
      <c r="D23" s="125">
        <f t="shared" si="3"/>
        <v>23587</v>
      </c>
      <c r="E23" s="125">
        <v>22051</v>
      </c>
      <c r="F23" s="125">
        <v>1536</v>
      </c>
      <c r="G23" s="125">
        <f t="shared" si="4"/>
        <v>2613</v>
      </c>
      <c r="H23" s="125">
        <v>2497</v>
      </c>
      <c r="I23" s="125">
        <v>116</v>
      </c>
      <c r="J23" s="125">
        <v>12614</v>
      </c>
      <c r="K23" s="125">
        <f t="shared" si="1"/>
        <v>1552.56</v>
      </c>
    </row>
    <row r="24" spans="1:11" ht="10.5" customHeight="1">
      <c r="A24" s="135" t="s">
        <v>456</v>
      </c>
      <c r="B24" s="133">
        <v>27</v>
      </c>
      <c r="C24" s="125">
        <f t="shared" si="2"/>
        <v>100734</v>
      </c>
      <c r="D24" s="125">
        <f t="shared" si="3"/>
        <v>64955</v>
      </c>
      <c r="E24" s="125">
        <v>61056</v>
      </c>
      <c r="F24" s="125">
        <v>3899</v>
      </c>
      <c r="G24" s="125">
        <f t="shared" si="4"/>
        <v>6377</v>
      </c>
      <c r="H24" s="125">
        <v>6174</v>
      </c>
      <c r="I24" s="125">
        <v>203</v>
      </c>
      <c r="J24" s="125">
        <v>29402</v>
      </c>
      <c r="K24" s="125">
        <f t="shared" si="1"/>
        <v>3730.8888888888887</v>
      </c>
    </row>
    <row r="25" spans="1:11" ht="10.5" customHeight="1">
      <c r="A25" s="135" t="s">
        <v>457</v>
      </c>
      <c r="B25" s="133">
        <v>19</v>
      </c>
      <c r="C25" s="125">
        <f t="shared" si="2"/>
        <v>3507</v>
      </c>
      <c r="D25" s="125">
        <f t="shared" si="3"/>
        <v>1775</v>
      </c>
      <c r="E25" s="125">
        <v>1655</v>
      </c>
      <c r="F25" s="125">
        <v>120</v>
      </c>
      <c r="G25" s="125">
        <f t="shared" si="4"/>
        <v>667</v>
      </c>
      <c r="H25" s="125">
        <v>667</v>
      </c>
      <c r="I25" s="125">
        <v>0</v>
      </c>
      <c r="J25" s="125">
        <v>1065</v>
      </c>
      <c r="K25" s="125">
        <f t="shared" si="1"/>
        <v>184.57894736842104</v>
      </c>
    </row>
    <row r="26" spans="1:11" ht="10.5" customHeight="1">
      <c r="A26" s="132" t="s">
        <v>458</v>
      </c>
      <c r="B26" s="133">
        <v>26</v>
      </c>
      <c r="C26" s="125">
        <f t="shared" si="2"/>
        <v>27978</v>
      </c>
      <c r="D26" s="125">
        <f t="shared" si="3"/>
        <v>18389</v>
      </c>
      <c r="E26" s="125">
        <v>17376</v>
      </c>
      <c r="F26" s="125">
        <v>1013</v>
      </c>
      <c r="G26" s="125">
        <f t="shared" si="4"/>
        <v>211</v>
      </c>
      <c r="H26" s="125">
        <v>211</v>
      </c>
      <c r="I26" s="125">
        <v>0</v>
      </c>
      <c r="J26" s="125">
        <v>9378</v>
      </c>
      <c r="K26" s="125">
        <f t="shared" si="1"/>
        <v>1076.0769230769231</v>
      </c>
    </row>
    <row r="27" spans="1:11" ht="10.5" customHeight="1">
      <c r="A27" s="132" t="s">
        <v>459</v>
      </c>
      <c r="B27" s="133">
        <v>22</v>
      </c>
      <c r="C27" s="125">
        <f t="shared" si="2"/>
        <v>12852</v>
      </c>
      <c r="D27" s="125">
        <f t="shared" si="3"/>
        <v>8838</v>
      </c>
      <c r="E27" s="125">
        <v>7974</v>
      </c>
      <c r="F27" s="125">
        <v>864</v>
      </c>
      <c r="G27" s="125">
        <f t="shared" si="4"/>
        <v>54</v>
      </c>
      <c r="H27" s="125">
        <v>54</v>
      </c>
      <c r="I27" s="125">
        <v>0</v>
      </c>
      <c r="J27" s="125">
        <v>3960</v>
      </c>
      <c r="K27" s="125">
        <f t="shared" si="1"/>
        <v>584.18181818181813</v>
      </c>
    </row>
    <row r="28" spans="1:11" ht="10.5" customHeight="1">
      <c r="A28" s="132" t="s">
        <v>460</v>
      </c>
      <c r="B28" s="133">
        <v>7</v>
      </c>
      <c r="C28" s="125">
        <f t="shared" si="2"/>
        <v>1091</v>
      </c>
      <c r="D28" s="125">
        <f t="shared" si="3"/>
        <v>0</v>
      </c>
      <c r="E28" s="125">
        <v>0</v>
      </c>
      <c r="F28" s="125">
        <v>0</v>
      </c>
      <c r="G28" s="125">
        <f t="shared" si="4"/>
        <v>0</v>
      </c>
      <c r="H28" s="125">
        <v>0</v>
      </c>
      <c r="I28" s="125">
        <v>0</v>
      </c>
      <c r="J28" s="125">
        <v>1091</v>
      </c>
      <c r="K28" s="125">
        <f t="shared" si="1"/>
        <v>155.85714285714286</v>
      </c>
    </row>
    <row r="29" spans="1:11" ht="6" customHeight="1">
      <c r="A29" s="136"/>
      <c r="B29" s="137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0.5" customHeight="1">
      <c r="A30" s="139" t="s">
        <v>26</v>
      </c>
    </row>
    <row r="31" spans="1:11">
      <c r="A31" s="112" t="s">
        <v>461</v>
      </c>
    </row>
    <row r="32" spans="1:11">
      <c r="A32" s="140" t="s">
        <v>462</v>
      </c>
    </row>
    <row r="33" spans="1:1">
      <c r="A33" s="140" t="s">
        <v>463</v>
      </c>
    </row>
    <row r="34" spans="1:1">
      <c r="A34" s="140" t="s">
        <v>464</v>
      </c>
    </row>
  </sheetData>
  <mergeCells count="7">
    <mergeCell ref="J8:J9"/>
    <mergeCell ref="K8:K9"/>
    <mergeCell ref="A8:A9"/>
    <mergeCell ref="B8:B9"/>
    <mergeCell ref="C8:C9"/>
    <mergeCell ref="D8:F8"/>
    <mergeCell ref="G8:I8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zoomScaleNormal="100" zoomScaleSheetLayoutView="10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2.75" customHeight="1">
      <c r="A7" s="209" t="s">
        <v>134</v>
      </c>
      <c r="B7" s="211" t="s">
        <v>14</v>
      </c>
      <c r="C7" s="213" t="s">
        <v>15</v>
      </c>
      <c r="D7" s="215" t="s">
        <v>132</v>
      </c>
      <c r="E7" s="216"/>
      <c r="F7" s="216"/>
      <c r="G7" s="217"/>
      <c r="H7" s="218" t="s">
        <v>131</v>
      </c>
      <c r="I7" s="216"/>
      <c r="J7" s="216"/>
      <c r="K7" s="217"/>
      <c r="L7" s="213" t="s">
        <v>17</v>
      </c>
      <c r="M7" s="207" t="s">
        <v>129</v>
      </c>
    </row>
    <row r="8" spans="1:13" ht="24" customHeight="1">
      <c r="A8" s="210"/>
      <c r="B8" s="212"/>
      <c r="C8" s="214"/>
      <c r="D8" s="72" t="s">
        <v>15</v>
      </c>
      <c r="E8" s="72" t="s">
        <v>19</v>
      </c>
      <c r="F8" s="73" t="s">
        <v>380</v>
      </c>
      <c r="G8" s="73" t="s">
        <v>235</v>
      </c>
      <c r="H8" s="72" t="s">
        <v>15</v>
      </c>
      <c r="I8" s="72" t="s">
        <v>19</v>
      </c>
      <c r="J8" s="73" t="s">
        <v>380</v>
      </c>
      <c r="K8" s="73" t="s">
        <v>235</v>
      </c>
      <c r="L8" s="214"/>
      <c r="M8" s="208"/>
    </row>
    <row r="9" spans="1:13" s="79" customFormat="1" ht="6" customHeight="1">
      <c r="A9" s="74"/>
      <c r="B9" s="75"/>
      <c r="C9" s="76"/>
      <c r="D9" s="77"/>
      <c r="E9" s="77"/>
      <c r="F9" s="78"/>
      <c r="G9" s="78"/>
      <c r="H9" s="77"/>
      <c r="I9" s="77"/>
      <c r="J9" s="78"/>
      <c r="K9" s="78"/>
      <c r="L9" s="76"/>
      <c r="M9" s="78"/>
    </row>
    <row r="10" spans="1:13" ht="10.5" customHeight="1">
      <c r="A10" s="103" t="s">
        <v>401</v>
      </c>
      <c r="B10" s="81">
        <v>133</v>
      </c>
      <c r="C10" s="81">
        <v>148429</v>
      </c>
      <c r="D10" s="81">
        <v>84595</v>
      </c>
      <c r="E10" s="81">
        <v>79439</v>
      </c>
      <c r="F10" s="81">
        <v>3945</v>
      </c>
      <c r="G10" s="81">
        <v>1211</v>
      </c>
      <c r="H10" s="81">
        <v>13424</v>
      </c>
      <c r="I10" s="81">
        <v>6093</v>
      </c>
      <c r="J10" s="81">
        <v>6789</v>
      </c>
      <c r="K10" s="81">
        <v>542</v>
      </c>
      <c r="L10" s="81">
        <v>50410</v>
      </c>
      <c r="M10" s="81">
        <v>1116</v>
      </c>
    </row>
    <row r="11" spans="1:13" ht="10.5" customHeight="1">
      <c r="A11" s="104" t="s">
        <v>402</v>
      </c>
      <c r="B11" s="81">
        <v>213</v>
      </c>
      <c r="C11" s="81">
        <v>553891</v>
      </c>
      <c r="D11" s="81">
        <v>326609</v>
      </c>
      <c r="E11" s="81">
        <v>312302</v>
      </c>
      <c r="F11" s="81">
        <v>13453</v>
      </c>
      <c r="G11" s="81">
        <v>854</v>
      </c>
      <c r="H11" s="81">
        <v>47057</v>
      </c>
      <c r="I11" s="81">
        <v>36797</v>
      </c>
      <c r="J11" s="81">
        <v>9431</v>
      </c>
      <c r="K11" s="81">
        <v>829</v>
      </c>
      <c r="L11" s="81">
        <v>180225</v>
      </c>
      <c r="M11" s="81">
        <v>2600</v>
      </c>
    </row>
    <row r="12" spans="1:13" ht="10.5" customHeight="1">
      <c r="A12" s="104" t="s">
        <v>403</v>
      </c>
      <c r="B12" s="83">
        <v>270</v>
      </c>
      <c r="C12" s="83">
        <v>653336</v>
      </c>
      <c r="D12" s="83">
        <v>434360</v>
      </c>
      <c r="E12" s="83">
        <v>405558</v>
      </c>
      <c r="F12" s="83">
        <v>28802</v>
      </c>
      <c r="G12" s="83">
        <v>0</v>
      </c>
      <c r="H12" s="83">
        <v>28448</v>
      </c>
      <c r="I12" s="83">
        <v>25999</v>
      </c>
      <c r="J12" s="83">
        <v>2449</v>
      </c>
      <c r="K12" s="83">
        <v>0</v>
      </c>
      <c r="L12" s="83">
        <v>190528</v>
      </c>
      <c r="M12" s="84">
        <v>2420</v>
      </c>
    </row>
    <row r="13" spans="1:13" ht="10.5" customHeight="1">
      <c r="A13" s="104" t="s">
        <v>404</v>
      </c>
      <c r="B13" s="85">
        <v>307</v>
      </c>
      <c r="C13" s="83">
        <v>384340</v>
      </c>
      <c r="D13" s="83">
        <v>228128</v>
      </c>
      <c r="E13" s="83">
        <v>211481</v>
      </c>
      <c r="F13" s="83">
        <v>16647</v>
      </c>
      <c r="G13" s="83">
        <v>0</v>
      </c>
      <c r="H13" s="83">
        <v>14896</v>
      </c>
      <c r="I13" s="83">
        <v>13596</v>
      </c>
      <c r="J13" s="83">
        <v>1300</v>
      </c>
      <c r="K13" s="83">
        <v>0</v>
      </c>
      <c r="L13" s="83">
        <v>141316</v>
      </c>
      <c r="M13" s="84">
        <v>1251.9218241042345</v>
      </c>
    </row>
    <row r="14" spans="1:13" s="109" customFormat="1" ht="10.5" customHeight="1">
      <c r="A14" s="105" t="s">
        <v>405</v>
      </c>
      <c r="B14" s="106">
        <v>307</v>
      </c>
      <c r="C14" s="107">
        <v>941931</v>
      </c>
      <c r="D14" s="107">
        <v>625239</v>
      </c>
      <c r="E14" s="107">
        <v>588341</v>
      </c>
      <c r="F14" s="107">
        <v>36898</v>
      </c>
      <c r="G14" s="107">
        <v>0</v>
      </c>
      <c r="H14" s="107">
        <v>82876</v>
      </c>
      <c r="I14" s="107">
        <v>80258</v>
      </c>
      <c r="J14" s="107">
        <v>2618</v>
      </c>
      <c r="K14" s="107">
        <v>0</v>
      </c>
      <c r="L14" s="107">
        <v>233816</v>
      </c>
      <c r="M14" s="108">
        <v>3068.1791530944624</v>
      </c>
    </row>
    <row r="15" spans="1:13" ht="6" customHeight="1">
      <c r="A15" s="91"/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0.5" customHeight="1">
      <c r="A16" s="92" t="s">
        <v>406</v>
      </c>
      <c r="B16" s="93">
        <v>26</v>
      </c>
      <c r="C16" s="84">
        <v>61081</v>
      </c>
      <c r="D16" s="84">
        <v>33046</v>
      </c>
      <c r="E16" s="84">
        <v>31340</v>
      </c>
      <c r="F16" s="84">
        <v>1706</v>
      </c>
      <c r="G16" s="83">
        <v>0</v>
      </c>
      <c r="H16" s="84">
        <v>6949</v>
      </c>
      <c r="I16" s="84">
        <v>6816</v>
      </c>
      <c r="J16" s="84">
        <v>133</v>
      </c>
      <c r="K16" s="83">
        <v>0</v>
      </c>
      <c r="L16" s="84">
        <v>21086</v>
      </c>
      <c r="M16" s="84">
        <v>2349.2692307692309</v>
      </c>
    </row>
    <row r="17" spans="1:13" ht="10.5" customHeight="1">
      <c r="A17" s="94" t="s">
        <v>407</v>
      </c>
      <c r="B17" s="93">
        <v>26</v>
      </c>
      <c r="C17" s="84">
        <v>107571</v>
      </c>
      <c r="D17" s="84">
        <v>60994</v>
      </c>
      <c r="E17" s="84">
        <v>57917</v>
      </c>
      <c r="F17" s="84">
        <v>3077</v>
      </c>
      <c r="G17" s="83">
        <v>0</v>
      </c>
      <c r="H17" s="84">
        <v>11487</v>
      </c>
      <c r="I17" s="84">
        <v>11360</v>
      </c>
      <c r="J17" s="84">
        <v>127</v>
      </c>
      <c r="K17" s="83">
        <v>0</v>
      </c>
      <c r="L17" s="84">
        <v>35090</v>
      </c>
      <c r="M17" s="84">
        <v>4137.3461538461543</v>
      </c>
    </row>
    <row r="18" spans="1:13" ht="10.5" customHeight="1">
      <c r="A18" s="94" t="s">
        <v>408</v>
      </c>
      <c r="B18" s="93">
        <v>26</v>
      </c>
      <c r="C18" s="84">
        <v>15461</v>
      </c>
      <c r="D18" s="84">
        <v>8635</v>
      </c>
      <c r="E18" s="84">
        <v>7894</v>
      </c>
      <c r="F18" s="84">
        <v>741</v>
      </c>
      <c r="G18" s="83">
        <v>0</v>
      </c>
      <c r="H18" s="84">
        <v>423</v>
      </c>
      <c r="I18" s="84">
        <v>399</v>
      </c>
      <c r="J18" s="84">
        <v>24</v>
      </c>
      <c r="K18" s="83">
        <v>0</v>
      </c>
      <c r="L18" s="84">
        <v>6403</v>
      </c>
      <c r="M18" s="84">
        <v>594.65384615384619</v>
      </c>
    </row>
    <row r="19" spans="1:13" ht="10.5" customHeight="1">
      <c r="A19" s="94" t="s">
        <v>409</v>
      </c>
      <c r="B19" s="93">
        <v>26</v>
      </c>
      <c r="C19" s="84">
        <v>26271</v>
      </c>
      <c r="D19" s="84">
        <v>15131</v>
      </c>
      <c r="E19" s="84">
        <v>13899</v>
      </c>
      <c r="F19" s="84">
        <v>1232</v>
      </c>
      <c r="G19" s="83">
        <v>0</v>
      </c>
      <c r="H19" s="84">
        <v>736</v>
      </c>
      <c r="I19" s="84">
        <v>694</v>
      </c>
      <c r="J19" s="84">
        <v>42</v>
      </c>
      <c r="K19" s="83">
        <v>0</v>
      </c>
      <c r="L19" s="84">
        <v>10404</v>
      </c>
      <c r="M19" s="84">
        <v>1010.4230769230769</v>
      </c>
    </row>
    <row r="20" spans="1:13" ht="10.5" customHeight="1">
      <c r="A20" s="94" t="s">
        <v>410</v>
      </c>
      <c r="B20" s="93">
        <v>27</v>
      </c>
      <c r="C20" s="84">
        <v>30025</v>
      </c>
      <c r="D20" s="84">
        <v>19728</v>
      </c>
      <c r="E20" s="84">
        <v>17793</v>
      </c>
      <c r="F20" s="84">
        <v>1935</v>
      </c>
      <c r="G20" s="83">
        <v>0</v>
      </c>
      <c r="H20" s="84">
        <v>277</v>
      </c>
      <c r="I20" s="84">
        <v>234</v>
      </c>
      <c r="J20" s="84">
        <v>43</v>
      </c>
      <c r="K20" s="83">
        <v>0</v>
      </c>
      <c r="L20" s="84">
        <v>10020</v>
      </c>
      <c r="M20" s="84">
        <v>1112.037037037037</v>
      </c>
    </row>
    <row r="21" spans="1:13" ht="10.5" customHeight="1">
      <c r="A21" s="94" t="s">
        <v>411</v>
      </c>
      <c r="B21" s="93">
        <v>26</v>
      </c>
      <c r="C21" s="84">
        <v>7255</v>
      </c>
      <c r="D21" s="84">
        <v>3745</v>
      </c>
      <c r="E21" s="84">
        <v>3571</v>
      </c>
      <c r="F21" s="84">
        <v>174</v>
      </c>
      <c r="G21" s="83">
        <v>0</v>
      </c>
      <c r="H21" s="84">
        <v>265</v>
      </c>
      <c r="I21" s="84">
        <v>265</v>
      </c>
      <c r="J21" s="84">
        <v>0</v>
      </c>
      <c r="K21" s="83">
        <v>0</v>
      </c>
      <c r="L21" s="84">
        <v>3245</v>
      </c>
      <c r="M21" s="84">
        <v>279.03846153846155</v>
      </c>
    </row>
    <row r="22" spans="1:13" ht="10.5" customHeight="1">
      <c r="A22" s="94" t="s">
        <v>412</v>
      </c>
      <c r="B22" s="93">
        <v>26</v>
      </c>
      <c r="C22" s="84">
        <v>254599</v>
      </c>
      <c r="D22" s="84">
        <v>182006</v>
      </c>
      <c r="E22" s="84">
        <v>171633</v>
      </c>
      <c r="F22" s="84">
        <v>10373</v>
      </c>
      <c r="G22" s="83">
        <v>0</v>
      </c>
      <c r="H22" s="84">
        <v>23957</v>
      </c>
      <c r="I22" s="84">
        <v>22815</v>
      </c>
      <c r="J22" s="84">
        <v>1142</v>
      </c>
      <c r="K22" s="83">
        <v>0</v>
      </c>
      <c r="L22" s="84">
        <v>48636</v>
      </c>
      <c r="M22" s="84">
        <v>9792.2692307692305</v>
      </c>
    </row>
    <row r="23" spans="1:13" ht="10.5" customHeight="1">
      <c r="A23" s="94" t="s">
        <v>413</v>
      </c>
      <c r="B23" s="93">
        <v>26</v>
      </c>
      <c r="C23" s="84">
        <v>370544</v>
      </c>
      <c r="D23" s="84">
        <v>258529</v>
      </c>
      <c r="E23" s="84">
        <v>244334</v>
      </c>
      <c r="F23" s="84">
        <v>14195</v>
      </c>
      <c r="G23" s="83">
        <v>0</v>
      </c>
      <c r="H23" s="84">
        <v>37035</v>
      </c>
      <c r="I23" s="84">
        <v>36134</v>
      </c>
      <c r="J23" s="84">
        <v>901</v>
      </c>
      <c r="K23" s="83">
        <v>0</v>
      </c>
      <c r="L23" s="84">
        <v>74980</v>
      </c>
      <c r="M23" s="84">
        <v>14251.692307692309</v>
      </c>
    </row>
    <row r="24" spans="1:13" ht="10.5" customHeight="1">
      <c r="A24" s="94" t="s">
        <v>414</v>
      </c>
      <c r="B24" s="93">
        <v>21</v>
      </c>
      <c r="C24" s="84">
        <v>7485</v>
      </c>
      <c r="D24" s="84">
        <v>4089</v>
      </c>
      <c r="E24" s="84">
        <v>3909</v>
      </c>
      <c r="F24" s="84">
        <v>180</v>
      </c>
      <c r="G24" s="83">
        <v>0</v>
      </c>
      <c r="H24" s="84">
        <v>268</v>
      </c>
      <c r="I24" s="84">
        <v>268</v>
      </c>
      <c r="J24" s="84">
        <v>0</v>
      </c>
      <c r="K24" s="83">
        <v>0</v>
      </c>
      <c r="L24" s="84">
        <v>3128</v>
      </c>
      <c r="M24" s="84">
        <v>356.42857142857144</v>
      </c>
    </row>
    <row r="25" spans="1:13" ht="10.5" customHeight="1">
      <c r="A25" s="92" t="s">
        <v>415</v>
      </c>
      <c r="B25" s="93">
        <v>26</v>
      </c>
      <c r="C25" s="84">
        <v>23338</v>
      </c>
      <c r="D25" s="84">
        <v>15199</v>
      </c>
      <c r="E25" s="84">
        <v>14102</v>
      </c>
      <c r="F25" s="84">
        <v>1097</v>
      </c>
      <c r="G25" s="83">
        <v>0</v>
      </c>
      <c r="H25" s="84">
        <v>282</v>
      </c>
      <c r="I25" s="84">
        <v>261</v>
      </c>
      <c r="J25" s="84">
        <v>21</v>
      </c>
      <c r="K25" s="83">
        <v>0</v>
      </c>
      <c r="L25" s="84">
        <v>7857</v>
      </c>
      <c r="M25" s="84">
        <v>897.61538461538464</v>
      </c>
    </row>
    <row r="26" spans="1:13" ht="10.5" customHeight="1">
      <c r="A26" s="92" t="s">
        <v>416</v>
      </c>
      <c r="B26" s="93">
        <v>24</v>
      </c>
      <c r="C26" s="84">
        <v>21558</v>
      </c>
      <c r="D26" s="84">
        <v>14425</v>
      </c>
      <c r="E26" s="84">
        <v>13131</v>
      </c>
      <c r="F26" s="84">
        <v>1294</v>
      </c>
      <c r="G26" s="83">
        <v>0</v>
      </c>
      <c r="H26" s="84">
        <v>684</v>
      </c>
      <c r="I26" s="84">
        <v>572</v>
      </c>
      <c r="J26" s="84">
        <v>112</v>
      </c>
      <c r="K26" s="83">
        <v>0</v>
      </c>
      <c r="L26" s="84">
        <v>6449</v>
      </c>
      <c r="M26" s="84">
        <v>898.25</v>
      </c>
    </row>
    <row r="27" spans="1:13" ht="10.5" customHeight="1">
      <c r="A27" s="92" t="s">
        <v>417</v>
      </c>
      <c r="B27" s="93">
        <v>27</v>
      </c>
      <c r="C27" s="84">
        <v>16743</v>
      </c>
      <c r="D27" s="84">
        <v>9712</v>
      </c>
      <c r="E27" s="84">
        <v>8818</v>
      </c>
      <c r="F27" s="84">
        <v>894</v>
      </c>
      <c r="G27" s="83">
        <v>0</v>
      </c>
      <c r="H27" s="84">
        <v>513</v>
      </c>
      <c r="I27" s="84">
        <v>440</v>
      </c>
      <c r="J27" s="84">
        <v>73</v>
      </c>
      <c r="K27" s="83">
        <v>0</v>
      </c>
      <c r="L27" s="84">
        <v>6518</v>
      </c>
      <c r="M27" s="84">
        <v>620.11111111111109</v>
      </c>
    </row>
    <row r="28" spans="1:13" s="79" customFormat="1" ht="6" customHeight="1">
      <c r="A28" s="9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0.5" customHeight="1">
      <c r="A29" s="98" t="s">
        <v>26</v>
      </c>
    </row>
    <row r="30" spans="1:13" s="100" customFormat="1">
      <c r="A30" s="98" t="s">
        <v>418</v>
      </c>
    </row>
    <row r="31" spans="1:13">
      <c r="A31" s="98" t="s">
        <v>419</v>
      </c>
    </row>
  </sheetData>
  <mergeCells count="7">
    <mergeCell ref="M7:M8"/>
    <mergeCell ref="A7:A8"/>
    <mergeCell ref="B7:B8"/>
    <mergeCell ref="C7:C8"/>
    <mergeCell ref="D7:G7"/>
    <mergeCell ref="H7:K7"/>
    <mergeCell ref="L7:L8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002C-9622-4F6D-B2A0-C25BD350C134}">
  <sheetPr>
    <pageSetUpPr fitToPage="1"/>
  </sheetPr>
  <dimension ref="A1:M32"/>
  <sheetViews>
    <sheetView zoomScaleNormal="100" zoomScaleSheetLayoutView="10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2.75" customHeight="1">
      <c r="A7" s="223" t="s">
        <v>134</v>
      </c>
      <c r="B7" s="225" t="s">
        <v>420</v>
      </c>
      <c r="C7" s="219" t="s">
        <v>15</v>
      </c>
      <c r="D7" s="227" t="s">
        <v>421</v>
      </c>
      <c r="E7" s="228"/>
      <c r="F7" s="228"/>
      <c r="G7" s="229"/>
      <c r="H7" s="230" t="s">
        <v>422</v>
      </c>
      <c r="I7" s="228"/>
      <c r="J7" s="228"/>
      <c r="K7" s="229"/>
      <c r="L7" s="219" t="s">
        <v>17</v>
      </c>
      <c r="M7" s="221" t="s">
        <v>129</v>
      </c>
    </row>
    <row r="8" spans="1:13" ht="24" customHeight="1">
      <c r="A8" s="224"/>
      <c r="B8" s="226"/>
      <c r="C8" s="220"/>
      <c r="D8" s="110" t="s">
        <v>15</v>
      </c>
      <c r="E8" s="110" t="s">
        <v>423</v>
      </c>
      <c r="F8" s="111" t="s">
        <v>380</v>
      </c>
      <c r="G8" s="111" t="s">
        <v>235</v>
      </c>
      <c r="H8" s="110" t="s">
        <v>15</v>
      </c>
      <c r="I8" s="110" t="s">
        <v>423</v>
      </c>
      <c r="J8" s="111" t="s">
        <v>380</v>
      </c>
      <c r="K8" s="111" t="s">
        <v>235</v>
      </c>
      <c r="L8" s="220"/>
      <c r="M8" s="222"/>
    </row>
    <row r="9" spans="1:13" s="79" customFormat="1" ht="6" customHeight="1">
      <c r="A9" s="74"/>
      <c r="B9" s="75"/>
      <c r="C9" s="76"/>
      <c r="D9" s="77"/>
      <c r="E9" s="77"/>
      <c r="F9" s="78"/>
      <c r="G9" s="78"/>
      <c r="H9" s="77"/>
      <c r="I9" s="77"/>
      <c r="J9" s="78"/>
      <c r="K9" s="78"/>
      <c r="L9" s="76"/>
      <c r="M9" s="78"/>
    </row>
    <row r="10" spans="1:13" ht="10.5" customHeight="1">
      <c r="A10" s="103" t="s">
        <v>424</v>
      </c>
      <c r="B10" s="81">
        <v>213</v>
      </c>
      <c r="C10" s="81">
        <v>553891</v>
      </c>
      <c r="D10" s="81">
        <v>326609</v>
      </c>
      <c r="E10" s="81">
        <v>312302</v>
      </c>
      <c r="F10" s="81">
        <v>13453</v>
      </c>
      <c r="G10" s="81">
        <v>854</v>
      </c>
      <c r="H10" s="81">
        <v>47057</v>
      </c>
      <c r="I10" s="81">
        <v>36797</v>
      </c>
      <c r="J10" s="81">
        <v>9431</v>
      </c>
      <c r="K10" s="81">
        <v>829</v>
      </c>
      <c r="L10" s="81">
        <v>180225</v>
      </c>
      <c r="M10" s="81">
        <v>2600</v>
      </c>
    </row>
    <row r="11" spans="1:13" ht="10.5" customHeight="1">
      <c r="A11" s="104" t="s">
        <v>403</v>
      </c>
      <c r="B11" s="81">
        <v>270</v>
      </c>
      <c r="C11" s="81">
        <v>653336</v>
      </c>
      <c r="D11" s="81">
        <v>434360</v>
      </c>
      <c r="E11" s="81">
        <v>405558</v>
      </c>
      <c r="F11" s="81">
        <v>28802</v>
      </c>
      <c r="G11" s="81">
        <v>0</v>
      </c>
      <c r="H11" s="81">
        <v>28448</v>
      </c>
      <c r="I11" s="81">
        <v>25999</v>
      </c>
      <c r="J11" s="81">
        <v>2449</v>
      </c>
      <c r="K11" s="81">
        <v>0</v>
      </c>
      <c r="L11" s="81">
        <v>190528</v>
      </c>
      <c r="M11" s="81">
        <v>2420</v>
      </c>
    </row>
    <row r="12" spans="1:13" ht="10.5" customHeight="1">
      <c r="A12" s="104" t="s">
        <v>404</v>
      </c>
      <c r="B12" s="83">
        <v>307</v>
      </c>
      <c r="C12" s="83">
        <v>384340</v>
      </c>
      <c r="D12" s="83">
        <v>228128</v>
      </c>
      <c r="E12" s="83">
        <v>211481</v>
      </c>
      <c r="F12" s="83">
        <v>16647</v>
      </c>
      <c r="G12" s="83">
        <v>0</v>
      </c>
      <c r="H12" s="83">
        <v>14896</v>
      </c>
      <c r="I12" s="83">
        <v>13596</v>
      </c>
      <c r="J12" s="83">
        <v>1300</v>
      </c>
      <c r="K12" s="83">
        <v>0</v>
      </c>
      <c r="L12" s="83">
        <v>141316</v>
      </c>
      <c r="M12" s="84">
        <v>1251.9218241042345</v>
      </c>
    </row>
    <row r="13" spans="1:13" ht="10.5" customHeight="1">
      <c r="A13" s="104" t="s">
        <v>425</v>
      </c>
      <c r="B13" s="85">
        <v>307</v>
      </c>
      <c r="C13" s="83">
        <v>941931</v>
      </c>
      <c r="D13" s="83">
        <v>625239</v>
      </c>
      <c r="E13" s="83">
        <v>588341</v>
      </c>
      <c r="F13" s="83">
        <v>36898</v>
      </c>
      <c r="G13" s="83">
        <v>0</v>
      </c>
      <c r="H13" s="83">
        <v>82876</v>
      </c>
      <c r="I13" s="83">
        <v>80258</v>
      </c>
      <c r="J13" s="83">
        <v>2618</v>
      </c>
      <c r="K13" s="83">
        <v>0</v>
      </c>
      <c r="L13" s="83">
        <v>233816</v>
      </c>
      <c r="M13" s="84">
        <v>3068.1791530944624</v>
      </c>
    </row>
    <row r="14" spans="1:13" s="109" customFormat="1" ht="10.5" customHeight="1">
      <c r="A14" s="105" t="s">
        <v>426</v>
      </c>
      <c r="B14" s="107">
        <v>283</v>
      </c>
      <c r="C14" s="107">
        <v>477884</v>
      </c>
      <c r="D14" s="107">
        <v>330144</v>
      </c>
      <c r="E14" s="107">
        <v>294282</v>
      </c>
      <c r="F14" s="107">
        <v>35862</v>
      </c>
      <c r="G14" s="107">
        <v>0</v>
      </c>
      <c r="H14" s="107">
        <v>27972</v>
      </c>
      <c r="I14" s="107">
        <v>26353</v>
      </c>
      <c r="J14" s="107">
        <v>1619</v>
      </c>
      <c r="K14" s="107">
        <v>0</v>
      </c>
      <c r="L14" s="107">
        <v>119768</v>
      </c>
      <c r="M14" s="108">
        <v>1688.6360424028269</v>
      </c>
    </row>
    <row r="15" spans="1:13" ht="6" customHeight="1">
      <c r="A15" s="91"/>
      <c r="B15" s="8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0.5" customHeight="1">
      <c r="A16" s="92" t="s">
        <v>427</v>
      </c>
      <c r="B16" s="93">
        <v>24</v>
      </c>
      <c r="C16" s="84">
        <v>28940</v>
      </c>
      <c r="D16" s="84">
        <v>16382</v>
      </c>
      <c r="E16" s="84">
        <v>15281</v>
      </c>
      <c r="F16" s="84">
        <v>1101</v>
      </c>
      <c r="G16" s="83">
        <v>0</v>
      </c>
      <c r="H16" s="84">
        <v>2762</v>
      </c>
      <c r="I16" s="84">
        <v>2618</v>
      </c>
      <c r="J16" s="84">
        <v>144</v>
      </c>
      <c r="K16" s="83">
        <v>0</v>
      </c>
      <c r="L16" s="84">
        <v>9796</v>
      </c>
      <c r="M16" s="84">
        <v>1205.8333333333333</v>
      </c>
    </row>
    <row r="17" spans="1:13" ht="10.5" customHeight="1">
      <c r="A17" s="94" t="s">
        <v>428</v>
      </c>
      <c r="B17" s="93">
        <v>26</v>
      </c>
      <c r="C17" s="84">
        <v>40807</v>
      </c>
      <c r="D17" s="84">
        <v>21195</v>
      </c>
      <c r="E17" s="84">
        <v>19590</v>
      </c>
      <c r="F17" s="84">
        <v>1605</v>
      </c>
      <c r="G17" s="83">
        <v>0</v>
      </c>
      <c r="H17" s="84">
        <v>3777</v>
      </c>
      <c r="I17" s="84">
        <v>3656</v>
      </c>
      <c r="J17" s="84">
        <v>121</v>
      </c>
      <c r="K17" s="83">
        <v>0</v>
      </c>
      <c r="L17" s="84">
        <v>15835</v>
      </c>
      <c r="M17" s="84">
        <v>1569.5</v>
      </c>
    </row>
    <row r="18" spans="1:13" ht="10.5" customHeight="1">
      <c r="A18" s="94" t="s">
        <v>429</v>
      </c>
      <c r="B18" s="93">
        <v>26</v>
      </c>
      <c r="C18" s="84">
        <v>13815</v>
      </c>
      <c r="D18" s="84">
        <v>8375</v>
      </c>
      <c r="E18" s="84">
        <v>7884</v>
      </c>
      <c r="F18" s="84">
        <v>491</v>
      </c>
      <c r="G18" s="83">
        <v>0</v>
      </c>
      <c r="H18" s="84">
        <v>287</v>
      </c>
      <c r="I18" s="84">
        <v>257</v>
      </c>
      <c r="J18" s="84">
        <v>30</v>
      </c>
      <c r="K18" s="83">
        <v>0</v>
      </c>
      <c r="L18" s="84">
        <v>5153</v>
      </c>
      <c r="M18" s="84">
        <v>531.34615384615381</v>
      </c>
    </row>
    <row r="19" spans="1:13" ht="10.5" customHeight="1">
      <c r="A19" s="94" t="s">
        <v>430</v>
      </c>
      <c r="B19" s="93">
        <v>26</v>
      </c>
      <c r="C19" s="84">
        <v>23595</v>
      </c>
      <c r="D19" s="84">
        <v>15677</v>
      </c>
      <c r="E19" s="84">
        <v>14396</v>
      </c>
      <c r="F19" s="84">
        <v>1281</v>
      </c>
      <c r="G19" s="83">
        <v>0</v>
      </c>
      <c r="H19" s="84">
        <v>232</v>
      </c>
      <c r="I19" s="84">
        <v>194</v>
      </c>
      <c r="J19" s="84">
        <v>38</v>
      </c>
      <c r="K19" s="83">
        <v>0</v>
      </c>
      <c r="L19" s="84">
        <v>7686</v>
      </c>
      <c r="M19" s="84">
        <v>907.5</v>
      </c>
    </row>
    <row r="20" spans="1:13" ht="10.5" customHeight="1">
      <c r="A20" s="94" t="s">
        <v>431</v>
      </c>
      <c r="B20" s="93">
        <v>27</v>
      </c>
      <c r="C20" s="84">
        <v>31288</v>
      </c>
      <c r="D20" s="84">
        <v>20949</v>
      </c>
      <c r="E20" s="84">
        <v>18959</v>
      </c>
      <c r="F20" s="84">
        <v>1990</v>
      </c>
      <c r="G20" s="83">
        <v>0</v>
      </c>
      <c r="H20" s="84">
        <v>417</v>
      </c>
      <c r="I20" s="84">
        <v>200</v>
      </c>
      <c r="J20" s="84">
        <v>217</v>
      </c>
      <c r="K20" s="83">
        <v>0</v>
      </c>
      <c r="L20" s="84">
        <v>9922</v>
      </c>
      <c r="M20" s="84">
        <v>1158.8148148148148</v>
      </c>
    </row>
    <row r="21" spans="1:13" ht="10.5" customHeight="1">
      <c r="A21" s="94" t="s">
        <v>432</v>
      </c>
      <c r="B21" s="93">
        <v>9</v>
      </c>
      <c r="C21" s="84">
        <v>12081</v>
      </c>
      <c r="D21" s="84">
        <v>8660</v>
      </c>
      <c r="E21" s="84">
        <v>7546</v>
      </c>
      <c r="F21" s="84">
        <v>1114</v>
      </c>
      <c r="G21" s="83">
        <v>0</v>
      </c>
      <c r="H21" s="84">
        <v>310</v>
      </c>
      <c r="I21" s="84">
        <v>272</v>
      </c>
      <c r="J21" s="84">
        <v>38</v>
      </c>
      <c r="K21" s="83">
        <v>0</v>
      </c>
      <c r="L21" s="84">
        <v>3111</v>
      </c>
      <c r="M21" s="84">
        <v>1342.3333333333333</v>
      </c>
    </row>
    <row r="22" spans="1:13" ht="10.5" customHeight="1">
      <c r="A22" s="94" t="s">
        <v>433</v>
      </c>
      <c r="B22" s="93">
        <v>26</v>
      </c>
      <c r="C22" s="84">
        <v>121045</v>
      </c>
      <c r="D22" s="84">
        <v>96037</v>
      </c>
      <c r="E22" s="84">
        <v>83848</v>
      </c>
      <c r="F22" s="84">
        <v>12189</v>
      </c>
      <c r="G22" s="83">
        <v>0</v>
      </c>
      <c r="H22" s="84">
        <v>8884</v>
      </c>
      <c r="I22" s="84">
        <v>8380</v>
      </c>
      <c r="J22" s="84">
        <v>504</v>
      </c>
      <c r="K22" s="83">
        <v>0</v>
      </c>
      <c r="L22" s="84">
        <v>16124</v>
      </c>
      <c r="M22" s="84">
        <v>4655.5769230769229</v>
      </c>
    </row>
    <row r="23" spans="1:13" ht="10.5" customHeight="1">
      <c r="A23" s="94" t="s">
        <v>434</v>
      </c>
      <c r="B23" s="93">
        <v>22</v>
      </c>
      <c r="C23" s="84">
        <v>126295</v>
      </c>
      <c r="D23" s="84">
        <v>94073</v>
      </c>
      <c r="E23" s="84">
        <v>81360</v>
      </c>
      <c r="F23" s="84">
        <v>12713</v>
      </c>
      <c r="G23" s="83">
        <v>0</v>
      </c>
      <c r="H23" s="84">
        <v>10436</v>
      </c>
      <c r="I23" s="84">
        <v>9985</v>
      </c>
      <c r="J23" s="84">
        <v>451</v>
      </c>
      <c r="K23" s="83">
        <v>0</v>
      </c>
      <c r="L23" s="84">
        <v>21786</v>
      </c>
      <c r="M23" s="84">
        <v>5740.681818181818</v>
      </c>
    </row>
    <row r="24" spans="1:13" ht="10.5" customHeight="1">
      <c r="A24" s="94" t="s">
        <v>435</v>
      </c>
      <c r="B24" s="93">
        <v>21</v>
      </c>
      <c r="C24" s="84">
        <v>7460</v>
      </c>
      <c r="D24" s="84">
        <v>4538</v>
      </c>
      <c r="E24" s="84">
        <v>4335</v>
      </c>
      <c r="F24" s="84">
        <v>203</v>
      </c>
      <c r="G24" s="83">
        <v>0</v>
      </c>
      <c r="H24" s="84">
        <v>203</v>
      </c>
      <c r="I24" s="84">
        <v>203</v>
      </c>
      <c r="J24" s="84">
        <v>0</v>
      </c>
      <c r="K24" s="83">
        <v>0</v>
      </c>
      <c r="L24" s="84">
        <v>2719</v>
      </c>
      <c r="M24" s="84">
        <v>355.23809523809524</v>
      </c>
    </row>
    <row r="25" spans="1:13" ht="10.5" customHeight="1">
      <c r="A25" s="92" t="s">
        <v>436</v>
      </c>
      <c r="B25" s="93">
        <v>25</v>
      </c>
      <c r="C25" s="84">
        <v>23975</v>
      </c>
      <c r="D25" s="84">
        <v>15420</v>
      </c>
      <c r="E25" s="84">
        <v>14426</v>
      </c>
      <c r="F25" s="84">
        <v>994</v>
      </c>
      <c r="G25" s="83">
        <v>0</v>
      </c>
      <c r="H25" s="84">
        <v>193</v>
      </c>
      <c r="I25" s="84">
        <v>161</v>
      </c>
      <c r="J25" s="84">
        <v>32</v>
      </c>
      <c r="K25" s="83">
        <v>0</v>
      </c>
      <c r="L25" s="84">
        <v>8362</v>
      </c>
      <c r="M25" s="84">
        <v>959</v>
      </c>
    </row>
    <row r="26" spans="1:13" ht="10.5" customHeight="1">
      <c r="A26" s="92" t="s">
        <v>437</v>
      </c>
      <c r="B26" s="93">
        <v>24</v>
      </c>
      <c r="C26" s="84">
        <v>28223</v>
      </c>
      <c r="D26" s="84">
        <v>16721</v>
      </c>
      <c r="E26" s="84">
        <v>15418</v>
      </c>
      <c r="F26" s="84">
        <v>1303</v>
      </c>
      <c r="G26" s="83">
        <v>0</v>
      </c>
      <c r="H26" s="84">
        <v>226</v>
      </c>
      <c r="I26" s="84">
        <v>200</v>
      </c>
      <c r="J26" s="84">
        <v>26</v>
      </c>
      <c r="K26" s="83">
        <v>0</v>
      </c>
      <c r="L26" s="84">
        <v>11276</v>
      </c>
      <c r="M26" s="84">
        <v>1175.9583333333333</v>
      </c>
    </row>
    <row r="27" spans="1:13" ht="10.5" customHeight="1">
      <c r="A27" s="92" t="s">
        <v>438</v>
      </c>
      <c r="B27" s="93">
        <v>27</v>
      </c>
      <c r="C27" s="84">
        <v>20360</v>
      </c>
      <c r="D27" s="84">
        <v>12117</v>
      </c>
      <c r="E27" s="84">
        <v>11239</v>
      </c>
      <c r="F27" s="84">
        <v>878</v>
      </c>
      <c r="G27" s="83">
        <v>0</v>
      </c>
      <c r="H27" s="84">
        <v>245</v>
      </c>
      <c r="I27" s="84">
        <v>227</v>
      </c>
      <c r="J27" s="84">
        <v>18</v>
      </c>
      <c r="K27" s="83">
        <v>0</v>
      </c>
      <c r="L27" s="84">
        <v>7998</v>
      </c>
      <c r="M27" s="84">
        <v>754.07407407407402</v>
      </c>
    </row>
    <row r="28" spans="1:13" s="79" customFormat="1" ht="6" customHeight="1">
      <c r="A28" s="95"/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0.5" customHeight="1">
      <c r="A29" s="98" t="s">
        <v>26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s="100" customFormat="1">
      <c r="A30" s="99" t="s">
        <v>439</v>
      </c>
    </row>
    <row r="31" spans="1:13" s="100" customFormat="1">
      <c r="A31" s="99" t="s">
        <v>440</v>
      </c>
    </row>
    <row r="32" spans="1:13">
      <c r="A32" s="99" t="s">
        <v>441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</sheetData>
  <mergeCells count="7">
    <mergeCell ref="L7:L8"/>
    <mergeCell ref="M7:M8"/>
    <mergeCell ref="A7:A8"/>
    <mergeCell ref="B7:B8"/>
    <mergeCell ref="C7:C8"/>
    <mergeCell ref="D7:G7"/>
    <mergeCell ref="H7:K7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r:id="rId1"/>
  <headerFooter>
    <oddHeader>&amp;R&amp;F</oddHead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372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35" t="s">
        <v>373</v>
      </c>
      <c r="C8" s="237" t="s">
        <v>374</v>
      </c>
      <c r="D8" s="239" t="s">
        <v>375</v>
      </c>
      <c r="E8" s="240"/>
      <c r="F8" s="240"/>
      <c r="G8" s="241"/>
      <c r="H8" s="242" t="s">
        <v>376</v>
      </c>
      <c r="I8" s="240"/>
      <c r="J8" s="240"/>
      <c r="K8" s="241"/>
      <c r="L8" s="237" t="s">
        <v>377</v>
      </c>
      <c r="M8" s="231" t="s">
        <v>378</v>
      </c>
    </row>
    <row r="9" spans="1:13" ht="24" customHeight="1">
      <c r="A9" s="234"/>
      <c r="B9" s="236"/>
      <c r="C9" s="238"/>
      <c r="D9" s="5" t="s">
        <v>374</v>
      </c>
      <c r="E9" s="5" t="s">
        <v>379</v>
      </c>
      <c r="F9" s="49" t="s">
        <v>380</v>
      </c>
      <c r="G9" s="49" t="s">
        <v>235</v>
      </c>
      <c r="H9" s="5" t="s">
        <v>374</v>
      </c>
      <c r="I9" s="5" t="s">
        <v>379</v>
      </c>
      <c r="J9" s="49" t="s">
        <v>380</v>
      </c>
      <c r="K9" s="49" t="s">
        <v>235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4" t="s">
        <v>381</v>
      </c>
      <c r="B11" s="48">
        <v>146</v>
      </c>
      <c r="C11" s="48">
        <v>234540</v>
      </c>
      <c r="D11" s="48">
        <v>135426</v>
      </c>
      <c r="E11" s="48">
        <v>126354</v>
      </c>
      <c r="F11" s="48">
        <v>5519</v>
      </c>
      <c r="G11" s="48">
        <v>3553</v>
      </c>
      <c r="H11" s="48">
        <v>20963</v>
      </c>
      <c r="I11" s="48">
        <v>11443</v>
      </c>
      <c r="J11" s="48">
        <v>8051</v>
      </c>
      <c r="K11" s="48">
        <v>1469</v>
      </c>
      <c r="L11" s="48">
        <v>78151</v>
      </c>
      <c r="M11" s="48">
        <v>1606.4383561643835</v>
      </c>
    </row>
    <row r="12" spans="1:13" ht="10.5" customHeight="1">
      <c r="A12" s="65" t="s">
        <v>382</v>
      </c>
      <c r="B12" s="48">
        <v>133</v>
      </c>
      <c r="C12" s="48">
        <v>148429</v>
      </c>
      <c r="D12" s="48">
        <v>84595</v>
      </c>
      <c r="E12" s="48">
        <v>79439</v>
      </c>
      <c r="F12" s="48">
        <v>3945</v>
      </c>
      <c r="G12" s="48">
        <v>1211</v>
      </c>
      <c r="H12" s="48">
        <v>13424</v>
      </c>
      <c r="I12" s="48">
        <v>6093</v>
      </c>
      <c r="J12" s="48">
        <v>6789</v>
      </c>
      <c r="K12" s="48">
        <v>542</v>
      </c>
      <c r="L12" s="48">
        <v>50410</v>
      </c>
      <c r="M12" s="48">
        <v>1116</v>
      </c>
    </row>
    <row r="13" spans="1:13" ht="10.5" customHeight="1">
      <c r="A13" s="65" t="s">
        <v>383</v>
      </c>
      <c r="B13" s="45">
        <v>213</v>
      </c>
      <c r="C13" s="45">
        <v>553891</v>
      </c>
      <c r="D13" s="45">
        <v>326609</v>
      </c>
      <c r="E13" s="45">
        <v>312302</v>
      </c>
      <c r="F13" s="45">
        <v>13453</v>
      </c>
      <c r="G13" s="45">
        <v>854</v>
      </c>
      <c r="H13" s="45">
        <v>47057</v>
      </c>
      <c r="I13" s="45">
        <v>36797</v>
      </c>
      <c r="J13" s="45">
        <v>9431</v>
      </c>
      <c r="K13" s="45">
        <v>829</v>
      </c>
      <c r="L13" s="45">
        <v>180225</v>
      </c>
      <c r="M13" s="44">
        <v>2600</v>
      </c>
    </row>
    <row r="14" spans="1:13" ht="10.5" customHeight="1">
      <c r="A14" s="65" t="s">
        <v>384</v>
      </c>
      <c r="B14" s="54">
        <v>270</v>
      </c>
      <c r="C14" s="45">
        <v>653336</v>
      </c>
      <c r="D14" s="45">
        <v>434360</v>
      </c>
      <c r="E14" s="45">
        <v>405558</v>
      </c>
      <c r="F14" s="45">
        <v>28802</v>
      </c>
      <c r="G14" s="45">
        <v>0</v>
      </c>
      <c r="H14" s="45">
        <v>28448</v>
      </c>
      <c r="I14" s="45">
        <v>25999</v>
      </c>
      <c r="J14" s="45">
        <v>2449</v>
      </c>
      <c r="K14" s="45">
        <v>0</v>
      </c>
      <c r="L14" s="45">
        <v>190528</v>
      </c>
      <c r="M14" s="44">
        <v>2420</v>
      </c>
    </row>
    <row r="15" spans="1:13" s="6" customFormat="1" ht="10.5" customHeight="1">
      <c r="A15" s="66" t="s">
        <v>385</v>
      </c>
      <c r="B15" s="56">
        <v>307</v>
      </c>
      <c r="C15" s="47">
        <v>384340</v>
      </c>
      <c r="D15" s="47">
        <v>228128</v>
      </c>
      <c r="E15" s="47">
        <v>211481</v>
      </c>
      <c r="F15" s="47">
        <v>16647</v>
      </c>
      <c r="G15" s="47">
        <v>0</v>
      </c>
      <c r="H15" s="47">
        <v>14896</v>
      </c>
      <c r="I15" s="47">
        <v>13596</v>
      </c>
      <c r="J15" s="47">
        <v>1300</v>
      </c>
      <c r="K15" s="47">
        <v>0</v>
      </c>
      <c r="L15" s="47">
        <v>141316</v>
      </c>
      <c r="M15" s="46">
        <v>1251.9218241042345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386</v>
      </c>
      <c r="B17" s="51">
        <v>26</v>
      </c>
      <c r="C17" s="44">
        <v>33420</v>
      </c>
      <c r="D17" s="44">
        <v>17118</v>
      </c>
      <c r="E17" s="44">
        <v>16036</v>
      </c>
      <c r="F17" s="44">
        <v>1082</v>
      </c>
      <c r="G17" s="45">
        <v>0</v>
      </c>
      <c r="H17" s="44">
        <v>2099</v>
      </c>
      <c r="I17" s="44">
        <v>2000</v>
      </c>
      <c r="J17" s="44">
        <v>99</v>
      </c>
      <c r="K17" s="45">
        <v>0</v>
      </c>
      <c r="L17" s="44">
        <v>14203</v>
      </c>
      <c r="M17" s="44">
        <v>1285.3846153846155</v>
      </c>
    </row>
    <row r="18" spans="1:13" ht="10.5" customHeight="1">
      <c r="A18" s="21" t="s">
        <v>387</v>
      </c>
      <c r="B18" s="51">
        <v>26</v>
      </c>
      <c r="C18" s="44">
        <v>58030</v>
      </c>
      <c r="D18" s="44">
        <v>29590</v>
      </c>
      <c r="E18" s="44">
        <v>27650</v>
      </c>
      <c r="F18" s="44">
        <v>1940</v>
      </c>
      <c r="G18" s="45">
        <v>0</v>
      </c>
      <c r="H18" s="44">
        <v>2260</v>
      </c>
      <c r="I18" s="44">
        <v>2105</v>
      </c>
      <c r="J18" s="44">
        <v>155</v>
      </c>
      <c r="K18" s="45">
        <v>0</v>
      </c>
      <c r="L18" s="44">
        <v>26180</v>
      </c>
      <c r="M18" s="44">
        <v>2231.9230769230771</v>
      </c>
    </row>
    <row r="19" spans="1:13" ht="10.5" customHeight="1">
      <c r="A19" s="21" t="s">
        <v>388</v>
      </c>
      <c r="B19" s="51">
        <v>26</v>
      </c>
      <c r="C19" s="44">
        <v>13432</v>
      </c>
      <c r="D19" s="44">
        <v>7786</v>
      </c>
      <c r="E19" s="44">
        <v>7282</v>
      </c>
      <c r="F19" s="44">
        <v>504</v>
      </c>
      <c r="G19" s="45">
        <v>0</v>
      </c>
      <c r="H19" s="44">
        <v>272</v>
      </c>
      <c r="I19" s="44">
        <v>187</v>
      </c>
      <c r="J19" s="44">
        <v>85</v>
      </c>
      <c r="K19" s="45">
        <v>0</v>
      </c>
      <c r="L19" s="44">
        <v>5374</v>
      </c>
      <c r="M19" s="44">
        <v>516.61538461538464</v>
      </c>
    </row>
    <row r="20" spans="1:13" ht="10.5" customHeight="1">
      <c r="A20" s="21" t="s">
        <v>389</v>
      </c>
      <c r="B20" s="51">
        <v>27</v>
      </c>
      <c r="C20" s="44">
        <v>22855</v>
      </c>
      <c r="D20" s="44">
        <v>14046</v>
      </c>
      <c r="E20" s="44">
        <v>12844</v>
      </c>
      <c r="F20" s="44">
        <v>1202</v>
      </c>
      <c r="G20" s="45">
        <v>0</v>
      </c>
      <c r="H20" s="44">
        <v>528</v>
      </c>
      <c r="I20" s="44">
        <v>465</v>
      </c>
      <c r="J20" s="44">
        <v>63</v>
      </c>
      <c r="K20" s="45">
        <v>0</v>
      </c>
      <c r="L20" s="44">
        <v>8281</v>
      </c>
      <c r="M20" s="44">
        <v>846.48148148148152</v>
      </c>
    </row>
    <row r="21" spans="1:13" ht="10.5" customHeight="1">
      <c r="A21" s="21" t="s">
        <v>390</v>
      </c>
      <c r="B21" s="51">
        <v>26</v>
      </c>
      <c r="C21" s="44">
        <v>25341</v>
      </c>
      <c r="D21" s="44">
        <v>16207</v>
      </c>
      <c r="E21" s="44">
        <v>14620</v>
      </c>
      <c r="F21" s="44">
        <v>1587</v>
      </c>
      <c r="G21" s="45">
        <v>0</v>
      </c>
      <c r="H21" s="44">
        <v>906</v>
      </c>
      <c r="I21" s="44">
        <v>744</v>
      </c>
      <c r="J21" s="44">
        <v>162</v>
      </c>
      <c r="K21" s="45">
        <v>0</v>
      </c>
      <c r="L21" s="44">
        <v>8228</v>
      </c>
      <c r="M21" s="44">
        <v>974.65384615384619</v>
      </c>
    </row>
    <row r="22" spans="1:13" ht="10.5" customHeight="1">
      <c r="A22" s="21" t="s">
        <v>391</v>
      </c>
      <c r="B22" s="51">
        <v>26</v>
      </c>
      <c r="C22" s="44">
        <v>21840</v>
      </c>
      <c r="D22" s="44">
        <v>13597</v>
      </c>
      <c r="E22" s="44">
        <v>12309</v>
      </c>
      <c r="F22" s="44">
        <v>1288</v>
      </c>
      <c r="G22" s="45">
        <v>0</v>
      </c>
      <c r="H22" s="44">
        <v>589</v>
      </c>
      <c r="I22" s="44">
        <v>543</v>
      </c>
      <c r="J22" s="44">
        <v>46</v>
      </c>
      <c r="K22" s="45">
        <v>0</v>
      </c>
      <c r="L22" s="44">
        <v>7654</v>
      </c>
      <c r="M22" s="44">
        <v>840</v>
      </c>
    </row>
    <row r="23" spans="1:13" ht="10.5" customHeight="1">
      <c r="A23" s="21" t="s">
        <v>392</v>
      </c>
      <c r="B23" s="51">
        <v>25</v>
      </c>
      <c r="C23" s="44">
        <v>35102</v>
      </c>
      <c r="D23" s="44">
        <v>22324</v>
      </c>
      <c r="E23" s="44">
        <v>20779</v>
      </c>
      <c r="F23" s="44">
        <v>1545</v>
      </c>
      <c r="G23" s="45">
        <v>0</v>
      </c>
      <c r="H23" s="44">
        <v>1804</v>
      </c>
      <c r="I23" s="44">
        <v>1651</v>
      </c>
      <c r="J23" s="44">
        <v>153</v>
      </c>
      <c r="K23" s="45">
        <v>0</v>
      </c>
      <c r="L23" s="44">
        <v>10974</v>
      </c>
      <c r="M23" s="44">
        <v>1404.08</v>
      </c>
    </row>
    <row r="24" spans="1:13" ht="10.5" customHeight="1">
      <c r="A24" s="21" t="s">
        <v>393</v>
      </c>
      <c r="B24" s="51">
        <v>26</v>
      </c>
      <c r="C24" s="44">
        <v>68416</v>
      </c>
      <c r="D24" s="44">
        <v>43691</v>
      </c>
      <c r="E24" s="44">
        <v>40047</v>
      </c>
      <c r="F24" s="44">
        <v>3644</v>
      </c>
      <c r="G24" s="45">
        <v>0</v>
      </c>
      <c r="H24" s="44">
        <v>3951</v>
      </c>
      <c r="I24" s="44">
        <v>3605</v>
      </c>
      <c r="J24" s="44">
        <v>346</v>
      </c>
      <c r="K24" s="45">
        <v>0</v>
      </c>
      <c r="L24" s="44">
        <v>20774</v>
      </c>
      <c r="M24" s="44">
        <v>2631.3846153846152</v>
      </c>
    </row>
    <row r="25" spans="1:13" ht="10.5" customHeight="1">
      <c r="A25" s="21" t="s">
        <v>394</v>
      </c>
      <c r="B25" s="51">
        <v>22</v>
      </c>
      <c r="C25" s="44">
        <v>25566</v>
      </c>
      <c r="D25" s="44">
        <v>16024</v>
      </c>
      <c r="E25" s="44">
        <v>15495</v>
      </c>
      <c r="F25" s="44">
        <v>529</v>
      </c>
      <c r="G25" s="45">
        <v>0</v>
      </c>
      <c r="H25" s="44">
        <v>1167</v>
      </c>
      <c r="I25" s="44">
        <v>1114</v>
      </c>
      <c r="J25" s="44">
        <v>53</v>
      </c>
      <c r="K25" s="45">
        <v>0</v>
      </c>
      <c r="L25" s="44">
        <v>8375</v>
      </c>
      <c r="M25" s="44">
        <v>1162.090909090909</v>
      </c>
    </row>
    <row r="26" spans="1:13" ht="10.5" customHeight="1">
      <c r="A26" s="20" t="s">
        <v>395</v>
      </c>
      <c r="B26" s="51">
        <v>26</v>
      </c>
      <c r="C26" s="44">
        <v>41426</v>
      </c>
      <c r="D26" s="44">
        <v>27764</v>
      </c>
      <c r="E26" s="44">
        <v>26516</v>
      </c>
      <c r="F26" s="44">
        <v>1248</v>
      </c>
      <c r="G26" s="45">
        <v>0</v>
      </c>
      <c r="H26" s="44">
        <v>965</v>
      </c>
      <c r="I26" s="44">
        <v>933</v>
      </c>
      <c r="J26" s="44">
        <v>32</v>
      </c>
      <c r="K26" s="45">
        <v>0</v>
      </c>
      <c r="L26" s="44">
        <v>12697</v>
      </c>
      <c r="M26" s="44">
        <v>1593.3076923076924</v>
      </c>
    </row>
    <row r="27" spans="1:13" ht="10.5" customHeight="1">
      <c r="A27" s="20" t="s">
        <v>396</v>
      </c>
      <c r="B27" s="51">
        <v>24</v>
      </c>
      <c r="C27" s="44">
        <v>16723</v>
      </c>
      <c r="D27" s="44">
        <v>11236</v>
      </c>
      <c r="E27" s="44">
        <v>10101</v>
      </c>
      <c r="F27" s="44">
        <v>1135</v>
      </c>
      <c r="G27" s="45">
        <v>0</v>
      </c>
      <c r="H27" s="44">
        <v>243</v>
      </c>
      <c r="I27" s="44">
        <v>170</v>
      </c>
      <c r="J27" s="44">
        <v>73</v>
      </c>
      <c r="K27" s="45">
        <v>0</v>
      </c>
      <c r="L27" s="44">
        <v>5244</v>
      </c>
      <c r="M27" s="44">
        <v>696.79166666666663</v>
      </c>
    </row>
    <row r="28" spans="1:13" ht="10.5" customHeight="1">
      <c r="A28" s="20" t="s">
        <v>397</v>
      </c>
      <c r="B28" s="51">
        <v>27</v>
      </c>
      <c r="C28" s="44">
        <v>22189</v>
      </c>
      <c r="D28" s="44">
        <v>8745</v>
      </c>
      <c r="E28" s="44">
        <v>7802</v>
      </c>
      <c r="F28" s="44">
        <v>943</v>
      </c>
      <c r="G28" s="45">
        <v>0</v>
      </c>
      <c r="H28" s="44">
        <v>112</v>
      </c>
      <c r="I28" s="44">
        <v>79</v>
      </c>
      <c r="J28" s="44">
        <v>33</v>
      </c>
      <c r="K28" s="45">
        <v>0</v>
      </c>
      <c r="L28" s="44">
        <v>13332</v>
      </c>
      <c r="M28" s="44">
        <v>821.81481481481478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398</v>
      </c>
    </row>
    <row r="31" spans="1:13">
      <c r="A31" s="101" t="s">
        <v>399</v>
      </c>
      <c r="B31" s="102"/>
      <c r="C31" s="102"/>
      <c r="D31" s="102"/>
      <c r="E31" s="102"/>
      <c r="F31" s="102"/>
      <c r="G31" s="102"/>
      <c r="H31" s="102"/>
      <c r="I31" s="102"/>
    </row>
    <row r="32" spans="1:13">
      <c r="A32" s="101" t="s">
        <v>400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zoomScaleSheetLayoutView="90" workbookViewId="0"/>
  </sheetViews>
  <sheetFormatPr defaultRowHeight="10.5"/>
  <cols>
    <col min="1" max="1" width="10.28515625" style="68" customWidth="1"/>
    <col min="2" max="13" width="7.7109375" style="68" customWidth="1"/>
    <col min="14" max="16384" width="9.140625" style="68"/>
  </cols>
  <sheetData>
    <row r="1" spans="1:13" s="1" customFormat="1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" customFormat="1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1" customFormat="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" customFormat="1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69" customFormat="1" ht="10.5" customHeight="1">
      <c r="A6" s="70"/>
    </row>
    <row r="7" spans="1:13" ht="10.5" customHeight="1">
      <c r="A7" s="71" t="s">
        <v>185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2.75" customHeight="1">
      <c r="A8" s="209" t="s">
        <v>134</v>
      </c>
      <c r="B8" s="243" t="s">
        <v>184</v>
      </c>
      <c r="C8" s="213" t="s">
        <v>128</v>
      </c>
      <c r="D8" s="215" t="s">
        <v>132</v>
      </c>
      <c r="E8" s="216"/>
      <c r="F8" s="216"/>
      <c r="G8" s="217"/>
      <c r="H8" s="218" t="s">
        <v>131</v>
      </c>
      <c r="I8" s="216"/>
      <c r="J8" s="216"/>
      <c r="K8" s="217"/>
      <c r="L8" s="213" t="s">
        <v>130</v>
      </c>
      <c r="M8" s="207" t="s">
        <v>129</v>
      </c>
    </row>
    <row r="9" spans="1:13" ht="24" customHeight="1">
      <c r="A9" s="210"/>
      <c r="B9" s="244"/>
      <c r="C9" s="214"/>
      <c r="D9" s="72" t="s">
        <v>128</v>
      </c>
      <c r="E9" s="72" t="s">
        <v>127</v>
      </c>
      <c r="F9" s="72" t="s">
        <v>196</v>
      </c>
      <c r="G9" s="73" t="s">
        <v>197</v>
      </c>
      <c r="H9" s="72" t="s">
        <v>128</v>
      </c>
      <c r="I9" s="72" t="s">
        <v>127</v>
      </c>
      <c r="J9" s="72" t="s">
        <v>196</v>
      </c>
      <c r="K9" s="73" t="s">
        <v>195</v>
      </c>
      <c r="L9" s="214"/>
      <c r="M9" s="208"/>
    </row>
    <row r="10" spans="1:13" s="79" customFormat="1" ht="6" customHeight="1">
      <c r="A10" s="74"/>
      <c r="B10" s="75"/>
      <c r="C10" s="76"/>
      <c r="D10" s="77"/>
      <c r="E10" s="77"/>
      <c r="F10" s="78"/>
      <c r="G10" s="78"/>
      <c r="H10" s="77"/>
      <c r="I10" s="77"/>
      <c r="J10" s="78"/>
      <c r="K10" s="78"/>
      <c r="L10" s="76"/>
      <c r="M10" s="78"/>
    </row>
    <row r="11" spans="1:13" ht="10.5" customHeight="1">
      <c r="A11" s="80" t="s">
        <v>354</v>
      </c>
      <c r="B11" s="81">
        <v>156</v>
      </c>
      <c r="C11" s="81">
        <v>239767</v>
      </c>
      <c r="D11" s="81">
        <v>134695</v>
      </c>
      <c r="E11" s="81">
        <v>128194</v>
      </c>
      <c r="F11" s="81">
        <v>4696</v>
      </c>
      <c r="G11" s="81">
        <v>1805</v>
      </c>
      <c r="H11" s="81">
        <v>32706</v>
      </c>
      <c r="I11" s="81">
        <v>22920</v>
      </c>
      <c r="J11" s="81">
        <v>9216</v>
      </c>
      <c r="K11" s="81">
        <v>570</v>
      </c>
      <c r="L11" s="81">
        <v>72366</v>
      </c>
      <c r="M11" s="81">
        <v>1537</v>
      </c>
    </row>
    <row r="12" spans="1:13" ht="10.5" customHeight="1">
      <c r="A12" s="82" t="s">
        <v>337</v>
      </c>
      <c r="B12" s="81">
        <v>146</v>
      </c>
      <c r="C12" s="81">
        <v>234540</v>
      </c>
      <c r="D12" s="81">
        <v>135426</v>
      </c>
      <c r="E12" s="81">
        <v>126354</v>
      </c>
      <c r="F12" s="81">
        <v>5519</v>
      </c>
      <c r="G12" s="81">
        <v>3553</v>
      </c>
      <c r="H12" s="81">
        <v>20963</v>
      </c>
      <c r="I12" s="81">
        <v>11443</v>
      </c>
      <c r="J12" s="81">
        <v>8051</v>
      </c>
      <c r="K12" s="81">
        <v>1469</v>
      </c>
      <c r="L12" s="81">
        <v>78151</v>
      </c>
      <c r="M12" s="81">
        <v>1606.4383561643835</v>
      </c>
    </row>
    <row r="13" spans="1:13" ht="10.5" customHeight="1">
      <c r="A13" s="82" t="s">
        <v>355</v>
      </c>
      <c r="B13" s="83">
        <v>133</v>
      </c>
      <c r="C13" s="83">
        <v>148429</v>
      </c>
      <c r="D13" s="83">
        <v>84595</v>
      </c>
      <c r="E13" s="83">
        <v>79439</v>
      </c>
      <c r="F13" s="83">
        <v>3945</v>
      </c>
      <c r="G13" s="83">
        <v>1211</v>
      </c>
      <c r="H13" s="83">
        <v>13424</v>
      </c>
      <c r="I13" s="83">
        <v>6093</v>
      </c>
      <c r="J13" s="83">
        <v>6789</v>
      </c>
      <c r="K13" s="83">
        <v>542</v>
      </c>
      <c r="L13" s="83">
        <v>50410</v>
      </c>
      <c r="M13" s="84">
        <v>1116</v>
      </c>
    </row>
    <row r="14" spans="1:13" ht="10.5" customHeight="1">
      <c r="A14" s="82" t="s">
        <v>356</v>
      </c>
      <c r="B14" s="85">
        <v>213</v>
      </c>
      <c r="C14" s="83">
        <v>553891</v>
      </c>
      <c r="D14" s="83">
        <v>326609</v>
      </c>
      <c r="E14" s="83">
        <v>312302</v>
      </c>
      <c r="F14" s="83">
        <v>13453</v>
      </c>
      <c r="G14" s="83">
        <v>854</v>
      </c>
      <c r="H14" s="83">
        <v>47057</v>
      </c>
      <c r="I14" s="83">
        <v>36797</v>
      </c>
      <c r="J14" s="83">
        <v>9431</v>
      </c>
      <c r="K14" s="83">
        <v>829</v>
      </c>
      <c r="L14" s="83">
        <v>180225</v>
      </c>
      <c r="M14" s="84">
        <v>2600</v>
      </c>
    </row>
    <row r="15" spans="1:13" s="90" customFormat="1" ht="10.5" customHeight="1">
      <c r="A15" s="86" t="s">
        <v>357</v>
      </c>
      <c r="B15" s="87">
        <v>270</v>
      </c>
      <c r="C15" s="88">
        <v>653336</v>
      </c>
      <c r="D15" s="88">
        <v>434360</v>
      </c>
      <c r="E15" s="88">
        <v>405558</v>
      </c>
      <c r="F15" s="88">
        <v>28802</v>
      </c>
      <c r="G15" s="88">
        <v>0</v>
      </c>
      <c r="H15" s="88">
        <v>28448</v>
      </c>
      <c r="I15" s="88">
        <v>25999</v>
      </c>
      <c r="J15" s="88">
        <v>2449</v>
      </c>
      <c r="K15" s="88">
        <v>0</v>
      </c>
      <c r="L15" s="88">
        <v>190528</v>
      </c>
      <c r="M15" s="89">
        <v>2420</v>
      </c>
    </row>
    <row r="16" spans="1:13" ht="6" customHeight="1">
      <c r="A16" s="91"/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0.5" customHeight="1">
      <c r="A17" s="92" t="s">
        <v>358</v>
      </c>
      <c r="B17" s="93">
        <v>26</v>
      </c>
      <c r="C17" s="84">
        <v>63652</v>
      </c>
      <c r="D17" s="84">
        <v>36994</v>
      </c>
      <c r="E17" s="84">
        <v>34857</v>
      </c>
      <c r="F17" s="84">
        <v>2137</v>
      </c>
      <c r="G17" s="84">
        <v>0</v>
      </c>
      <c r="H17" s="84">
        <v>1965</v>
      </c>
      <c r="I17" s="84">
        <v>1686</v>
      </c>
      <c r="J17" s="84">
        <v>279</v>
      </c>
      <c r="K17" s="84">
        <v>0</v>
      </c>
      <c r="L17" s="84">
        <v>24693</v>
      </c>
      <c r="M17" s="84">
        <v>2448</v>
      </c>
    </row>
    <row r="18" spans="1:13" ht="10.5" customHeight="1">
      <c r="A18" s="94" t="s">
        <v>359</v>
      </c>
      <c r="B18" s="93">
        <v>28</v>
      </c>
      <c r="C18" s="84">
        <v>80549</v>
      </c>
      <c r="D18" s="84">
        <v>46941</v>
      </c>
      <c r="E18" s="84">
        <v>43958</v>
      </c>
      <c r="F18" s="84">
        <v>2983</v>
      </c>
      <c r="G18" s="84">
        <v>0</v>
      </c>
      <c r="H18" s="84">
        <v>1813</v>
      </c>
      <c r="I18" s="84">
        <v>1751</v>
      </c>
      <c r="J18" s="84">
        <v>62</v>
      </c>
      <c r="K18" s="84">
        <v>0</v>
      </c>
      <c r="L18" s="84">
        <v>31795</v>
      </c>
      <c r="M18" s="84">
        <v>2877</v>
      </c>
    </row>
    <row r="19" spans="1:13" ht="10.5" customHeight="1">
      <c r="A19" s="94" t="s">
        <v>360</v>
      </c>
      <c r="B19" s="93">
        <v>25</v>
      </c>
      <c r="C19" s="84">
        <v>21235</v>
      </c>
      <c r="D19" s="84">
        <v>12403</v>
      </c>
      <c r="E19" s="84">
        <v>11666</v>
      </c>
      <c r="F19" s="84">
        <v>737</v>
      </c>
      <c r="G19" s="84">
        <v>0</v>
      </c>
      <c r="H19" s="84">
        <v>1256</v>
      </c>
      <c r="I19" s="84">
        <v>1126</v>
      </c>
      <c r="J19" s="84">
        <v>130</v>
      </c>
      <c r="K19" s="84">
        <v>0</v>
      </c>
      <c r="L19" s="84">
        <v>7576</v>
      </c>
      <c r="M19" s="84">
        <v>849</v>
      </c>
    </row>
    <row r="20" spans="1:13" ht="10.5" customHeight="1">
      <c r="A20" s="94" t="s">
        <v>361</v>
      </c>
      <c r="B20" s="93">
        <v>27</v>
      </c>
      <c r="C20" s="84">
        <v>20671</v>
      </c>
      <c r="D20" s="84">
        <v>12592</v>
      </c>
      <c r="E20" s="84">
        <v>11602</v>
      </c>
      <c r="F20" s="84">
        <v>990</v>
      </c>
      <c r="G20" s="84">
        <v>0</v>
      </c>
      <c r="H20" s="84">
        <v>588</v>
      </c>
      <c r="I20" s="84">
        <v>450</v>
      </c>
      <c r="J20" s="84">
        <v>138</v>
      </c>
      <c r="K20" s="84">
        <v>0</v>
      </c>
      <c r="L20" s="84">
        <v>7491</v>
      </c>
      <c r="M20" s="84">
        <v>766</v>
      </c>
    </row>
    <row r="21" spans="1:13" ht="10.5" customHeight="1">
      <c r="A21" s="94" t="s">
        <v>362</v>
      </c>
      <c r="B21" s="93">
        <v>26</v>
      </c>
      <c r="C21" s="84">
        <v>26254</v>
      </c>
      <c r="D21" s="84">
        <v>16882</v>
      </c>
      <c r="E21" s="84">
        <v>15205</v>
      </c>
      <c r="F21" s="84">
        <v>1677</v>
      </c>
      <c r="G21" s="84">
        <v>0</v>
      </c>
      <c r="H21" s="84">
        <v>476</v>
      </c>
      <c r="I21" s="84">
        <v>342</v>
      </c>
      <c r="J21" s="84">
        <v>134</v>
      </c>
      <c r="K21" s="84">
        <v>0</v>
      </c>
      <c r="L21" s="84">
        <v>8896</v>
      </c>
      <c r="M21" s="84">
        <v>1010</v>
      </c>
    </row>
    <row r="22" spans="1:13" ht="10.5" customHeight="1">
      <c r="A22" s="94" t="s">
        <v>363</v>
      </c>
      <c r="B22" s="93">
        <v>12</v>
      </c>
      <c r="C22" s="84">
        <v>9585</v>
      </c>
      <c r="D22" s="84">
        <v>6005</v>
      </c>
      <c r="E22" s="84">
        <v>5194</v>
      </c>
      <c r="F22" s="84">
        <v>811</v>
      </c>
      <c r="G22" s="84">
        <v>0</v>
      </c>
      <c r="H22" s="84">
        <v>551</v>
      </c>
      <c r="I22" s="84">
        <v>406</v>
      </c>
      <c r="J22" s="84">
        <v>145</v>
      </c>
      <c r="K22" s="84">
        <v>0</v>
      </c>
      <c r="L22" s="84">
        <v>3029</v>
      </c>
      <c r="M22" s="84">
        <v>799</v>
      </c>
    </row>
    <row r="23" spans="1:13" ht="10.5" customHeight="1">
      <c r="A23" s="94" t="s">
        <v>364</v>
      </c>
      <c r="B23" s="93">
        <v>19</v>
      </c>
      <c r="C23" s="84">
        <v>120451</v>
      </c>
      <c r="D23" s="84">
        <v>84154</v>
      </c>
      <c r="E23" s="84">
        <v>79786</v>
      </c>
      <c r="F23" s="84">
        <v>4368</v>
      </c>
      <c r="G23" s="84">
        <v>0</v>
      </c>
      <c r="H23" s="84">
        <v>8819</v>
      </c>
      <c r="I23" s="84">
        <v>8003</v>
      </c>
      <c r="J23" s="84">
        <v>816</v>
      </c>
      <c r="K23" s="84">
        <v>0</v>
      </c>
      <c r="L23" s="84">
        <v>27478</v>
      </c>
      <c r="M23" s="84">
        <v>6340</v>
      </c>
    </row>
    <row r="24" spans="1:13" ht="10.5" customHeight="1">
      <c r="A24" s="94" t="s">
        <v>365</v>
      </c>
      <c r="B24" s="93">
        <v>20</v>
      </c>
      <c r="C24" s="84">
        <v>207474</v>
      </c>
      <c r="D24" s="84">
        <v>149135</v>
      </c>
      <c r="E24" s="84">
        <v>141247</v>
      </c>
      <c r="F24" s="84">
        <v>7888</v>
      </c>
      <c r="G24" s="84">
        <v>0</v>
      </c>
      <c r="H24" s="84">
        <v>11654</v>
      </c>
      <c r="I24" s="84">
        <v>11158</v>
      </c>
      <c r="J24" s="84">
        <v>496</v>
      </c>
      <c r="K24" s="84">
        <v>0</v>
      </c>
      <c r="L24" s="84">
        <v>46685</v>
      </c>
      <c r="M24" s="84">
        <v>10374</v>
      </c>
    </row>
    <row r="25" spans="1:13" ht="10.5" customHeight="1">
      <c r="A25" s="94" t="s">
        <v>366</v>
      </c>
      <c r="B25" s="93">
        <v>10</v>
      </c>
      <c r="C25" s="84">
        <v>14323</v>
      </c>
      <c r="D25" s="84">
        <v>9875</v>
      </c>
      <c r="E25" s="84">
        <v>8947</v>
      </c>
      <c r="F25" s="84">
        <v>928</v>
      </c>
      <c r="G25" s="84">
        <v>0</v>
      </c>
      <c r="H25" s="84">
        <v>123</v>
      </c>
      <c r="I25" s="84">
        <v>123</v>
      </c>
      <c r="J25" s="84">
        <v>0</v>
      </c>
      <c r="K25" s="84">
        <v>0</v>
      </c>
      <c r="L25" s="84">
        <v>4325</v>
      </c>
      <c r="M25" s="84">
        <v>1432</v>
      </c>
    </row>
    <row r="26" spans="1:13" ht="10.5" customHeight="1">
      <c r="A26" s="92" t="s">
        <v>367</v>
      </c>
      <c r="B26" s="93">
        <v>26</v>
      </c>
      <c r="C26" s="84">
        <v>40681</v>
      </c>
      <c r="D26" s="84">
        <v>27434</v>
      </c>
      <c r="E26" s="84">
        <v>25145</v>
      </c>
      <c r="F26" s="84">
        <v>2289</v>
      </c>
      <c r="G26" s="84">
        <v>0</v>
      </c>
      <c r="H26" s="84">
        <v>430</v>
      </c>
      <c r="I26" s="84">
        <v>256</v>
      </c>
      <c r="J26" s="84">
        <v>174</v>
      </c>
      <c r="K26" s="84">
        <v>0</v>
      </c>
      <c r="L26" s="84">
        <v>12817</v>
      </c>
      <c r="M26" s="84">
        <v>1565</v>
      </c>
    </row>
    <row r="27" spans="1:13" ht="10.5" customHeight="1">
      <c r="A27" s="92" t="s">
        <v>368</v>
      </c>
      <c r="B27" s="93">
        <v>24</v>
      </c>
      <c r="C27" s="84">
        <v>30889</v>
      </c>
      <c r="D27" s="84">
        <v>21772</v>
      </c>
      <c r="E27" s="84">
        <v>18944</v>
      </c>
      <c r="F27" s="84">
        <v>2828</v>
      </c>
      <c r="G27" s="84">
        <v>0</v>
      </c>
      <c r="H27" s="84">
        <v>216</v>
      </c>
      <c r="I27" s="84">
        <v>216</v>
      </c>
      <c r="J27" s="84">
        <v>0</v>
      </c>
      <c r="K27" s="84">
        <v>0</v>
      </c>
      <c r="L27" s="84">
        <v>8901</v>
      </c>
      <c r="M27" s="84">
        <v>1287</v>
      </c>
    </row>
    <row r="28" spans="1:13" ht="10.5" customHeight="1">
      <c r="A28" s="92" t="s">
        <v>369</v>
      </c>
      <c r="B28" s="93">
        <v>27</v>
      </c>
      <c r="C28" s="84">
        <v>17572</v>
      </c>
      <c r="D28" s="84">
        <v>10173</v>
      </c>
      <c r="E28" s="84">
        <v>9007</v>
      </c>
      <c r="F28" s="84">
        <v>1166</v>
      </c>
      <c r="G28" s="84">
        <v>0</v>
      </c>
      <c r="H28" s="84">
        <v>557</v>
      </c>
      <c r="I28" s="84">
        <v>482</v>
      </c>
      <c r="J28" s="84">
        <v>75</v>
      </c>
      <c r="K28" s="84">
        <v>0</v>
      </c>
      <c r="L28" s="84">
        <v>6842</v>
      </c>
      <c r="M28" s="84">
        <v>651</v>
      </c>
    </row>
    <row r="29" spans="1:13" s="79" customFormat="1" ht="6" customHeight="1">
      <c r="A29" s="95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10.5" customHeight="1">
      <c r="A30" s="98" t="s">
        <v>370</v>
      </c>
    </row>
    <row r="31" spans="1:13">
      <c r="A31" s="99" t="s">
        <v>371</v>
      </c>
      <c r="B31" s="100"/>
      <c r="C31" s="100"/>
      <c r="D31" s="100"/>
      <c r="E31" s="100"/>
      <c r="F31" s="100"/>
      <c r="G31" s="100"/>
      <c r="H31" s="100"/>
      <c r="I31" s="100"/>
    </row>
    <row r="32" spans="1:13">
      <c r="A32" s="99"/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scale="99" orientation="portrait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zoomScaleNormal="100" workbookViewId="0"/>
  </sheetViews>
  <sheetFormatPr defaultRowHeight="10.5"/>
  <cols>
    <col min="1" max="1" width="10.28515625" style="1" customWidth="1"/>
    <col min="2" max="13" width="7.7109375" style="1" customWidth="1"/>
    <col min="14" max="16384" width="9.140625" style="1"/>
  </cols>
  <sheetData>
    <row r="1" spans="1:13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3.5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0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3" customFormat="1" ht="13.5" customHeight="1">
      <c r="A5" s="4" t="s">
        <v>186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0.5" customHeight="1">
      <c r="A6" s="4"/>
    </row>
    <row r="7" spans="1:13" ht="10.5" customHeight="1">
      <c r="A7" s="2" t="s">
        <v>185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>
      <c r="A8" s="233" t="s">
        <v>134</v>
      </c>
      <c r="B8" s="245" t="s">
        <v>184</v>
      </c>
      <c r="C8" s="237" t="s">
        <v>327</v>
      </c>
      <c r="D8" s="239" t="s">
        <v>328</v>
      </c>
      <c r="E8" s="240"/>
      <c r="F8" s="240"/>
      <c r="G8" s="241"/>
      <c r="H8" s="242" t="s">
        <v>329</v>
      </c>
      <c r="I8" s="240"/>
      <c r="J8" s="240"/>
      <c r="K8" s="241"/>
      <c r="L8" s="237" t="s">
        <v>330</v>
      </c>
      <c r="M8" s="231" t="s">
        <v>331</v>
      </c>
    </row>
    <row r="9" spans="1:13" ht="24" customHeight="1">
      <c r="A9" s="234"/>
      <c r="B9" s="246"/>
      <c r="C9" s="238"/>
      <c r="D9" s="5" t="s">
        <v>327</v>
      </c>
      <c r="E9" s="5" t="s">
        <v>332</v>
      </c>
      <c r="F9" s="5" t="s">
        <v>333</v>
      </c>
      <c r="G9" s="49" t="s">
        <v>235</v>
      </c>
      <c r="H9" s="5" t="s">
        <v>327</v>
      </c>
      <c r="I9" s="5" t="s">
        <v>332</v>
      </c>
      <c r="J9" s="5" t="s">
        <v>333</v>
      </c>
      <c r="K9" s="49" t="s">
        <v>334</v>
      </c>
      <c r="L9" s="238"/>
      <c r="M9" s="232"/>
    </row>
    <row r="10" spans="1:13" s="32" customFormat="1" ht="6" customHeight="1">
      <c r="A10" s="38"/>
      <c r="B10" s="37"/>
      <c r="C10" s="35"/>
      <c r="D10" s="36"/>
      <c r="E10" s="36"/>
      <c r="F10" s="34"/>
      <c r="G10" s="34"/>
      <c r="H10" s="36"/>
      <c r="I10" s="36"/>
      <c r="J10" s="34"/>
      <c r="K10" s="34"/>
      <c r="L10" s="35"/>
      <c r="M10" s="34"/>
    </row>
    <row r="11" spans="1:13" ht="10.5" customHeight="1">
      <c r="A11" s="64" t="s">
        <v>335</v>
      </c>
      <c r="B11" s="48">
        <v>150</v>
      </c>
      <c r="C11" s="48">
        <v>331131</v>
      </c>
      <c r="D11" s="48">
        <v>203168</v>
      </c>
      <c r="E11" s="48">
        <v>192226</v>
      </c>
      <c r="F11" s="48">
        <v>8085</v>
      </c>
      <c r="G11" s="48">
        <v>2857</v>
      </c>
      <c r="H11" s="48">
        <v>35221</v>
      </c>
      <c r="I11" s="48">
        <v>23921</v>
      </c>
      <c r="J11" s="48">
        <v>10301</v>
      </c>
      <c r="K11" s="48">
        <v>999</v>
      </c>
      <c r="L11" s="48">
        <v>92742</v>
      </c>
      <c r="M11" s="48">
        <v>2208</v>
      </c>
    </row>
    <row r="12" spans="1:13" ht="10.5" customHeight="1">
      <c r="A12" s="65" t="s">
        <v>336</v>
      </c>
      <c r="B12" s="48">
        <v>156</v>
      </c>
      <c r="C12" s="48">
        <v>239767</v>
      </c>
      <c r="D12" s="48">
        <v>134695</v>
      </c>
      <c r="E12" s="48">
        <v>128194</v>
      </c>
      <c r="F12" s="48">
        <v>4696</v>
      </c>
      <c r="G12" s="48">
        <v>1805</v>
      </c>
      <c r="H12" s="48">
        <v>32706</v>
      </c>
      <c r="I12" s="48">
        <v>22920</v>
      </c>
      <c r="J12" s="48">
        <v>9216</v>
      </c>
      <c r="K12" s="48">
        <v>570</v>
      </c>
      <c r="L12" s="48">
        <v>72366</v>
      </c>
      <c r="M12" s="48">
        <v>1537</v>
      </c>
    </row>
    <row r="13" spans="1:13" ht="10.5" customHeight="1">
      <c r="A13" s="65" t="s">
        <v>337</v>
      </c>
      <c r="B13" s="45">
        <v>146</v>
      </c>
      <c r="C13" s="45">
        <v>234540</v>
      </c>
      <c r="D13" s="45">
        <v>135426</v>
      </c>
      <c r="E13" s="45">
        <v>126354</v>
      </c>
      <c r="F13" s="45">
        <v>5519</v>
      </c>
      <c r="G13" s="45">
        <v>3553</v>
      </c>
      <c r="H13" s="45">
        <v>20963</v>
      </c>
      <c r="I13" s="45">
        <v>11443</v>
      </c>
      <c r="J13" s="45">
        <v>8051</v>
      </c>
      <c r="K13" s="45">
        <v>1469</v>
      </c>
      <c r="L13" s="45">
        <v>78151</v>
      </c>
      <c r="M13" s="44">
        <v>1606.4383561643835</v>
      </c>
    </row>
    <row r="14" spans="1:13" ht="10.5" customHeight="1">
      <c r="A14" s="65" t="s">
        <v>338</v>
      </c>
      <c r="B14" s="54">
        <v>133</v>
      </c>
      <c r="C14" s="45">
        <v>148429</v>
      </c>
      <c r="D14" s="45">
        <v>84595</v>
      </c>
      <c r="E14" s="45">
        <v>79439</v>
      </c>
      <c r="F14" s="45">
        <v>3945</v>
      </c>
      <c r="G14" s="45">
        <v>1211</v>
      </c>
      <c r="H14" s="45">
        <v>13424</v>
      </c>
      <c r="I14" s="45">
        <v>6093</v>
      </c>
      <c r="J14" s="45">
        <v>6789</v>
      </c>
      <c r="K14" s="45">
        <v>542</v>
      </c>
      <c r="L14" s="45">
        <v>50410</v>
      </c>
      <c r="M14" s="44">
        <v>1116</v>
      </c>
    </row>
    <row r="15" spans="1:13" s="6" customFormat="1" ht="10.5" customHeight="1">
      <c r="A15" s="66" t="s">
        <v>339</v>
      </c>
      <c r="B15" s="56">
        <v>213</v>
      </c>
      <c r="C15" s="47">
        <v>553891</v>
      </c>
      <c r="D15" s="47">
        <v>326609</v>
      </c>
      <c r="E15" s="47">
        <v>312302</v>
      </c>
      <c r="F15" s="47">
        <v>13453</v>
      </c>
      <c r="G15" s="47">
        <v>854</v>
      </c>
      <c r="H15" s="47">
        <v>47057</v>
      </c>
      <c r="I15" s="47">
        <v>36797</v>
      </c>
      <c r="J15" s="47">
        <v>9431</v>
      </c>
      <c r="K15" s="47">
        <v>829</v>
      </c>
      <c r="L15" s="47">
        <v>180225</v>
      </c>
      <c r="M15" s="46">
        <v>2600</v>
      </c>
    </row>
    <row r="16" spans="1:13" ht="6" customHeight="1">
      <c r="A16" s="60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0.5" customHeight="1">
      <c r="A17" s="20" t="s">
        <v>340</v>
      </c>
      <c r="B17" s="51">
        <v>8</v>
      </c>
      <c r="C17" s="44">
        <v>9803</v>
      </c>
      <c r="D17" s="44">
        <v>6200</v>
      </c>
      <c r="E17" s="44">
        <v>5913</v>
      </c>
      <c r="F17" s="44">
        <v>114</v>
      </c>
      <c r="G17" s="44">
        <v>173</v>
      </c>
      <c r="H17" s="44">
        <v>747</v>
      </c>
      <c r="I17" s="44">
        <v>435</v>
      </c>
      <c r="J17" s="44">
        <v>253</v>
      </c>
      <c r="K17" s="44">
        <v>59</v>
      </c>
      <c r="L17" s="44">
        <v>2856</v>
      </c>
      <c r="M17" s="44">
        <v>1225</v>
      </c>
    </row>
    <row r="18" spans="1:13" ht="10.5" customHeight="1">
      <c r="A18" s="21" t="s">
        <v>341</v>
      </c>
      <c r="B18" s="51">
        <v>28</v>
      </c>
      <c r="C18" s="44">
        <v>36465</v>
      </c>
      <c r="D18" s="67">
        <v>22348</v>
      </c>
      <c r="E18" s="44">
        <v>21346</v>
      </c>
      <c r="F18" s="44">
        <v>543</v>
      </c>
      <c r="G18" s="44">
        <v>459</v>
      </c>
      <c r="H18" s="67">
        <v>4583</v>
      </c>
      <c r="I18" s="44">
        <v>2988</v>
      </c>
      <c r="J18" s="44">
        <v>1060</v>
      </c>
      <c r="K18" s="44">
        <v>535</v>
      </c>
      <c r="L18" s="44">
        <v>9534</v>
      </c>
      <c r="M18" s="44">
        <v>1302</v>
      </c>
    </row>
    <row r="19" spans="1:13" ht="10.5" customHeight="1">
      <c r="A19" s="21" t="s">
        <v>342</v>
      </c>
      <c r="B19" s="51">
        <v>13</v>
      </c>
      <c r="C19" s="44">
        <v>23175</v>
      </c>
      <c r="D19" s="44">
        <v>11984</v>
      </c>
      <c r="E19" s="44">
        <v>11437</v>
      </c>
      <c r="F19" s="44">
        <v>325</v>
      </c>
      <c r="G19" s="44">
        <v>222</v>
      </c>
      <c r="H19" s="44">
        <v>3387</v>
      </c>
      <c r="I19" s="44">
        <v>2583</v>
      </c>
      <c r="J19" s="44">
        <v>569</v>
      </c>
      <c r="K19" s="44">
        <v>235</v>
      </c>
      <c r="L19" s="44">
        <v>7804</v>
      </c>
      <c r="M19" s="44">
        <v>1783</v>
      </c>
    </row>
    <row r="20" spans="1:13" ht="10.5" customHeight="1">
      <c r="A20" s="21" t="s">
        <v>343</v>
      </c>
      <c r="B20" s="51">
        <v>0</v>
      </c>
      <c r="C20" s="44">
        <v>0</v>
      </c>
      <c r="D20" s="44">
        <v>0</v>
      </c>
      <c r="E20" s="44">
        <v>0</v>
      </c>
      <c r="F20" s="44">
        <v>0</v>
      </c>
      <c r="G20" s="45">
        <v>0</v>
      </c>
      <c r="H20" s="44">
        <v>0</v>
      </c>
      <c r="I20" s="44">
        <v>0</v>
      </c>
      <c r="J20" s="44">
        <v>0</v>
      </c>
      <c r="K20" s="45">
        <v>0</v>
      </c>
      <c r="L20" s="44">
        <v>0</v>
      </c>
      <c r="M20" s="44">
        <v>0</v>
      </c>
    </row>
    <row r="21" spans="1:13" ht="10.5" customHeight="1">
      <c r="A21" s="21" t="s">
        <v>344</v>
      </c>
      <c r="B21" s="51">
        <v>0</v>
      </c>
      <c r="C21" s="44">
        <v>0</v>
      </c>
      <c r="D21" s="44">
        <v>0</v>
      </c>
      <c r="E21" s="44">
        <v>0</v>
      </c>
      <c r="F21" s="44">
        <v>0</v>
      </c>
      <c r="G21" s="45">
        <v>0</v>
      </c>
      <c r="H21" s="44">
        <v>0</v>
      </c>
      <c r="I21" s="44">
        <v>0</v>
      </c>
      <c r="J21" s="44">
        <v>0</v>
      </c>
      <c r="K21" s="45">
        <v>0</v>
      </c>
      <c r="L21" s="44">
        <v>0</v>
      </c>
      <c r="M21" s="44">
        <v>0</v>
      </c>
    </row>
    <row r="22" spans="1:13" ht="10.5" customHeight="1">
      <c r="A22" s="21" t="s">
        <v>345</v>
      </c>
      <c r="B22" s="51">
        <v>15</v>
      </c>
      <c r="C22" s="44">
        <v>59956</v>
      </c>
      <c r="D22" s="44">
        <v>33759</v>
      </c>
      <c r="E22" s="44">
        <v>32322</v>
      </c>
      <c r="F22" s="44">
        <v>1437</v>
      </c>
      <c r="G22" s="44">
        <v>0</v>
      </c>
      <c r="H22" s="44">
        <v>956</v>
      </c>
      <c r="I22" s="44">
        <v>910</v>
      </c>
      <c r="J22" s="44">
        <v>46</v>
      </c>
      <c r="K22" s="44">
        <v>0</v>
      </c>
      <c r="L22" s="44">
        <v>25241</v>
      </c>
      <c r="M22" s="44">
        <v>3997</v>
      </c>
    </row>
    <row r="23" spans="1:13" ht="10.5" customHeight="1">
      <c r="A23" s="21" t="s">
        <v>346</v>
      </c>
      <c r="B23" s="51">
        <v>27</v>
      </c>
      <c r="C23" s="44">
        <v>142543</v>
      </c>
      <c r="D23" s="44">
        <v>83406</v>
      </c>
      <c r="E23" s="44">
        <v>80735</v>
      </c>
      <c r="F23" s="44">
        <v>2671</v>
      </c>
      <c r="G23" s="44">
        <v>0</v>
      </c>
      <c r="H23" s="44">
        <v>14804</v>
      </c>
      <c r="I23" s="44">
        <v>11580</v>
      </c>
      <c r="J23" s="44">
        <v>3224</v>
      </c>
      <c r="K23" s="44">
        <v>0</v>
      </c>
      <c r="L23" s="44">
        <v>44333</v>
      </c>
      <c r="M23" s="44">
        <v>5279</v>
      </c>
    </row>
    <row r="24" spans="1:13" ht="10.5" customHeight="1">
      <c r="A24" s="21" t="s">
        <v>347</v>
      </c>
      <c r="B24" s="51">
        <v>26</v>
      </c>
      <c r="C24" s="44">
        <v>186394</v>
      </c>
      <c r="D24" s="44">
        <v>108800</v>
      </c>
      <c r="E24" s="44">
        <v>104662</v>
      </c>
      <c r="F24" s="44">
        <v>4138</v>
      </c>
      <c r="G24" s="44">
        <v>0</v>
      </c>
      <c r="H24" s="44">
        <v>20524</v>
      </c>
      <c r="I24" s="44">
        <v>16508</v>
      </c>
      <c r="J24" s="44">
        <v>4016</v>
      </c>
      <c r="K24" s="44">
        <v>0</v>
      </c>
      <c r="L24" s="44">
        <v>57070</v>
      </c>
      <c r="M24" s="44">
        <v>7169</v>
      </c>
    </row>
    <row r="25" spans="1:13" ht="10.5" customHeight="1">
      <c r="A25" s="21" t="s">
        <v>348</v>
      </c>
      <c r="B25" s="51">
        <v>20</v>
      </c>
      <c r="C25" s="44">
        <v>19651</v>
      </c>
      <c r="D25" s="44">
        <v>12610</v>
      </c>
      <c r="E25" s="44">
        <v>12113</v>
      </c>
      <c r="F25" s="44">
        <v>497</v>
      </c>
      <c r="G25" s="45">
        <v>0</v>
      </c>
      <c r="H25" s="44">
        <v>490</v>
      </c>
      <c r="I25" s="44">
        <v>445</v>
      </c>
      <c r="J25" s="44">
        <v>45</v>
      </c>
      <c r="K25" s="45">
        <v>0</v>
      </c>
      <c r="L25" s="44">
        <v>6551</v>
      </c>
      <c r="M25" s="44">
        <v>983</v>
      </c>
    </row>
    <row r="26" spans="1:13" ht="10.5" customHeight="1">
      <c r="A26" s="20" t="s">
        <v>349</v>
      </c>
      <c r="B26" s="51">
        <v>26</v>
      </c>
      <c r="C26" s="44">
        <v>21272</v>
      </c>
      <c r="D26" s="44">
        <v>13657</v>
      </c>
      <c r="E26" s="44">
        <v>12839</v>
      </c>
      <c r="F26" s="44">
        <v>818</v>
      </c>
      <c r="G26" s="44">
        <v>0</v>
      </c>
      <c r="H26" s="44">
        <v>405</v>
      </c>
      <c r="I26" s="44">
        <v>384</v>
      </c>
      <c r="J26" s="44">
        <v>21</v>
      </c>
      <c r="K26" s="44">
        <v>0</v>
      </c>
      <c r="L26" s="44">
        <v>7210</v>
      </c>
      <c r="M26" s="44">
        <v>818</v>
      </c>
    </row>
    <row r="27" spans="1:13" ht="10.5" customHeight="1">
      <c r="A27" s="20" t="s">
        <v>350</v>
      </c>
      <c r="B27" s="51">
        <v>24</v>
      </c>
      <c r="C27" s="44">
        <v>21998</v>
      </c>
      <c r="D27" s="44">
        <v>14399</v>
      </c>
      <c r="E27" s="44">
        <v>13245</v>
      </c>
      <c r="F27" s="44">
        <v>1154</v>
      </c>
      <c r="G27" s="44">
        <v>0</v>
      </c>
      <c r="H27" s="44">
        <v>435</v>
      </c>
      <c r="I27" s="44">
        <v>305</v>
      </c>
      <c r="J27" s="44">
        <v>130</v>
      </c>
      <c r="K27" s="44">
        <v>0</v>
      </c>
      <c r="L27" s="44">
        <v>7164</v>
      </c>
      <c r="M27" s="44">
        <v>917</v>
      </c>
    </row>
    <row r="28" spans="1:13" ht="10.5" customHeight="1">
      <c r="A28" s="20" t="s">
        <v>351</v>
      </c>
      <c r="B28" s="51">
        <v>26</v>
      </c>
      <c r="C28" s="44">
        <v>32634</v>
      </c>
      <c r="D28" s="44">
        <v>19446</v>
      </c>
      <c r="E28" s="44">
        <v>17690</v>
      </c>
      <c r="F28" s="44">
        <v>1756</v>
      </c>
      <c r="G28" s="44">
        <v>0</v>
      </c>
      <c r="H28" s="44">
        <v>726</v>
      </c>
      <c r="I28" s="44">
        <v>659</v>
      </c>
      <c r="J28" s="44">
        <v>67</v>
      </c>
      <c r="K28" s="44">
        <v>0</v>
      </c>
      <c r="L28" s="44">
        <v>12462</v>
      </c>
      <c r="M28" s="44">
        <v>1255</v>
      </c>
    </row>
    <row r="29" spans="1:13" s="32" customFormat="1" ht="6" customHeight="1">
      <c r="A29" s="33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0.5" customHeight="1">
      <c r="A30" s="8" t="s">
        <v>352</v>
      </c>
    </row>
    <row r="31" spans="1:13">
      <c r="A31" s="58" t="s">
        <v>353</v>
      </c>
    </row>
  </sheetData>
  <mergeCells count="7">
    <mergeCell ref="M8:M9"/>
    <mergeCell ref="A8:A9"/>
    <mergeCell ref="B8:B9"/>
    <mergeCell ref="C8:C9"/>
    <mergeCell ref="D8:G8"/>
    <mergeCell ref="H8:K8"/>
    <mergeCell ref="L8:L9"/>
  </mergeCells>
  <phoneticPr fontId="14"/>
  <pageMargins left="0.6692913385826772" right="0.6692913385826772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H30</vt:lpstr>
      <vt:lpstr>R01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2003-08-27T07:45:19Z</cp:lastPrinted>
  <dcterms:created xsi:type="dcterms:W3CDTF">1999-04-05T07:54:55Z</dcterms:created>
  <dcterms:modified xsi:type="dcterms:W3CDTF">2024-03-26T02:00:49Z</dcterms:modified>
</cp:coreProperties>
</file>