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2高塚\"/>
    </mc:Choice>
  </mc:AlternateContent>
  <xr:revisionPtr revIDLastSave="0" documentId="13_ncr:1_{4A38C7E9-772B-4D50-8D70-1DFAE53A1223}" xr6:coauthVersionLast="47" xr6:coauthVersionMax="47" xr10:uidLastSave="{00000000-0000-0000-0000-000000000000}"/>
  <bookViews>
    <workbookView xWindow="-120" yWindow="-120" windowWidth="20730" windowHeight="11310" tabRatio="885" xr2:uid="{00000000-000D-0000-FFFF-FFFF00000000}"/>
  </bookViews>
  <sheets>
    <sheet name="R05" sheetId="24"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7">'H18'!$A$1:$J$31,'H18'!$K$1:$X$31</definedName>
    <definedName name="_xlnm.Print_Area" localSheetId="14">'H21'!$A$1:$Y$32</definedName>
    <definedName name="_xlnm.Print_Area" localSheetId="13">'H22'!$A$2:$Y$33</definedName>
    <definedName name="_xlnm.Print_Area" localSheetId="12">'H23'!$A$1:$Y$33</definedName>
    <definedName name="_xlnm.Print_Area" localSheetId="11">'H24'!$A$1:$Y$33</definedName>
    <definedName name="_xlnm.Print_Area" localSheetId="10">'H25'!$A$1:$J$80</definedName>
    <definedName name="_xlnm.Print_Area" localSheetId="9">'H26'!$A$1:$J$80</definedName>
    <definedName name="_xlnm.Print_Area" localSheetId="8">'H27'!$A$1:$J$80</definedName>
    <definedName name="_xlnm.Print_Area" localSheetId="4">'R01'!$A$1:$K$80</definedName>
    <definedName name="_xlnm.Print_Area" localSheetId="3">'R02'!$A$1:$K$80</definedName>
    <definedName name="_xlnm.Print_Area" localSheetId="2">'R03'!$A$1:$K$80</definedName>
    <definedName name="_xlnm.Print_Area" localSheetId="1">'R04'!$A$1:$J$80</definedName>
    <definedName name="_xlnm.Print_Area" localSheetId="0">'R05'!$A$1:$J$80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 i="18" l="1"/>
  <c r="F63" i="18"/>
  <c r="E63" i="18"/>
  <c r="D63" i="18"/>
  <c r="C63" i="18"/>
  <c r="B63" i="18"/>
  <c r="I40" i="18"/>
  <c r="H40" i="18"/>
  <c r="G40" i="18"/>
  <c r="F40" i="18"/>
  <c r="E40" i="18"/>
  <c r="D40" i="18"/>
  <c r="C40" i="18"/>
  <c r="B40" i="18"/>
  <c r="J17" i="18"/>
  <c r="I17" i="18"/>
  <c r="H17" i="18"/>
  <c r="G17" i="18"/>
  <c r="F17" i="18"/>
  <c r="E17" i="18"/>
  <c r="D17" i="18"/>
  <c r="C17" i="18"/>
  <c r="B17" i="18"/>
  <c r="G63" i="15"/>
  <c r="F63" i="15"/>
  <c r="E63" i="15"/>
  <c r="D63" i="15"/>
  <c r="C63" i="15"/>
  <c r="B63" i="15"/>
  <c r="I40" i="15"/>
  <c r="H40" i="15"/>
  <c r="G40" i="15"/>
  <c r="F40" i="15"/>
  <c r="E40" i="15"/>
  <c r="D40" i="15"/>
  <c r="C40" i="15"/>
  <c r="B40" i="15"/>
  <c r="J17" i="15"/>
  <c r="I17" i="15"/>
  <c r="H17" i="15"/>
  <c r="G17" i="15"/>
  <c r="F17" i="15"/>
  <c r="E17" i="15"/>
</calcChain>
</file>

<file path=xl/sharedStrings.xml><?xml version="1.0" encoding="utf-8"?>
<sst xmlns="http://schemas.openxmlformats.org/spreadsheetml/2006/main" count="2394" uniqueCount="656">
  <si>
    <t>　　</t>
  </si>
  <si>
    <t>２６　健康保険</t>
    <rPh sb="5" eb="7">
      <t>ホケン</t>
    </rPh>
    <phoneticPr fontId="5"/>
  </si>
  <si>
    <t>金額</t>
  </si>
  <si>
    <t>　本表は，政府管掌健康保険の事業所概況で，京都府分の数値である。</t>
  </si>
  <si>
    <t>年月次</t>
  </si>
  <si>
    <t>総数</t>
  </si>
  <si>
    <t>療養諸費</t>
  </si>
  <si>
    <t>療養費</t>
  </si>
  <si>
    <t>看護費</t>
  </si>
  <si>
    <t>移送費</t>
  </si>
  <si>
    <t>傷病手当金</t>
  </si>
  <si>
    <t>埋葬料</t>
  </si>
  <si>
    <t>分娩費</t>
  </si>
  <si>
    <t>出産手当金</t>
  </si>
  <si>
    <t>育児手当金</t>
  </si>
  <si>
    <t>診　　療</t>
  </si>
  <si>
    <t>薬剤</t>
  </si>
  <si>
    <t>件数</t>
  </si>
  <si>
    <t xml:space="preserve"> </t>
  </si>
  <si>
    <r>
      <t>平成</t>
    </r>
    <r>
      <rPr>
        <sz val="8"/>
        <rFont val="ＭＳ 明朝"/>
        <family val="1"/>
        <charset val="128"/>
      </rPr>
      <t>11年度</t>
    </r>
    <r>
      <rPr>
        <b/>
        <sz val="9.5500000000000007"/>
        <rFont val="ＭＳ 明朝"/>
        <family val="1"/>
        <charset val="128"/>
      </rPr>
      <t/>
    </r>
  </si>
  <si>
    <r>
      <t>平成</t>
    </r>
    <r>
      <rPr>
        <sz val="8"/>
        <rFont val="ＭＳ 明朝"/>
        <family val="1"/>
        <charset val="128"/>
      </rPr>
      <t>12年度</t>
    </r>
    <r>
      <rPr>
        <b/>
        <sz val="9.5500000000000007"/>
        <rFont val="ＭＳ 明朝"/>
        <family val="1"/>
        <charset val="128"/>
      </rPr>
      <t/>
    </r>
  </si>
  <si>
    <t xml:space="preserve">  13年 4月</t>
    <phoneticPr fontId="13"/>
  </si>
  <si>
    <r>
      <t xml:space="preserve"> </t>
    </r>
    <r>
      <rPr>
        <sz val="8"/>
        <color indexed="9"/>
        <rFont val="ＭＳ 明朝"/>
        <family val="1"/>
        <charset val="128"/>
      </rPr>
      <t xml:space="preserve"> 13年</t>
    </r>
    <r>
      <rPr>
        <sz val="8"/>
        <rFont val="ＭＳ 明朝"/>
        <family val="1"/>
        <charset val="128"/>
      </rPr>
      <t xml:space="preserve"> 5月</t>
    </r>
    <phoneticPr fontId="5"/>
  </si>
  <si>
    <r>
      <t xml:space="preserve"> </t>
    </r>
    <r>
      <rPr>
        <sz val="8"/>
        <color indexed="9"/>
        <rFont val="ＭＳ 明朝"/>
        <family val="1"/>
        <charset val="128"/>
      </rPr>
      <t xml:space="preserve"> 13年</t>
    </r>
    <r>
      <rPr>
        <sz val="8"/>
        <rFont val="ＭＳ 明朝"/>
        <family val="1"/>
        <charset val="128"/>
      </rPr>
      <t xml:space="preserve"> 6月</t>
    </r>
    <r>
      <rPr>
        <b/>
        <sz val="9.5500000000000007"/>
        <rFont val="ＭＳ 明朝"/>
        <family val="1"/>
        <charset val="128"/>
      </rPr>
      <t/>
    </r>
  </si>
  <si>
    <r>
      <t xml:space="preserve"> </t>
    </r>
    <r>
      <rPr>
        <sz val="8"/>
        <color indexed="9"/>
        <rFont val="ＭＳ 明朝"/>
        <family val="1"/>
        <charset val="128"/>
      </rPr>
      <t xml:space="preserve"> 13年</t>
    </r>
    <r>
      <rPr>
        <sz val="8"/>
        <rFont val="ＭＳ 明朝"/>
        <family val="1"/>
        <charset val="128"/>
      </rPr>
      <t xml:space="preserve"> 7月</t>
    </r>
    <r>
      <rPr>
        <b/>
        <sz val="9.5500000000000007"/>
        <rFont val="ＭＳ 明朝"/>
        <family val="1"/>
        <charset val="128"/>
      </rPr>
      <t/>
    </r>
  </si>
  <si>
    <r>
      <t xml:space="preserve"> </t>
    </r>
    <r>
      <rPr>
        <sz val="8"/>
        <color indexed="9"/>
        <rFont val="ＭＳ 明朝"/>
        <family val="1"/>
        <charset val="128"/>
      </rPr>
      <t xml:space="preserve"> 13年</t>
    </r>
    <r>
      <rPr>
        <sz val="8"/>
        <rFont val="ＭＳ 明朝"/>
        <family val="1"/>
        <charset val="128"/>
      </rPr>
      <t xml:space="preserve"> 8月</t>
    </r>
    <r>
      <rPr>
        <b/>
        <sz val="9.5500000000000007"/>
        <rFont val="ＭＳ 明朝"/>
        <family val="1"/>
        <charset val="128"/>
      </rPr>
      <t/>
    </r>
  </si>
  <si>
    <r>
      <t xml:space="preserve"> </t>
    </r>
    <r>
      <rPr>
        <sz val="8"/>
        <color indexed="9"/>
        <rFont val="ＭＳ 明朝"/>
        <family val="1"/>
        <charset val="128"/>
      </rPr>
      <t xml:space="preserve"> 13年</t>
    </r>
    <r>
      <rPr>
        <sz val="8"/>
        <rFont val="ＭＳ 明朝"/>
        <family val="1"/>
        <charset val="128"/>
      </rPr>
      <t xml:space="preserve"> 9月</t>
    </r>
    <r>
      <rPr>
        <b/>
        <sz val="9.5500000000000007"/>
        <rFont val="ＭＳ 明朝"/>
        <family val="1"/>
        <charset val="128"/>
      </rPr>
      <t/>
    </r>
  </si>
  <si>
    <r>
      <t xml:space="preserve"> </t>
    </r>
    <r>
      <rPr>
        <sz val="8"/>
        <color indexed="9"/>
        <rFont val="ＭＳ 明朝"/>
        <family val="1"/>
        <charset val="128"/>
      </rPr>
      <t xml:space="preserve"> 13年</t>
    </r>
    <r>
      <rPr>
        <sz val="8"/>
        <rFont val="ＭＳ 明朝"/>
        <family val="1"/>
        <charset val="128"/>
      </rPr>
      <t xml:space="preserve"> 10月</t>
    </r>
    <r>
      <rPr>
        <b/>
        <sz val="9.5500000000000007"/>
        <rFont val="ＭＳ 明朝"/>
        <family val="1"/>
        <charset val="128"/>
      </rPr>
      <t/>
    </r>
  </si>
  <si>
    <r>
      <t xml:space="preserve"> </t>
    </r>
    <r>
      <rPr>
        <sz val="8"/>
        <color indexed="9"/>
        <rFont val="ＭＳ 明朝"/>
        <family val="1"/>
        <charset val="128"/>
      </rPr>
      <t xml:space="preserve"> 13年</t>
    </r>
    <r>
      <rPr>
        <sz val="8"/>
        <rFont val="ＭＳ 明朝"/>
        <family val="1"/>
        <charset val="128"/>
      </rPr>
      <t xml:space="preserve"> 11月</t>
    </r>
    <r>
      <rPr>
        <b/>
        <sz val="9.5500000000000007"/>
        <rFont val="ＭＳ 明朝"/>
        <family val="1"/>
        <charset val="128"/>
      </rPr>
      <t/>
    </r>
  </si>
  <si>
    <r>
      <t xml:space="preserve"> </t>
    </r>
    <r>
      <rPr>
        <sz val="8"/>
        <color indexed="9"/>
        <rFont val="ＭＳ 明朝"/>
        <family val="1"/>
        <charset val="128"/>
      </rPr>
      <t xml:space="preserve"> 13年</t>
    </r>
    <r>
      <rPr>
        <sz val="8"/>
        <rFont val="ＭＳ 明朝"/>
        <family val="1"/>
        <charset val="128"/>
      </rPr>
      <t xml:space="preserve"> 12月</t>
    </r>
    <r>
      <rPr>
        <b/>
        <sz val="9.5500000000000007"/>
        <rFont val="ＭＳ 明朝"/>
        <family val="1"/>
        <charset val="128"/>
      </rPr>
      <t/>
    </r>
  </si>
  <si>
    <r>
      <t xml:space="preserve">  14年</t>
    </r>
    <r>
      <rPr>
        <sz val="8"/>
        <rFont val="ＭＳ 明朝"/>
        <family val="1"/>
        <charset val="128"/>
      </rPr>
      <t xml:space="preserve"> 3月</t>
    </r>
    <r>
      <rPr>
        <b/>
        <sz val="9.5500000000000007"/>
        <rFont val="ＭＳ 明朝"/>
        <family val="1"/>
        <charset val="128"/>
      </rPr>
      <t/>
    </r>
  </si>
  <si>
    <t>－</t>
  </si>
  <si>
    <t>（単位　金額＝ １，０００円）</t>
    <phoneticPr fontId="5"/>
  </si>
  <si>
    <t>事業所数</t>
    <rPh sb="2" eb="3">
      <t>ショ</t>
    </rPh>
    <rPh sb="3" eb="4">
      <t>スウ</t>
    </rPh>
    <phoneticPr fontId="5"/>
  </si>
  <si>
    <t>年月次</t>
    <rPh sb="1" eb="2">
      <t>ツキ</t>
    </rPh>
    <rPh sb="2" eb="3">
      <t>ツギ</t>
    </rPh>
    <phoneticPr fontId="5"/>
  </si>
  <si>
    <t>被保険者数</t>
    <phoneticPr fontId="5"/>
  </si>
  <si>
    <t>平均標準報酬月額（円）</t>
    <phoneticPr fontId="5"/>
  </si>
  <si>
    <t>保険給付　ａ）　（決定）</t>
    <phoneticPr fontId="5"/>
  </si>
  <si>
    <t>出産育児一時金</t>
    <phoneticPr fontId="5"/>
  </si>
  <si>
    <t>平成9年度</t>
    <phoneticPr fontId="5"/>
  </si>
  <si>
    <r>
      <t>平成</t>
    </r>
    <r>
      <rPr>
        <sz val="8"/>
        <rFont val="ＭＳ 明朝"/>
        <family val="1"/>
        <charset val="128"/>
      </rPr>
      <t>10年度</t>
    </r>
    <phoneticPr fontId="13"/>
  </si>
  <si>
    <t xml:space="preserve">  14年 1月</t>
    <phoneticPr fontId="13"/>
  </si>
  <si>
    <r>
      <t xml:space="preserve">  14年</t>
    </r>
    <r>
      <rPr>
        <sz val="8"/>
        <rFont val="ＭＳ 明朝"/>
        <family val="1"/>
        <charset val="128"/>
      </rPr>
      <t xml:space="preserve"> 2月</t>
    </r>
    <phoneticPr fontId="5"/>
  </si>
  <si>
    <t>資料：京都社会保険事務局</t>
    <rPh sb="5" eb="7">
      <t>シャカイ</t>
    </rPh>
    <rPh sb="7" eb="9">
      <t>ホケン</t>
    </rPh>
    <rPh sb="9" eb="11">
      <t>ジム</t>
    </rPh>
    <rPh sb="11" eb="12">
      <t>キョク</t>
    </rPh>
    <phoneticPr fontId="5"/>
  </si>
  <si>
    <t>ａ）被保険者・被扶養者合算額である。　</t>
    <phoneticPr fontId="5"/>
  </si>
  <si>
    <r>
      <t>平成</t>
    </r>
    <r>
      <rPr>
        <b/>
        <sz val="8"/>
        <rFont val="ＭＳ ゴシック"/>
        <family val="3"/>
        <charset val="128"/>
      </rPr>
      <t>13年度</t>
    </r>
    <r>
      <rPr>
        <b/>
        <sz val="9.5500000000000007"/>
        <rFont val="ＭＳ 明朝"/>
        <family val="1"/>
        <charset val="128"/>
      </rPr>
      <t/>
    </r>
  </si>
  <si>
    <t>高額療養費</t>
    <phoneticPr fontId="5"/>
  </si>
  <si>
    <t>ａ）被保険者・被扶養者合算額である。　</t>
    <phoneticPr fontId="5"/>
  </si>
  <si>
    <r>
      <t xml:space="preserve">  15年 </t>
    </r>
    <r>
      <rPr>
        <sz val="8"/>
        <rFont val="ＭＳ 明朝"/>
        <family val="1"/>
        <charset val="128"/>
      </rPr>
      <t>3月</t>
    </r>
    <phoneticPr fontId="5"/>
  </si>
  <si>
    <r>
      <t xml:space="preserve">  15年</t>
    </r>
    <r>
      <rPr>
        <sz val="8"/>
        <rFont val="ＭＳ 明朝"/>
        <family val="1"/>
        <charset val="128"/>
      </rPr>
      <t xml:space="preserve"> 2月</t>
    </r>
    <phoneticPr fontId="5"/>
  </si>
  <si>
    <t xml:space="preserve">  15年 1月</t>
  </si>
  <si>
    <r>
      <t xml:space="preserve">  14年 </t>
    </r>
    <r>
      <rPr>
        <sz val="8"/>
        <rFont val="ＭＳ 明朝"/>
        <family val="1"/>
        <charset val="128"/>
      </rPr>
      <t>12月</t>
    </r>
    <r>
      <rPr>
        <b/>
        <sz val="9.5500000000000007"/>
        <rFont val="ＭＳ 明朝"/>
        <family val="1"/>
        <charset val="128"/>
      </rPr>
      <t/>
    </r>
  </si>
  <si>
    <r>
      <t xml:space="preserve">  14年 </t>
    </r>
    <r>
      <rPr>
        <sz val="8"/>
        <rFont val="ＭＳ 明朝"/>
        <family val="1"/>
        <charset val="128"/>
      </rPr>
      <t>11月</t>
    </r>
    <r>
      <rPr>
        <b/>
        <sz val="9.5500000000000007"/>
        <rFont val="ＭＳ 明朝"/>
        <family val="1"/>
        <charset val="128"/>
      </rPr>
      <t/>
    </r>
  </si>
  <si>
    <r>
      <t xml:space="preserve">  14年 </t>
    </r>
    <r>
      <rPr>
        <sz val="8"/>
        <rFont val="ＭＳ 明朝"/>
        <family val="1"/>
        <charset val="128"/>
      </rPr>
      <t>10月</t>
    </r>
    <r>
      <rPr>
        <b/>
        <sz val="9.5500000000000007"/>
        <rFont val="ＭＳ 明朝"/>
        <family val="1"/>
        <charset val="128"/>
      </rPr>
      <t/>
    </r>
  </si>
  <si>
    <r>
      <t xml:space="preserve">  14年 </t>
    </r>
    <r>
      <rPr>
        <sz val="8"/>
        <rFont val="ＭＳ 明朝"/>
        <family val="1"/>
        <charset val="128"/>
      </rPr>
      <t>9月</t>
    </r>
    <r>
      <rPr>
        <b/>
        <sz val="9.5500000000000007"/>
        <rFont val="ＭＳ 明朝"/>
        <family val="1"/>
        <charset val="128"/>
      </rPr>
      <t/>
    </r>
  </si>
  <si>
    <r>
      <t xml:space="preserve">  14年 </t>
    </r>
    <r>
      <rPr>
        <sz val="8"/>
        <rFont val="ＭＳ 明朝"/>
        <family val="1"/>
        <charset val="128"/>
      </rPr>
      <t>8月</t>
    </r>
    <r>
      <rPr>
        <b/>
        <sz val="9.5500000000000007"/>
        <rFont val="ＭＳ 明朝"/>
        <family val="1"/>
        <charset val="128"/>
      </rPr>
      <t/>
    </r>
  </si>
  <si>
    <r>
      <t xml:space="preserve">  14年 </t>
    </r>
    <r>
      <rPr>
        <sz val="8"/>
        <rFont val="ＭＳ 明朝"/>
        <family val="1"/>
        <charset val="128"/>
      </rPr>
      <t>7月</t>
    </r>
    <r>
      <rPr>
        <b/>
        <sz val="9.5500000000000007"/>
        <rFont val="ＭＳ 明朝"/>
        <family val="1"/>
        <charset val="128"/>
      </rPr>
      <t/>
    </r>
  </si>
  <si>
    <r>
      <t xml:space="preserve">  14年 </t>
    </r>
    <r>
      <rPr>
        <sz val="8"/>
        <rFont val="ＭＳ 明朝"/>
        <family val="1"/>
        <charset val="128"/>
      </rPr>
      <t>6月</t>
    </r>
    <r>
      <rPr>
        <b/>
        <sz val="9.5500000000000007"/>
        <rFont val="ＭＳ 明朝"/>
        <family val="1"/>
        <charset val="128"/>
      </rPr>
      <t/>
    </r>
  </si>
  <si>
    <r>
      <t xml:space="preserve">  14年 </t>
    </r>
    <r>
      <rPr>
        <sz val="8"/>
        <rFont val="ＭＳ 明朝"/>
        <family val="1"/>
        <charset val="128"/>
      </rPr>
      <t>5月</t>
    </r>
    <phoneticPr fontId="5"/>
  </si>
  <si>
    <t xml:space="preserve">  14年 4月</t>
  </si>
  <si>
    <t>－</t>
    <phoneticPr fontId="5"/>
  </si>
  <si>
    <r>
      <t>平成</t>
    </r>
    <r>
      <rPr>
        <b/>
        <sz val="8"/>
        <rFont val="ＭＳ 明朝"/>
        <family val="1"/>
        <charset val="128"/>
      </rPr>
      <t>14年度</t>
    </r>
    <r>
      <rPr>
        <b/>
        <sz val="9.5500000000000007"/>
        <rFont val="ＭＳ 明朝"/>
        <family val="1"/>
        <charset val="128"/>
      </rPr>
      <t/>
    </r>
  </si>
  <si>
    <r>
      <t>平成</t>
    </r>
    <r>
      <rPr>
        <sz val="8"/>
        <rFont val="ＭＳ 明朝"/>
        <family val="1"/>
        <charset val="128"/>
      </rPr>
      <t>13年度</t>
    </r>
    <r>
      <rPr>
        <b/>
        <sz val="9.5500000000000007"/>
        <rFont val="ＭＳ 明朝"/>
        <family val="1"/>
        <charset val="128"/>
      </rPr>
      <t/>
    </r>
  </si>
  <si>
    <r>
      <t>平成</t>
    </r>
    <r>
      <rPr>
        <sz val="8"/>
        <rFont val="ＭＳ 明朝"/>
        <family val="1"/>
        <charset val="128"/>
      </rPr>
      <t>11年度</t>
    </r>
    <phoneticPr fontId="5"/>
  </si>
  <si>
    <t>平成10年度</t>
  </si>
  <si>
    <t>出産育児一時金</t>
    <phoneticPr fontId="5"/>
  </si>
  <si>
    <t>高額療養費</t>
    <phoneticPr fontId="5"/>
  </si>
  <si>
    <t>保険給付　ａ）　（決定）</t>
    <phoneticPr fontId="5"/>
  </si>
  <si>
    <t>平均標準報酬月額（円）</t>
    <phoneticPr fontId="5"/>
  </si>
  <si>
    <t>被保険者数</t>
    <phoneticPr fontId="5"/>
  </si>
  <si>
    <t>（単位　金額＝ １，０００円）</t>
    <phoneticPr fontId="5"/>
  </si>
  <si>
    <t>２６　健康保険</t>
    <rPh sb="5" eb="7">
      <t>ホケン</t>
    </rPh>
    <phoneticPr fontId="5"/>
  </si>
  <si>
    <t>ａ）被保険者・被扶養者合算額である。　</t>
    <phoneticPr fontId="5"/>
  </si>
  <si>
    <r>
      <t xml:space="preserve">  16年 </t>
    </r>
    <r>
      <rPr>
        <sz val="8"/>
        <rFont val="ＭＳ 明朝"/>
        <family val="1"/>
        <charset val="128"/>
      </rPr>
      <t>3月</t>
    </r>
    <phoneticPr fontId="5"/>
  </si>
  <si>
    <r>
      <t xml:space="preserve">  16年</t>
    </r>
    <r>
      <rPr>
        <sz val="8"/>
        <rFont val="ＭＳ 明朝"/>
        <family val="1"/>
        <charset val="128"/>
      </rPr>
      <t xml:space="preserve"> 2月</t>
    </r>
    <phoneticPr fontId="5"/>
  </si>
  <si>
    <t xml:space="preserve">  16年 1月</t>
    <phoneticPr fontId="5"/>
  </si>
  <si>
    <r>
      <t xml:space="preserve">  15年 </t>
    </r>
    <r>
      <rPr>
        <sz val="8"/>
        <rFont val="ＭＳ 明朝"/>
        <family val="1"/>
        <charset val="128"/>
      </rPr>
      <t>12月</t>
    </r>
    <r>
      <rPr>
        <b/>
        <sz val="9.5500000000000007"/>
        <rFont val="ＭＳ 明朝"/>
        <family val="1"/>
        <charset val="128"/>
      </rPr>
      <t/>
    </r>
  </si>
  <si>
    <r>
      <t xml:space="preserve">  15年 </t>
    </r>
    <r>
      <rPr>
        <sz val="8"/>
        <rFont val="ＭＳ 明朝"/>
        <family val="1"/>
        <charset val="128"/>
      </rPr>
      <t>11月</t>
    </r>
    <r>
      <rPr>
        <b/>
        <sz val="9.5500000000000007"/>
        <rFont val="ＭＳ 明朝"/>
        <family val="1"/>
        <charset val="128"/>
      </rPr>
      <t/>
    </r>
  </si>
  <si>
    <r>
      <t xml:space="preserve">  15年 </t>
    </r>
    <r>
      <rPr>
        <sz val="8"/>
        <rFont val="ＭＳ 明朝"/>
        <family val="1"/>
        <charset val="128"/>
      </rPr>
      <t>10月</t>
    </r>
    <r>
      <rPr>
        <b/>
        <sz val="9.5500000000000007"/>
        <rFont val="ＭＳ 明朝"/>
        <family val="1"/>
        <charset val="128"/>
      </rPr>
      <t/>
    </r>
  </si>
  <si>
    <r>
      <t xml:space="preserve">  15年 </t>
    </r>
    <r>
      <rPr>
        <sz val="8"/>
        <rFont val="ＭＳ 明朝"/>
        <family val="1"/>
        <charset val="128"/>
      </rPr>
      <t>9月</t>
    </r>
    <r>
      <rPr>
        <b/>
        <sz val="9.5500000000000007"/>
        <rFont val="ＭＳ 明朝"/>
        <family val="1"/>
        <charset val="128"/>
      </rPr>
      <t/>
    </r>
  </si>
  <si>
    <r>
      <t xml:space="preserve">  15年 </t>
    </r>
    <r>
      <rPr>
        <sz val="8"/>
        <rFont val="ＭＳ 明朝"/>
        <family val="1"/>
        <charset val="128"/>
      </rPr>
      <t>8月</t>
    </r>
    <r>
      <rPr>
        <b/>
        <sz val="9.5500000000000007"/>
        <rFont val="ＭＳ 明朝"/>
        <family val="1"/>
        <charset val="128"/>
      </rPr>
      <t/>
    </r>
  </si>
  <si>
    <r>
      <t xml:space="preserve">  15年 </t>
    </r>
    <r>
      <rPr>
        <sz val="8"/>
        <rFont val="ＭＳ 明朝"/>
        <family val="1"/>
        <charset val="128"/>
      </rPr>
      <t>7月</t>
    </r>
    <r>
      <rPr>
        <b/>
        <sz val="9.5500000000000007"/>
        <rFont val="ＭＳ 明朝"/>
        <family val="1"/>
        <charset val="128"/>
      </rPr>
      <t/>
    </r>
  </si>
  <si>
    <r>
      <t xml:space="preserve">  15年 </t>
    </r>
    <r>
      <rPr>
        <sz val="8"/>
        <rFont val="ＭＳ 明朝"/>
        <family val="1"/>
        <charset val="128"/>
      </rPr>
      <t>6月</t>
    </r>
    <r>
      <rPr>
        <b/>
        <sz val="9.5500000000000007"/>
        <rFont val="ＭＳ 明朝"/>
        <family val="1"/>
        <charset val="128"/>
      </rPr>
      <t/>
    </r>
  </si>
  <si>
    <r>
      <t xml:space="preserve">  15年 </t>
    </r>
    <r>
      <rPr>
        <sz val="8"/>
        <rFont val="ＭＳ 明朝"/>
        <family val="1"/>
        <charset val="128"/>
      </rPr>
      <t>5月</t>
    </r>
    <phoneticPr fontId="5"/>
  </si>
  <si>
    <t xml:space="preserve">  15年 4月</t>
    <phoneticPr fontId="5"/>
  </si>
  <si>
    <r>
      <t>平成</t>
    </r>
    <r>
      <rPr>
        <b/>
        <sz val="8"/>
        <rFont val="ＭＳ 明朝"/>
        <family val="1"/>
        <charset val="128"/>
      </rPr>
      <t>15年度</t>
    </r>
    <r>
      <rPr>
        <b/>
        <sz val="9.5500000000000007"/>
        <rFont val="ＭＳ 明朝"/>
        <family val="1"/>
        <charset val="128"/>
      </rPr>
      <t/>
    </r>
    <phoneticPr fontId="5"/>
  </si>
  <si>
    <r>
      <t>平成</t>
    </r>
    <r>
      <rPr>
        <sz val="8"/>
        <rFont val="ＭＳ 明朝"/>
        <family val="1"/>
        <charset val="128"/>
      </rPr>
      <t>14年度</t>
    </r>
    <r>
      <rPr>
        <b/>
        <sz val="9.5500000000000007"/>
        <rFont val="ＭＳ 明朝"/>
        <family val="1"/>
        <charset val="128"/>
      </rPr>
      <t/>
    </r>
  </si>
  <si>
    <r>
      <t>平成</t>
    </r>
    <r>
      <rPr>
        <sz val="8"/>
        <rFont val="ＭＳ 明朝"/>
        <family val="1"/>
        <charset val="128"/>
      </rPr>
      <t>12年度</t>
    </r>
    <phoneticPr fontId="5"/>
  </si>
  <si>
    <t>平成11年度</t>
    <phoneticPr fontId="5"/>
  </si>
  <si>
    <t>出産育児一時金</t>
    <phoneticPr fontId="5"/>
  </si>
  <si>
    <t>高額療養費</t>
    <phoneticPr fontId="5"/>
  </si>
  <si>
    <t>保険給付　ａ）</t>
    <phoneticPr fontId="5"/>
  </si>
  <si>
    <t>平均標準報酬月額（円）</t>
    <phoneticPr fontId="5"/>
  </si>
  <si>
    <t>被保険者数</t>
    <phoneticPr fontId="5"/>
  </si>
  <si>
    <t>（単位　金額＝ １，０００円）</t>
    <phoneticPr fontId="5"/>
  </si>
  <si>
    <t>１８　健康保険</t>
    <rPh sb="5" eb="7">
      <t>ホケン</t>
    </rPh>
    <phoneticPr fontId="5"/>
  </si>
  <si>
    <r>
      <t xml:space="preserve">  17年</t>
    </r>
    <r>
      <rPr>
        <sz val="8"/>
        <rFont val="ＭＳ 明朝"/>
        <family val="1"/>
        <charset val="128"/>
      </rPr>
      <t xml:space="preserve"> 3月</t>
    </r>
    <r>
      <rPr>
        <b/>
        <sz val="9.5500000000000007"/>
        <rFont val="ＭＳ 明朝"/>
        <family val="1"/>
        <charset val="128"/>
      </rPr>
      <t/>
    </r>
    <phoneticPr fontId="5"/>
  </si>
  <si>
    <r>
      <t xml:space="preserve">  17年</t>
    </r>
    <r>
      <rPr>
        <sz val="8"/>
        <rFont val="ＭＳ 明朝"/>
        <family val="1"/>
        <charset val="128"/>
      </rPr>
      <t xml:space="preserve"> 2月</t>
    </r>
    <phoneticPr fontId="5"/>
  </si>
  <si>
    <t xml:space="preserve">  17年 1月</t>
    <phoneticPr fontId="13"/>
  </si>
  <si>
    <r>
      <t xml:space="preserve"> </t>
    </r>
    <r>
      <rPr>
        <sz val="8"/>
        <color indexed="9"/>
        <rFont val="ＭＳ 明朝"/>
        <family val="1"/>
        <charset val="128"/>
      </rPr>
      <t xml:space="preserve"> 16年</t>
    </r>
    <r>
      <rPr>
        <sz val="8"/>
        <rFont val="ＭＳ 明朝"/>
        <family val="1"/>
        <charset val="128"/>
      </rPr>
      <t xml:space="preserve"> 12月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</si>
  <si>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11月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</si>
  <si>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10月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</si>
  <si>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9月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</si>
  <si>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8月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</si>
  <si>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7月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</si>
  <si>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6月</t>
    </r>
    <r>
      <rPr>
        <b/>
        <sz val="9.5500000000000007"/>
        <rFont val="ＭＳ 明朝"/>
        <family val="1"/>
        <charset val="128"/>
      </rPr>
      <t/>
    </r>
  </si>
  <si>
    <r>
      <t xml:space="preserve"> </t>
    </r>
    <r>
      <rPr>
        <sz val="8"/>
        <color indexed="9"/>
        <rFont val="ＭＳ 明朝"/>
        <family val="1"/>
        <charset val="128"/>
      </rPr>
      <t xml:space="preserve"> 16年</t>
    </r>
    <r>
      <rPr>
        <sz val="8"/>
        <rFont val="ＭＳ 明朝"/>
        <family val="1"/>
        <charset val="128"/>
      </rPr>
      <t xml:space="preserve"> 5月</t>
    </r>
    <phoneticPr fontId="5"/>
  </si>
  <si>
    <t xml:space="preserve">  16年 4月</t>
    <phoneticPr fontId="13"/>
  </si>
  <si>
    <r>
      <t>平成</t>
    </r>
    <r>
      <rPr>
        <b/>
        <sz val="8"/>
        <rFont val="ＭＳ 明朝"/>
        <family val="1"/>
        <charset val="128"/>
      </rPr>
      <t>16年度</t>
    </r>
    <r>
      <rPr>
        <b/>
        <sz val="9.5500000000000007"/>
        <rFont val="ＭＳ 明朝"/>
        <family val="1"/>
        <charset val="128"/>
      </rPr>
      <t/>
    </r>
    <phoneticPr fontId="5"/>
  </si>
  <si>
    <r>
      <t>平成</t>
    </r>
    <r>
      <rPr>
        <sz val="8"/>
        <rFont val="ＭＳ 明朝"/>
        <family val="1"/>
        <charset val="128"/>
      </rPr>
      <t>15年度</t>
    </r>
    <r>
      <rPr>
        <b/>
        <sz val="9.5500000000000007"/>
        <rFont val="ＭＳ 明朝"/>
        <family val="1"/>
        <charset val="128"/>
      </rPr>
      <t/>
    </r>
  </si>
  <si>
    <r>
      <t>平成</t>
    </r>
    <r>
      <rPr>
        <sz val="8"/>
        <rFont val="ＭＳ 明朝"/>
        <family val="1"/>
        <charset val="128"/>
      </rPr>
      <t>13年度</t>
    </r>
    <phoneticPr fontId="5"/>
  </si>
  <si>
    <t>平成12年度</t>
    <phoneticPr fontId="5"/>
  </si>
  <si>
    <t>保険給付　ａ）</t>
    <phoneticPr fontId="5"/>
  </si>
  <si>
    <t>１７　健康保険</t>
    <rPh sb="5" eb="7">
      <t>ホケン</t>
    </rPh>
    <phoneticPr fontId="5"/>
  </si>
  <si>
    <t>　a）被保険者・被扶養者合算額である。　</t>
    <phoneticPr fontId="5"/>
  </si>
  <si>
    <t>　a）被保険者・被扶養者合算額である。　</t>
    <phoneticPr fontId="5"/>
  </si>
  <si>
    <t>　資料：社会保険庁京都社会保険事務局</t>
    <rPh sb="4" eb="6">
      <t>シャカイ</t>
    </rPh>
    <rPh sb="6" eb="9">
      <t>ホケンチョウ</t>
    </rPh>
    <rPh sb="11" eb="13">
      <t>シャカイ</t>
    </rPh>
    <rPh sb="13" eb="15">
      <t>ホケン</t>
    </rPh>
    <rPh sb="15" eb="17">
      <t>ジム</t>
    </rPh>
    <rPh sb="17" eb="18">
      <t>キョク</t>
    </rPh>
    <phoneticPr fontId="5"/>
  </si>
  <si>
    <r>
      <t xml:space="preserve">  18年</t>
    </r>
    <r>
      <rPr>
        <sz val="8"/>
        <rFont val="ＭＳ 明朝"/>
        <family val="1"/>
        <charset val="128"/>
      </rPr>
      <t xml:space="preserve"> 3月</t>
    </r>
    <r>
      <rPr>
        <b/>
        <sz val="9.5500000000000007"/>
        <rFont val="ＭＳ 明朝"/>
        <family val="1"/>
        <charset val="128"/>
      </rPr>
      <t/>
    </r>
    <phoneticPr fontId="5"/>
  </si>
  <si>
    <r>
      <t xml:space="preserve">  18年</t>
    </r>
    <r>
      <rPr>
        <sz val="8"/>
        <rFont val="ＭＳ 明朝"/>
        <family val="1"/>
        <charset val="128"/>
      </rPr>
      <t xml:space="preserve"> 2月</t>
    </r>
    <phoneticPr fontId="5"/>
  </si>
  <si>
    <t xml:space="preserve">  18年 1月</t>
    <phoneticPr fontId="5"/>
  </si>
  <si>
    <r>
      <t xml:space="preserve">  17年</t>
    </r>
    <r>
      <rPr>
        <sz val="8"/>
        <rFont val="ＭＳ 明朝"/>
        <family val="1"/>
        <charset val="128"/>
      </rPr>
      <t>12月</t>
    </r>
    <r>
      <rPr>
        <b/>
        <sz val="9.5500000000000007"/>
        <rFont val="ＭＳ 明朝"/>
        <family val="1"/>
        <charset val="128"/>
      </rPr>
      <t/>
    </r>
    <phoneticPr fontId="5"/>
  </si>
  <si>
    <r>
      <t xml:space="preserve">  17年</t>
    </r>
    <r>
      <rPr>
        <sz val="8"/>
        <rFont val="ＭＳ 明朝"/>
        <family val="1"/>
        <charset val="128"/>
      </rPr>
      <t>11月</t>
    </r>
    <r>
      <rPr>
        <b/>
        <sz val="9.5500000000000007"/>
        <rFont val="ＭＳ 明朝"/>
        <family val="1"/>
        <charset val="128"/>
      </rPr>
      <t/>
    </r>
    <phoneticPr fontId="5"/>
  </si>
  <si>
    <r>
      <t xml:space="preserve">  17年</t>
    </r>
    <r>
      <rPr>
        <sz val="8"/>
        <rFont val="ＭＳ 明朝"/>
        <family val="1"/>
        <charset val="128"/>
      </rPr>
      <t>10月</t>
    </r>
    <r>
      <rPr>
        <b/>
        <sz val="9.5500000000000007"/>
        <rFont val="ＭＳ 明朝"/>
        <family val="1"/>
        <charset val="128"/>
      </rPr>
      <t/>
    </r>
    <phoneticPr fontId="5"/>
  </si>
  <si>
    <r>
      <t xml:space="preserve">  17年 </t>
    </r>
    <r>
      <rPr>
        <sz val="8"/>
        <rFont val="ＭＳ 明朝"/>
        <family val="1"/>
        <charset val="128"/>
      </rPr>
      <t>9月</t>
    </r>
    <r>
      <rPr>
        <b/>
        <sz val="9.5500000000000007"/>
        <rFont val="ＭＳ 明朝"/>
        <family val="1"/>
        <charset val="128"/>
      </rPr>
      <t/>
    </r>
    <phoneticPr fontId="5"/>
  </si>
  <si>
    <r>
      <t xml:space="preserve">  17年 </t>
    </r>
    <r>
      <rPr>
        <sz val="8"/>
        <rFont val="ＭＳ 明朝"/>
        <family val="1"/>
        <charset val="128"/>
      </rPr>
      <t>8月</t>
    </r>
    <r>
      <rPr>
        <b/>
        <sz val="9.5500000000000007"/>
        <rFont val="ＭＳ 明朝"/>
        <family val="1"/>
        <charset val="128"/>
      </rPr>
      <t/>
    </r>
    <phoneticPr fontId="5"/>
  </si>
  <si>
    <r>
      <t xml:space="preserve">  17年 </t>
    </r>
    <r>
      <rPr>
        <sz val="8"/>
        <rFont val="ＭＳ 明朝"/>
        <family val="1"/>
        <charset val="128"/>
      </rPr>
      <t>7月</t>
    </r>
    <r>
      <rPr>
        <b/>
        <sz val="9.5500000000000007"/>
        <rFont val="ＭＳ 明朝"/>
        <family val="1"/>
        <charset val="128"/>
      </rPr>
      <t/>
    </r>
    <phoneticPr fontId="5"/>
  </si>
  <si>
    <r>
      <t xml:space="preserve">  17年 </t>
    </r>
    <r>
      <rPr>
        <sz val="8"/>
        <rFont val="ＭＳ 明朝"/>
        <family val="1"/>
        <charset val="128"/>
      </rPr>
      <t>6月</t>
    </r>
    <r>
      <rPr>
        <b/>
        <sz val="9.5500000000000007"/>
        <rFont val="ＭＳ 明朝"/>
        <family val="1"/>
        <charset val="128"/>
      </rPr>
      <t/>
    </r>
    <phoneticPr fontId="5"/>
  </si>
  <si>
    <r>
      <t xml:space="preserve">  17年 </t>
    </r>
    <r>
      <rPr>
        <sz val="8"/>
        <rFont val="ＭＳ 明朝"/>
        <family val="1"/>
        <charset val="128"/>
      </rPr>
      <t>5月</t>
    </r>
    <phoneticPr fontId="5"/>
  </si>
  <si>
    <t xml:space="preserve">  17年 4月</t>
    <phoneticPr fontId="5"/>
  </si>
  <si>
    <r>
      <t>平成</t>
    </r>
    <r>
      <rPr>
        <b/>
        <sz val="8"/>
        <rFont val="ＭＳ ゴシック"/>
        <family val="3"/>
        <charset val="128"/>
      </rPr>
      <t>17年度</t>
    </r>
    <r>
      <rPr>
        <b/>
        <sz val="9.5500000000000007"/>
        <rFont val="ＭＳ 明朝"/>
        <family val="1"/>
        <charset val="128"/>
      </rPr>
      <t/>
    </r>
    <phoneticPr fontId="5"/>
  </si>
  <si>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</si>
  <si>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14年度</t>
    </r>
    <phoneticPr fontId="5"/>
  </si>
  <si>
    <t>平成13年度</t>
    <phoneticPr fontId="5"/>
  </si>
  <si>
    <t>金　額</t>
    <phoneticPr fontId="5"/>
  </si>
  <si>
    <t>金　額</t>
    <phoneticPr fontId="5"/>
  </si>
  <si>
    <t>件　数</t>
    <phoneticPr fontId="5"/>
  </si>
  <si>
    <t>件　数</t>
    <phoneticPr fontId="5"/>
  </si>
  <si>
    <t>（円）</t>
  </si>
  <si>
    <t>療　養　費</t>
    <phoneticPr fontId="5"/>
  </si>
  <si>
    <t>療　養　費</t>
    <phoneticPr fontId="5"/>
  </si>
  <si>
    <t>薬　　　　剤</t>
    <phoneticPr fontId="5"/>
  </si>
  <si>
    <t>薬　　　　剤</t>
    <phoneticPr fontId="5"/>
  </si>
  <si>
    <t>診　　　　療</t>
    <phoneticPr fontId="5"/>
  </si>
  <si>
    <t>診　　　　療</t>
    <phoneticPr fontId="5"/>
  </si>
  <si>
    <t>訪問看護
療養費</t>
    <phoneticPr fontId="5"/>
  </si>
  <si>
    <t>訪問看護
療養費</t>
    <phoneticPr fontId="5"/>
  </si>
  <si>
    <t>療養諸費</t>
    <phoneticPr fontId="5"/>
  </si>
  <si>
    <t>保　　　　　　　　　　険　　　　　　　　　　給　　　　　　　　　　付　　　　　　　　　　a）</t>
    <phoneticPr fontId="5"/>
  </si>
  <si>
    <t>平均標準
報酬月額</t>
    <phoneticPr fontId="5"/>
  </si>
  <si>
    <t>平均標準
報酬月額</t>
    <phoneticPr fontId="5"/>
  </si>
  <si>
    <t>事業所数</t>
    <phoneticPr fontId="5"/>
  </si>
  <si>
    <t>年月度</t>
    <rPh sb="2" eb="3">
      <t>ド</t>
    </rPh>
    <phoneticPr fontId="5"/>
  </si>
  <si>
    <t>（単位　金額＝１，０００円）</t>
    <phoneticPr fontId="5"/>
  </si>
  <si>
    <t>（単位　金額＝１，０００円）</t>
    <phoneticPr fontId="5"/>
  </si>
  <si>
    <t>１２　健康保険</t>
    <phoneticPr fontId="5"/>
  </si>
  <si>
    <r>
      <t>19年</t>
    </r>
    <r>
      <rPr>
        <sz val="8"/>
        <rFont val="ＭＳ 明朝"/>
        <family val="1"/>
        <charset val="128"/>
      </rPr>
      <t xml:space="preserve"> 3月</t>
    </r>
    <r>
      <rPr>
        <b/>
        <sz val="9.5500000000000007"/>
        <rFont val="ＭＳ 明朝"/>
        <family val="1"/>
        <charset val="128"/>
      </rPr>
      <t/>
    </r>
  </si>
  <si>
    <r>
      <t xml:space="preserve">  19年</t>
    </r>
    <r>
      <rPr>
        <sz val="8"/>
        <rFont val="ＭＳ 明朝"/>
        <family val="1"/>
        <charset val="128"/>
      </rPr>
      <t xml:space="preserve"> 3月</t>
    </r>
    <r>
      <rPr>
        <b/>
        <sz val="9.5500000000000007"/>
        <rFont val="ＭＳ 明朝"/>
        <family val="1"/>
        <charset val="128"/>
      </rPr>
      <t/>
    </r>
  </si>
  <si>
    <r>
      <t>19年</t>
    </r>
    <r>
      <rPr>
        <sz val="8"/>
        <rFont val="ＭＳ 明朝"/>
        <family val="1"/>
        <charset val="128"/>
      </rPr>
      <t xml:space="preserve"> 2月</t>
    </r>
    <phoneticPr fontId="5"/>
  </si>
  <si>
    <r>
      <t xml:space="preserve">  19年</t>
    </r>
    <r>
      <rPr>
        <sz val="8"/>
        <rFont val="ＭＳ 明朝"/>
        <family val="1"/>
        <charset val="128"/>
      </rPr>
      <t xml:space="preserve"> 2月</t>
    </r>
    <phoneticPr fontId="5"/>
  </si>
  <si>
    <t>19年 1月</t>
    <phoneticPr fontId="5"/>
  </si>
  <si>
    <t xml:space="preserve">  19年 1月</t>
    <phoneticPr fontId="5"/>
  </si>
  <si>
    <r>
      <t>18年</t>
    </r>
    <r>
      <rPr>
        <sz val="8"/>
        <rFont val="ＭＳ 明朝"/>
        <family val="1"/>
        <charset val="128"/>
      </rPr>
      <t xml:space="preserve"> 12月</t>
    </r>
    <r>
      <rPr>
        <b/>
        <sz val="9.5500000000000007"/>
        <rFont val="ＭＳ 明朝"/>
        <family val="1"/>
        <charset val="128"/>
      </rPr>
      <t/>
    </r>
  </si>
  <si>
    <r>
      <t xml:space="preserve">  18年 </t>
    </r>
    <r>
      <rPr>
        <sz val="8"/>
        <rFont val="ＭＳ 明朝"/>
        <family val="1"/>
        <charset val="128"/>
      </rPr>
      <t>12月</t>
    </r>
    <r>
      <rPr>
        <b/>
        <sz val="9.5500000000000007"/>
        <rFont val="ＭＳ 明朝"/>
        <family val="1"/>
        <charset val="128"/>
      </rPr>
      <t/>
    </r>
  </si>
  <si>
    <r>
      <t>18年</t>
    </r>
    <r>
      <rPr>
        <sz val="8"/>
        <rFont val="ＭＳ 明朝"/>
        <family val="1"/>
        <charset val="128"/>
      </rPr>
      <t xml:space="preserve"> 11月</t>
    </r>
    <r>
      <rPr>
        <b/>
        <sz val="9.5500000000000007"/>
        <rFont val="ＭＳ 明朝"/>
        <family val="1"/>
        <charset val="128"/>
      </rPr>
      <t/>
    </r>
  </si>
  <si>
    <r>
      <t xml:space="preserve">  18年 </t>
    </r>
    <r>
      <rPr>
        <sz val="8"/>
        <rFont val="ＭＳ 明朝"/>
        <family val="1"/>
        <charset val="128"/>
      </rPr>
      <t>11月</t>
    </r>
    <r>
      <rPr>
        <b/>
        <sz val="9.5500000000000007"/>
        <rFont val="ＭＳ 明朝"/>
        <family val="1"/>
        <charset val="128"/>
      </rPr>
      <t/>
    </r>
  </si>
  <si>
    <r>
      <t>18年</t>
    </r>
    <r>
      <rPr>
        <sz val="8"/>
        <rFont val="ＭＳ 明朝"/>
        <family val="1"/>
        <charset val="128"/>
      </rPr>
      <t xml:space="preserve"> 10月</t>
    </r>
    <r>
      <rPr>
        <b/>
        <sz val="9.5500000000000007"/>
        <rFont val="ＭＳ 明朝"/>
        <family val="1"/>
        <charset val="128"/>
      </rPr>
      <t/>
    </r>
  </si>
  <si>
    <r>
      <t xml:space="preserve">  18年 </t>
    </r>
    <r>
      <rPr>
        <sz val="8"/>
        <rFont val="ＭＳ 明朝"/>
        <family val="1"/>
        <charset val="128"/>
      </rPr>
      <t>10月</t>
    </r>
    <r>
      <rPr>
        <b/>
        <sz val="9.5500000000000007"/>
        <rFont val="ＭＳ 明朝"/>
        <family val="1"/>
        <charset val="128"/>
      </rPr>
      <t/>
    </r>
  </si>
  <si>
    <r>
      <t>18年</t>
    </r>
    <r>
      <rPr>
        <sz val="8"/>
        <rFont val="ＭＳ 明朝"/>
        <family val="1"/>
        <charset val="128"/>
      </rPr>
      <t xml:space="preserve"> 9月</t>
    </r>
    <r>
      <rPr>
        <b/>
        <sz val="9.5500000000000007"/>
        <rFont val="ＭＳ 明朝"/>
        <family val="1"/>
        <charset val="128"/>
      </rPr>
      <t/>
    </r>
  </si>
  <si>
    <r>
      <t xml:space="preserve">  18年 </t>
    </r>
    <r>
      <rPr>
        <sz val="8"/>
        <rFont val="ＭＳ 明朝"/>
        <family val="1"/>
        <charset val="128"/>
      </rPr>
      <t>9月</t>
    </r>
    <r>
      <rPr>
        <b/>
        <sz val="9.5500000000000007"/>
        <rFont val="ＭＳ 明朝"/>
        <family val="1"/>
        <charset val="128"/>
      </rPr>
      <t/>
    </r>
  </si>
  <si>
    <r>
      <t>18年</t>
    </r>
    <r>
      <rPr>
        <sz val="8"/>
        <rFont val="ＭＳ 明朝"/>
        <family val="1"/>
        <charset val="128"/>
      </rPr>
      <t xml:space="preserve"> 8月</t>
    </r>
    <r>
      <rPr>
        <b/>
        <sz val="9.5500000000000007"/>
        <rFont val="ＭＳ 明朝"/>
        <family val="1"/>
        <charset val="128"/>
      </rPr>
      <t/>
    </r>
  </si>
  <si>
    <r>
      <t xml:space="preserve">  18年 </t>
    </r>
    <r>
      <rPr>
        <sz val="8"/>
        <rFont val="ＭＳ 明朝"/>
        <family val="1"/>
        <charset val="128"/>
      </rPr>
      <t>8月</t>
    </r>
    <r>
      <rPr>
        <b/>
        <sz val="9.5500000000000007"/>
        <rFont val="ＭＳ 明朝"/>
        <family val="1"/>
        <charset val="128"/>
      </rPr>
      <t/>
    </r>
  </si>
  <si>
    <r>
      <t>18年</t>
    </r>
    <r>
      <rPr>
        <sz val="8"/>
        <rFont val="ＭＳ 明朝"/>
        <family val="1"/>
        <charset val="128"/>
      </rPr>
      <t xml:space="preserve"> 7月</t>
    </r>
    <r>
      <rPr>
        <b/>
        <sz val="9.5500000000000007"/>
        <rFont val="ＭＳ 明朝"/>
        <family val="1"/>
        <charset val="128"/>
      </rPr>
      <t/>
    </r>
  </si>
  <si>
    <r>
      <t xml:space="preserve">  18年 </t>
    </r>
    <r>
      <rPr>
        <sz val="8"/>
        <rFont val="ＭＳ 明朝"/>
        <family val="1"/>
        <charset val="128"/>
      </rPr>
      <t>7月</t>
    </r>
    <r>
      <rPr>
        <b/>
        <sz val="9.5500000000000007"/>
        <rFont val="ＭＳ 明朝"/>
        <family val="1"/>
        <charset val="128"/>
      </rPr>
      <t/>
    </r>
  </si>
  <si>
    <r>
      <t>18年</t>
    </r>
    <r>
      <rPr>
        <sz val="8"/>
        <rFont val="ＭＳ 明朝"/>
        <family val="1"/>
        <charset val="128"/>
      </rPr>
      <t xml:space="preserve"> 6月</t>
    </r>
    <r>
      <rPr>
        <b/>
        <sz val="9.5500000000000007"/>
        <rFont val="ＭＳ 明朝"/>
        <family val="1"/>
        <charset val="128"/>
      </rPr>
      <t/>
    </r>
  </si>
  <si>
    <r>
      <t xml:space="preserve">  18年 </t>
    </r>
    <r>
      <rPr>
        <sz val="8"/>
        <rFont val="ＭＳ 明朝"/>
        <family val="1"/>
        <charset val="128"/>
      </rPr>
      <t>6月</t>
    </r>
    <r>
      <rPr>
        <b/>
        <sz val="9.5500000000000007"/>
        <rFont val="ＭＳ 明朝"/>
        <family val="1"/>
        <charset val="128"/>
      </rPr>
      <t/>
    </r>
  </si>
  <si>
    <r>
      <t>18年</t>
    </r>
    <r>
      <rPr>
        <sz val="8"/>
        <rFont val="ＭＳ 明朝"/>
        <family val="1"/>
        <charset val="128"/>
      </rPr>
      <t xml:space="preserve"> 5月</t>
    </r>
    <phoneticPr fontId="5"/>
  </si>
  <si>
    <r>
      <t xml:space="preserve">  18年 </t>
    </r>
    <r>
      <rPr>
        <sz val="8"/>
        <rFont val="ＭＳ 明朝"/>
        <family val="1"/>
        <charset val="128"/>
      </rPr>
      <t>5月</t>
    </r>
    <phoneticPr fontId="5"/>
  </si>
  <si>
    <t>18年 4月</t>
    <phoneticPr fontId="5"/>
  </si>
  <si>
    <t xml:space="preserve">  18年 4月</t>
    <phoneticPr fontId="5"/>
  </si>
  <si>
    <t>18年度</t>
    <phoneticPr fontId="5"/>
  </si>
  <si>
    <r>
      <t>平成</t>
    </r>
    <r>
      <rPr>
        <b/>
        <sz val="8"/>
        <rFont val="ＭＳ ゴシック"/>
        <family val="3"/>
        <charset val="128"/>
      </rPr>
      <t>18年度</t>
    </r>
    <r>
      <rPr>
        <b/>
        <sz val="9.5500000000000007"/>
        <rFont val="ＭＳ 明朝"/>
        <family val="1"/>
        <charset val="128"/>
      </rPr>
      <t/>
    </r>
    <phoneticPr fontId="5"/>
  </si>
  <si>
    <r>
      <t>17年度</t>
    </r>
    <r>
      <rPr>
        <b/>
        <sz val="9.5500000000000007"/>
        <rFont val="ＭＳ 明朝"/>
        <family val="1"/>
        <charset val="128"/>
      </rPr>
      <t/>
    </r>
    <phoneticPr fontId="5"/>
  </si>
  <si>
    <r>
      <t>平成</t>
    </r>
    <r>
      <rPr>
        <sz val="8"/>
        <rFont val="ＭＳ 明朝"/>
        <family val="1"/>
        <charset val="128"/>
      </rPr>
      <t>17年度</t>
    </r>
    <r>
      <rPr>
        <b/>
        <sz val="9.5500000000000007"/>
        <rFont val="ＭＳ 明朝"/>
        <family val="1"/>
        <charset val="128"/>
      </rPr>
      <t/>
    </r>
    <phoneticPr fontId="5"/>
  </si>
  <si>
    <r>
      <t>16年度</t>
    </r>
    <r>
      <rPr>
        <b/>
        <sz val="9.5500000000000007"/>
        <rFont val="ＭＳ 明朝"/>
        <family val="1"/>
        <charset val="128"/>
      </rPr>
      <t/>
    </r>
    <phoneticPr fontId="5"/>
  </si>
  <si>
    <r>
      <t>15年度</t>
    </r>
    <r>
      <rPr>
        <b/>
        <sz val="9.5500000000000007"/>
        <rFont val="ＭＳ 明朝"/>
        <family val="1"/>
        <charset val="128"/>
      </rPr>
      <t/>
    </r>
    <phoneticPr fontId="5"/>
  </si>
  <si>
    <t>14年度</t>
    <phoneticPr fontId="5"/>
  </si>
  <si>
    <t>平成14年度</t>
    <phoneticPr fontId="5"/>
  </si>
  <si>
    <t/>
  </si>
  <si>
    <t>被保険者数</t>
    <rPh sb="3" eb="4">
      <t>モノ</t>
    </rPh>
    <rPh sb="4" eb="5">
      <t>スウ</t>
    </rPh>
    <phoneticPr fontId="5"/>
  </si>
  <si>
    <t>年月度</t>
    <rPh sb="1" eb="2">
      <t>ツキ</t>
    </rPh>
    <rPh sb="2" eb="3">
      <t>ド</t>
    </rPh>
    <phoneticPr fontId="5"/>
  </si>
  <si>
    <t>a）</t>
    <phoneticPr fontId="5"/>
  </si>
  <si>
    <t>給　　　　　　　　　　　　　　　　　　　　付</t>
    <phoneticPr fontId="5"/>
  </si>
  <si>
    <t>保　　　　　　　　　　　　　　　　　　　　険</t>
    <phoneticPr fontId="5"/>
  </si>
  <si>
    <t>　</t>
    <phoneticPr fontId="5"/>
  </si>
  <si>
    <t>１２　健　康　保　険</t>
    <phoneticPr fontId="15"/>
  </si>
  <si>
    <t>　a） 被保険者・被扶養者合算額である。　</t>
    <phoneticPr fontId="5"/>
  </si>
  <si>
    <t>　注）事業所数及び被保険者数は，各年月度末日の数値である。年度の平均報酬月額は３月の数値である。</t>
    <rPh sb="1" eb="2">
      <t>チュウ</t>
    </rPh>
    <rPh sb="3" eb="6">
      <t>ジギョウショ</t>
    </rPh>
    <rPh sb="6" eb="7">
      <t>スウ</t>
    </rPh>
    <rPh sb="7" eb="8">
      <t>オヨ</t>
    </rPh>
    <rPh sb="9" eb="13">
      <t>ヒホケンシャ</t>
    </rPh>
    <rPh sb="13" eb="14">
      <t>スウ</t>
    </rPh>
    <rPh sb="16" eb="17">
      <t>カク</t>
    </rPh>
    <rPh sb="17" eb="19">
      <t>ネンゲツ</t>
    </rPh>
    <rPh sb="19" eb="20">
      <t>ド</t>
    </rPh>
    <rPh sb="20" eb="22">
      <t>マツジツ</t>
    </rPh>
    <rPh sb="23" eb="25">
      <t>スウチ</t>
    </rPh>
    <rPh sb="29" eb="31">
      <t>ネンド</t>
    </rPh>
    <rPh sb="32" eb="34">
      <t>ヘイキン</t>
    </rPh>
    <rPh sb="34" eb="36">
      <t>ホウシュウ</t>
    </rPh>
    <rPh sb="36" eb="38">
      <t>ゲツガク</t>
    </rPh>
    <rPh sb="40" eb="41">
      <t>ガツ</t>
    </rPh>
    <rPh sb="42" eb="44">
      <t>スウチ</t>
    </rPh>
    <phoneticPr fontId="5"/>
  </si>
  <si>
    <t>－</t>
    <phoneticPr fontId="5"/>
  </si>
  <si>
    <r>
      <t>19年</t>
    </r>
    <r>
      <rPr>
        <sz val="8"/>
        <rFont val="ＭＳ 明朝"/>
        <family val="1"/>
        <charset val="128"/>
      </rPr>
      <t xml:space="preserve"> 2月</t>
    </r>
    <phoneticPr fontId="5"/>
  </si>
  <si>
    <r>
      <t xml:space="preserve">  19年</t>
    </r>
    <r>
      <rPr>
        <sz val="8"/>
        <rFont val="ＭＳ 明朝"/>
        <family val="1"/>
        <charset val="128"/>
      </rPr>
      <t xml:space="preserve"> 2月</t>
    </r>
    <phoneticPr fontId="5"/>
  </si>
  <si>
    <t>20年 1月</t>
    <phoneticPr fontId="5"/>
  </si>
  <si>
    <t xml:space="preserve">  20年 1月</t>
    <phoneticPr fontId="5"/>
  </si>
  <si>
    <r>
      <t>18年</t>
    </r>
    <r>
      <rPr>
        <sz val="8"/>
        <rFont val="ＭＳ 明朝"/>
        <family val="1"/>
        <charset val="128"/>
      </rPr>
      <t xml:space="preserve"> 5月</t>
    </r>
    <phoneticPr fontId="5"/>
  </si>
  <si>
    <r>
      <t xml:space="preserve">  18年 </t>
    </r>
    <r>
      <rPr>
        <sz val="8"/>
        <rFont val="ＭＳ 明朝"/>
        <family val="1"/>
        <charset val="128"/>
      </rPr>
      <t>5月</t>
    </r>
    <phoneticPr fontId="5"/>
  </si>
  <si>
    <t>19年 4月</t>
    <phoneticPr fontId="5"/>
  </si>
  <si>
    <t xml:space="preserve">  19年 4月</t>
    <phoneticPr fontId="5"/>
  </si>
  <si>
    <t>19年度</t>
    <phoneticPr fontId="5"/>
  </si>
  <si>
    <r>
      <t>平成</t>
    </r>
    <r>
      <rPr>
        <b/>
        <sz val="8"/>
        <rFont val="ＭＳ ゴシック"/>
        <family val="3"/>
        <charset val="128"/>
      </rPr>
      <t>19年度</t>
    </r>
    <r>
      <rPr>
        <b/>
        <sz val="9.5500000000000007"/>
        <rFont val="ＭＳ 明朝"/>
        <family val="1"/>
        <charset val="128"/>
      </rPr>
      <t/>
    </r>
    <phoneticPr fontId="5"/>
  </si>
  <si>
    <r>
      <t>18年度</t>
    </r>
    <r>
      <rPr>
        <b/>
        <sz val="9.5500000000000007"/>
        <rFont val="ＭＳ 明朝"/>
        <family val="1"/>
        <charset val="128"/>
      </rPr>
      <t/>
    </r>
    <phoneticPr fontId="5"/>
  </si>
  <si>
    <r>
      <t>平成</t>
    </r>
    <r>
      <rPr>
        <sz val="8"/>
        <rFont val="ＭＳ 明朝"/>
        <family val="1"/>
        <charset val="128"/>
      </rPr>
      <t>18年度</t>
    </r>
    <r>
      <rPr>
        <b/>
        <sz val="9.5500000000000007"/>
        <rFont val="ＭＳ 明朝"/>
        <family val="1"/>
        <charset val="128"/>
      </rPr>
      <t/>
    </r>
    <phoneticPr fontId="5"/>
  </si>
  <si>
    <r>
      <t>17年度</t>
    </r>
    <r>
      <rPr>
        <b/>
        <sz val="9.5500000000000007"/>
        <rFont val="ＭＳ 明朝"/>
        <family val="1"/>
        <charset val="128"/>
      </rPr>
      <t/>
    </r>
    <phoneticPr fontId="5"/>
  </si>
  <si>
    <r>
      <t>平成</t>
    </r>
    <r>
      <rPr>
        <sz val="8"/>
        <rFont val="ＭＳ 明朝"/>
        <family val="1"/>
        <charset val="128"/>
      </rPr>
      <t>17年度</t>
    </r>
    <r>
      <rPr>
        <b/>
        <sz val="9.5500000000000007"/>
        <rFont val="ＭＳ 明朝"/>
        <family val="1"/>
        <charset val="128"/>
      </rPr>
      <t/>
    </r>
    <phoneticPr fontId="5"/>
  </si>
  <si>
    <r>
      <t>16年度</t>
    </r>
    <r>
      <rPr>
        <b/>
        <sz val="9.5500000000000007"/>
        <rFont val="ＭＳ 明朝"/>
        <family val="1"/>
        <charset val="128"/>
      </rPr>
      <t/>
    </r>
    <phoneticPr fontId="5"/>
  </si>
  <si>
    <r>
      <t>平成</t>
    </r>
    <r>
      <rPr>
        <sz val="8"/>
        <rFont val="ＭＳ 明朝"/>
        <family val="1"/>
        <charset val="128"/>
      </rPr>
      <t>16年度</t>
    </r>
    <r>
      <rPr>
        <b/>
        <sz val="9.5500000000000007"/>
        <rFont val="ＭＳ 明朝"/>
        <family val="1"/>
        <charset val="128"/>
      </rPr>
      <t/>
    </r>
    <phoneticPr fontId="5"/>
  </si>
  <si>
    <t>15年度</t>
    <phoneticPr fontId="5"/>
  </si>
  <si>
    <t>平成15年度</t>
    <phoneticPr fontId="5"/>
  </si>
  <si>
    <t>金　額</t>
    <phoneticPr fontId="5"/>
  </si>
  <si>
    <t>件　数</t>
    <phoneticPr fontId="5"/>
  </si>
  <si>
    <t>（人）</t>
    <rPh sb="1" eb="2">
      <t>ニン</t>
    </rPh>
    <phoneticPr fontId="5"/>
  </si>
  <si>
    <t>療　養　費</t>
    <phoneticPr fontId="5"/>
  </si>
  <si>
    <t>薬　　　　剤</t>
    <phoneticPr fontId="5"/>
  </si>
  <si>
    <t>診　　　　療</t>
    <phoneticPr fontId="5"/>
  </si>
  <si>
    <t>出産育児一時金</t>
    <phoneticPr fontId="5"/>
  </si>
  <si>
    <t>訪問看護
療養費</t>
    <phoneticPr fontId="5"/>
  </si>
  <si>
    <t>高額療養費</t>
    <phoneticPr fontId="5"/>
  </si>
  <si>
    <t>a）</t>
    <phoneticPr fontId="5"/>
  </si>
  <si>
    <t>給　　　　　　　　　　　　　　　　　　　　付</t>
    <phoneticPr fontId="5"/>
  </si>
  <si>
    <t>保　　　　　　　　　　　　　　　　　　　　険</t>
    <phoneticPr fontId="5"/>
  </si>
  <si>
    <t>平均標準
報酬月額</t>
    <phoneticPr fontId="5"/>
  </si>
  <si>
    <t>（単位　金額＝１，０００円）</t>
    <phoneticPr fontId="5"/>
  </si>
  <si>
    <t>１１　健　康　保　険　</t>
    <phoneticPr fontId="5"/>
  </si>
  <si>
    <t>　a） 被保険者及び被扶養者を合算した額である。　</t>
    <rPh sb="8" eb="9">
      <t>オヨ</t>
    </rPh>
    <phoneticPr fontId="5"/>
  </si>
  <si>
    <t>　資料：社会保険庁京都社会保険事務局，全国健康保険協会京都支部</t>
    <rPh sb="4" eb="6">
      <t>シャカイ</t>
    </rPh>
    <rPh sb="6" eb="9">
      <t>ホケンチョウ</t>
    </rPh>
    <rPh sb="11" eb="13">
      <t>シャカイ</t>
    </rPh>
    <rPh sb="13" eb="15">
      <t>ホケン</t>
    </rPh>
    <rPh sb="15" eb="17">
      <t>ジム</t>
    </rPh>
    <rPh sb="17" eb="18">
      <t>キョク</t>
    </rPh>
    <rPh sb="19" eb="21">
      <t>ゼンコク</t>
    </rPh>
    <rPh sb="21" eb="23">
      <t>ケンコウ</t>
    </rPh>
    <rPh sb="23" eb="25">
      <t>ホケン</t>
    </rPh>
    <rPh sb="25" eb="27">
      <t>キョウカイ</t>
    </rPh>
    <rPh sb="27" eb="29">
      <t>キョウト</t>
    </rPh>
    <rPh sb="29" eb="31">
      <t>シブ</t>
    </rPh>
    <phoneticPr fontId="5"/>
  </si>
  <si>
    <r>
      <t>21年</t>
    </r>
    <r>
      <rPr>
        <sz val="8"/>
        <rFont val="ＭＳ 明朝"/>
        <family val="1"/>
        <charset val="128"/>
      </rPr>
      <t xml:space="preserve"> 3月</t>
    </r>
    <r>
      <rPr>
        <b/>
        <sz val="9.5500000000000007"/>
        <rFont val="ＭＳ 明朝"/>
        <family val="1"/>
        <charset val="128"/>
      </rPr>
      <t/>
    </r>
  </si>
  <si>
    <r>
      <t xml:space="preserve">  21年</t>
    </r>
    <r>
      <rPr>
        <sz val="8"/>
        <rFont val="ＭＳ 明朝"/>
        <family val="1"/>
        <charset val="128"/>
      </rPr>
      <t xml:space="preserve"> 3月</t>
    </r>
    <r>
      <rPr>
        <b/>
        <sz val="9.5500000000000007"/>
        <rFont val="ＭＳ 明朝"/>
        <family val="1"/>
        <charset val="128"/>
      </rPr>
      <t/>
    </r>
  </si>
  <si>
    <r>
      <t>21年</t>
    </r>
    <r>
      <rPr>
        <sz val="8"/>
        <rFont val="ＭＳ 明朝"/>
        <family val="1"/>
        <charset val="128"/>
      </rPr>
      <t xml:space="preserve"> 2月</t>
    </r>
    <phoneticPr fontId="5"/>
  </si>
  <si>
    <r>
      <t xml:space="preserve">  21年</t>
    </r>
    <r>
      <rPr>
        <sz val="8"/>
        <rFont val="ＭＳ 明朝"/>
        <family val="1"/>
        <charset val="128"/>
      </rPr>
      <t xml:space="preserve"> 2月</t>
    </r>
    <phoneticPr fontId="5"/>
  </si>
  <si>
    <t>21年 1月</t>
    <phoneticPr fontId="5"/>
  </si>
  <si>
    <t xml:space="preserve">  21年 1月</t>
    <phoneticPr fontId="5"/>
  </si>
  <si>
    <r>
      <t>20年</t>
    </r>
    <r>
      <rPr>
        <sz val="8"/>
        <rFont val="ＭＳ 明朝"/>
        <family val="1"/>
        <charset val="128"/>
      </rPr>
      <t xml:space="preserve"> 12月</t>
    </r>
    <r>
      <rPr>
        <b/>
        <sz val="9.5500000000000007"/>
        <rFont val="ＭＳ 明朝"/>
        <family val="1"/>
        <charset val="128"/>
      </rPr>
      <t/>
    </r>
  </si>
  <si>
    <r>
      <t xml:space="preserve">  20年 </t>
    </r>
    <r>
      <rPr>
        <sz val="8"/>
        <rFont val="ＭＳ 明朝"/>
        <family val="1"/>
        <charset val="128"/>
      </rPr>
      <t>12月</t>
    </r>
    <r>
      <rPr>
        <b/>
        <sz val="9.5500000000000007"/>
        <rFont val="ＭＳ 明朝"/>
        <family val="1"/>
        <charset val="128"/>
      </rPr>
      <t/>
    </r>
  </si>
  <si>
    <r>
      <t>20年</t>
    </r>
    <r>
      <rPr>
        <sz val="8"/>
        <rFont val="ＭＳ 明朝"/>
        <family val="1"/>
        <charset val="128"/>
      </rPr>
      <t xml:space="preserve"> 11月</t>
    </r>
    <r>
      <rPr>
        <b/>
        <sz val="9.5500000000000007"/>
        <rFont val="ＭＳ 明朝"/>
        <family val="1"/>
        <charset val="128"/>
      </rPr>
      <t/>
    </r>
  </si>
  <si>
    <r>
      <t xml:space="preserve">  20年 </t>
    </r>
    <r>
      <rPr>
        <sz val="8"/>
        <rFont val="ＭＳ 明朝"/>
        <family val="1"/>
        <charset val="128"/>
      </rPr>
      <t>11月</t>
    </r>
    <r>
      <rPr>
        <b/>
        <sz val="9.5500000000000007"/>
        <rFont val="ＭＳ 明朝"/>
        <family val="1"/>
        <charset val="128"/>
      </rPr>
      <t/>
    </r>
  </si>
  <si>
    <r>
      <t>20年</t>
    </r>
    <r>
      <rPr>
        <sz val="8"/>
        <rFont val="ＭＳ 明朝"/>
        <family val="1"/>
        <charset val="128"/>
      </rPr>
      <t xml:space="preserve"> 10月</t>
    </r>
    <r>
      <rPr>
        <b/>
        <sz val="9.5500000000000007"/>
        <rFont val="ＭＳ 明朝"/>
        <family val="1"/>
        <charset val="128"/>
      </rPr>
      <t/>
    </r>
  </si>
  <si>
    <r>
      <t xml:space="preserve">  20年 </t>
    </r>
    <r>
      <rPr>
        <sz val="8"/>
        <rFont val="ＭＳ 明朝"/>
        <family val="1"/>
        <charset val="128"/>
      </rPr>
      <t>10月</t>
    </r>
    <r>
      <rPr>
        <b/>
        <sz val="9.5500000000000007"/>
        <rFont val="ＭＳ 明朝"/>
        <family val="1"/>
        <charset val="128"/>
      </rPr>
      <t/>
    </r>
  </si>
  <si>
    <r>
      <t>20年</t>
    </r>
    <r>
      <rPr>
        <sz val="8"/>
        <rFont val="ＭＳ 明朝"/>
        <family val="1"/>
        <charset val="128"/>
      </rPr>
      <t xml:space="preserve"> 9月</t>
    </r>
    <r>
      <rPr>
        <b/>
        <sz val="9.5500000000000007"/>
        <rFont val="ＭＳ 明朝"/>
        <family val="1"/>
        <charset val="128"/>
      </rPr>
      <t/>
    </r>
  </si>
  <si>
    <r>
      <t xml:space="preserve">  20年 </t>
    </r>
    <r>
      <rPr>
        <sz val="8"/>
        <rFont val="ＭＳ 明朝"/>
        <family val="1"/>
        <charset val="128"/>
      </rPr>
      <t>9月</t>
    </r>
    <r>
      <rPr>
        <b/>
        <sz val="9.5500000000000007"/>
        <rFont val="ＭＳ 明朝"/>
        <family val="1"/>
        <charset val="128"/>
      </rPr>
      <t/>
    </r>
  </si>
  <si>
    <r>
      <t>20年</t>
    </r>
    <r>
      <rPr>
        <sz val="8"/>
        <rFont val="ＭＳ 明朝"/>
        <family val="1"/>
        <charset val="128"/>
      </rPr>
      <t xml:space="preserve"> 8月</t>
    </r>
    <r>
      <rPr>
        <b/>
        <sz val="9.5500000000000007"/>
        <rFont val="ＭＳ 明朝"/>
        <family val="1"/>
        <charset val="128"/>
      </rPr>
      <t/>
    </r>
  </si>
  <si>
    <r>
      <t xml:space="preserve">  20年 </t>
    </r>
    <r>
      <rPr>
        <sz val="8"/>
        <rFont val="ＭＳ 明朝"/>
        <family val="1"/>
        <charset val="128"/>
      </rPr>
      <t>8月</t>
    </r>
    <r>
      <rPr>
        <b/>
        <sz val="9.5500000000000007"/>
        <rFont val="ＭＳ 明朝"/>
        <family val="1"/>
        <charset val="128"/>
      </rPr>
      <t/>
    </r>
  </si>
  <si>
    <r>
      <t>20年</t>
    </r>
    <r>
      <rPr>
        <sz val="8"/>
        <rFont val="ＭＳ 明朝"/>
        <family val="1"/>
        <charset val="128"/>
      </rPr>
      <t xml:space="preserve"> 7月</t>
    </r>
    <r>
      <rPr>
        <b/>
        <sz val="9.5500000000000007"/>
        <rFont val="ＭＳ 明朝"/>
        <family val="1"/>
        <charset val="128"/>
      </rPr>
      <t/>
    </r>
  </si>
  <si>
    <r>
      <t xml:space="preserve">  20年 </t>
    </r>
    <r>
      <rPr>
        <sz val="8"/>
        <rFont val="ＭＳ 明朝"/>
        <family val="1"/>
        <charset val="128"/>
      </rPr>
      <t>7月</t>
    </r>
    <r>
      <rPr>
        <b/>
        <sz val="9.5500000000000007"/>
        <rFont val="ＭＳ 明朝"/>
        <family val="1"/>
        <charset val="128"/>
      </rPr>
      <t/>
    </r>
  </si>
  <si>
    <r>
      <t>20年</t>
    </r>
    <r>
      <rPr>
        <sz val="8"/>
        <rFont val="ＭＳ 明朝"/>
        <family val="1"/>
        <charset val="128"/>
      </rPr>
      <t xml:space="preserve"> 6月</t>
    </r>
    <r>
      <rPr>
        <b/>
        <sz val="9.5500000000000007"/>
        <rFont val="ＭＳ 明朝"/>
        <family val="1"/>
        <charset val="128"/>
      </rPr>
      <t/>
    </r>
  </si>
  <si>
    <r>
      <t xml:space="preserve">  20年 </t>
    </r>
    <r>
      <rPr>
        <sz val="8"/>
        <rFont val="ＭＳ 明朝"/>
        <family val="1"/>
        <charset val="128"/>
      </rPr>
      <t>6月</t>
    </r>
    <r>
      <rPr>
        <b/>
        <sz val="9.5500000000000007"/>
        <rFont val="ＭＳ 明朝"/>
        <family val="1"/>
        <charset val="128"/>
      </rPr>
      <t/>
    </r>
  </si>
  <si>
    <r>
      <t>20年</t>
    </r>
    <r>
      <rPr>
        <sz val="8"/>
        <rFont val="ＭＳ 明朝"/>
        <family val="1"/>
        <charset val="128"/>
      </rPr>
      <t xml:space="preserve"> 5月</t>
    </r>
    <phoneticPr fontId="5"/>
  </si>
  <si>
    <r>
      <t xml:space="preserve">  20年 </t>
    </r>
    <r>
      <rPr>
        <sz val="8"/>
        <rFont val="ＭＳ 明朝"/>
        <family val="1"/>
        <charset val="128"/>
      </rPr>
      <t>5月</t>
    </r>
    <phoneticPr fontId="5"/>
  </si>
  <si>
    <t>20年 4月</t>
    <phoneticPr fontId="5"/>
  </si>
  <si>
    <t xml:space="preserve">  20年 4月</t>
    <phoneticPr fontId="5"/>
  </si>
  <si>
    <t>20年度</t>
    <phoneticPr fontId="5"/>
  </si>
  <si>
    <r>
      <t>平成</t>
    </r>
    <r>
      <rPr>
        <b/>
        <sz val="8"/>
        <rFont val="ＭＳ ゴシック"/>
        <family val="3"/>
        <charset val="128"/>
      </rPr>
      <t>20年度</t>
    </r>
    <r>
      <rPr>
        <b/>
        <sz val="9.5500000000000007"/>
        <rFont val="ＭＳ 明朝"/>
        <family val="1"/>
        <charset val="128"/>
      </rPr>
      <t/>
    </r>
    <phoneticPr fontId="5"/>
  </si>
  <si>
    <t>19年度</t>
  </si>
  <si>
    <r>
      <t>平成</t>
    </r>
    <r>
      <rPr>
        <sz val="8"/>
        <rFont val="ＭＳ 明朝"/>
        <family val="1"/>
        <charset val="128"/>
      </rPr>
      <t>19年度</t>
    </r>
    <r>
      <rPr>
        <b/>
        <sz val="9.5500000000000007"/>
        <rFont val="ＭＳ 明朝"/>
        <family val="1"/>
        <charset val="128"/>
      </rPr>
      <t/>
    </r>
  </si>
  <si>
    <t>18年度</t>
  </si>
  <si>
    <r>
      <t>平成</t>
    </r>
    <r>
      <rPr>
        <sz val="8"/>
        <rFont val="ＭＳ 明朝"/>
        <family val="1"/>
        <charset val="128"/>
      </rPr>
      <t>18年度</t>
    </r>
    <r>
      <rPr>
        <b/>
        <sz val="9.5500000000000007"/>
        <rFont val="ＭＳ 明朝"/>
        <family val="1"/>
        <charset val="128"/>
      </rPr>
      <t/>
    </r>
  </si>
  <si>
    <t>17年度</t>
  </si>
  <si>
    <r>
      <t>平成</t>
    </r>
    <r>
      <rPr>
        <sz val="8"/>
        <rFont val="ＭＳ 明朝"/>
        <family val="1"/>
        <charset val="128"/>
      </rPr>
      <t>17年度</t>
    </r>
    <phoneticPr fontId="5"/>
  </si>
  <si>
    <t>平成16年度</t>
    <rPh sb="0" eb="2">
      <t>ヘイセイ</t>
    </rPh>
    <phoneticPr fontId="5"/>
  </si>
  <si>
    <t>平成16年度</t>
  </si>
  <si>
    <t>金　額</t>
    <phoneticPr fontId="5"/>
  </si>
  <si>
    <t>件　数</t>
    <phoneticPr fontId="5"/>
  </si>
  <si>
    <t>療　養　費</t>
    <phoneticPr fontId="5"/>
  </si>
  <si>
    <t>薬　　　　剤</t>
    <phoneticPr fontId="5"/>
  </si>
  <si>
    <t>診　　　　療</t>
    <phoneticPr fontId="5"/>
  </si>
  <si>
    <t>出産育児一時金</t>
    <phoneticPr fontId="5"/>
  </si>
  <si>
    <t>訪問看護
療養費</t>
    <phoneticPr fontId="5"/>
  </si>
  <si>
    <t>高額療養費</t>
    <phoneticPr fontId="5"/>
  </si>
  <si>
    <t>a)</t>
    <phoneticPr fontId="5"/>
  </si>
  <si>
    <t>保険給付</t>
    <rPh sb="0" eb="2">
      <t>ホケン</t>
    </rPh>
    <rPh sb="2" eb="4">
      <t>キュウフ</t>
    </rPh>
    <phoneticPr fontId="5"/>
  </si>
  <si>
    <t>平均標準
報酬月額</t>
    <phoneticPr fontId="5"/>
  </si>
  <si>
    <t>（単位　件数＝件，金額＝１，０００円）</t>
    <rPh sb="4" eb="6">
      <t>ケンスウ</t>
    </rPh>
    <rPh sb="7" eb="8">
      <t>ケン</t>
    </rPh>
    <phoneticPr fontId="5"/>
  </si>
  <si>
    <t>　本表は，全国健康保険協会管掌健康保険（平成２０年９月までは政府管掌健康保険）の事業概況で，京都府分の数値である。</t>
    <rPh sb="5" eb="7">
      <t>ゼンコク</t>
    </rPh>
    <rPh sb="7" eb="9">
      <t>ケンコウ</t>
    </rPh>
    <rPh sb="9" eb="11">
      <t>ホケン</t>
    </rPh>
    <rPh sb="11" eb="13">
      <t>キョウカイ</t>
    </rPh>
    <rPh sb="20" eb="22">
      <t>ヘイセイ</t>
    </rPh>
    <rPh sb="24" eb="25">
      <t>ネン</t>
    </rPh>
    <rPh sb="26" eb="27">
      <t>ガツ</t>
    </rPh>
    <rPh sb="30" eb="32">
      <t>セイフ</t>
    </rPh>
    <rPh sb="32" eb="34">
      <t>カンショウ</t>
    </rPh>
    <rPh sb="34" eb="36">
      <t>ケンコウ</t>
    </rPh>
    <rPh sb="36" eb="38">
      <t>ホケン</t>
    </rPh>
    <rPh sb="51" eb="53">
      <t>スウチ</t>
    </rPh>
    <phoneticPr fontId="5"/>
  </si>
  <si>
    <t>１０　健　康　保　険　</t>
    <phoneticPr fontId="5"/>
  </si>
  <si>
    <r>
      <t>22年</t>
    </r>
    <r>
      <rPr>
        <sz val="8"/>
        <rFont val="ＭＳ 明朝"/>
        <family val="1"/>
        <charset val="128"/>
      </rPr>
      <t xml:space="preserve"> 3月</t>
    </r>
    <r>
      <rPr>
        <b/>
        <sz val="9.5500000000000007"/>
        <rFont val="ＭＳ 明朝"/>
        <family val="1"/>
        <charset val="128"/>
      </rPr>
      <t/>
    </r>
    <phoneticPr fontId="5"/>
  </si>
  <si>
    <r>
      <t xml:space="preserve">  22年</t>
    </r>
    <r>
      <rPr>
        <sz val="8"/>
        <rFont val="ＭＳ 明朝"/>
        <family val="1"/>
        <charset val="128"/>
      </rPr>
      <t xml:space="preserve"> 3月</t>
    </r>
    <r>
      <rPr>
        <b/>
        <sz val="9.5500000000000007"/>
        <rFont val="ＭＳ 明朝"/>
        <family val="1"/>
        <charset val="128"/>
      </rPr>
      <t/>
    </r>
    <phoneticPr fontId="5"/>
  </si>
  <si>
    <r>
      <t>22年</t>
    </r>
    <r>
      <rPr>
        <sz val="8"/>
        <rFont val="ＭＳ 明朝"/>
        <family val="1"/>
        <charset val="128"/>
      </rPr>
      <t xml:space="preserve"> 2月</t>
    </r>
    <phoneticPr fontId="5"/>
  </si>
  <si>
    <r>
      <t xml:space="preserve">  22年</t>
    </r>
    <r>
      <rPr>
        <sz val="8"/>
        <rFont val="ＭＳ 明朝"/>
        <family val="1"/>
        <charset val="128"/>
      </rPr>
      <t xml:space="preserve"> 2月</t>
    </r>
    <phoneticPr fontId="5"/>
  </si>
  <si>
    <t>22年 1月</t>
    <phoneticPr fontId="5"/>
  </si>
  <si>
    <t xml:space="preserve">  22年 1月</t>
    <phoneticPr fontId="5"/>
  </si>
  <si>
    <r>
      <t>21年</t>
    </r>
    <r>
      <rPr>
        <sz val="8"/>
        <rFont val="ＭＳ 明朝"/>
        <family val="1"/>
        <charset val="128"/>
      </rPr>
      <t xml:space="preserve"> 12月</t>
    </r>
    <r>
      <rPr>
        <b/>
        <sz val="9.5500000000000007"/>
        <rFont val="ＭＳ 明朝"/>
        <family val="1"/>
        <charset val="128"/>
      </rPr>
      <t/>
    </r>
    <phoneticPr fontId="5"/>
  </si>
  <si>
    <r>
      <t xml:space="preserve">  21年 </t>
    </r>
    <r>
      <rPr>
        <sz val="8"/>
        <rFont val="ＭＳ 明朝"/>
        <family val="1"/>
        <charset val="128"/>
      </rPr>
      <t>12月</t>
    </r>
    <r>
      <rPr>
        <b/>
        <sz val="9.5500000000000007"/>
        <rFont val="ＭＳ 明朝"/>
        <family val="1"/>
        <charset val="128"/>
      </rPr>
      <t/>
    </r>
    <phoneticPr fontId="5"/>
  </si>
  <si>
    <r>
      <t>21年</t>
    </r>
    <r>
      <rPr>
        <sz val="8"/>
        <rFont val="ＭＳ 明朝"/>
        <family val="1"/>
        <charset val="128"/>
      </rPr>
      <t xml:space="preserve"> 11月</t>
    </r>
    <r>
      <rPr>
        <b/>
        <sz val="9.5500000000000007"/>
        <rFont val="ＭＳ 明朝"/>
        <family val="1"/>
        <charset val="128"/>
      </rPr>
      <t/>
    </r>
    <phoneticPr fontId="5"/>
  </si>
  <si>
    <r>
      <t xml:space="preserve">  21年 </t>
    </r>
    <r>
      <rPr>
        <sz val="8"/>
        <rFont val="ＭＳ 明朝"/>
        <family val="1"/>
        <charset val="128"/>
      </rPr>
      <t>11月</t>
    </r>
    <r>
      <rPr>
        <b/>
        <sz val="9.5500000000000007"/>
        <rFont val="ＭＳ 明朝"/>
        <family val="1"/>
        <charset val="128"/>
      </rPr>
      <t/>
    </r>
    <phoneticPr fontId="5"/>
  </si>
  <si>
    <r>
      <t>21年</t>
    </r>
    <r>
      <rPr>
        <sz val="8"/>
        <rFont val="ＭＳ 明朝"/>
        <family val="1"/>
        <charset val="128"/>
      </rPr>
      <t xml:space="preserve"> 10月</t>
    </r>
    <r>
      <rPr>
        <b/>
        <sz val="9.5500000000000007"/>
        <rFont val="ＭＳ 明朝"/>
        <family val="1"/>
        <charset val="128"/>
      </rPr>
      <t/>
    </r>
    <phoneticPr fontId="5"/>
  </si>
  <si>
    <r>
      <t xml:space="preserve">  21年 </t>
    </r>
    <r>
      <rPr>
        <sz val="8"/>
        <rFont val="ＭＳ 明朝"/>
        <family val="1"/>
        <charset val="128"/>
      </rPr>
      <t>10月</t>
    </r>
    <r>
      <rPr>
        <b/>
        <sz val="9.5500000000000007"/>
        <rFont val="ＭＳ 明朝"/>
        <family val="1"/>
        <charset val="128"/>
      </rPr>
      <t/>
    </r>
    <phoneticPr fontId="5"/>
  </si>
  <si>
    <r>
      <t>21年</t>
    </r>
    <r>
      <rPr>
        <sz val="8"/>
        <rFont val="ＭＳ 明朝"/>
        <family val="1"/>
        <charset val="128"/>
      </rPr>
      <t xml:space="preserve"> 9月</t>
    </r>
    <r>
      <rPr>
        <b/>
        <sz val="9.5500000000000007"/>
        <rFont val="ＭＳ 明朝"/>
        <family val="1"/>
        <charset val="128"/>
      </rPr>
      <t/>
    </r>
    <phoneticPr fontId="5"/>
  </si>
  <si>
    <r>
      <t xml:space="preserve">  21年 </t>
    </r>
    <r>
      <rPr>
        <sz val="8"/>
        <rFont val="ＭＳ 明朝"/>
        <family val="1"/>
        <charset val="128"/>
      </rPr>
      <t>9月</t>
    </r>
    <r>
      <rPr>
        <b/>
        <sz val="9.5500000000000007"/>
        <rFont val="ＭＳ 明朝"/>
        <family val="1"/>
        <charset val="128"/>
      </rPr>
      <t/>
    </r>
    <phoneticPr fontId="5"/>
  </si>
  <si>
    <r>
      <t>21年</t>
    </r>
    <r>
      <rPr>
        <sz val="8"/>
        <rFont val="ＭＳ 明朝"/>
        <family val="1"/>
        <charset val="128"/>
      </rPr>
      <t xml:space="preserve"> 8月</t>
    </r>
    <r>
      <rPr>
        <b/>
        <sz val="9.5500000000000007"/>
        <rFont val="ＭＳ 明朝"/>
        <family val="1"/>
        <charset val="128"/>
      </rPr>
      <t/>
    </r>
    <phoneticPr fontId="5"/>
  </si>
  <si>
    <r>
      <t xml:space="preserve">  21年 </t>
    </r>
    <r>
      <rPr>
        <sz val="8"/>
        <rFont val="ＭＳ 明朝"/>
        <family val="1"/>
        <charset val="128"/>
      </rPr>
      <t>8月</t>
    </r>
    <r>
      <rPr>
        <b/>
        <sz val="9.5500000000000007"/>
        <rFont val="ＭＳ 明朝"/>
        <family val="1"/>
        <charset val="128"/>
      </rPr>
      <t/>
    </r>
    <phoneticPr fontId="5"/>
  </si>
  <si>
    <r>
      <t>21年</t>
    </r>
    <r>
      <rPr>
        <sz val="8"/>
        <rFont val="ＭＳ 明朝"/>
        <family val="1"/>
        <charset val="128"/>
      </rPr>
      <t xml:space="preserve"> 7月</t>
    </r>
    <r>
      <rPr>
        <b/>
        <sz val="9.5500000000000007"/>
        <rFont val="ＭＳ 明朝"/>
        <family val="1"/>
        <charset val="128"/>
      </rPr>
      <t/>
    </r>
    <phoneticPr fontId="5"/>
  </si>
  <si>
    <r>
      <t xml:space="preserve">  21年 </t>
    </r>
    <r>
      <rPr>
        <sz val="8"/>
        <rFont val="ＭＳ 明朝"/>
        <family val="1"/>
        <charset val="128"/>
      </rPr>
      <t>7月</t>
    </r>
    <r>
      <rPr>
        <b/>
        <sz val="9.5500000000000007"/>
        <rFont val="ＭＳ 明朝"/>
        <family val="1"/>
        <charset val="128"/>
      </rPr>
      <t/>
    </r>
    <phoneticPr fontId="5"/>
  </si>
  <si>
    <r>
      <t>21年</t>
    </r>
    <r>
      <rPr>
        <sz val="8"/>
        <rFont val="ＭＳ 明朝"/>
        <family val="1"/>
        <charset val="128"/>
      </rPr>
      <t xml:space="preserve"> 6月</t>
    </r>
    <r>
      <rPr>
        <b/>
        <sz val="9.5500000000000007"/>
        <rFont val="ＭＳ 明朝"/>
        <family val="1"/>
        <charset val="128"/>
      </rPr>
      <t/>
    </r>
    <phoneticPr fontId="5"/>
  </si>
  <si>
    <r>
      <t xml:space="preserve">  21年 </t>
    </r>
    <r>
      <rPr>
        <sz val="8"/>
        <rFont val="ＭＳ 明朝"/>
        <family val="1"/>
        <charset val="128"/>
      </rPr>
      <t>6月</t>
    </r>
    <r>
      <rPr>
        <b/>
        <sz val="9.5500000000000007"/>
        <rFont val="ＭＳ 明朝"/>
        <family val="1"/>
        <charset val="128"/>
      </rPr>
      <t/>
    </r>
    <phoneticPr fontId="5"/>
  </si>
  <si>
    <r>
      <t>21年</t>
    </r>
    <r>
      <rPr>
        <sz val="8"/>
        <rFont val="ＭＳ 明朝"/>
        <family val="1"/>
        <charset val="128"/>
      </rPr>
      <t xml:space="preserve"> 5月</t>
    </r>
    <phoneticPr fontId="5"/>
  </si>
  <si>
    <r>
      <t xml:space="preserve">  21年 </t>
    </r>
    <r>
      <rPr>
        <sz val="8"/>
        <rFont val="ＭＳ 明朝"/>
        <family val="1"/>
        <charset val="128"/>
      </rPr>
      <t>5月</t>
    </r>
    <phoneticPr fontId="5"/>
  </si>
  <si>
    <t>21年 4月</t>
    <phoneticPr fontId="5"/>
  </si>
  <si>
    <t xml:space="preserve">  21年 4月</t>
    <phoneticPr fontId="5"/>
  </si>
  <si>
    <t>21年度</t>
    <phoneticPr fontId="5"/>
  </si>
  <si>
    <r>
      <t>平成</t>
    </r>
    <r>
      <rPr>
        <b/>
        <sz val="8"/>
        <rFont val="ＭＳ ゴシック"/>
        <family val="3"/>
        <charset val="128"/>
      </rPr>
      <t>21年度</t>
    </r>
    <r>
      <rPr>
        <b/>
        <sz val="9.5500000000000007"/>
        <rFont val="ＭＳ 明朝"/>
        <family val="1"/>
        <charset val="128"/>
      </rPr>
      <t/>
    </r>
    <phoneticPr fontId="5"/>
  </si>
  <si>
    <r>
      <t>平成</t>
    </r>
    <r>
      <rPr>
        <sz val="8"/>
        <rFont val="ＭＳ 明朝"/>
        <family val="1"/>
        <charset val="128"/>
      </rPr>
      <t>20年度</t>
    </r>
    <r>
      <rPr>
        <b/>
        <sz val="9.5500000000000007"/>
        <rFont val="ＭＳ 明朝"/>
        <family val="1"/>
        <charset val="128"/>
      </rPr>
      <t/>
    </r>
    <phoneticPr fontId="5"/>
  </si>
  <si>
    <t>19年度</t>
    <phoneticPr fontId="5"/>
  </si>
  <si>
    <r>
      <t>平成</t>
    </r>
    <r>
      <rPr>
        <sz val="8"/>
        <rFont val="ＭＳ 明朝"/>
        <family val="1"/>
        <charset val="128"/>
      </rPr>
      <t>19年度</t>
    </r>
    <r>
      <rPr>
        <b/>
        <sz val="9.5500000000000007"/>
        <rFont val="ＭＳ 明朝"/>
        <family val="1"/>
        <charset val="128"/>
      </rPr>
      <t/>
    </r>
    <phoneticPr fontId="5"/>
  </si>
  <si>
    <t>18年度</t>
    <phoneticPr fontId="5"/>
  </si>
  <si>
    <r>
      <t>平成</t>
    </r>
    <r>
      <rPr>
        <sz val="8"/>
        <rFont val="ＭＳ 明朝"/>
        <family val="1"/>
        <charset val="128"/>
      </rPr>
      <t>18年度</t>
    </r>
    <phoneticPr fontId="5"/>
  </si>
  <si>
    <t>平成17年度</t>
    <rPh sb="0" eb="2">
      <t>ヘイセイ</t>
    </rPh>
    <phoneticPr fontId="5"/>
  </si>
  <si>
    <t>平成17年度</t>
    <phoneticPr fontId="5"/>
  </si>
  <si>
    <t>a）</t>
    <phoneticPr fontId="5"/>
  </si>
  <si>
    <t>給　　　　　　　　　　　　　　　　　　　　付</t>
    <phoneticPr fontId="5"/>
  </si>
  <si>
    <t>保　　　　　　　　　　　　　　　　　　　　険</t>
    <phoneticPr fontId="5"/>
  </si>
  <si>
    <t>１０　健　　康　　保　　険　</t>
    <rPh sb="3" eb="4">
      <t>ケン</t>
    </rPh>
    <rPh sb="6" eb="7">
      <t>ヤスシ</t>
    </rPh>
    <rPh sb="9" eb="10">
      <t>ホ</t>
    </rPh>
    <rPh sb="12" eb="13">
      <t>ケン</t>
    </rPh>
    <phoneticPr fontId="5"/>
  </si>
  <si>
    <t>　資料：全国健康保険協会京都支部</t>
    <rPh sb="4" eb="6">
      <t>ゼンコク</t>
    </rPh>
    <rPh sb="6" eb="8">
      <t>ケンコウ</t>
    </rPh>
    <rPh sb="8" eb="10">
      <t>ホケン</t>
    </rPh>
    <rPh sb="10" eb="12">
      <t>キョウカイ</t>
    </rPh>
    <rPh sb="12" eb="14">
      <t>キョウト</t>
    </rPh>
    <rPh sb="14" eb="16">
      <t>シブ</t>
    </rPh>
    <phoneticPr fontId="5"/>
  </si>
  <si>
    <r>
      <t>23年</t>
    </r>
    <r>
      <rPr>
        <sz val="8"/>
        <rFont val="ＭＳ 明朝"/>
        <family val="1"/>
        <charset val="128"/>
      </rPr>
      <t xml:space="preserve"> 3月</t>
    </r>
    <r>
      <rPr>
        <b/>
        <sz val="9.5500000000000007"/>
        <rFont val="ＭＳ 明朝"/>
        <family val="1"/>
        <charset val="128"/>
      </rPr>
      <t/>
    </r>
    <phoneticPr fontId="5"/>
  </si>
  <si>
    <r>
      <t xml:space="preserve">  23年</t>
    </r>
    <r>
      <rPr>
        <sz val="8"/>
        <rFont val="ＭＳ 明朝"/>
        <family val="1"/>
        <charset val="128"/>
      </rPr>
      <t xml:space="preserve"> 3月</t>
    </r>
    <r>
      <rPr>
        <b/>
        <sz val="9.5500000000000007"/>
        <rFont val="ＭＳ 明朝"/>
        <family val="1"/>
        <charset val="128"/>
      </rPr>
      <t/>
    </r>
  </si>
  <si>
    <r>
      <t>23年</t>
    </r>
    <r>
      <rPr>
        <sz val="8"/>
        <rFont val="ＭＳ 明朝"/>
        <family val="1"/>
        <charset val="128"/>
      </rPr>
      <t xml:space="preserve"> 2月</t>
    </r>
    <r>
      <rPr>
        <b/>
        <sz val="9.5500000000000007"/>
        <rFont val="ＭＳ 明朝"/>
        <family val="1"/>
        <charset val="128"/>
      </rPr>
      <t/>
    </r>
    <phoneticPr fontId="5"/>
  </si>
  <si>
    <r>
      <t xml:space="preserve">  23年</t>
    </r>
    <r>
      <rPr>
        <sz val="8"/>
        <rFont val="ＭＳ 明朝"/>
        <family val="1"/>
        <charset val="128"/>
      </rPr>
      <t xml:space="preserve"> 2月</t>
    </r>
    <phoneticPr fontId="5"/>
  </si>
  <si>
    <r>
      <t>23年 1月</t>
    </r>
    <r>
      <rPr>
        <b/>
        <sz val="9.5500000000000007"/>
        <rFont val="ＭＳ 明朝"/>
        <family val="1"/>
        <charset val="128"/>
      </rPr>
      <t/>
    </r>
    <phoneticPr fontId="5"/>
  </si>
  <si>
    <t xml:space="preserve">  23年 1月</t>
    <phoneticPr fontId="5"/>
  </si>
  <si>
    <r>
      <t>22年</t>
    </r>
    <r>
      <rPr>
        <sz val="8"/>
        <rFont val="ＭＳ 明朝"/>
        <family val="1"/>
        <charset val="128"/>
      </rPr>
      <t>12月</t>
    </r>
    <r>
      <rPr>
        <b/>
        <sz val="9.5500000000000007"/>
        <rFont val="ＭＳ 明朝"/>
        <family val="1"/>
        <charset val="128"/>
      </rPr>
      <t/>
    </r>
  </si>
  <si>
    <r>
      <t xml:space="preserve">  22年 </t>
    </r>
    <r>
      <rPr>
        <sz val="8"/>
        <rFont val="ＭＳ 明朝"/>
        <family val="1"/>
        <charset val="128"/>
      </rPr>
      <t>12月</t>
    </r>
    <r>
      <rPr>
        <b/>
        <sz val="9.5500000000000007"/>
        <rFont val="ＭＳ 明朝"/>
        <family val="1"/>
        <charset val="128"/>
      </rPr>
      <t/>
    </r>
  </si>
  <si>
    <r>
      <t>22年</t>
    </r>
    <r>
      <rPr>
        <sz val="8"/>
        <rFont val="ＭＳ 明朝"/>
        <family val="1"/>
        <charset val="128"/>
      </rPr>
      <t>11月</t>
    </r>
    <r>
      <rPr>
        <b/>
        <sz val="9.5500000000000007"/>
        <rFont val="ＭＳ 明朝"/>
        <family val="1"/>
        <charset val="128"/>
      </rPr>
      <t/>
    </r>
  </si>
  <si>
    <r>
      <t xml:space="preserve">  22年 </t>
    </r>
    <r>
      <rPr>
        <sz val="8"/>
        <rFont val="ＭＳ 明朝"/>
        <family val="1"/>
        <charset val="128"/>
      </rPr>
      <t>11月</t>
    </r>
    <r>
      <rPr>
        <b/>
        <sz val="9.5500000000000007"/>
        <rFont val="ＭＳ 明朝"/>
        <family val="1"/>
        <charset val="128"/>
      </rPr>
      <t/>
    </r>
  </si>
  <si>
    <r>
      <t>22年</t>
    </r>
    <r>
      <rPr>
        <sz val="8"/>
        <rFont val="ＭＳ 明朝"/>
        <family val="1"/>
        <charset val="128"/>
      </rPr>
      <t>10月</t>
    </r>
    <r>
      <rPr>
        <b/>
        <sz val="9.5500000000000007"/>
        <rFont val="ＭＳ 明朝"/>
        <family val="1"/>
        <charset val="128"/>
      </rPr>
      <t/>
    </r>
    <phoneticPr fontId="5"/>
  </si>
  <si>
    <r>
      <t xml:space="preserve">  22年 </t>
    </r>
    <r>
      <rPr>
        <sz val="8"/>
        <rFont val="ＭＳ 明朝"/>
        <family val="1"/>
        <charset val="128"/>
      </rPr>
      <t>10月</t>
    </r>
    <r>
      <rPr>
        <b/>
        <sz val="9.5500000000000007"/>
        <rFont val="ＭＳ 明朝"/>
        <family val="1"/>
        <charset val="128"/>
      </rPr>
      <t/>
    </r>
  </si>
  <si>
    <r>
      <t>22年</t>
    </r>
    <r>
      <rPr>
        <sz val="8"/>
        <rFont val="ＭＳ 明朝"/>
        <family val="1"/>
        <charset val="128"/>
      </rPr>
      <t xml:space="preserve"> 9月</t>
    </r>
    <r>
      <rPr>
        <b/>
        <sz val="9.5500000000000007"/>
        <rFont val="ＭＳ 明朝"/>
        <family val="1"/>
        <charset val="128"/>
      </rPr>
      <t/>
    </r>
  </si>
  <si>
    <r>
      <t xml:space="preserve">  22年 </t>
    </r>
    <r>
      <rPr>
        <sz val="8"/>
        <rFont val="ＭＳ 明朝"/>
        <family val="1"/>
        <charset val="128"/>
      </rPr>
      <t>9月</t>
    </r>
    <r>
      <rPr>
        <b/>
        <sz val="9.5500000000000007"/>
        <rFont val="ＭＳ 明朝"/>
        <family val="1"/>
        <charset val="128"/>
      </rPr>
      <t/>
    </r>
  </si>
  <si>
    <r>
      <t>22年</t>
    </r>
    <r>
      <rPr>
        <sz val="8"/>
        <rFont val="ＭＳ 明朝"/>
        <family val="1"/>
        <charset val="128"/>
      </rPr>
      <t xml:space="preserve"> 8月</t>
    </r>
    <r>
      <rPr>
        <b/>
        <sz val="9.5500000000000007"/>
        <rFont val="ＭＳ 明朝"/>
        <family val="1"/>
        <charset val="128"/>
      </rPr>
      <t/>
    </r>
  </si>
  <si>
    <r>
      <t xml:space="preserve">  22年 </t>
    </r>
    <r>
      <rPr>
        <sz val="8"/>
        <rFont val="ＭＳ 明朝"/>
        <family val="1"/>
        <charset val="128"/>
      </rPr>
      <t>8月</t>
    </r>
    <r>
      <rPr>
        <b/>
        <sz val="9.5500000000000007"/>
        <rFont val="ＭＳ 明朝"/>
        <family val="1"/>
        <charset val="128"/>
      </rPr>
      <t/>
    </r>
  </si>
  <si>
    <r>
      <t>22年</t>
    </r>
    <r>
      <rPr>
        <sz val="8"/>
        <rFont val="ＭＳ 明朝"/>
        <family val="1"/>
        <charset val="128"/>
      </rPr>
      <t xml:space="preserve"> 7月</t>
    </r>
    <r>
      <rPr>
        <b/>
        <sz val="9.5500000000000007"/>
        <rFont val="ＭＳ 明朝"/>
        <family val="1"/>
        <charset val="128"/>
      </rPr>
      <t/>
    </r>
  </si>
  <si>
    <r>
      <t xml:space="preserve">  22年 </t>
    </r>
    <r>
      <rPr>
        <sz val="8"/>
        <rFont val="ＭＳ 明朝"/>
        <family val="1"/>
        <charset val="128"/>
      </rPr>
      <t>7月</t>
    </r>
    <r>
      <rPr>
        <b/>
        <sz val="9.5500000000000007"/>
        <rFont val="ＭＳ 明朝"/>
        <family val="1"/>
        <charset val="128"/>
      </rPr>
      <t/>
    </r>
  </si>
  <si>
    <r>
      <t>22年</t>
    </r>
    <r>
      <rPr>
        <sz val="8"/>
        <rFont val="ＭＳ 明朝"/>
        <family val="1"/>
        <charset val="128"/>
      </rPr>
      <t xml:space="preserve"> 6月</t>
    </r>
    <r>
      <rPr>
        <b/>
        <sz val="9.5500000000000007"/>
        <rFont val="ＭＳ 明朝"/>
        <family val="1"/>
        <charset val="128"/>
      </rPr>
      <t/>
    </r>
  </si>
  <si>
    <r>
      <t xml:space="preserve">  22年 </t>
    </r>
    <r>
      <rPr>
        <sz val="8"/>
        <rFont val="ＭＳ 明朝"/>
        <family val="1"/>
        <charset val="128"/>
      </rPr>
      <t>6月</t>
    </r>
    <r>
      <rPr>
        <b/>
        <sz val="9.5500000000000007"/>
        <rFont val="ＭＳ 明朝"/>
        <family val="1"/>
        <charset val="128"/>
      </rPr>
      <t/>
    </r>
  </si>
  <si>
    <r>
      <t>22年</t>
    </r>
    <r>
      <rPr>
        <sz val="8"/>
        <rFont val="ＭＳ 明朝"/>
        <family val="1"/>
        <charset val="128"/>
      </rPr>
      <t xml:space="preserve"> 5月</t>
    </r>
    <phoneticPr fontId="5"/>
  </si>
  <si>
    <r>
      <t xml:space="preserve">  22年 </t>
    </r>
    <r>
      <rPr>
        <sz val="8"/>
        <rFont val="ＭＳ 明朝"/>
        <family val="1"/>
        <charset val="128"/>
      </rPr>
      <t>5月</t>
    </r>
    <phoneticPr fontId="5"/>
  </si>
  <si>
    <t>22年 4月</t>
    <phoneticPr fontId="5"/>
  </si>
  <si>
    <t xml:space="preserve">  22年 4月</t>
    <phoneticPr fontId="5"/>
  </si>
  <si>
    <r>
      <t>平成</t>
    </r>
    <r>
      <rPr>
        <b/>
        <sz val="8"/>
        <rFont val="ＭＳ ゴシック"/>
        <family val="3"/>
        <charset val="128"/>
      </rPr>
      <t>22年度</t>
    </r>
    <rPh sb="0" eb="2">
      <t>ヘイセイ</t>
    </rPh>
    <phoneticPr fontId="5"/>
  </si>
  <si>
    <r>
      <t>平成</t>
    </r>
    <r>
      <rPr>
        <b/>
        <sz val="8"/>
        <rFont val="ＭＳ ゴシック"/>
        <family val="3"/>
        <charset val="128"/>
      </rPr>
      <t>22年度</t>
    </r>
    <r>
      <rPr>
        <b/>
        <sz val="9.5500000000000007"/>
        <rFont val="ＭＳ 明朝"/>
        <family val="1"/>
        <charset val="128"/>
      </rPr>
      <t/>
    </r>
    <phoneticPr fontId="5"/>
  </si>
  <si>
    <r>
      <t>平成</t>
    </r>
    <r>
      <rPr>
        <sz val="8"/>
        <rFont val="ＭＳ 明朝"/>
        <family val="1"/>
        <charset val="128"/>
      </rPr>
      <t>21年度</t>
    </r>
    <r>
      <rPr>
        <b/>
        <sz val="9.5500000000000007"/>
        <rFont val="ＭＳ 明朝"/>
        <family val="1"/>
        <charset val="128"/>
      </rPr>
      <t/>
    </r>
    <rPh sb="0" eb="2">
      <t>ヘイセイ</t>
    </rPh>
    <phoneticPr fontId="5"/>
  </si>
  <si>
    <r>
      <t>平成</t>
    </r>
    <r>
      <rPr>
        <sz val="8"/>
        <rFont val="ＭＳ 明朝"/>
        <family val="1"/>
        <charset val="128"/>
      </rPr>
      <t>21年度</t>
    </r>
    <r>
      <rPr>
        <b/>
        <sz val="9.5500000000000007"/>
        <rFont val="ＭＳ 明朝"/>
        <family val="1"/>
        <charset val="128"/>
      </rPr>
      <t/>
    </r>
    <phoneticPr fontId="5"/>
  </si>
  <si>
    <r>
      <t>平成</t>
    </r>
    <r>
      <rPr>
        <sz val="8"/>
        <rFont val="ＭＳ 明朝"/>
        <family val="1"/>
        <charset val="128"/>
      </rPr>
      <t>20年度</t>
    </r>
    <r>
      <rPr>
        <b/>
        <sz val="9.5500000000000007"/>
        <rFont val="ＭＳ 明朝"/>
        <family val="1"/>
        <charset val="128"/>
      </rPr>
      <t/>
    </r>
    <rPh sb="0" eb="2">
      <t>ヘイセイ</t>
    </rPh>
    <phoneticPr fontId="5"/>
  </si>
  <si>
    <r>
      <t>平成</t>
    </r>
    <r>
      <rPr>
        <sz val="8"/>
        <rFont val="ＭＳ 明朝"/>
        <family val="1"/>
        <charset val="128"/>
      </rPr>
      <t>19年度</t>
    </r>
    <rPh sb="0" eb="2">
      <t>ヘイセイ</t>
    </rPh>
    <phoneticPr fontId="5"/>
  </si>
  <si>
    <t>平成18年度</t>
    <rPh sb="0" eb="2">
      <t>ヘイセイ</t>
    </rPh>
    <phoneticPr fontId="5"/>
  </si>
  <si>
    <t>平成18年度</t>
    <phoneticPr fontId="5"/>
  </si>
  <si>
    <t>１０　健　康　保　険</t>
    <phoneticPr fontId="5"/>
  </si>
  <si>
    <r>
      <t>24年</t>
    </r>
    <r>
      <rPr>
        <sz val="8"/>
        <rFont val="ＭＳ 明朝"/>
        <family val="1"/>
        <charset val="128"/>
      </rPr>
      <t xml:space="preserve"> 3月</t>
    </r>
    <r>
      <rPr>
        <b/>
        <sz val="9.5500000000000007"/>
        <rFont val="ＭＳ 明朝"/>
        <family val="1"/>
        <charset val="128"/>
      </rPr>
      <t/>
    </r>
    <phoneticPr fontId="5"/>
  </si>
  <si>
    <r>
      <t xml:space="preserve">  24年</t>
    </r>
    <r>
      <rPr>
        <sz val="8"/>
        <rFont val="ＭＳ 明朝"/>
        <family val="1"/>
        <charset val="128"/>
      </rPr>
      <t xml:space="preserve"> 3月</t>
    </r>
    <r>
      <rPr>
        <b/>
        <sz val="9.5500000000000007"/>
        <rFont val="ＭＳ 明朝"/>
        <family val="1"/>
        <charset val="128"/>
      </rPr>
      <t/>
    </r>
    <phoneticPr fontId="5"/>
  </si>
  <si>
    <r>
      <t>24年</t>
    </r>
    <r>
      <rPr>
        <sz val="8"/>
        <rFont val="ＭＳ 明朝"/>
        <family val="1"/>
        <charset val="128"/>
      </rPr>
      <t xml:space="preserve"> 2月</t>
    </r>
    <r>
      <rPr>
        <b/>
        <sz val="9.5500000000000007"/>
        <rFont val="ＭＳ 明朝"/>
        <family val="1"/>
        <charset val="128"/>
      </rPr>
      <t/>
    </r>
    <phoneticPr fontId="5"/>
  </si>
  <si>
    <r>
      <t xml:space="preserve">  24年</t>
    </r>
    <r>
      <rPr>
        <sz val="8"/>
        <rFont val="ＭＳ 明朝"/>
        <family val="1"/>
        <charset val="128"/>
      </rPr>
      <t xml:space="preserve"> 2月</t>
    </r>
    <phoneticPr fontId="5"/>
  </si>
  <si>
    <r>
      <t>24年 1月</t>
    </r>
    <r>
      <rPr>
        <b/>
        <sz val="9.5500000000000007"/>
        <rFont val="ＭＳ 明朝"/>
        <family val="1"/>
        <charset val="128"/>
      </rPr>
      <t/>
    </r>
    <phoneticPr fontId="5"/>
  </si>
  <si>
    <t xml:space="preserve">  24年 1月</t>
    <phoneticPr fontId="5"/>
  </si>
  <si>
    <r>
      <t>23年</t>
    </r>
    <r>
      <rPr>
        <sz val="8"/>
        <rFont val="ＭＳ 明朝"/>
        <family val="1"/>
        <charset val="128"/>
      </rPr>
      <t>12月</t>
    </r>
    <r>
      <rPr>
        <b/>
        <sz val="9.5500000000000007"/>
        <rFont val="ＭＳ 明朝"/>
        <family val="1"/>
        <charset val="128"/>
      </rPr>
      <t/>
    </r>
    <phoneticPr fontId="5"/>
  </si>
  <si>
    <r>
      <t xml:space="preserve">  23年 </t>
    </r>
    <r>
      <rPr>
        <sz val="8"/>
        <rFont val="ＭＳ 明朝"/>
        <family val="1"/>
        <charset val="128"/>
      </rPr>
      <t>12月</t>
    </r>
    <r>
      <rPr>
        <b/>
        <sz val="9.5500000000000007"/>
        <rFont val="ＭＳ 明朝"/>
        <family val="1"/>
        <charset val="128"/>
      </rPr>
      <t/>
    </r>
    <phoneticPr fontId="5"/>
  </si>
  <si>
    <r>
      <t>23年</t>
    </r>
    <r>
      <rPr>
        <sz val="8"/>
        <rFont val="ＭＳ 明朝"/>
        <family val="1"/>
        <charset val="128"/>
      </rPr>
      <t>11月</t>
    </r>
    <r>
      <rPr>
        <b/>
        <sz val="9.5500000000000007"/>
        <rFont val="ＭＳ 明朝"/>
        <family val="1"/>
        <charset val="128"/>
      </rPr>
      <t/>
    </r>
    <phoneticPr fontId="5"/>
  </si>
  <si>
    <r>
      <t xml:space="preserve">  23年 </t>
    </r>
    <r>
      <rPr>
        <sz val="8"/>
        <rFont val="ＭＳ 明朝"/>
        <family val="1"/>
        <charset val="128"/>
      </rPr>
      <t>11月</t>
    </r>
    <r>
      <rPr>
        <b/>
        <sz val="9.5500000000000007"/>
        <rFont val="ＭＳ 明朝"/>
        <family val="1"/>
        <charset val="128"/>
      </rPr>
      <t/>
    </r>
    <phoneticPr fontId="5"/>
  </si>
  <si>
    <r>
      <t>23年</t>
    </r>
    <r>
      <rPr>
        <sz val="8"/>
        <rFont val="ＭＳ 明朝"/>
        <family val="1"/>
        <charset val="128"/>
      </rPr>
      <t>10月</t>
    </r>
    <r>
      <rPr>
        <b/>
        <sz val="9.5500000000000007"/>
        <rFont val="ＭＳ 明朝"/>
        <family val="1"/>
        <charset val="128"/>
      </rPr>
      <t/>
    </r>
    <phoneticPr fontId="5"/>
  </si>
  <si>
    <r>
      <t xml:space="preserve">  23年 </t>
    </r>
    <r>
      <rPr>
        <sz val="8"/>
        <rFont val="ＭＳ 明朝"/>
        <family val="1"/>
        <charset val="128"/>
      </rPr>
      <t>10月</t>
    </r>
    <r>
      <rPr>
        <b/>
        <sz val="9.5500000000000007"/>
        <rFont val="ＭＳ 明朝"/>
        <family val="1"/>
        <charset val="128"/>
      </rPr>
      <t/>
    </r>
    <phoneticPr fontId="5"/>
  </si>
  <si>
    <r>
      <t>23年</t>
    </r>
    <r>
      <rPr>
        <sz val="8"/>
        <rFont val="ＭＳ 明朝"/>
        <family val="1"/>
        <charset val="128"/>
      </rPr>
      <t xml:space="preserve"> 9月</t>
    </r>
    <r>
      <rPr>
        <b/>
        <sz val="9.5500000000000007"/>
        <rFont val="ＭＳ 明朝"/>
        <family val="1"/>
        <charset val="128"/>
      </rPr>
      <t/>
    </r>
    <phoneticPr fontId="5"/>
  </si>
  <si>
    <r>
      <t xml:space="preserve">  23年 </t>
    </r>
    <r>
      <rPr>
        <sz val="8"/>
        <rFont val="ＭＳ 明朝"/>
        <family val="1"/>
        <charset val="128"/>
      </rPr>
      <t>9月</t>
    </r>
    <r>
      <rPr>
        <b/>
        <sz val="9.5500000000000007"/>
        <rFont val="ＭＳ 明朝"/>
        <family val="1"/>
        <charset val="128"/>
      </rPr>
      <t/>
    </r>
    <phoneticPr fontId="5"/>
  </si>
  <si>
    <r>
      <t>23年</t>
    </r>
    <r>
      <rPr>
        <sz val="8"/>
        <rFont val="ＭＳ 明朝"/>
        <family val="1"/>
        <charset val="128"/>
      </rPr>
      <t xml:space="preserve"> 8月</t>
    </r>
    <r>
      <rPr>
        <b/>
        <sz val="9.5500000000000007"/>
        <rFont val="ＭＳ 明朝"/>
        <family val="1"/>
        <charset val="128"/>
      </rPr>
      <t/>
    </r>
    <phoneticPr fontId="5"/>
  </si>
  <si>
    <r>
      <t xml:space="preserve">  23年 </t>
    </r>
    <r>
      <rPr>
        <sz val="8"/>
        <rFont val="ＭＳ 明朝"/>
        <family val="1"/>
        <charset val="128"/>
      </rPr>
      <t>8月</t>
    </r>
    <r>
      <rPr>
        <b/>
        <sz val="9.5500000000000007"/>
        <rFont val="ＭＳ 明朝"/>
        <family val="1"/>
        <charset val="128"/>
      </rPr>
      <t/>
    </r>
    <phoneticPr fontId="5"/>
  </si>
  <si>
    <r>
      <t>23年</t>
    </r>
    <r>
      <rPr>
        <sz val="8"/>
        <rFont val="ＭＳ 明朝"/>
        <family val="1"/>
        <charset val="128"/>
      </rPr>
      <t xml:space="preserve"> 7月</t>
    </r>
    <r>
      <rPr>
        <b/>
        <sz val="9.5500000000000007"/>
        <rFont val="ＭＳ 明朝"/>
        <family val="1"/>
        <charset val="128"/>
      </rPr>
      <t/>
    </r>
    <phoneticPr fontId="5"/>
  </si>
  <si>
    <r>
      <t xml:space="preserve">  23年 </t>
    </r>
    <r>
      <rPr>
        <sz val="8"/>
        <rFont val="ＭＳ 明朝"/>
        <family val="1"/>
        <charset val="128"/>
      </rPr>
      <t>7月</t>
    </r>
    <r>
      <rPr>
        <b/>
        <sz val="9.5500000000000007"/>
        <rFont val="ＭＳ 明朝"/>
        <family val="1"/>
        <charset val="128"/>
      </rPr>
      <t/>
    </r>
    <phoneticPr fontId="5"/>
  </si>
  <si>
    <r>
      <t>23年</t>
    </r>
    <r>
      <rPr>
        <sz val="8"/>
        <rFont val="ＭＳ 明朝"/>
        <family val="1"/>
        <charset val="128"/>
      </rPr>
      <t xml:space="preserve"> 6月</t>
    </r>
    <r>
      <rPr>
        <b/>
        <sz val="9.5500000000000007"/>
        <rFont val="ＭＳ 明朝"/>
        <family val="1"/>
        <charset val="128"/>
      </rPr>
      <t/>
    </r>
    <phoneticPr fontId="5"/>
  </si>
  <si>
    <r>
      <t xml:space="preserve">  23年 </t>
    </r>
    <r>
      <rPr>
        <sz val="8"/>
        <rFont val="ＭＳ 明朝"/>
        <family val="1"/>
        <charset val="128"/>
      </rPr>
      <t>6月</t>
    </r>
    <r>
      <rPr>
        <b/>
        <sz val="9.5500000000000007"/>
        <rFont val="ＭＳ 明朝"/>
        <family val="1"/>
        <charset val="128"/>
      </rPr>
      <t/>
    </r>
    <phoneticPr fontId="5"/>
  </si>
  <si>
    <r>
      <t>23年</t>
    </r>
    <r>
      <rPr>
        <sz val="8"/>
        <rFont val="ＭＳ 明朝"/>
        <family val="1"/>
        <charset val="128"/>
      </rPr>
      <t xml:space="preserve"> 5月</t>
    </r>
    <phoneticPr fontId="5"/>
  </si>
  <si>
    <r>
      <t xml:space="preserve">  23年 </t>
    </r>
    <r>
      <rPr>
        <sz val="8"/>
        <rFont val="ＭＳ 明朝"/>
        <family val="1"/>
        <charset val="128"/>
      </rPr>
      <t>5月</t>
    </r>
    <phoneticPr fontId="5"/>
  </si>
  <si>
    <t>23年 4月</t>
    <phoneticPr fontId="5"/>
  </si>
  <si>
    <t xml:space="preserve">  23年 4月</t>
    <phoneticPr fontId="5"/>
  </si>
  <si>
    <r>
      <t>平成</t>
    </r>
    <r>
      <rPr>
        <b/>
        <sz val="8"/>
        <rFont val="ＭＳ ゴシック"/>
        <family val="3"/>
        <charset val="128"/>
      </rPr>
      <t>23年度</t>
    </r>
    <rPh sb="0" eb="2">
      <t>ヘイセイ</t>
    </rPh>
    <phoneticPr fontId="5"/>
  </si>
  <si>
    <r>
      <t>平成</t>
    </r>
    <r>
      <rPr>
        <b/>
        <sz val="8"/>
        <rFont val="ＭＳ ゴシック"/>
        <family val="3"/>
        <charset val="128"/>
      </rPr>
      <t>23年度</t>
    </r>
    <r>
      <rPr>
        <b/>
        <sz val="9.5500000000000007"/>
        <rFont val="ＭＳ 明朝"/>
        <family val="1"/>
        <charset val="128"/>
      </rPr>
      <t/>
    </r>
    <phoneticPr fontId="5"/>
  </si>
  <si>
    <r>
      <t>平成</t>
    </r>
    <r>
      <rPr>
        <sz val="8"/>
        <rFont val="ＭＳ 明朝"/>
        <family val="1"/>
        <charset val="128"/>
      </rPr>
      <t>22年度</t>
    </r>
    <r>
      <rPr>
        <b/>
        <sz val="9.5500000000000007"/>
        <rFont val="ＭＳ 明朝"/>
        <family val="1"/>
        <charset val="128"/>
      </rPr>
      <t/>
    </r>
    <rPh sb="0" eb="2">
      <t>ヘイセイ</t>
    </rPh>
    <phoneticPr fontId="5"/>
  </si>
  <si>
    <r>
      <t>平成</t>
    </r>
    <r>
      <rPr>
        <sz val="8"/>
        <rFont val="ＭＳ 明朝"/>
        <family val="1"/>
        <charset val="128"/>
      </rPr>
      <t>22年度</t>
    </r>
    <r>
      <rPr>
        <b/>
        <sz val="9.5500000000000007"/>
        <rFont val="ＭＳ 明朝"/>
        <family val="1"/>
        <charset val="128"/>
      </rPr>
      <t/>
    </r>
    <phoneticPr fontId="5"/>
  </si>
  <si>
    <r>
      <t>平成</t>
    </r>
    <r>
      <rPr>
        <sz val="8"/>
        <rFont val="ＭＳ 明朝"/>
        <family val="1"/>
        <charset val="128"/>
      </rPr>
      <t>20年度</t>
    </r>
    <rPh sb="0" eb="2">
      <t>ヘイセイ</t>
    </rPh>
    <phoneticPr fontId="5"/>
  </si>
  <si>
    <t>平成19年度</t>
    <rPh sb="0" eb="2">
      <t>ヘイセイ</t>
    </rPh>
    <phoneticPr fontId="5"/>
  </si>
  <si>
    <t>平成19年度</t>
    <phoneticPr fontId="5"/>
  </si>
  <si>
    <t>　　　数値である。</t>
    <phoneticPr fontId="15"/>
  </si>
  <si>
    <t>　注）事業所数及び被保険者数は，各年月度末日の数値である。年度の平均報酬月額は３月の</t>
    <rPh sb="1" eb="2">
      <t>チュウ</t>
    </rPh>
    <rPh sb="3" eb="6">
      <t>ジギョウショ</t>
    </rPh>
    <rPh sb="6" eb="7">
      <t>スウ</t>
    </rPh>
    <rPh sb="7" eb="8">
      <t>オヨ</t>
    </rPh>
    <rPh sb="9" eb="13">
      <t>ヒホケンシャ</t>
    </rPh>
    <rPh sb="13" eb="14">
      <t>スウ</t>
    </rPh>
    <rPh sb="16" eb="17">
      <t>カク</t>
    </rPh>
    <rPh sb="17" eb="19">
      <t>ネンゲツ</t>
    </rPh>
    <rPh sb="19" eb="20">
      <t>ド</t>
    </rPh>
    <rPh sb="20" eb="22">
      <t>マツジツ</t>
    </rPh>
    <rPh sb="23" eb="25">
      <t>スウチ</t>
    </rPh>
    <rPh sb="29" eb="31">
      <t>ネンド</t>
    </rPh>
    <rPh sb="32" eb="34">
      <t>ヘイキン</t>
    </rPh>
    <rPh sb="34" eb="36">
      <t>ホウシュウ</t>
    </rPh>
    <rPh sb="36" eb="38">
      <t>ゲツガク</t>
    </rPh>
    <rPh sb="40" eb="41">
      <t>ガツ</t>
    </rPh>
    <phoneticPr fontId="5"/>
  </si>
  <si>
    <r>
      <t xml:space="preserve">  25年</t>
    </r>
    <r>
      <rPr>
        <sz val="8"/>
        <rFont val="ＭＳ 明朝"/>
        <family val="1"/>
        <charset val="128"/>
      </rPr>
      <t xml:space="preserve"> 3月</t>
    </r>
    <r>
      <rPr>
        <b/>
        <sz val="9.5500000000000007"/>
        <rFont val="ＭＳ 明朝"/>
        <family val="1"/>
        <charset val="128"/>
      </rPr>
      <t/>
    </r>
    <phoneticPr fontId="5"/>
  </si>
  <si>
    <r>
      <t xml:space="preserve">  25年</t>
    </r>
    <r>
      <rPr>
        <sz val="8"/>
        <rFont val="ＭＳ 明朝"/>
        <family val="1"/>
        <charset val="128"/>
      </rPr>
      <t xml:space="preserve"> 2月</t>
    </r>
    <phoneticPr fontId="5"/>
  </si>
  <si>
    <t xml:space="preserve">  25年 1月</t>
    <phoneticPr fontId="5"/>
  </si>
  <si>
    <r>
      <t xml:space="preserve">  24年 </t>
    </r>
    <r>
      <rPr>
        <sz val="8"/>
        <rFont val="ＭＳ 明朝"/>
        <family val="1"/>
        <charset val="128"/>
      </rPr>
      <t>12月</t>
    </r>
    <r>
      <rPr>
        <b/>
        <sz val="9.5500000000000007"/>
        <rFont val="ＭＳ 明朝"/>
        <family val="1"/>
        <charset val="128"/>
      </rPr>
      <t/>
    </r>
    <phoneticPr fontId="5"/>
  </si>
  <si>
    <r>
      <t xml:space="preserve">  24年 </t>
    </r>
    <r>
      <rPr>
        <sz val="8"/>
        <rFont val="ＭＳ 明朝"/>
        <family val="1"/>
        <charset val="128"/>
      </rPr>
      <t>11月</t>
    </r>
    <r>
      <rPr>
        <b/>
        <sz val="9.5500000000000007"/>
        <rFont val="ＭＳ 明朝"/>
        <family val="1"/>
        <charset val="128"/>
      </rPr>
      <t/>
    </r>
    <phoneticPr fontId="5"/>
  </si>
  <si>
    <r>
      <t xml:space="preserve">  24年 </t>
    </r>
    <r>
      <rPr>
        <sz val="8"/>
        <rFont val="ＭＳ 明朝"/>
        <family val="1"/>
        <charset val="128"/>
      </rPr>
      <t>10月</t>
    </r>
    <r>
      <rPr>
        <b/>
        <sz val="9.5500000000000007"/>
        <rFont val="ＭＳ 明朝"/>
        <family val="1"/>
        <charset val="128"/>
      </rPr>
      <t/>
    </r>
    <phoneticPr fontId="5"/>
  </si>
  <si>
    <r>
      <t xml:space="preserve">  24年 </t>
    </r>
    <r>
      <rPr>
        <sz val="8"/>
        <rFont val="ＭＳ 明朝"/>
        <family val="1"/>
        <charset val="128"/>
      </rPr>
      <t>9月</t>
    </r>
    <r>
      <rPr>
        <b/>
        <sz val="9.5500000000000007"/>
        <rFont val="ＭＳ 明朝"/>
        <family val="1"/>
        <charset val="128"/>
      </rPr>
      <t/>
    </r>
    <phoneticPr fontId="5"/>
  </si>
  <si>
    <r>
      <t xml:space="preserve">  24年 </t>
    </r>
    <r>
      <rPr>
        <sz val="8"/>
        <rFont val="ＭＳ 明朝"/>
        <family val="1"/>
        <charset val="128"/>
      </rPr>
      <t>8月</t>
    </r>
    <r>
      <rPr>
        <b/>
        <sz val="9.5500000000000007"/>
        <rFont val="ＭＳ 明朝"/>
        <family val="1"/>
        <charset val="128"/>
      </rPr>
      <t/>
    </r>
    <phoneticPr fontId="5"/>
  </si>
  <si>
    <r>
      <t xml:space="preserve">  24年 </t>
    </r>
    <r>
      <rPr>
        <sz val="8"/>
        <rFont val="ＭＳ 明朝"/>
        <family val="1"/>
        <charset val="128"/>
      </rPr>
      <t>7月</t>
    </r>
    <r>
      <rPr>
        <b/>
        <sz val="9.5500000000000007"/>
        <rFont val="ＭＳ 明朝"/>
        <family val="1"/>
        <charset val="128"/>
      </rPr>
      <t/>
    </r>
    <phoneticPr fontId="5"/>
  </si>
  <si>
    <r>
      <t xml:space="preserve">  24年 </t>
    </r>
    <r>
      <rPr>
        <sz val="8"/>
        <rFont val="ＭＳ 明朝"/>
        <family val="1"/>
        <charset val="128"/>
      </rPr>
      <t>6月</t>
    </r>
    <r>
      <rPr>
        <b/>
        <sz val="9.5500000000000007"/>
        <rFont val="ＭＳ 明朝"/>
        <family val="1"/>
        <charset val="128"/>
      </rPr>
      <t/>
    </r>
    <phoneticPr fontId="5"/>
  </si>
  <si>
    <r>
      <t xml:space="preserve">  24年 </t>
    </r>
    <r>
      <rPr>
        <sz val="8"/>
        <rFont val="ＭＳ 明朝"/>
        <family val="1"/>
        <charset val="128"/>
      </rPr>
      <t>5月</t>
    </r>
    <phoneticPr fontId="5"/>
  </si>
  <si>
    <t xml:space="preserve">  24年 4月</t>
    <phoneticPr fontId="5"/>
  </si>
  <si>
    <r>
      <t>平成</t>
    </r>
    <r>
      <rPr>
        <b/>
        <sz val="8"/>
        <rFont val="ＭＳ ゴシック"/>
        <family val="3"/>
        <charset val="128"/>
      </rPr>
      <t>24年度</t>
    </r>
    <r>
      <rPr>
        <b/>
        <sz val="9.5500000000000007"/>
        <rFont val="ＭＳ 明朝"/>
        <family val="1"/>
        <charset val="128"/>
      </rPr>
      <t/>
    </r>
    <phoneticPr fontId="5"/>
  </si>
  <si>
    <r>
      <t>平成</t>
    </r>
    <r>
      <rPr>
        <sz val="8"/>
        <rFont val="ＭＳ 明朝"/>
        <family val="1"/>
        <charset val="128"/>
      </rPr>
      <t>23年度</t>
    </r>
    <phoneticPr fontId="15"/>
  </si>
  <si>
    <r>
      <t>平成</t>
    </r>
    <r>
      <rPr>
        <sz val="8"/>
        <rFont val="ＭＳ 明朝"/>
        <family val="1"/>
        <charset val="128"/>
      </rPr>
      <t>22年度</t>
    </r>
    <phoneticPr fontId="15"/>
  </si>
  <si>
    <r>
      <t>平成</t>
    </r>
    <r>
      <rPr>
        <sz val="8"/>
        <rFont val="ＭＳ 明朝"/>
        <family val="1"/>
        <charset val="128"/>
      </rPr>
      <t>21年度</t>
    </r>
    <phoneticPr fontId="15"/>
  </si>
  <si>
    <t>平成20年度</t>
  </si>
  <si>
    <t>金額</t>
    <rPh sb="0" eb="2">
      <t>キンガク</t>
    </rPh>
    <phoneticPr fontId="5"/>
  </si>
  <si>
    <t>件数</t>
    <rPh sb="0" eb="2">
      <t>ケンスウ</t>
    </rPh>
    <phoneticPr fontId="5"/>
  </si>
  <si>
    <t>出産育児一時金</t>
  </si>
  <si>
    <t>保険給付（続き）</t>
    <rPh sb="0" eb="1">
      <t>ホケン</t>
    </rPh>
    <rPh sb="1" eb="3">
      <t>キュウフ</t>
    </rPh>
    <rPh sb="5" eb="6">
      <t>ツヅ</t>
    </rPh>
    <phoneticPr fontId="15"/>
  </si>
  <si>
    <r>
      <t xml:space="preserve">  25年</t>
    </r>
    <r>
      <rPr>
        <sz val="8"/>
        <rFont val="ＭＳ 明朝"/>
        <family val="1"/>
        <charset val="128"/>
      </rPr>
      <t xml:space="preserve"> 3月</t>
    </r>
    <r>
      <rPr>
        <b/>
        <sz val="9.5500000000000007"/>
        <rFont val="ＭＳ 明朝"/>
        <family val="1"/>
        <charset val="128"/>
      </rPr>
      <t/>
    </r>
    <phoneticPr fontId="5"/>
  </si>
  <si>
    <r>
      <t xml:space="preserve">  25年</t>
    </r>
    <r>
      <rPr>
        <sz val="8"/>
        <rFont val="ＭＳ 明朝"/>
        <family val="1"/>
        <charset val="128"/>
      </rPr>
      <t xml:space="preserve"> 2月</t>
    </r>
    <phoneticPr fontId="5"/>
  </si>
  <si>
    <t xml:space="preserve">  25年 1月</t>
    <phoneticPr fontId="5"/>
  </si>
  <si>
    <r>
      <t xml:space="preserve">  24年 </t>
    </r>
    <r>
      <rPr>
        <sz val="8"/>
        <rFont val="ＭＳ 明朝"/>
        <family val="1"/>
        <charset val="128"/>
      </rPr>
      <t>12月</t>
    </r>
    <r>
      <rPr>
        <b/>
        <sz val="9.5500000000000007"/>
        <rFont val="ＭＳ 明朝"/>
        <family val="1"/>
        <charset val="128"/>
      </rPr>
      <t/>
    </r>
    <phoneticPr fontId="5"/>
  </si>
  <si>
    <r>
      <t xml:space="preserve">  24年 </t>
    </r>
    <r>
      <rPr>
        <sz val="8"/>
        <rFont val="ＭＳ 明朝"/>
        <family val="1"/>
        <charset val="128"/>
      </rPr>
      <t>11月</t>
    </r>
    <r>
      <rPr>
        <b/>
        <sz val="9.5500000000000007"/>
        <rFont val="ＭＳ 明朝"/>
        <family val="1"/>
        <charset val="128"/>
      </rPr>
      <t/>
    </r>
    <phoneticPr fontId="5"/>
  </si>
  <si>
    <r>
      <t xml:space="preserve">  24年 </t>
    </r>
    <r>
      <rPr>
        <sz val="8"/>
        <rFont val="ＭＳ 明朝"/>
        <family val="1"/>
        <charset val="128"/>
      </rPr>
      <t>10月</t>
    </r>
    <r>
      <rPr>
        <b/>
        <sz val="9.5500000000000007"/>
        <rFont val="ＭＳ 明朝"/>
        <family val="1"/>
        <charset val="128"/>
      </rPr>
      <t/>
    </r>
    <phoneticPr fontId="5"/>
  </si>
  <si>
    <r>
      <t xml:space="preserve">  24年 </t>
    </r>
    <r>
      <rPr>
        <sz val="8"/>
        <rFont val="ＭＳ 明朝"/>
        <family val="1"/>
        <charset val="128"/>
      </rPr>
      <t>9月</t>
    </r>
    <r>
      <rPr>
        <b/>
        <sz val="9.5500000000000007"/>
        <rFont val="ＭＳ 明朝"/>
        <family val="1"/>
        <charset val="128"/>
      </rPr>
      <t/>
    </r>
    <phoneticPr fontId="5"/>
  </si>
  <si>
    <r>
      <t xml:space="preserve">  24年 </t>
    </r>
    <r>
      <rPr>
        <sz val="8"/>
        <rFont val="ＭＳ 明朝"/>
        <family val="1"/>
        <charset val="128"/>
      </rPr>
      <t>8月</t>
    </r>
    <r>
      <rPr>
        <b/>
        <sz val="9.5500000000000007"/>
        <rFont val="ＭＳ 明朝"/>
        <family val="1"/>
        <charset val="128"/>
      </rPr>
      <t/>
    </r>
    <phoneticPr fontId="5"/>
  </si>
  <si>
    <r>
      <t xml:space="preserve">  24年 </t>
    </r>
    <r>
      <rPr>
        <sz val="8"/>
        <rFont val="ＭＳ 明朝"/>
        <family val="1"/>
        <charset val="128"/>
      </rPr>
      <t>7月</t>
    </r>
    <r>
      <rPr>
        <b/>
        <sz val="9.5500000000000007"/>
        <rFont val="ＭＳ 明朝"/>
        <family val="1"/>
        <charset val="128"/>
      </rPr>
      <t/>
    </r>
    <phoneticPr fontId="5"/>
  </si>
  <si>
    <r>
      <t xml:space="preserve">  24年 </t>
    </r>
    <r>
      <rPr>
        <sz val="8"/>
        <rFont val="ＭＳ 明朝"/>
        <family val="1"/>
        <charset val="128"/>
      </rPr>
      <t>6月</t>
    </r>
    <r>
      <rPr>
        <b/>
        <sz val="9.5500000000000007"/>
        <rFont val="ＭＳ 明朝"/>
        <family val="1"/>
        <charset val="128"/>
      </rPr>
      <t/>
    </r>
    <phoneticPr fontId="5"/>
  </si>
  <si>
    <r>
      <t xml:space="preserve">  24年 </t>
    </r>
    <r>
      <rPr>
        <sz val="8"/>
        <rFont val="ＭＳ 明朝"/>
        <family val="1"/>
        <charset val="128"/>
      </rPr>
      <t>5月</t>
    </r>
    <phoneticPr fontId="5"/>
  </si>
  <si>
    <t xml:space="preserve">  24年 4月</t>
    <phoneticPr fontId="5"/>
  </si>
  <si>
    <r>
      <t>平成</t>
    </r>
    <r>
      <rPr>
        <b/>
        <sz val="8"/>
        <rFont val="ＭＳ ゴシック"/>
        <family val="3"/>
        <charset val="128"/>
      </rPr>
      <t>24年度</t>
    </r>
    <r>
      <rPr>
        <b/>
        <sz val="9.5500000000000007"/>
        <rFont val="ＭＳ 明朝"/>
        <family val="1"/>
        <charset val="128"/>
      </rPr>
      <t/>
    </r>
    <phoneticPr fontId="5"/>
  </si>
  <si>
    <r>
      <t>平成</t>
    </r>
    <r>
      <rPr>
        <sz val="8"/>
        <rFont val="ＭＳ 明朝"/>
        <family val="1"/>
        <charset val="128"/>
      </rPr>
      <t>23年度</t>
    </r>
    <phoneticPr fontId="15"/>
  </si>
  <si>
    <r>
      <t>平成</t>
    </r>
    <r>
      <rPr>
        <sz val="8"/>
        <rFont val="ＭＳ 明朝"/>
        <family val="1"/>
        <charset val="128"/>
      </rPr>
      <t>22年度</t>
    </r>
    <phoneticPr fontId="15"/>
  </si>
  <si>
    <t>訪問看護療養費</t>
    <phoneticPr fontId="15"/>
  </si>
  <si>
    <t>高額療養費</t>
  </si>
  <si>
    <t>療養費</t>
    <phoneticPr fontId="5"/>
  </si>
  <si>
    <t>薬剤</t>
    <phoneticPr fontId="5"/>
  </si>
  <si>
    <t>診療</t>
    <phoneticPr fontId="5"/>
  </si>
  <si>
    <t>療養諸費</t>
    <phoneticPr fontId="15"/>
  </si>
  <si>
    <t>保険給付</t>
    <rPh sb="2" eb="4">
      <t>キュウフ</t>
    </rPh>
    <phoneticPr fontId="5"/>
  </si>
  <si>
    <t>平均標準
報酬月額</t>
    <phoneticPr fontId="5"/>
  </si>
  <si>
    <t>給付の金額については，被保険者及び被扶養者を合算した額である。</t>
    <phoneticPr fontId="15"/>
  </si>
  <si>
    <t>　本表は，全国健康保険協会管掌健康保険（平成２０年９月までは政府管掌健康保険）の事業概況で，京都府分の数値である。保険</t>
    <rPh sb="5" eb="7">
      <t>ゼンコク</t>
    </rPh>
    <rPh sb="7" eb="9">
      <t>ケンコウ</t>
    </rPh>
    <rPh sb="9" eb="11">
      <t>ホケン</t>
    </rPh>
    <rPh sb="11" eb="13">
      <t>キョウカイ</t>
    </rPh>
    <rPh sb="20" eb="22">
      <t>ヘイセイ</t>
    </rPh>
    <rPh sb="24" eb="25">
      <t>ネン</t>
    </rPh>
    <rPh sb="26" eb="27">
      <t>ガツ</t>
    </rPh>
    <rPh sb="30" eb="32">
      <t>セイフ</t>
    </rPh>
    <rPh sb="32" eb="34">
      <t>カンショウ</t>
    </rPh>
    <rPh sb="34" eb="36">
      <t>ケンコウ</t>
    </rPh>
    <rPh sb="36" eb="38">
      <t>ホケン</t>
    </rPh>
    <rPh sb="51" eb="53">
      <t>スウチ</t>
    </rPh>
    <rPh sb="57" eb="59">
      <t>ホケン</t>
    </rPh>
    <phoneticPr fontId="5"/>
  </si>
  <si>
    <t>１０　健康保険</t>
    <rPh sb="3" eb="5">
      <t>ケンコウ</t>
    </rPh>
    <rPh sb="5" eb="7">
      <t>ホケン</t>
    </rPh>
    <phoneticPr fontId="15"/>
  </si>
  <si>
    <t>　本表は，全国健康保険協会管掌健康保険の事業概況で，京都府分の数値である。保険給付の金額については，被保険者及び被扶養</t>
    <rPh sb="5" eb="7">
      <t>ゼンコク</t>
    </rPh>
    <rPh sb="7" eb="9">
      <t>ケンコウ</t>
    </rPh>
    <rPh sb="9" eb="11">
      <t>ホケン</t>
    </rPh>
    <rPh sb="11" eb="13">
      <t>キョウカイ</t>
    </rPh>
    <rPh sb="31" eb="33">
      <t>スウチ</t>
    </rPh>
    <rPh sb="37" eb="39">
      <t>ホケン</t>
    </rPh>
    <phoneticPr fontId="5"/>
  </si>
  <si>
    <t>者を合算した額である。</t>
    <phoneticPr fontId="15"/>
  </si>
  <si>
    <t>平成21年度</t>
    <phoneticPr fontId="15"/>
  </si>
  <si>
    <r>
      <t>平成</t>
    </r>
    <r>
      <rPr>
        <sz val="8"/>
        <rFont val="ＭＳ 明朝"/>
        <family val="1"/>
        <charset val="128"/>
      </rPr>
      <t>24年度</t>
    </r>
    <phoneticPr fontId="15"/>
  </si>
  <si>
    <r>
      <t>平成</t>
    </r>
    <r>
      <rPr>
        <b/>
        <sz val="8"/>
        <rFont val="ＭＳ ゴシック"/>
        <family val="3"/>
        <charset val="128"/>
      </rPr>
      <t>25年度</t>
    </r>
    <r>
      <rPr>
        <b/>
        <sz val="9.5500000000000007"/>
        <rFont val="ＭＳ 明朝"/>
        <family val="1"/>
        <charset val="128"/>
      </rPr>
      <t/>
    </r>
    <phoneticPr fontId="5"/>
  </si>
  <si>
    <t xml:space="preserve">  25年 4月</t>
    <phoneticPr fontId="5"/>
  </si>
  <si>
    <r>
      <t xml:space="preserve">  25年 </t>
    </r>
    <r>
      <rPr>
        <sz val="8"/>
        <rFont val="ＭＳ 明朝"/>
        <family val="1"/>
        <charset val="128"/>
      </rPr>
      <t>5月</t>
    </r>
    <phoneticPr fontId="5"/>
  </si>
  <si>
    <r>
      <t xml:space="preserve">  25年 </t>
    </r>
    <r>
      <rPr>
        <sz val="8"/>
        <rFont val="ＭＳ 明朝"/>
        <family val="1"/>
        <charset val="128"/>
      </rPr>
      <t>6月</t>
    </r>
    <r>
      <rPr>
        <b/>
        <sz val="9.5500000000000007"/>
        <rFont val="ＭＳ 明朝"/>
        <family val="1"/>
        <charset val="128"/>
      </rPr>
      <t/>
    </r>
    <phoneticPr fontId="5"/>
  </si>
  <si>
    <r>
      <t xml:space="preserve">  25年 </t>
    </r>
    <r>
      <rPr>
        <sz val="8"/>
        <rFont val="ＭＳ 明朝"/>
        <family val="1"/>
        <charset val="128"/>
      </rPr>
      <t>7月</t>
    </r>
    <r>
      <rPr>
        <b/>
        <sz val="9.5500000000000007"/>
        <rFont val="ＭＳ 明朝"/>
        <family val="1"/>
        <charset val="128"/>
      </rPr>
      <t/>
    </r>
    <phoneticPr fontId="5"/>
  </si>
  <si>
    <r>
      <t xml:space="preserve">  25年 </t>
    </r>
    <r>
      <rPr>
        <sz val="8"/>
        <rFont val="ＭＳ 明朝"/>
        <family val="1"/>
        <charset val="128"/>
      </rPr>
      <t>8月</t>
    </r>
    <r>
      <rPr>
        <b/>
        <sz val="9.5500000000000007"/>
        <rFont val="ＭＳ 明朝"/>
        <family val="1"/>
        <charset val="128"/>
      </rPr>
      <t/>
    </r>
    <phoneticPr fontId="5"/>
  </si>
  <si>
    <r>
      <t xml:space="preserve">  25年 </t>
    </r>
    <r>
      <rPr>
        <sz val="8"/>
        <rFont val="ＭＳ 明朝"/>
        <family val="1"/>
        <charset val="128"/>
      </rPr>
      <t>9月</t>
    </r>
    <r>
      <rPr>
        <b/>
        <sz val="9.5500000000000007"/>
        <rFont val="ＭＳ 明朝"/>
        <family val="1"/>
        <charset val="128"/>
      </rPr>
      <t/>
    </r>
    <phoneticPr fontId="5"/>
  </si>
  <si>
    <r>
      <t xml:space="preserve">  25年 </t>
    </r>
    <r>
      <rPr>
        <sz val="8"/>
        <rFont val="ＭＳ 明朝"/>
        <family val="1"/>
        <charset val="128"/>
      </rPr>
      <t>10月</t>
    </r>
    <r>
      <rPr>
        <b/>
        <sz val="9.5500000000000007"/>
        <rFont val="ＭＳ 明朝"/>
        <family val="1"/>
        <charset val="128"/>
      </rPr>
      <t/>
    </r>
    <phoneticPr fontId="5"/>
  </si>
  <si>
    <r>
      <t xml:space="preserve">  25年 </t>
    </r>
    <r>
      <rPr>
        <sz val="8"/>
        <rFont val="ＭＳ 明朝"/>
        <family val="1"/>
        <charset val="128"/>
      </rPr>
      <t>11月</t>
    </r>
    <r>
      <rPr>
        <b/>
        <sz val="9.5500000000000007"/>
        <rFont val="ＭＳ 明朝"/>
        <family val="1"/>
        <charset val="128"/>
      </rPr>
      <t/>
    </r>
    <phoneticPr fontId="5"/>
  </si>
  <si>
    <r>
      <t xml:space="preserve">  25年 </t>
    </r>
    <r>
      <rPr>
        <sz val="8"/>
        <rFont val="ＭＳ 明朝"/>
        <family val="1"/>
        <charset val="128"/>
      </rPr>
      <t>12月</t>
    </r>
    <r>
      <rPr>
        <b/>
        <sz val="9.5500000000000007"/>
        <rFont val="ＭＳ 明朝"/>
        <family val="1"/>
        <charset val="128"/>
      </rPr>
      <t/>
    </r>
    <phoneticPr fontId="5"/>
  </si>
  <si>
    <t xml:space="preserve">  26年 1月</t>
    <phoneticPr fontId="5"/>
  </si>
  <si>
    <r>
      <t xml:space="preserve">  26年</t>
    </r>
    <r>
      <rPr>
        <sz val="8"/>
        <rFont val="ＭＳ 明朝"/>
        <family val="1"/>
        <charset val="128"/>
      </rPr>
      <t xml:space="preserve"> 2月</t>
    </r>
    <phoneticPr fontId="5"/>
  </si>
  <si>
    <r>
      <t xml:space="preserve">  26年</t>
    </r>
    <r>
      <rPr>
        <sz val="8"/>
        <rFont val="ＭＳ 明朝"/>
        <family val="1"/>
        <charset val="128"/>
      </rPr>
      <t xml:space="preserve"> 3月</t>
    </r>
    <r>
      <rPr>
        <b/>
        <sz val="9.5500000000000007"/>
        <rFont val="ＭＳ 明朝"/>
        <family val="1"/>
        <charset val="128"/>
      </rPr>
      <t/>
    </r>
    <phoneticPr fontId="5"/>
  </si>
  <si>
    <t>　注）事業所数及び被保険者数は，各年月度末日の数値である。年度の平均報酬月額は３月の数値である。</t>
    <rPh sb="1" eb="2">
      <t>チュウ</t>
    </rPh>
    <rPh sb="3" eb="6">
      <t>ジギョウショ</t>
    </rPh>
    <rPh sb="6" eb="7">
      <t>スウ</t>
    </rPh>
    <rPh sb="7" eb="8">
      <t>オヨ</t>
    </rPh>
    <rPh sb="9" eb="13">
      <t>ヒホケンシャ</t>
    </rPh>
    <rPh sb="13" eb="14">
      <t>スウ</t>
    </rPh>
    <rPh sb="16" eb="17">
      <t>カク</t>
    </rPh>
    <rPh sb="17" eb="19">
      <t>ネンゲツ</t>
    </rPh>
    <rPh sb="19" eb="20">
      <t>ド</t>
    </rPh>
    <rPh sb="20" eb="22">
      <t>マツジツ</t>
    </rPh>
    <rPh sb="23" eb="25">
      <t>スウチ</t>
    </rPh>
    <rPh sb="29" eb="31">
      <t>ネンド</t>
    </rPh>
    <rPh sb="32" eb="34">
      <t>ヘイキン</t>
    </rPh>
    <rPh sb="34" eb="36">
      <t>ホウシュウ</t>
    </rPh>
    <rPh sb="36" eb="38">
      <t>ゲツガク</t>
    </rPh>
    <rPh sb="40" eb="41">
      <t>ガツ</t>
    </rPh>
    <phoneticPr fontId="5"/>
  </si>
  <si>
    <t>　　　</t>
    <phoneticPr fontId="15"/>
  </si>
  <si>
    <r>
      <t xml:space="preserve">  25年 </t>
    </r>
    <r>
      <rPr>
        <sz val="8"/>
        <rFont val="ＭＳ 明朝"/>
        <family val="1"/>
        <charset val="128"/>
      </rPr>
      <t>7月</t>
    </r>
    <r>
      <rPr>
        <b/>
        <sz val="9.5500000000000007"/>
        <rFont val="ＭＳ 明朝"/>
        <family val="1"/>
        <charset val="128"/>
      </rPr>
      <t/>
    </r>
    <phoneticPr fontId="5"/>
  </si>
  <si>
    <t>　本表は，全国健康保険協会管掌健康保険の事業概況で，京都府分の数値である。保険給付の金額については，被保険者及び被扶養</t>
    <rPh sb="5" eb="7">
      <t>ゼンコク</t>
    </rPh>
    <rPh sb="7" eb="9">
      <t>ケンコウ</t>
    </rPh>
    <rPh sb="9" eb="11">
      <t>ホケン</t>
    </rPh>
    <rPh sb="11" eb="13">
      <t>キョウカイ</t>
    </rPh>
    <rPh sb="31" eb="33">
      <t>スウチ</t>
    </rPh>
    <rPh sb="37" eb="39">
      <t>ホケン</t>
    </rPh>
    <phoneticPr fontId="20"/>
  </si>
  <si>
    <t>者を合算した額である。</t>
  </si>
  <si>
    <t>平均標準
報酬月額</t>
    <phoneticPr fontId="5"/>
  </si>
  <si>
    <t>療養諸費</t>
    <phoneticPr fontId="15"/>
  </si>
  <si>
    <t>診療</t>
    <phoneticPr fontId="5"/>
  </si>
  <si>
    <t>薬剤</t>
    <phoneticPr fontId="5"/>
  </si>
  <si>
    <t>療養費</t>
    <phoneticPr fontId="5"/>
  </si>
  <si>
    <t>平成22年度</t>
    <phoneticPr fontId="15"/>
  </si>
  <si>
    <r>
      <t>平成</t>
    </r>
    <r>
      <rPr>
        <sz val="8"/>
        <rFont val="ＭＳ 明朝"/>
        <family val="1"/>
        <charset val="128"/>
      </rPr>
      <t>23年度</t>
    </r>
    <phoneticPr fontId="15"/>
  </si>
  <si>
    <r>
      <t>平成</t>
    </r>
    <r>
      <rPr>
        <sz val="8"/>
        <rFont val="ＭＳ 明朝"/>
        <family val="1"/>
        <charset val="128"/>
      </rPr>
      <t>24年度</t>
    </r>
    <r>
      <rPr>
        <sz val="11"/>
        <color indexed="8"/>
        <rFont val="ＭＳ Ｐゴシック"/>
        <family val="3"/>
        <charset val="128"/>
      </rPr>
      <t/>
    </r>
  </si>
  <si>
    <r>
      <t>平成</t>
    </r>
    <r>
      <rPr>
        <sz val="8"/>
        <rFont val="ＭＳ 明朝"/>
        <family val="1"/>
        <charset val="128"/>
      </rPr>
      <t>25年度</t>
    </r>
    <r>
      <rPr>
        <sz val="11"/>
        <color indexed="8"/>
        <rFont val="ＭＳ Ｐゴシック"/>
        <family val="3"/>
        <charset val="128"/>
      </rPr>
      <t/>
    </r>
  </si>
  <si>
    <r>
      <t>平成</t>
    </r>
    <r>
      <rPr>
        <b/>
        <sz val="8"/>
        <rFont val="ＭＳ ゴシック"/>
        <family val="3"/>
        <charset val="128"/>
      </rPr>
      <t>26年度</t>
    </r>
    <r>
      <rPr>
        <b/>
        <sz val="9.5500000000000007"/>
        <rFont val="ＭＳ 明朝"/>
        <family val="1"/>
        <charset val="128"/>
      </rPr>
      <t/>
    </r>
    <phoneticPr fontId="5"/>
  </si>
  <si>
    <t xml:space="preserve">  26年 4月</t>
    <phoneticPr fontId="5"/>
  </si>
  <si>
    <r>
      <t xml:space="preserve">  24年 </t>
    </r>
    <r>
      <rPr>
        <sz val="8"/>
        <rFont val="ＭＳ 明朝"/>
        <family val="1"/>
        <charset val="128"/>
      </rPr>
      <t>5月</t>
    </r>
    <phoneticPr fontId="5"/>
  </si>
  <si>
    <r>
      <t xml:space="preserve">  24年 </t>
    </r>
    <r>
      <rPr>
        <sz val="8"/>
        <rFont val="ＭＳ 明朝"/>
        <family val="1"/>
        <charset val="128"/>
      </rPr>
      <t>6月</t>
    </r>
    <r>
      <rPr>
        <b/>
        <sz val="9.5500000000000007"/>
        <rFont val="ＭＳ 明朝"/>
        <family val="1"/>
        <charset val="128"/>
      </rPr>
      <t/>
    </r>
    <phoneticPr fontId="5"/>
  </si>
  <si>
    <r>
      <t xml:space="preserve">  24年 </t>
    </r>
    <r>
      <rPr>
        <sz val="8"/>
        <rFont val="ＭＳ 明朝"/>
        <family val="1"/>
        <charset val="128"/>
      </rPr>
      <t>7月</t>
    </r>
    <r>
      <rPr>
        <b/>
        <sz val="9.5500000000000007"/>
        <rFont val="ＭＳ 明朝"/>
        <family val="1"/>
        <charset val="128"/>
      </rPr>
      <t/>
    </r>
    <phoneticPr fontId="5"/>
  </si>
  <si>
    <r>
      <t xml:space="preserve">  24年 </t>
    </r>
    <r>
      <rPr>
        <sz val="8"/>
        <rFont val="ＭＳ 明朝"/>
        <family val="1"/>
        <charset val="128"/>
      </rPr>
      <t>8月</t>
    </r>
    <r>
      <rPr>
        <b/>
        <sz val="9.5500000000000007"/>
        <rFont val="ＭＳ 明朝"/>
        <family val="1"/>
        <charset val="128"/>
      </rPr>
      <t/>
    </r>
    <phoneticPr fontId="5"/>
  </si>
  <si>
    <r>
      <t xml:space="preserve">  24年 </t>
    </r>
    <r>
      <rPr>
        <sz val="8"/>
        <rFont val="ＭＳ 明朝"/>
        <family val="1"/>
        <charset val="128"/>
      </rPr>
      <t>9月</t>
    </r>
    <r>
      <rPr>
        <b/>
        <sz val="9.5500000000000007"/>
        <rFont val="ＭＳ 明朝"/>
        <family val="1"/>
        <charset val="128"/>
      </rPr>
      <t/>
    </r>
    <phoneticPr fontId="5"/>
  </si>
  <si>
    <r>
      <t xml:space="preserve">  24年 </t>
    </r>
    <r>
      <rPr>
        <sz val="8"/>
        <rFont val="ＭＳ 明朝"/>
        <family val="1"/>
        <charset val="128"/>
      </rPr>
      <t>10月</t>
    </r>
    <r>
      <rPr>
        <b/>
        <sz val="9.5500000000000007"/>
        <rFont val="ＭＳ 明朝"/>
        <family val="1"/>
        <charset val="128"/>
      </rPr>
      <t/>
    </r>
    <phoneticPr fontId="5"/>
  </si>
  <si>
    <r>
      <t xml:space="preserve">  24年 </t>
    </r>
    <r>
      <rPr>
        <sz val="8"/>
        <rFont val="ＭＳ 明朝"/>
        <family val="1"/>
        <charset val="128"/>
      </rPr>
      <t>11月</t>
    </r>
    <r>
      <rPr>
        <b/>
        <sz val="9.5500000000000007"/>
        <rFont val="ＭＳ 明朝"/>
        <family val="1"/>
        <charset val="128"/>
      </rPr>
      <t/>
    </r>
    <phoneticPr fontId="5"/>
  </si>
  <si>
    <r>
      <t xml:space="preserve">  24年 </t>
    </r>
    <r>
      <rPr>
        <sz val="8"/>
        <rFont val="ＭＳ 明朝"/>
        <family val="1"/>
        <charset val="128"/>
      </rPr>
      <t>12月</t>
    </r>
    <r>
      <rPr>
        <b/>
        <sz val="9.5500000000000007"/>
        <rFont val="ＭＳ 明朝"/>
        <family val="1"/>
        <charset val="128"/>
      </rPr>
      <t/>
    </r>
    <phoneticPr fontId="5"/>
  </si>
  <si>
    <t xml:space="preserve">  27年 1月</t>
    <phoneticPr fontId="5"/>
  </si>
  <si>
    <r>
      <t xml:space="preserve">  25年</t>
    </r>
    <r>
      <rPr>
        <sz val="8"/>
        <rFont val="ＭＳ 明朝"/>
        <family val="1"/>
        <charset val="128"/>
      </rPr>
      <t xml:space="preserve"> 2月</t>
    </r>
    <phoneticPr fontId="5"/>
  </si>
  <si>
    <r>
      <t xml:space="preserve">  25年</t>
    </r>
    <r>
      <rPr>
        <sz val="8"/>
        <rFont val="ＭＳ 明朝"/>
        <family val="1"/>
        <charset val="128"/>
      </rPr>
      <t xml:space="preserve"> 3月</t>
    </r>
    <r>
      <rPr>
        <b/>
        <sz val="9.5500000000000007"/>
        <rFont val="ＭＳ 明朝"/>
        <family val="1"/>
        <charset val="128"/>
      </rPr>
      <t/>
    </r>
    <phoneticPr fontId="5"/>
  </si>
  <si>
    <t>訪問看護療養費</t>
    <phoneticPr fontId="15"/>
  </si>
  <si>
    <t>平成22年度</t>
    <phoneticPr fontId="15"/>
  </si>
  <si>
    <r>
      <t>平成</t>
    </r>
    <r>
      <rPr>
        <sz val="8"/>
        <rFont val="ＭＳ 明朝"/>
        <family val="1"/>
        <charset val="128"/>
      </rPr>
      <t>23年度</t>
    </r>
    <phoneticPr fontId="15"/>
  </si>
  <si>
    <r>
      <t>平成</t>
    </r>
    <r>
      <rPr>
        <b/>
        <sz val="8"/>
        <rFont val="ＭＳ ゴシック"/>
        <family val="3"/>
        <charset val="128"/>
      </rPr>
      <t>26年度</t>
    </r>
    <r>
      <rPr>
        <b/>
        <sz val="9.5500000000000007"/>
        <rFont val="ＭＳ 明朝"/>
        <family val="1"/>
        <charset val="128"/>
      </rPr>
      <t/>
    </r>
    <phoneticPr fontId="5"/>
  </si>
  <si>
    <t>療養諸費</t>
    <phoneticPr fontId="15"/>
  </si>
  <si>
    <t>診療</t>
    <phoneticPr fontId="5"/>
  </si>
  <si>
    <t>薬剤</t>
    <phoneticPr fontId="5"/>
  </si>
  <si>
    <t>療養費</t>
    <phoneticPr fontId="5"/>
  </si>
  <si>
    <t>平成23年度</t>
    <phoneticPr fontId="15"/>
  </si>
  <si>
    <r>
      <t>平成</t>
    </r>
    <r>
      <rPr>
        <sz val="8"/>
        <rFont val="ＭＳ 明朝"/>
        <family val="1"/>
        <charset val="128"/>
      </rPr>
      <t>26年度</t>
    </r>
    <r>
      <rPr>
        <b/>
        <sz val="9.5500000000000007"/>
        <rFont val="ＭＳ 明朝"/>
        <family val="1"/>
        <charset val="128"/>
      </rPr>
      <t/>
    </r>
    <phoneticPr fontId="5"/>
  </si>
  <si>
    <r>
      <t>平成</t>
    </r>
    <r>
      <rPr>
        <b/>
        <sz val="8"/>
        <rFont val="ＭＳ ゴシック"/>
        <family val="3"/>
        <charset val="128"/>
      </rPr>
      <t>27年度</t>
    </r>
    <r>
      <rPr>
        <b/>
        <sz val="9.5500000000000007"/>
        <rFont val="ＭＳ 明朝"/>
        <family val="1"/>
        <charset val="128"/>
      </rPr>
      <t/>
    </r>
    <phoneticPr fontId="5"/>
  </si>
  <si>
    <t xml:space="preserve">  27年 4月</t>
    <phoneticPr fontId="5"/>
  </si>
  <si>
    <r>
      <t xml:space="preserve">  27年 </t>
    </r>
    <r>
      <rPr>
        <sz val="8"/>
        <rFont val="ＭＳ 明朝"/>
        <family val="1"/>
        <charset val="128"/>
      </rPr>
      <t>5月</t>
    </r>
    <phoneticPr fontId="5"/>
  </si>
  <si>
    <r>
      <t xml:space="preserve">  27年 </t>
    </r>
    <r>
      <rPr>
        <sz val="8"/>
        <rFont val="ＭＳ 明朝"/>
        <family val="1"/>
        <charset val="128"/>
      </rPr>
      <t>6月</t>
    </r>
    <r>
      <rPr>
        <b/>
        <sz val="9.5500000000000007"/>
        <rFont val="ＭＳ 明朝"/>
        <family val="1"/>
        <charset val="128"/>
      </rPr>
      <t/>
    </r>
    <phoneticPr fontId="5"/>
  </si>
  <si>
    <r>
      <t xml:space="preserve">  27年 </t>
    </r>
    <r>
      <rPr>
        <sz val="8"/>
        <rFont val="ＭＳ 明朝"/>
        <family val="1"/>
        <charset val="128"/>
      </rPr>
      <t>7月</t>
    </r>
    <r>
      <rPr>
        <b/>
        <sz val="9.5500000000000007"/>
        <rFont val="ＭＳ 明朝"/>
        <family val="1"/>
        <charset val="128"/>
      </rPr>
      <t/>
    </r>
    <phoneticPr fontId="5"/>
  </si>
  <si>
    <r>
      <t xml:space="preserve">  27年 </t>
    </r>
    <r>
      <rPr>
        <sz val="8"/>
        <rFont val="ＭＳ 明朝"/>
        <family val="1"/>
        <charset val="128"/>
      </rPr>
      <t>8月</t>
    </r>
    <r>
      <rPr>
        <b/>
        <sz val="9.5500000000000007"/>
        <rFont val="ＭＳ 明朝"/>
        <family val="1"/>
        <charset val="128"/>
      </rPr>
      <t/>
    </r>
    <phoneticPr fontId="5"/>
  </si>
  <si>
    <r>
      <t xml:space="preserve">  27年 </t>
    </r>
    <r>
      <rPr>
        <sz val="8"/>
        <rFont val="ＭＳ 明朝"/>
        <family val="1"/>
        <charset val="128"/>
      </rPr>
      <t>9月</t>
    </r>
    <r>
      <rPr>
        <b/>
        <sz val="9.5500000000000007"/>
        <rFont val="ＭＳ 明朝"/>
        <family val="1"/>
        <charset val="128"/>
      </rPr>
      <t/>
    </r>
    <phoneticPr fontId="5"/>
  </si>
  <si>
    <r>
      <t xml:space="preserve">  27年 </t>
    </r>
    <r>
      <rPr>
        <sz val="8"/>
        <rFont val="ＭＳ 明朝"/>
        <family val="1"/>
        <charset val="128"/>
      </rPr>
      <t>10月</t>
    </r>
    <r>
      <rPr>
        <b/>
        <sz val="9.5500000000000007"/>
        <rFont val="ＭＳ 明朝"/>
        <family val="1"/>
        <charset val="128"/>
      </rPr>
      <t/>
    </r>
    <phoneticPr fontId="5"/>
  </si>
  <si>
    <r>
      <t xml:space="preserve">  27年 </t>
    </r>
    <r>
      <rPr>
        <sz val="8"/>
        <rFont val="ＭＳ 明朝"/>
        <family val="1"/>
        <charset val="128"/>
      </rPr>
      <t>11月</t>
    </r>
    <r>
      <rPr>
        <b/>
        <sz val="9.5500000000000007"/>
        <rFont val="ＭＳ 明朝"/>
        <family val="1"/>
        <charset val="128"/>
      </rPr>
      <t/>
    </r>
    <phoneticPr fontId="5"/>
  </si>
  <si>
    <r>
      <t xml:space="preserve">  27年 </t>
    </r>
    <r>
      <rPr>
        <sz val="8"/>
        <rFont val="ＭＳ 明朝"/>
        <family val="1"/>
        <charset val="128"/>
      </rPr>
      <t>12月</t>
    </r>
    <r>
      <rPr>
        <b/>
        <sz val="9.5500000000000007"/>
        <rFont val="ＭＳ 明朝"/>
        <family val="1"/>
        <charset val="128"/>
      </rPr>
      <t/>
    </r>
    <phoneticPr fontId="5"/>
  </si>
  <si>
    <t xml:space="preserve">  28年 1月</t>
    <phoneticPr fontId="5"/>
  </si>
  <si>
    <r>
      <t xml:space="preserve">  28年</t>
    </r>
    <r>
      <rPr>
        <sz val="8"/>
        <rFont val="ＭＳ 明朝"/>
        <family val="1"/>
        <charset val="128"/>
      </rPr>
      <t xml:space="preserve"> 2月</t>
    </r>
    <phoneticPr fontId="5"/>
  </si>
  <si>
    <r>
      <t xml:space="preserve">  28年</t>
    </r>
    <r>
      <rPr>
        <sz val="8"/>
        <rFont val="ＭＳ 明朝"/>
        <family val="1"/>
        <charset val="128"/>
      </rPr>
      <t xml:space="preserve"> 3月</t>
    </r>
    <r>
      <rPr>
        <b/>
        <sz val="9.5500000000000007"/>
        <rFont val="ＭＳ 明朝"/>
        <family val="1"/>
        <charset val="128"/>
      </rPr>
      <t/>
    </r>
    <phoneticPr fontId="5"/>
  </si>
  <si>
    <t>訪問看護療養費</t>
    <phoneticPr fontId="15"/>
  </si>
  <si>
    <t>平均標準
報酬月額</t>
    <phoneticPr fontId="5"/>
  </si>
  <si>
    <t>療養諸費</t>
    <phoneticPr fontId="15"/>
  </si>
  <si>
    <t>診療</t>
    <phoneticPr fontId="5"/>
  </si>
  <si>
    <t>薬剤</t>
    <phoneticPr fontId="5"/>
  </si>
  <si>
    <t>療養費</t>
    <phoneticPr fontId="5"/>
  </si>
  <si>
    <t>平成24年度</t>
    <phoneticPr fontId="15"/>
  </si>
  <si>
    <r>
      <t>平成</t>
    </r>
    <r>
      <rPr>
        <sz val="8"/>
        <rFont val="ＭＳ 明朝"/>
        <family val="1"/>
        <charset val="128"/>
      </rPr>
      <t>25年度</t>
    </r>
    <r>
      <rPr>
        <sz val="11"/>
        <color indexed="8"/>
        <rFont val="ＭＳ Ｐゴシック"/>
        <family val="3"/>
        <charset val="128"/>
      </rPr>
      <t/>
    </r>
    <phoneticPr fontId="13"/>
  </si>
  <si>
    <r>
      <t>平成</t>
    </r>
    <r>
      <rPr>
        <sz val="8"/>
        <rFont val="ＭＳ 明朝"/>
        <family val="1"/>
        <charset val="128"/>
      </rPr>
      <t>26年度</t>
    </r>
    <r>
      <rPr>
        <sz val="11"/>
        <color indexed="8"/>
        <rFont val="ＭＳ Ｐゴシック"/>
        <family val="3"/>
        <charset val="128"/>
      </rPr>
      <t/>
    </r>
    <phoneticPr fontId="13"/>
  </si>
  <si>
    <r>
      <t>平成</t>
    </r>
    <r>
      <rPr>
        <sz val="8"/>
        <rFont val="ＭＳ 明朝"/>
        <family val="1"/>
        <charset val="128"/>
      </rPr>
      <t>27年度</t>
    </r>
    <r>
      <rPr>
        <b/>
        <sz val="9.5500000000000007"/>
        <rFont val="ＭＳ 明朝"/>
        <family val="1"/>
        <charset val="128"/>
      </rPr>
      <t/>
    </r>
    <phoneticPr fontId="5"/>
  </si>
  <si>
    <r>
      <t>平成</t>
    </r>
    <r>
      <rPr>
        <b/>
        <sz val="8"/>
        <rFont val="ＭＳ ゴシック"/>
        <family val="3"/>
        <charset val="128"/>
      </rPr>
      <t>28年度</t>
    </r>
    <r>
      <rPr>
        <b/>
        <sz val="9.5500000000000007"/>
        <rFont val="ＭＳ 明朝"/>
        <family val="1"/>
        <charset val="128"/>
      </rPr>
      <t/>
    </r>
    <phoneticPr fontId="5"/>
  </si>
  <si>
    <t xml:space="preserve">  28年 4月</t>
    <phoneticPr fontId="5"/>
  </si>
  <si>
    <r>
      <t xml:space="preserve">  28年 </t>
    </r>
    <r>
      <rPr>
        <sz val="8"/>
        <rFont val="ＭＳ 明朝"/>
        <family val="1"/>
        <charset val="128"/>
      </rPr>
      <t>5月</t>
    </r>
    <phoneticPr fontId="5"/>
  </si>
  <si>
    <r>
      <t xml:space="preserve">  28年 </t>
    </r>
    <r>
      <rPr>
        <sz val="8"/>
        <rFont val="ＭＳ 明朝"/>
        <family val="1"/>
        <charset val="128"/>
      </rPr>
      <t>6月</t>
    </r>
    <r>
      <rPr>
        <b/>
        <sz val="9.5500000000000007"/>
        <rFont val="ＭＳ 明朝"/>
        <family val="1"/>
        <charset val="128"/>
      </rPr>
      <t/>
    </r>
    <phoneticPr fontId="5"/>
  </si>
  <si>
    <r>
      <t xml:space="preserve">  28年 </t>
    </r>
    <r>
      <rPr>
        <sz val="8"/>
        <rFont val="ＭＳ 明朝"/>
        <family val="1"/>
        <charset val="128"/>
      </rPr>
      <t>7月</t>
    </r>
    <r>
      <rPr>
        <b/>
        <sz val="9.5500000000000007"/>
        <rFont val="ＭＳ 明朝"/>
        <family val="1"/>
        <charset val="128"/>
      </rPr>
      <t/>
    </r>
    <phoneticPr fontId="5"/>
  </si>
  <si>
    <r>
      <t xml:space="preserve">  28年 </t>
    </r>
    <r>
      <rPr>
        <sz val="8"/>
        <rFont val="ＭＳ 明朝"/>
        <family val="1"/>
        <charset val="128"/>
      </rPr>
      <t>8月</t>
    </r>
    <r>
      <rPr>
        <b/>
        <sz val="9.5500000000000007"/>
        <rFont val="ＭＳ 明朝"/>
        <family val="1"/>
        <charset val="128"/>
      </rPr>
      <t/>
    </r>
    <phoneticPr fontId="5"/>
  </si>
  <si>
    <r>
      <t xml:space="preserve">  28年 </t>
    </r>
    <r>
      <rPr>
        <sz val="8"/>
        <rFont val="ＭＳ 明朝"/>
        <family val="1"/>
        <charset val="128"/>
      </rPr>
      <t>9月</t>
    </r>
    <r>
      <rPr>
        <b/>
        <sz val="9.5500000000000007"/>
        <rFont val="ＭＳ 明朝"/>
        <family val="1"/>
        <charset val="128"/>
      </rPr>
      <t/>
    </r>
    <phoneticPr fontId="5"/>
  </si>
  <si>
    <r>
      <t xml:space="preserve">  28年 </t>
    </r>
    <r>
      <rPr>
        <sz val="8"/>
        <rFont val="ＭＳ 明朝"/>
        <family val="1"/>
        <charset val="128"/>
      </rPr>
      <t>10月</t>
    </r>
    <r>
      <rPr>
        <b/>
        <sz val="9.5500000000000007"/>
        <rFont val="ＭＳ 明朝"/>
        <family val="1"/>
        <charset val="128"/>
      </rPr>
      <t/>
    </r>
    <phoneticPr fontId="5"/>
  </si>
  <si>
    <r>
      <t xml:space="preserve">  28年 </t>
    </r>
    <r>
      <rPr>
        <sz val="8"/>
        <rFont val="ＭＳ 明朝"/>
        <family val="1"/>
        <charset val="128"/>
      </rPr>
      <t>11月</t>
    </r>
    <r>
      <rPr>
        <b/>
        <sz val="9.5500000000000007"/>
        <rFont val="ＭＳ 明朝"/>
        <family val="1"/>
        <charset val="128"/>
      </rPr>
      <t/>
    </r>
    <phoneticPr fontId="5"/>
  </si>
  <si>
    <r>
      <t xml:space="preserve">  28年 </t>
    </r>
    <r>
      <rPr>
        <sz val="8"/>
        <rFont val="ＭＳ 明朝"/>
        <family val="1"/>
        <charset val="128"/>
      </rPr>
      <t>12月</t>
    </r>
    <r>
      <rPr>
        <b/>
        <sz val="9.5500000000000007"/>
        <rFont val="ＭＳ 明朝"/>
        <family val="1"/>
        <charset val="128"/>
      </rPr>
      <t/>
    </r>
    <phoneticPr fontId="5"/>
  </si>
  <si>
    <t xml:space="preserve">  29年 1月</t>
    <phoneticPr fontId="5"/>
  </si>
  <si>
    <r>
      <t xml:space="preserve">  29年</t>
    </r>
    <r>
      <rPr>
        <sz val="8"/>
        <rFont val="ＭＳ 明朝"/>
        <family val="1"/>
        <charset val="128"/>
      </rPr>
      <t xml:space="preserve"> 2月</t>
    </r>
    <phoneticPr fontId="5"/>
  </si>
  <si>
    <r>
      <t xml:space="preserve">  29年</t>
    </r>
    <r>
      <rPr>
        <sz val="8"/>
        <rFont val="ＭＳ 明朝"/>
        <family val="1"/>
        <charset val="128"/>
      </rPr>
      <t xml:space="preserve"> 3月</t>
    </r>
    <r>
      <rPr>
        <b/>
        <sz val="9.5500000000000007"/>
        <rFont val="ＭＳ 明朝"/>
        <family val="1"/>
        <charset val="128"/>
      </rPr>
      <t/>
    </r>
    <phoneticPr fontId="5"/>
  </si>
  <si>
    <t>訪問看護療養費</t>
    <phoneticPr fontId="15"/>
  </si>
  <si>
    <t xml:space="preserve">  28年 4月</t>
    <phoneticPr fontId="5"/>
  </si>
  <si>
    <r>
      <t xml:space="preserve">  28年 </t>
    </r>
    <r>
      <rPr>
        <sz val="8"/>
        <rFont val="ＭＳ 明朝"/>
        <family val="1"/>
        <charset val="128"/>
      </rPr>
      <t>5月</t>
    </r>
    <phoneticPr fontId="5"/>
  </si>
  <si>
    <r>
      <t xml:space="preserve">  28年 </t>
    </r>
    <r>
      <rPr>
        <sz val="8"/>
        <rFont val="ＭＳ 明朝"/>
        <family val="1"/>
        <charset val="128"/>
      </rPr>
      <t>6月</t>
    </r>
    <r>
      <rPr>
        <b/>
        <sz val="9.5500000000000007"/>
        <rFont val="ＭＳ 明朝"/>
        <family val="1"/>
        <charset val="128"/>
      </rPr>
      <t/>
    </r>
    <phoneticPr fontId="5"/>
  </si>
  <si>
    <r>
      <t xml:space="preserve">  28年 </t>
    </r>
    <r>
      <rPr>
        <sz val="8"/>
        <rFont val="ＭＳ 明朝"/>
        <family val="1"/>
        <charset val="128"/>
      </rPr>
      <t>7月</t>
    </r>
    <r>
      <rPr>
        <b/>
        <sz val="9.5500000000000007"/>
        <rFont val="ＭＳ 明朝"/>
        <family val="1"/>
        <charset val="128"/>
      </rPr>
      <t/>
    </r>
    <phoneticPr fontId="5"/>
  </si>
  <si>
    <r>
      <t xml:space="preserve">  28年 </t>
    </r>
    <r>
      <rPr>
        <sz val="8"/>
        <rFont val="ＭＳ 明朝"/>
        <family val="1"/>
        <charset val="128"/>
      </rPr>
      <t>8月</t>
    </r>
    <r>
      <rPr>
        <b/>
        <sz val="9.5500000000000007"/>
        <rFont val="ＭＳ 明朝"/>
        <family val="1"/>
        <charset val="128"/>
      </rPr>
      <t/>
    </r>
    <phoneticPr fontId="5"/>
  </si>
  <si>
    <r>
      <t xml:space="preserve">  28年 </t>
    </r>
    <r>
      <rPr>
        <sz val="8"/>
        <rFont val="ＭＳ 明朝"/>
        <family val="1"/>
        <charset val="128"/>
      </rPr>
      <t>9月</t>
    </r>
    <r>
      <rPr>
        <b/>
        <sz val="9.5500000000000007"/>
        <rFont val="ＭＳ 明朝"/>
        <family val="1"/>
        <charset val="128"/>
      </rPr>
      <t/>
    </r>
    <phoneticPr fontId="5"/>
  </si>
  <si>
    <r>
      <t xml:space="preserve">  28年 </t>
    </r>
    <r>
      <rPr>
        <sz val="8"/>
        <rFont val="ＭＳ 明朝"/>
        <family val="1"/>
        <charset val="128"/>
      </rPr>
      <t>10月</t>
    </r>
    <r>
      <rPr>
        <b/>
        <sz val="9.5500000000000007"/>
        <rFont val="ＭＳ 明朝"/>
        <family val="1"/>
        <charset val="128"/>
      </rPr>
      <t/>
    </r>
    <phoneticPr fontId="5"/>
  </si>
  <si>
    <r>
      <t xml:space="preserve">  28年 </t>
    </r>
    <r>
      <rPr>
        <sz val="8"/>
        <rFont val="ＭＳ 明朝"/>
        <family val="1"/>
        <charset val="128"/>
      </rPr>
      <t>11月</t>
    </r>
    <r>
      <rPr>
        <b/>
        <sz val="9.5500000000000007"/>
        <rFont val="ＭＳ 明朝"/>
        <family val="1"/>
        <charset val="128"/>
      </rPr>
      <t/>
    </r>
    <phoneticPr fontId="5"/>
  </si>
  <si>
    <r>
      <t xml:space="preserve">  28年 </t>
    </r>
    <r>
      <rPr>
        <sz val="8"/>
        <rFont val="ＭＳ 明朝"/>
        <family val="1"/>
        <charset val="128"/>
      </rPr>
      <t>12月</t>
    </r>
    <r>
      <rPr>
        <b/>
        <sz val="9.5500000000000007"/>
        <rFont val="ＭＳ 明朝"/>
        <family val="1"/>
        <charset val="128"/>
      </rPr>
      <t/>
    </r>
    <phoneticPr fontId="5"/>
  </si>
  <si>
    <t xml:space="preserve">  29年 1月</t>
    <phoneticPr fontId="5"/>
  </si>
  <si>
    <r>
      <t xml:space="preserve">  29年</t>
    </r>
    <r>
      <rPr>
        <sz val="8"/>
        <rFont val="ＭＳ 明朝"/>
        <family val="1"/>
        <charset val="128"/>
      </rPr>
      <t xml:space="preserve"> 2月</t>
    </r>
    <phoneticPr fontId="5"/>
  </si>
  <si>
    <r>
      <t xml:space="preserve">  29年</t>
    </r>
    <r>
      <rPr>
        <sz val="8"/>
        <rFont val="ＭＳ 明朝"/>
        <family val="1"/>
        <charset val="128"/>
      </rPr>
      <t xml:space="preserve"> 3月</t>
    </r>
    <r>
      <rPr>
        <b/>
        <sz val="9.5500000000000007"/>
        <rFont val="ＭＳ 明朝"/>
        <family val="1"/>
        <charset val="128"/>
      </rPr>
      <t/>
    </r>
    <phoneticPr fontId="5"/>
  </si>
  <si>
    <t>平成24年度</t>
    <phoneticPr fontId="15"/>
  </si>
  <si>
    <r>
      <t>平成</t>
    </r>
    <r>
      <rPr>
        <sz val="8"/>
        <rFont val="ＭＳ 明朝"/>
        <family val="1"/>
        <charset val="128"/>
      </rPr>
      <t>25年度</t>
    </r>
    <r>
      <rPr>
        <sz val="11"/>
        <color indexed="8"/>
        <rFont val="ＭＳ Ｐゴシック"/>
        <family val="3"/>
        <charset val="128"/>
      </rPr>
      <t/>
    </r>
    <phoneticPr fontId="13"/>
  </si>
  <si>
    <r>
      <t>平成</t>
    </r>
    <r>
      <rPr>
        <sz val="8"/>
        <rFont val="ＭＳ 明朝"/>
        <family val="1"/>
        <charset val="128"/>
      </rPr>
      <t>26年度</t>
    </r>
    <r>
      <rPr>
        <sz val="11"/>
        <color indexed="8"/>
        <rFont val="ＭＳ Ｐゴシック"/>
        <family val="3"/>
        <charset val="128"/>
      </rPr>
      <t/>
    </r>
    <phoneticPr fontId="13"/>
  </si>
  <si>
    <r>
      <t>平成</t>
    </r>
    <r>
      <rPr>
        <sz val="8"/>
        <rFont val="ＭＳ 明朝"/>
        <family val="1"/>
        <charset val="128"/>
      </rPr>
      <t>27年度</t>
    </r>
    <r>
      <rPr>
        <b/>
        <sz val="9.5500000000000007"/>
        <rFont val="ＭＳ 明朝"/>
        <family val="1"/>
        <charset val="128"/>
      </rPr>
      <t/>
    </r>
    <phoneticPr fontId="5"/>
  </si>
  <si>
    <r>
      <t>平成</t>
    </r>
    <r>
      <rPr>
        <b/>
        <sz val="8"/>
        <rFont val="ＭＳ ゴシック"/>
        <family val="3"/>
        <charset val="128"/>
      </rPr>
      <t>28年度</t>
    </r>
    <r>
      <rPr>
        <b/>
        <sz val="9.5500000000000007"/>
        <rFont val="ＭＳ 明朝"/>
        <family val="1"/>
        <charset val="128"/>
      </rPr>
      <t/>
    </r>
    <phoneticPr fontId="5"/>
  </si>
  <si>
    <t>　　　</t>
    <phoneticPr fontId="15"/>
  </si>
  <si>
    <t>（単位　金額＝千円）</t>
    <rPh sb="7" eb="8">
      <t>セン</t>
    </rPh>
    <phoneticPr fontId="5"/>
  </si>
  <si>
    <t>平成25年度</t>
    <phoneticPr fontId="13"/>
  </si>
  <si>
    <r>
      <t>平成</t>
    </r>
    <r>
      <rPr>
        <sz val="8"/>
        <color indexed="8"/>
        <rFont val="ＭＳ 明朝"/>
        <family val="1"/>
        <charset val="128"/>
      </rPr>
      <t>26年度</t>
    </r>
    <phoneticPr fontId="15"/>
  </si>
  <si>
    <r>
      <t>平成</t>
    </r>
    <r>
      <rPr>
        <sz val="8"/>
        <color indexed="8"/>
        <rFont val="ＭＳ 明朝"/>
        <family val="1"/>
        <charset val="128"/>
      </rPr>
      <t>27年度</t>
    </r>
    <r>
      <rPr>
        <sz val="11"/>
        <color indexed="8"/>
        <rFont val="ＭＳ Ｐゴシック"/>
        <family val="3"/>
        <charset val="128"/>
      </rPr>
      <t/>
    </r>
    <phoneticPr fontId="13"/>
  </si>
  <si>
    <r>
      <t>平成</t>
    </r>
    <r>
      <rPr>
        <sz val="8"/>
        <color indexed="8"/>
        <rFont val="ＭＳ 明朝"/>
        <family val="1"/>
        <charset val="128"/>
      </rPr>
      <t>28年度</t>
    </r>
    <r>
      <rPr>
        <sz val="11"/>
        <color indexed="8"/>
        <rFont val="ＭＳ Ｐゴシック"/>
        <family val="3"/>
        <charset val="128"/>
      </rPr>
      <t/>
    </r>
    <phoneticPr fontId="13"/>
  </si>
  <si>
    <t>γ499,829</t>
    <phoneticPr fontId="21"/>
  </si>
  <si>
    <t>γ2,514,146</t>
    <phoneticPr fontId="21"/>
  </si>
  <si>
    <r>
      <t>平成</t>
    </r>
    <r>
      <rPr>
        <b/>
        <sz val="8"/>
        <color indexed="8"/>
        <rFont val="ＭＳ ゴシック"/>
        <family val="3"/>
        <charset val="128"/>
      </rPr>
      <t>29年度</t>
    </r>
    <phoneticPr fontId="5"/>
  </si>
  <si>
    <t>　29年 4月</t>
    <rPh sb="3" eb="4">
      <t>ネン</t>
    </rPh>
    <rPh sb="6" eb="7">
      <t>ガツ</t>
    </rPh>
    <phoneticPr fontId="5"/>
  </si>
  <si>
    <r>
      <rPr>
        <sz val="8"/>
        <color indexed="9"/>
        <rFont val="ＭＳ 明朝"/>
        <family val="1"/>
        <charset val="128"/>
      </rPr>
      <t>　29年</t>
    </r>
    <r>
      <rPr>
        <sz val="8"/>
        <rFont val="ＭＳ 明朝"/>
        <family val="1"/>
        <charset val="128"/>
      </rPr>
      <t xml:space="preserve"> 5月</t>
    </r>
    <rPh sb="3" eb="4">
      <t>ネン</t>
    </rPh>
    <rPh sb="6" eb="7">
      <t>ガツ</t>
    </rPh>
    <phoneticPr fontId="5"/>
  </si>
  <si>
    <r>
      <rPr>
        <sz val="8"/>
        <color indexed="9"/>
        <rFont val="ＭＳ 明朝"/>
        <family val="1"/>
        <charset val="128"/>
      </rPr>
      <t>　29年</t>
    </r>
    <r>
      <rPr>
        <sz val="8"/>
        <rFont val="ＭＳ 明朝"/>
        <family val="1"/>
        <charset val="128"/>
      </rPr>
      <t xml:space="preserve"> 6月</t>
    </r>
    <rPh sb="3" eb="4">
      <t>ネン</t>
    </rPh>
    <rPh sb="6" eb="7">
      <t>ガツ</t>
    </rPh>
    <phoneticPr fontId="5"/>
  </si>
  <si>
    <r>
      <t>　</t>
    </r>
    <r>
      <rPr>
        <sz val="8"/>
        <color indexed="9"/>
        <rFont val="ＭＳ 明朝"/>
        <family val="1"/>
        <charset val="128"/>
      </rPr>
      <t>29年</t>
    </r>
    <r>
      <rPr>
        <sz val="8"/>
        <rFont val="ＭＳ 明朝"/>
        <family val="1"/>
        <charset val="128"/>
      </rPr>
      <t xml:space="preserve"> 7月</t>
    </r>
    <rPh sb="3" eb="4">
      <t>ネン</t>
    </rPh>
    <rPh sb="6" eb="7">
      <t>ガツ</t>
    </rPh>
    <phoneticPr fontId="5"/>
  </si>
  <si>
    <r>
      <rPr>
        <sz val="8"/>
        <color indexed="9"/>
        <rFont val="ＭＳ 明朝"/>
        <family val="1"/>
        <charset val="128"/>
      </rPr>
      <t>　29年</t>
    </r>
    <r>
      <rPr>
        <sz val="8"/>
        <rFont val="ＭＳ 明朝"/>
        <family val="1"/>
        <charset val="128"/>
      </rPr>
      <t xml:space="preserve"> 8月</t>
    </r>
    <rPh sb="3" eb="4">
      <t>ネン</t>
    </rPh>
    <rPh sb="6" eb="7">
      <t>ガツ</t>
    </rPh>
    <phoneticPr fontId="5"/>
  </si>
  <si>
    <r>
      <rPr>
        <sz val="8"/>
        <color indexed="9"/>
        <rFont val="ＭＳ 明朝"/>
        <family val="1"/>
        <charset val="128"/>
      </rPr>
      <t xml:space="preserve">　29年 </t>
    </r>
    <r>
      <rPr>
        <sz val="8"/>
        <rFont val="ＭＳ 明朝"/>
        <family val="1"/>
        <charset val="128"/>
      </rPr>
      <t>9月</t>
    </r>
    <rPh sb="3" eb="4">
      <t>ネン</t>
    </rPh>
    <rPh sb="6" eb="7">
      <t>ガツ</t>
    </rPh>
    <phoneticPr fontId="5"/>
  </si>
  <si>
    <r>
      <rPr>
        <sz val="8"/>
        <color indexed="9"/>
        <rFont val="ＭＳ 明朝"/>
        <family val="1"/>
        <charset val="128"/>
      </rPr>
      <t>　29年</t>
    </r>
    <r>
      <rPr>
        <sz val="8"/>
        <rFont val="ＭＳ 明朝"/>
        <family val="1"/>
        <charset val="128"/>
      </rPr>
      <t xml:space="preserve"> 10月</t>
    </r>
    <rPh sb="3" eb="4">
      <t>ネン</t>
    </rPh>
    <rPh sb="7" eb="8">
      <t>ガツ</t>
    </rPh>
    <phoneticPr fontId="5"/>
  </si>
  <si>
    <r>
      <rPr>
        <sz val="8"/>
        <color indexed="9"/>
        <rFont val="ＭＳ 明朝"/>
        <family val="1"/>
        <charset val="128"/>
      </rPr>
      <t>　29年</t>
    </r>
    <r>
      <rPr>
        <sz val="8"/>
        <rFont val="ＭＳ 明朝"/>
        <family val="1"/>
        <charset val="128"/>
      </rPr>
      <t xml:space="preserve"> 11月</t>
    </r>
    <rPh sb="3" eb="4">
      <t>ネン</t>
    </rPh>
    <rPh sb="7" eb="8">
      <t>ガツ</t>
    </rPh>
    <phoneticPr fontId="5"/>
  </si>
  <si>
    <r>
      <rPr>
        <sz val="8"/>
        <color indexed="9"/>
        <rFont val="ＭＳ 明朝"/>
        <family val="1"/>
        <charset val="128"/>
      </rPr>
      <t>　29年</t>
    </r>
    <r>
      <rPr>
        <sz val="8"/>
        <rFont val="ＭＳ 明朝"/>
        <family val="1"/>
        <charset val="128"/>
      </rPr>
      <t xml:space="preserve"> 12月</t>
    </r>
    <rPh sb="3" eb="4">
      <t>ネン</t>
    </rPh>
    <rPh sb="7" eb="8">
      <t>ガツ</t>
    </rPh>
    <phoneticPr fontId="5"/>
  </si>
  <si>
    <t>　30年 1月</t>
    <rPh sb="3" eb="4">
      <t>ネン</t>
    </rPh>
    <rPh sb="6" eb="7">
      <t>ガツ</t>
    </rPh>
    <phoneticPr fontId="5"/>
  </si>
  <si>
    <r>
      <rPr>
        <sz val="8"/>
        <color indexed="9"/>
        <rFont val="ＭＳ 明朝"/>
        <family val="1"/>
        <charset val="128"/>
      </rPr>
      <t>　30</t>
    </r>
    <r>
      <rPr>
        <sz val="8"/>
        <color indexed="9"/>
        <rFont val="ＭＳ 明朝"/>
        <family val="1"/>
        <charset val="128"/>
      </rPr>
      <t xml:space="preserve">年 </t>
    </r>
    <r>
      <rPr>
        <sz val="8"/>
        <rFont val="ＭＳ 明朝"/>
        <family val="1"/>
        <charset val="128"/>
      </rPr>
      <t>2月</t>
    </r>
    <rPh sb="3" eb="4">
      <t>ネン</t>
    </rPh>
    <rPh sb="6" eb="7">
      <t>ガツ</t>
    </rPh>
    <phoneticPr fontId="5"/>
  </si>
  <si>
    <r>
      <rPr>
        <sz val="8"/>
        <color indexed="9"/>
        <rFont val="ＭＳ 明朝"/>
        <family val="1"/>
        <charset val="128"/>
      </rPr>
      <t>　30年</t>
    </r>
    <r>
      <rPr>
        <sz val="8"/>
        <rFont val="ＭＳ 明朝"/>
        <family val="1"/>
        <charset val="128"/>
      </rPr>
      <t xml:space="preserve"> 3月</t>
    </r>
    <r>
      <rPr>
        <b/>
        <sz val="9.5500000000000007"/>
        <rFont val="ＭＳ 明朝"/>
        <family val="1"/>
        <charset val="128"/>
      </rPr>
      <t/>
    </r>
    <rPh sb="3" eb="4">
      <t>ネン</t>
    </rPh>
    <rPh sb="6" eb="7">
      <t>ガツ</t>
    </rPh>
    <phoneticPr fontId="5"/>
  </si>
  <si>
    <t>γ25,921</t>
    <phoneticPr fontId="21"/>
  </si>
  <si>
    <t>γ4,597,493</t>
    <phoneticPr fontId="21"/>
  </si>
  <si>
    <t>γ1,722,310</t>
    <phoneticPr fontId="21"/>
  </si>
  <si>
    <t>平成26年度</t>
    <phoneticPr fontId="13"/>
  </si>
  <si>
    <r>
      <rPr>
        <sz val="8"/>
        <color theme="0"/>
        <rFont val="ＭＳ 明朝"/>
        <family val="1"/>
        <charset val="128"/>
      </rPr>
      <t>平成</t>
    </r>
    <r>
      <rPr>
        <sz val="8"/>
        <color rgb="FF000000"/>
        <rFont val="ＭＳ 明朝"/>
        <family val="1"/>
        <charset val="128"/>
      </rPr>
      <t>27年度</t>
    </r>
    <phoneticPr fontId="29"/>
  </si>
  <si>
    <r>
      <rPr>
        <sz val="8"/>
        <color theme="0"/>
        <rFont val="ＭＳ 明朝"/>
        <family val="1"/>
        <charset val="128"/>
      </rPr>
      <t>平成</t>
    </r>
    <r>
      <rPr>
        <sz val="8"/>
        <color rgb="FF000000"/>
        <rFont val="ＭＳ 明朝"/>
        <family val="1"/>
        <charset val="128"/>
      </rPr>
      <t>28年度</t>
    </r>
    <r>
      <rPr>
        <sz val="11"/>
        <color theme="1"/>
        <rFont val="ＭＳ Ｐゴシック"/>
        <family val="2"/>
        <charset val="128"/>
      </rPr>
      <t/>
    </r>
  </si>
  <si>
    <r>
      <rPr>
        <sz val="8"/>
        <color theme="0"/>
        <rFont val="ＭＳ 明朝"/>
        <family val="1"/>
        <charset val="128"/>
      </rPr>
      <t>平成</t>
    </r>
    <r>
      <rPr>
        <sz val="8"/>
        <color rgb="FF000000"/>
        <rFont val="ＭＳ 明朝"/>
        <family val="1"/>
        <charset val="128"/>
      </rPr>
      <t>29年度</t>
    </r>
    <r>
      <rPr>
        <sz val="11"/>
        <color theme="1"/>
        <rFont val="ＭＳ Ｐゴシック"/>
        <family val="2"/>
        <charset val="128"/>
      </rPr>
      <t/>
    </r>
  </si>
  <si>
    <r>
      <rPr>
        <b/>
        <sz val="8"/>
        <color theme="0"/>
        <rFont val="ＭＳ Ｐゴシック"/>
        <family val="3"/>
        <charset val="128"/>
      </rPr>
      <t>平成</t>
    </r>
    <r>
      <rPr>
        <b/>
        <sz val="8"/>
        <color rgb="FF000000"/>
        <rFont val="ＭＳ Ｐゴシック"/>
        <family val="3"/>
        <charset val="128"/>
      </rPr>
      <t>30年度</t>
    </r>
    <r>
      <rPr>
        <sz val="11"/>
        <color theme="1"/>
        <rFont val="ＭＳ Ｐゴシック"/>
        <family val="2"/>
        <charset val="128"/>
      </rPr>
      <t/>
    </r>
  </si>
  <si>
    <t>　30年 4月</t>
    <rPh sb="3" eb="4">
      <t>ネン</t>
    </rPh>
    <rPh sb="6" eb="7">
      <t>ガツ</t>
    </rPh>
    <phoneticPr fontId="5"/>
  </si>
  <si>
    <r>
      <t>　</t>
    </r>
    <r>
      <rPr>
        <sz val="8"/>
        <color theme="0"/>
        <rFont val="ＭＳ 明朝"/>
        <family val="1"/>
        <charset val="128"/>
      </rPr>
      <t>30年</t>
    </r>
    <r>
      <rPr>
        <sz val="8"/>
        <rFont val="ＭＳ 明朝"/>
        <family val="1"/>
        <charset val="128"/>
      </rPr>
      <t xml:space="preserve"> 5月</t>
    </r>
    <rPh sb="3" eb="4">
      <t>ネン</t>
    </rPh>
    <rPh sb="6" eb="7">
      <t>ガツ</t>
    </rPh>
    <phoneticPr fontId="5"/>
  </si>
  <si>
    <r>
      <t>　</t>
    </r>
    <r>
      <rPr>
        <sz val="8"/>
        <color theme="0"/>
        <rFont val="ＭＳ 明朝"/>
        <family val="1"/>
        <charset val="128"/>
      </rPr>
      <t>30年</t>
    </r>
    <r>
      <rPr>
        <sz val="8"/>
        <rFont val="ＭＳ 明朝"/>
        <family val="1"/>
        <charset val="128"/>
      </rPr>
      <t xml:space="preserve"> 6月</t>
    </r>
    <r>
      <rPr>
        <sz val="11"/>
        <color theme="1"/>
        <rFont val="ＭＳ Ｐゴシック"/>
        <family val="2"/>
        <charset val="128"/>
      </rPr>
      <t/>
    </r>
    <rPh sb="3" eb="4">
      <t>ネン</t>
    </rPh>
    <rPh sb="6" eb="7">
      <t>ガツ</t>
    </rPh>
    <phoneticPr fontId="5"/>
  </si>
  <si>
    <r>
      <t>　</t>
    </r>
    <r>
      <rPr>
        <sz val="8"/>
        <color theme="0"/>
        <rFont val="ＭＳ 明朝"/>
        <family val="1"/>
        <charset val="128"/>
      </rPr>
      <t>30年</t>
    </r>
    <r>
      <rPr>
        <sz val="8"/>
        <rFont val="ＭＳ 明朝"/>
        <family val="1"/>
        <charset val="128"/>
      </rPr>
      <t xml:space="preserve"> 7月</t>
    </r>
    <r>
      <rPr>
        <sz val="11"/>
        <color theme="1"/>
        <rFont val="ＭＳ Ｐゴシック"/>
        <family val="2"/>
        <charset val="128"/>
      </rPr>
      <t/>
    </r>
    <rPh sb="3" eb="4">
      <t>ネン</t>
    </rPh>
    <rPh sb="6" eb="7">
      <t>ガツ</t>
    </rPh>
    <phoneticPr fontId="5"/>
  </si>
  <si>
    <r>
      <t>　</t>
    </r>
    <r>
      <rPr>
        <sz val="8"/>
        <color theme="0"/>
        <rFont val="ＭＳ 明朝"/>
        <family val="1"/>
        <charset val="128"/>
      </rPr>
      <t>30年</t>
    </r>
    <r>
      <rPr>
        <sz val="8"/>
        <rFont val="ＭＳ 明朝"/>
        <family val="1"/>
        <charset val="128"/>
      </rPr>
      <t xml:space="preserve"> 8月</t>
    </r>
    <r>
      <rPr>
        <sz val="11"/>
        <color theme="1"/>
        <rFont val="ＭＳ Ｐゴシック"/>
        <family val="2"/>
        <charset val="128"/>
      </rPr>
      <t/>
    </r>
    <rPh sb="3" eb="4">
      <t>ネン</t>
    </rPh>
    <rPh sb="6" eb="7">
      <t>ガツ</t>
    </rPh>
    <phoneticPr fontId="5"/>
  </si>
  <si>
    <r>
      <t>　</t>
    </r>
    <r>
      <rPr>
        <sz val="8"/>
        <color theme="0"/>
        <rFont val="ＭＳ 明朝"/>
        <family val="1"/>
        <charset val="128"/>
      </rPr>
      <t>30年</t>
    </r>
    <r>
      <rPr>
        <sz val="8"/>
        <rFont val="ＭＳ 明朝"/>
        <family val="1"/>
        <charset val="128"/>
      </rPr>
      <t xml:space="preserve"> 9月</t>
    </r>
    <r>
      <rPr>
        <sz val="11"/>
        <color theme="1"/>
        <rFont val="ＭＳ Ｐゴシック"/>
        <family val="2"/>
        <charset val="128"/>
      </rPr>
      <t/>
    </r>
    <rPh sb="3" eb="4">
      <t>ネン</t>
    </rPh>
    <rPh sb="6" eb="7">
      <t>ガツ</t>
    </rPh>
    <phoneticPr fontId="5"/>
  </si>
  <si>
    <r>
      <t>　</t>
    </r>
    <r>
      <rPr>
        <sz val="8"/>
        <color theme="0"/>
        <rFont val="ＭＳ 明朝"/>
        <family val="1"/>
        <charset val="128"/>
      </rPr>
      <t>30年</t>
    </r>
    <r>
      <rPr>
        <sz val="8"/>
        <rFont val="ＭＳ 明朝"/>
        <family val="1"/>
        <charset val="128"/>
      </rPr>
      <t xml:space="preserve"> 10月</t>
    </r>
    <r>
      <rPr>
        <sz val="11"/>
        <color theme="1"/>
        <rFont val="ＭＳ Ｐゴシック"/>
        <family val="2"/>
        <charset val="128"/>
      </rPr>
      <t/>
    </r>
    <rPh sb="3" eb="4">
      <t>ネン</t>
    </rPh>
    <rPh sb="7" eb="8">
      <t>ガツ</t>
    </rPh>
    <phoneticPr fontId="5"/>
  </si>
  <si>
    <r>
      <t>　</t>
    </r>
    <r>
      <rPr>
        <sz val="8"/>
        <color theme="0"/>
        <rFont val="ＭＳ 明朝"/>
        <family val="1"/>
        <charset val="128"/>
      </rPr>
      <t>30年</t>
    </r>
    <r>
      <rPr>
        <sz val="8"/>
        <rFont val="ＭＳ 明朝"/>
        <family val="1"/>
        <charset val="128"/>
      </rPr>
      <t xml:space="preserve"> 11月</t>
    </r>
    <r>
      <rPr>
        <sz val="11"/>
        <color theme="1"/>
        <rFont val="ＭＳ Ｐゴシック"/>
        <family val="2"/>
        <charset val="128"/>
      </rPr>
      <t/>
    </r>
    <rPh sb="3" eb="4">
      <t>ネン</t>
    </rPh>
    <rPh sb="7" eb="8">
      <t>ガツ</t>
    </rPh>
    <phoneticPr fontId="5"/>
  </si>
  <si>
    <r>
      <t>　</t>
    </r>
    <r>
      <rPr>
        <sz val="8"/>
        <color theme="0"/>
        <rFont val="ＭＳ 明朝"/>
        <family val="1"/>
        <charset val="128"/>
      </rPr>
      <t>30年</t>
    </r>
    <r>
      <rPr>
        <sz val="8"/>
        <rFont val="ＭＳ 明朝"/>
        <family val="1"/>
        <charset val="128"/>
      </rPr>
      <t xml:space="preserve"> 12月</t>
    </r>
    <r>
      <rPr>
        <sz val="11"/>
        <color theme="1"/>
        <rFont val="ＭＳ Ｐゴシック"/>
        <family val="2"/>
        <charset val="128"/>
      </rPr>
      <t/>
    </r>
    <rPh sb="3" eb="4">
      <t>ネン</t>
    </rPh>
    <rPh sb="7" eb="8">
      <t>ガツ</t>
    </rPh>
    <phoneticPr fontId="5"/>
  </si>
  <si>
    <t>　31年 1月</t>
    <rPh sb="3" eb="4">
      <t>ネン</t>
    </rPh>
    <rPh sb="6" eb="7">
      <t>ガツ</t>
    </rPh>
    <phoneticPr fontId="5"/>
  </si>
  <si>
    <r>
      <t>　</t>
    </r>
    <r>
      <rPr>
        <sz val="8"/>
        <color theme="0"/>
        <rFont val="ＭＳ 明朝"/>
        <family val="1"/>
        <charset val="128"/>
      </rPr>
      <t>31年</t>
    </r>
    <r>
      <rPr>
        <sz val="8"/>
        <rFont val="ＭＳ 明朝"/>
        <family val="1"/>
        <charset val="128"/>
      </rPr>
      <t xml:space="preserve"> 2月</t>
    </r>
    <r>
      <rPr>
        <sz val="11"/>
        <color theme="1"/>
        <rFont val="ＭＳ Ｐゴシック"/>
        <family val="2"/>
        <charset val="128"/>
      </rPr>
      <t/>
    </r>
    <rPh sb="3" eb="4">
      <t>ネン</t>
    </rPh>
    <rPh sb="6" eb="7">
      <t>ガツ</t>
    </rPh>
    <phoneticPr fontId="5"/>
  </si>
  <si>
    <r>
      <t>　</t>
    </r>
    <r>
      <rPr>
        <sz val="8"/>
        <color theme="0"/>
        <rFont val="ＭＳ 明朝"/>
        <family val="1"/>
        <charset val="128"/>
      </rPr>
      <t>31年</t>
    </r>
    <r>
      <rPr>
        <sz val="8"/>
        <rFont val="ＭＳ 明朝"/>
        <family val="1"/>
        <charset val="128"/>
      </rPr>
      <t xml:space="preserve"> 3月</t>
    </r>
    <r>
      <rPr>
        <sz val="11"/>
        <color theme="1"/>
        <rFont val="ＭＳ Ｐゴシック"/>
        <family val="2"/>
        <charset val="128"/>
      </rPr>
      <t/>
    </r>
    <rPh sb="3" eb="4">
      <t>ネン</t>
    </rPh>
    <rPh sb="6" eb="7">
      <t>ガツ</t>
    </rPh>
    <phoneticPr fontId="5"/>
  </si>
  <si>
    <t>平成27年度</t>
    <phoneticPr fontId="13"/>
  </si>
  <si>
    <r>
      <rPr>
        <sz val="8"/>
        <color theme="0"/>
        <rFont val="ＭＳ 明朝"/>
        <family val="1"/>
        <charset val="128"/>
      </rPr>
      <t>平成</t>
    </r>
    <r>
      <rPr>
        <sz val="8"/>
        <color rgb="FF000000"/>
        <rFont val="ＭＳ 明朝"/>
        <family val="1"/>
        <charset val="128"/>
      </rPr>
      <t>28年度</t>
    </r>
    <phoneticPr fontId="29"/>
  </si>
  <si>
    <r>
      <rPr>
        <sz val="8"/>
        <color theme="0"/>
        <rFont val="ＭＳ 明朝"/>
        <family val="1"/>
        <charset val="128"/>
      </rPr>
      <t>平成</t>
    </r>
    <r>
      <rPr>
        <sz val="8"/>
        <color rgb="FF000000"/>
        <rFont val="ＭＳ 明朝"/>
        <family val="1"/>
        <charset val="128"/>
      </rPr>
      <t>30年度</t>
    </r>
    <r>
      <rPr>
        <sz val="11"/>
        <color theme="1"/>
        <rFont val="ＭＳ Ｐゴシック"/>
        <family val="2"/>
        <charset val="128"/>
      </rPr>
      <t/>
    </r>
  </si>
  <si>
    <t>令和元年度</t>
    <rPh sb="0" eb="2">
      <t>レイワ</t>
    </rPh>
    <rPh sb="2" eb="3">
      <t>ガン</t>
    </rPh>
    <phoneticPr fontId="29"/>
  </si>
  <si>
    <t>　31年 4月</t>
    <rPh sb="3" eb="4">
      <t>ネン</t>
    </rPh>
    <rPh sb="6" eb="7">
      <t>ガツ</t>
    </rPh>
    <phoneticPr fontId="5"/>
  </si>
  <si>
    <t>　元年 5月</t>
    <rPh sb="1" eb="2">
      <t>ガン</t>
    </rPh>
    <rPh sb="2" eb="3">
      <t>ネン</t>
    </rPh>
    <rPh sb="5" eb="6">
      <t>ガツ</t>
    </rPh>
    <phoneticPr fontId="5"/>
  </si>
  <si>
    <r>
      <t>　</t>
    </r>
    <r>
      <rPr>
        <sz val="8"/>
        <color theme="0"/>
        <rFont val="ＭＳ 明朝"/>
        <family val="1"/>
        <charset val="128"/>
      </rPr>
      <t>元年</t>
    </r>
    <r>
      <rPr>
        <sz val="8"/>
        <rFont val="ＭＳ 明朝"/>
        <family val="1"/>
        <charset val="128"/>
      </rPr>
      <t xml:space="preserve"> 6月</t>
    </r>
    <rPh sb="2" eb="3">
      <t>ネン</t>
    </rPh>
    <rPh sb="5" eb="6">
      <t>ガツ</t>
    </rPh>
    <phoneticPr fontId="5"/>
  </si>
  <si>
    <r>
      <t>　</t>
    </r>
    <r>
      <rPr>
        <sz val="8"/>
        <color theme="0"/>
        <rFont val="ＭＳ 明朝"/>
        <family val="1"/>
        <charset val="128"/>
      </rPr>
      <t>元年</t>
    </r>
    <r>
      <rPr>
        <sz val="8"/>
        <rFont val="ＭＳ 明朝"/>
        <family val="1"/>
        <charset val="128"/>
      </rPr>
      <t xml:space="preserve"> 7月</t>
    </r>
    <r>
      <rPr>
        <sz val="11"/>
        <color theme="1"/>
        <rFont val="ＭＳ Ｐゴシック"/>
        <family val="2"/>
        <charset val="128"/>
      </rPr>
      <t/>
    </r>
    <rPh sb="2" eb="3">
      <t>ネン</t>
    </rPh>
    <rPh sb="5" eb="6">
      <t>ガツ</t>
    </rPh>
    <phoneticPr fontId="5"/>
  </si>
  <si>
    <r>
      <t>　</t>
    </r>
    <r>
      <rPr>
        <sz val="8"/>
        <color theme="0"/>
        <rFont val="ＭＳ 明朝"/>
        <family val="1"/>
        <charset val="128"/>
      </rPr>
      <t>元年</t>
    </r>
    <r>
      <rPr>
        <sz val="8"/>
        <rFont val="ＭＳ 明朝"/>
        <family val="1"/>
        <charset val="128"/>
      </rPr>
      <t xml:space="preserve"> 8月</t>
    </r>
    <r>
      <rPr>
        <sz val="11"/>
        <color theme="1"/>
        <rFont val="ＭＳ Ｐゴシック"/>
        <family val="2"/>
        <charset val="128"/>
      </rPr>
      <t/>
    </r>
    <rPh sb="2" eb="3">
      <t>ネン</t>
    </rPh>
    <rPh sb="5" eb="6">
      <t>ガツ</t>
    </rPh>
    <phoneticPr fontId="5"/>
  </si>
  <si>
    <r>
      <t>　</t>
    </r>
    <r>
      <rPr>
        <sz val="8"/>
        <color theme="0"/>
        <rFont val="ＭＳ 明朝"/>
        <family val="1"/>
        <charset val="128"/>
      </rPr>
      <t>元年</t>
    </r>
    <r>
      <rPr>
        <sz val="8"/>
        <rFont val="ＭＳ 明朝"/>
        <family val="1"/>
        <charset val="128"/>
      </rPr>
      <t xml:space="preserve"> 9月</t>
    </r>
    <r>
      <rPr>
        <sz val="11"/>
        <color theme="1"/>
        <rFont val="ＭＳ Ｐゴシック"/>
        <family val="2"/>
        <charset val="128"/>
      </rPr>
      <t/>
    </r>
    <rPh sb="2" eb="3">
      <t>ネン</t>
    </rPh>
    <rPh sb="5" eb="6">
      <t>ガツ</t>
    </rPh>
    <phoneticPr fontId="5"/>
  </si>
  <si>
    <r>
      <t>　</t>
    </r>
    <r>
      <rPr>
        <sz val="8"/>
        <color theme="0"/>
        <rFont val="ＭＳ 明朝"/>
        <family val="1"/>
        <charset val="128"/>
      </rPr>
      <t>元年</t>
    </r>
    <r>
      <rPr>
        <sz val="8"/>
        <rFont val="ＭＳ 明朝"/>
        <family val="1"/>
        <charset val="128"/>
      </rPr>
      <t xml:space="preserve"> 10月</t>
    </r>
    <r>
      <rPr>
        <sz val="11"/>
        <color theme="1"/>
        <rFont val="ＭＳ Ｐゴシック"/>
        <family val="2"/>
        <charset val="128"/>
      </rPr>
      <t/>
    </r>
    <rPh sb="2" eb="3">
      <t>ネン</t>
    </rPh>
    <rPh sb="6" eb="7">
      <t>ガツ</t>
    </rPh>
    <phoneticPr fontId="5"/>
  </si>
  <si>
    <r>
      <t>　</t>
    </r>
    <r>
      <rPr>
        <sz val="8"/>
        <color theme="0"/>
        <rFont val="ＭＳ 明朝"/>
        <family val="1"/>
        <charset val="128"/>
      </rPr>
      <t>元年</t>
    </r>
    <r>
      <rPr>
        <sz val="8"/>
        <rFont val="ＭＳ 明朝"/>
        <family val="1"/>
        <charset val="128"/>
      </rPr>
      <t xml:space="preserve"> 11月</t>
    </r>
    <r>
      <rPr>
        <sz val="11"/>
        <color theme="1"/>
        <rFont val="ＭＳ Ｐゴシック"/>
        <family val="2"/>
        <charset val="128"/>
      </rPr>
      <t/>
    </r>
    <rPh sb="2" eb="3">
      <t>ネン</t>
    </rPh>
    <rPh sb="6" eb="7">
      <t>ガツ</t>
    </rPh>
    <phoneticPr fontId="5"/>
  </si>
  <si>
    <r>
      <t>　</t>
    </r>
    <r>
      <rPr>
        <sz val="8"/>
        <color theme="0"/>
        <rFont val="ＭＳ 明朝"/>
        <family val="1"/>
        <charset val="128"/>
      </rPr>
      <t>元年</t>
    </r>
    <r>
      <rPr>
        <sz val="8"/>
        <rFont val="ＭＳ 明朝"/>
        <family val="1"/>
        <charset val="128"/>
      </rPr>
      <t xml:space="preserve"> 12月</t>
    </r>
    <r>
      <rPr>
        <sz val="11"/>
        <color theme="1"/>
        <rFont val="ＭＳ Ｐゴシック"/>
        <family val="2"/>
        <charset val="128"/>
      </rPr>
      <t/>
    </r>
    <rPh sb="2" eb="3">
      <t>ネン</t>
    </rPh>
    <rPh sb="6" eb="7">
      <t>ガツ</t>
    </rPh>
    <phoneticPr fontId="5"/>
  </si>
  <si>
    <t>　　2年 1月</t>
    <rPh sb="3" eb="4">
      <t>ネン</t>
    </rPh>
    <rPh sb="6" eb="7">
      <t>ガツ</t>
    </rPh>
    <phoneticPr fontId="5"/>
  </si>
  <si>
    <r>
      <t>　　</t>
    </r>
    <r>
      <rPr>
        <sz val="8"/>
        <color theme="0"/>
        <rFont val="ＭＳ 明朝"/>
        <family val="1"/>
        <charset val="128"/>
      </rPr>
      <t>2年</t>
    </r>
    <r>
      <rPr>
        <sz val="8"/>
        <rFont val="ＭＳ 明朝"/>
        <family val="1"/>
        <charset val="128"/>
      </rPr>
      <t xml:space="preserve"> 2月</t>
    </r>
    <rPh sb="3" eb="4">
      <t>ネン</t>
    </rPh>
    <rPh sb="6" eb="7">
      <t>ガツ</t>
    </rPh>
    <phoneticPr fontId="5"/>
  </si>
  <si>
    <r>
      <t>　　</t>
    </r>
    <r>
      <rPr>
        <sz val="8"/>
        <color theme="0"/>
        <rFont val="ＭＳ 明朝"/>
        <family val="1"/>
        <charset val="128"/>
      </rPr>
      <t>2年</t>
    </r>
    <r>
      <rPr>
        <sz val="8"/>
        <rFont val="ＭＳ 明朝"/>
        <family val="1"/>
        <charset val="128"/>
      </rPr>
      <t xml:space="preserve"> 3月</t>
    </r>
    <r>
      <rPr>
        <sz val="11"/>
        <color theme="1"/>
        <rFont val="ＭＳ Ｐゴシック"/>
        <family val="2"/>
        <charset val="128"/>
      </rPr>
      <t/>
    </r>
    <rPh sb="3" eb="4">
      <t>ネン</t>
    </rPh>
    <rPh sb="6" eb="7">
      <t>ガツ</t>
    </rPh>
    <phoneticPr fontId="5"/>
  </si>
  <si>
    <t>　　　保険給付は，千人未満を四捨五入しているため年度と月の合計が合わない場合がある。</t>
    <rPh sb="3" eb="5">
      <t>ホケン</t>
    </rPh>
    <rPh sb="5" eb="7">
      <t>キュウフ</t>
    </rPh>
    <rPh sb="9" eb="11">
      <t>センニン</t>
    </rPh>
    <rPh sb="11" eb="13">
      <t>ミマン</t>
    </rPh>
    <rPh sb="14" eb="18">
      <t>シシャゴニュウ</t>
    </rPh>
    <rPh sb="24" eb="26">
      <t>ネンド</t>
    </rPh>
    <rPh sb="27" eb="28">
      <t>ツキ</t>
    </rPh>
    <rPh sb="29" eb="31">
      <t>ゴウケイ</t>
    </rPh>
    <rPh sb="32" eb="33">
      <t>ア</t>
    </rPh>
    <rPh sb="36" eb="38">
      <t>バアイ</t>
    </rPh>
    <phoneticPr fontId="5"/>
  </si>
  <si>
    <t>平成28年度</t>
  </si>
  <si>
    <t>　資料：全国健康保険協会京都支部</t>
    <rPh sb="4" eb="6">
      <t>ゼンコク</t>
    </rPh>
    <rPh sb="6" eb="8">
      <t>ケンコウ</t>
    </rPh>
    <rPh sb="8" eb="10">
      <t>ホケン</t>
    </rPh>
    <rPh sb="10" eb="12">
      <t>キョウカイ</t>
    </rPh>
    <rPh sb="12" eb="14">
      <t>キョウト</t>
    </rPh>
    <rPh sb="14" eb="16">
      <t>シブ</t>
    </rPh>
    <phoneticPr fontId="9"/>
  </si>
  <si>
    <t>　注）事業所数及び被保険者数は，各年月度末日の数値である。年度の平均報酬月額は3月の数値である。</t>
    <rPh sb="1" eb="2">
      <t>チュウ</t>
    </rPh>
    <rPh sb="3" eb="6">
      <t>ジギョウショ</t>
    </rPh>
    <rPh sb="6" eb="7">
      <t>スウ</t>
    </rPh>
    <rPh sb="7" eb="8">
      <t>オヨ</t>
    </rPh>
    <rPh sb="9" eb="13">
      <t>ヒホケンシャ</t>
    </rPh>
    <rPh sb="13" eb="14">
      <t>スウ</t>
    </rPh>
    <rPh sb="16" eb="17">
      <t>カク</t>
    </rPh>
    <rPh sb="17" eb="19">
      <t>ネンゲツ</t>
    </rPh>
    <rPh sb="19" eb="20">
      <t>ド</t>
    </rPh>
    <rPh sb="20" eb="22">
      <t>マツジツ</t>
    </rPh>
    <rPh sb="23" eb="25">
      <t>スウチ</t>
    </rPh>
    <rPh sb="29" eb="31">
      <t>ネンド</t>
    </rPh>
    <rPh sb="32" eb="34">
      <t>ヘイキン</t>
    </rPh>
    <rPh sb="34" eb="36">
      <t>ホウシュウ</t>
    </rPh>
    <rPh sb="36" eb="38">
      <t>ゲツガク</t>
    </rPh>
    <rPh sb="40" eb="41">
      <t>ガツ</t>
    </rPh>
    <phoneticPr fontId="9"/>
  </si>
  <si>
    <t>　　　保険給付は，千人未満を四捨五入しているため年度と月の合計が合わない場合がある。</t>
    <rPh sb="3" eb="5">
      <t>ホケン</t>
    </rPh>
    <rPh sb="5" eb="7">
      <t>キュウフ</t>
    </rPh>
    <rPh sb="9" eb="11">
      <t>センニン</t>
    </rPh>
    <rPh sb="11" eb="13">
      <t>ミマン</t>
    </rPh>
    <rPh sb="14" eb="18">
      <t>シシャゴニュウ</t>
    </rPh>
    <rPh sb="24" eb="26">
      <t>ネンド</t>
    </rPh>
    <rPh sb="27" eb="28">
      <t>ツキ</t>
    </rPh>
    <rPh sb="29" eb="31">
      <t>ゴウケイ</t>
    </rPh>
    <rPh sb="32" eb="33">
      <t>ア</t>
    </rPh>
    <rPh sb="36" eb="38">
      <t>バアイ</t>
    </rPh>
    <phoneticPr fontId="9"/>
  </si>
  <si>
    <r>
      <rPr>
        <sz val="8"/>
        <color theme="0"/>
        <rFont val="ＭＳ 明朝"/>
        <family val="1"/>
        <charset val="128"/>
      </rPr>
      <t>平成</t>
    </r>
    <r>
      <rPr>
        <sz val="8"/>
        <rFont val="ＭＳ 明朝"/>
        <family val="1"/>
        <charset val="128"/>
      </rPr>
      <t>29年度</t>
    </r>
    <phoneticPr fontId="15"/>
  </si>
  <si>
    <r>
      <rPr>
        <sz val="8"/>
        <color theme="0"/>
        <rFont val="ＭＳ 明朝"/>
        <family val="1"/>
        <charset val="128"/>
      </rPr>
      <t>平成</t>
    </r>
    <r>
      <rPr>
        <sz val="8"/>
        <rFont val="ＭＳ 明朝"/>
        <family val="1"/>
        <charset val="128"/>
      </rPr>
      <t>30年度</t>
    </r>
    <phoneticPr fontId="15"/>
  </si>
  <si>
    <t>令和元年度</t>
    <rPh sb="0" eb="2">
      <t>レイワ</t>
    </rPh>
    <rPh sb="2" eb="3">
      <t>ガン</t>
    </rPh>
    <phoneticPr fontId="2"/>
  </si>
  <si>
    <r>
      <rPr>
        <b/>
        <sz val="8"/>
        <color theme="0"/>
        <rFont val="ＭＳ Ｐゴシック"/>
        <family val="3"/>
        <charset val="128"/>
      </rPr>
      <t xml:space="preserve">令和 </t>
    </r>
    <r>
      <rPr>
        <b/>
        <sz val="8"/>
        <color indexed="8"/>
        <rFont val="ＭＳ Ｐゴシック"/>
        <family val="3"/>
        <charset val="128"/>
      </rPr>
      <t>2年度</t>
    </r>
    <rPh sb="0" eb="2">
      <t>レイワ</t>
    </rPh>
    <phoneticPr fontId="2"/>
  </si>
  <si>
    <t>　2年 4月</t>
    <rPh sb="2" eb="3">
      <t>ネン</t>
    </rPh>
    <rPh sb="5" eb="6">
      <t>ガツ</t>
    </rPh>
    <phoneticPr fontId="5"/>
  </si>
  <si>
    <r>
      <t>　</t>
    </r>
    <r>
      <rPr>
        <sz val="8"/>
        <color theme="0"/>
        <rFont val="ＭＳ 明朝"/>
        <family val="1"/>
        <charset val="128"/>
      </rPr>
      <t>2年</t>
    </r>
    <r>
      <rPr>
        <sz val="8"/>
        <rFont val="ＭＳ 明朝"/>
        <family val="1"/>
        <charset val="128"/>
      </rPr>
      <t xml:space="preserve"> 5月</t>
    </r>
    <rPh sb="2" eb="3">
      <t>ネン</t>
    </rPh>
    <rPh sb="5" eb="6">
      <t>ガツ</t>
    </rPh>
    <phoneticPr fontId="5"/>
  </si>
  <si>
    <r>
      <t>　</t>
    </r>
    <r>
      <rPr>
        <sz val="8"/>
        <color theme="0"/>
        <rFont val="ＭＳ 明朝"/>
        <family val="1"/>
        <charset val="128"/>
      </rPr>
      <t>2年</t>
    </r>
    <r>
      <rPr>
        <sz val="8"/>
        <rFont val="ＭＳ 明朝"/>
        <family val="1"/>
        <charset val="128"/>
      </rPr>
      <t xml:space="preserve"> 6月</t>
    </r>
    <rPh sb="2" eb="3">
      <t>ネン</t>
    </rPh>
    <rPh sb="5" eb="6">
      <t>ガツ</t>
    </rPh>
    <phoneticPr fontId="5"/>
  </si>
  <si>
    <r>
      <t>　</t>
    </r>
    <r>
      <rPr>
        <sz val="8"/>
        <color theme="0"/>
        <rFont val="ＭＳ 明朝"/>
        <family val="1"/>
        <charset val="128"/>
      </rPr>
      <t>2年</t>
    </r>
    <r>
      <rPr>
        <sz val="8"/>
        <rFont val="ＭＳ 明朝"/>
        <family val="1"/>
        <charset val="128"/>
      </rPr>
      <t xml:space="preserve"> 7月</t>
    </r>
    <rPh sb="2" eb="3">
      <t>ネン</t>
    </rPh>
    <rPh sb="5" eb="6">
      <t>ガツ</t>
    </rPh>
    <phoneticPr fontId="5"/>
  </si>
  <si>
    <r>
      <t>　</t>
    </r>
    <r>
      <rPr>
        <sz val="8"/>
        <color theme="0"/>
        <rFont val="ＭＳ 明朝"/>
        <family val="1"/>
        <charset val="128"/>
      </rPr>
      <t>2年</t>
    </r>
    <r>
      <rPr>
        <sz val="8"/>
        <rFont val="ＭＳ 明朝"/>
        <family val="1"/>
        <charset val="128"/>
      </rPr>
      <t xml:space="preserve"> 8月</t>
    </r>
    <rPh sb="2" eb="3">
      <t>ネン</t>
    </rPh>
    <rPh sb="5" eb="6">
      <t>ガツ</t>
    </rPh>
    <phoneticPr fontId="5"/>
  </si>
  <si>
    <r>
      <t>　</t>
    </r>
    <r>
      <rPr>
        <sz val="8"/>
        <color theme="0"/>
        <rFont val="ＭＳ 明朝"/>
        <family val="1"/>
        <charset val="128"/>
      </rPr>
      <t>2年</t>
    </r>
    <r>
      <rPr>
        <sz val="8"/>
        <rFont val="ＭＳ 明朝"/>
        <family val="1"/>
        <charset val="128"/>
      </rPr>
      <t xml:space="preserve"> 9月</t>
    </r>
    <rPh sb="2" eb="3">
      <t>ネン</t>
    </rPh>
    <rPh sb="5" eb="6">
      <t>ガツ</t>
    </rPh>
    <phoneticPr fontId="5"/>
  </si>
  <si>
    <r>
      <t>　</t>
    </r>
    <r>
      <rPr>
        <sz val="8"/>
        <color theme="0"/>
        <rFont val="ＭＳ 明朝"/>
        <family val="1"/>
        <charset val="128"/>
      </rPr>
      <t>2年</t>
    </r>
    <r>
      <rPr>
        <sz val="8"/>
        <rFont val="ＭＳ 明朝"/>
        <family val="1"/>
        <charset val="128"/>
      </rPr>
      <t xml:space="preserve"> 10月</t>
    </r>
    <rPh sb="2" eb="3">
      <t>ネン</t>
    </rPh>
    <rPh sb="6" eb="7">
      <t>ガツ</t>
    </rPh>
    <phoneticPr fontId="5"/>
  </si>
  <si>
    <r>
      <t>　</t>
    </r>
    <r>
      <rPr>
        <sz val="8"/>
        <color theme="0"/>
        <rFont val="ＭＳ 明朝"/>
        <family val="1"/>
        <charset val="128"/>
      </rPr>
      <t>2年</t>
    </r>
    <r>
      <rPr>
        <sz val="8"/>
        <rFont val="ＭＳ 明朝"/>
        <family val="1"/>
        <charset val="128"/>
      </rPr>
      <t xml:space="preserve"> 11月</t>
    </r>
    <rPh sb="2" eb="3">
      <t>ネン</t>
    </rPh>
    <rPh sb="6" eb="7">
      <t>ガツ</t>
    </rPh>
    <phoneticPr fontId="5"/>
  </si>
  <si>
    <r>
      <t>　</t>
    </r>
    <r>
      <rPr>
        <sz val="8"/>
        <color theme="0"/>
        <rFont val="ＭＳ 明朝"/>
        <family val="1"/>
        <charset val="128"/>
      </rPr>
      <t>2年</t>
    </r>
    <r>
      <rPr>
        <sz val="8"/>
        <rFont val="ＭＳ 明朝"/>
        <family val="1"/>
        <charset val="128"/>
      </rPr>
      <t xml:space="preserve"> 12月</t>
    </r>
    <rPh sb="2" eb="3">
      <t>ネン</t>
    </rPh>
    <rPh sb="6" eb="7">
      <t>ガツ</t>
    </rPh>
    <phoneticPr fontId="5"/>
  </si>
  <si>
    <t>　3年 1月</t>
    <rPh sb="2" eb="3">
      <t>ネン</t>
    </rPh>
    <rPh sb="5" eb="6">
      <t>ガツ</t>
    </rPh>
    <phoneticPr fontId="5"/>
  </si>
  <si>
    <r>
      <t>　</t>
    </r>
    <r>
      <rPr>
        <sz val="8"/>
        <color theme="0"/>
        <rFont val="ＭＳ 明朝"/>
        <family val="1"/>
        <charset val="128"/>
      </rPr>
      <t>3年</t>
    </r>
    <r>
      <rPr>
        <sz val="8"/>
        <rFont val="ＭＳ 明朝"/>
        <family val="1"/>
        <charset val="128"/>
      </rPr>
      <t xml:space="preserve"> 2月</t>
    </r>
    <rPh sb="2" eb="3">
      <t>ネン</t>
    </rPh>
    <rPh sb="5" eb="6">
      <t>ガツ</t>
    </rPh>
    <phoneticPr fontId="5"/>
  </si>
  <si>
    <r>
      <t>　</t>
    </r>
    <r>
      <rPr>
        <sz val="8"/>
        <color theme="0"/>
        <rFont val="ＭＳ 明朝"/>
        <family val="1"/>
        <charset val="128"/>
      </rPr>
      <t>3年</t>
    </r>
    <r>
      <rPr>
        <sz val="8"/>
        <rFont val="ＭＳ 明朝"/>
        <family val="1"/>
        <charset val="128"/>
      </rPr>
      <t xml:space="preserve"> 3月</t>
    </r>
    <rPh sb="2" eb="3">
      <t>ネン</t>
    </rPh>
    <rPh sb="5" eb="6">
      <t>ガツ</t>
    </rPh>
    <phoneticPr fontId="5"/>
  </si>
  <si>
    <t>　本表は、全国健康保険協会管掌健康保険の事業概況で、京都府分の数値である。保険給付の金額については、被保険者及び被扶養者</t>
    <rPh sb="5" eb="7">
      <t>ゼンコク</t>
    </rPh>
    <rPh sb="7" eb="9">
      <t>ケンコウ</t>
    </rPh>
    <rPh sb="9" eb="11">
      <t>ホケン</t>
    </rPh>
    <rPh sb="11" eb="13">
      <t>キョウカイ</t>
    </rPh>
    <rPh sb="31" eb="33">
      <t>スウチ</t>
    </rPh>
    <rPh sb="37" eb="39">
      <t>ホケン</t>
    </rPh>
    <phoneticPr fontId="20"/>
  </si>
  <si>
    <t>を合算した額である。</t>
    <phoneticPr fontId="29"/>
  </si>
  <si>
    <t>平成29年度</t>
    <phoneticPr fontId="29"/>
  </si>
  <si>
    <r>
      <t>平成</t>
    </r>
    <r>
      <rPr>
        <sz val="8"/>
        <rFont val="ＭＳ 明朝"/>
        <family val="1"/>
        <charset val="128"/>
      </rPr>
      <t>30年度</t>
    </r>
    <phoneticPr fontId="13"/>
  </si>
  <si>
    <t>令和元年度</t>
    <rPh sb="0" eb="2">
      <t>レイワ</t>
    </rPh>
    <rPh sb="2" eb="3">
      <t>ガン</t>
    </rPh>
    <phoneticPr fontId="5"/>
  </si>
  <si>
    <r>
      <rPr>
        <sz val="8"/>
        <color theme="0"/>
        <rFont val="ＭＳ 明朝"/>
        <family val="1"/>
        <charset val="128"/>
      </rPr>
      <t xml:space="preserve">令和 </t>
    </r>
    <r>
      <rPr>
        <sz val="8"/>
        <color indexed="8"/>
        <rFont val="ＭＳ 明朝"/>
        <family val="1"/>
        <charset val="128"/>
      </rPr>
      <t>2年度</t>
    </r>
    <rPh sb="0" eb="2">
      <t>レイワ</t>
    </rPh>
    <phoneticPr fontId="5"/>
  </si>
  <si>
    <r>
      <rPr>
        <b/>
        <sz val="8"/>
        <color theme="0"/>
        <rFont val="ＭＳ Ｐゴシック"/>
        <family val="3"/>
        <charset val="128"/>
      </rPr>
      <t xml:space="preserve">令和 </t>
    </r>
    <r>
      <rPr>
        <b/>
        <sz val="8"/>
        <color indexed="8"/>
        <rFont val="ＭＳ Ｐゴシック"/>
        <family val="3"/>
        <charset val="128"/>
      </rPr>
      <t>3年度</t>
    </r>
    <rPh sb="0" eb="2">
      <t>レイワ</t>
    </rPh>
    <phoneticPr fontId="5"/>
  </si>
  <si>
    <r>
      <rPr>
        <sz val="8"/>
        <color theme="0"/>
        <rFont val="ＭＳ 明朝"/>
        <family val="1"/>
        <charset val="128"/>
      </rPr>
      <t>令和</t>
    </r>
    <r>
      <rPr>
        <sz val="8"/>
        <rFont val="ＭＳ 明朝"/>
        <family val="1"/>
        <charset val="128"/>
      </rPr>
      <t>3年 4月</t>
    </r>
    <rPh sb="0" eb="2">
      <t>レイワ</t>
    </rPh>
    <rPh sb="3" eb="4">
      <t>ネン</t>
    </rPh>
    <rPh sb="6" eb="7">
      <t>ガツ</t>
    </rPh>
    <phoneticPr fontId="5"/>
  </si>
  <si>
    <r>
      <rPr>
        <sz val="8"/>
        <color theme="0"/>
        <rFont val="ＭＳ 明朝"/>
        <family val="1"/>
        <charset val="128"/>
      </rPr>
      <t>令和3年</t>
    </r>
    <r>
      <rPr>
        <sz val="8"/>
        <rFont val="ＭＳ 明朝"/>
        <family val="1"/>
        <charset val="128"/>
      </rPr>
      <t xml:space="preserve"> 5月</t>
    </r>
    <rPh sb="0" eb="2">
      <t>レイワ</t>
    </rPh>
    <rPh sb="3" eb="4">
      <t>ネン</t>
    </rPh>
    <rPh sb="6" eb="7">
      <t>ガツ</t>
    </rPh>
    <phoneticPr fontId="5"/>
  </si>
  <si>
    <r>
      <rPr>
        <sz val="8"/>
        <color theme="0"/>
        <rFont val="ＭＳ 明朝"/>
        <family val="1"/>
        <charset val="128"/>
      </rPr>
      <t>令和3年</t>
    </r>
    <r>
      <rPr>
        <sz val="8"/>
        <rFont val="ＭＳ 明朝"/>
        <family val="1"/>
        <charset val="128"/>
      </rPr>
      <t xml:space="preserve"> 6月</t>
    </r>
    <r>
      <rPr>
        <sz val="11"/>
        <color theme="1"/>
        <rFont val="ＭＳ Ｐゴシック"/>
        <family val="2"/>
        <charset val="128"/>
      </rPr>
      <t/>
    </r>
    <rPh sb="0" eb="2">
      <t>レイワ</t>
    </rPh>
    <rPh sb="3" eb="4">
      <t>ネン</t>
    </rPh>
    <rPh sb="6" eb="7">
      <t>ガツ</t>
    </rPh>
    <phoneticPr fontId="5"/>
  </si>
  <si>
    <r>
      <rPr>
        <sz val="8"/>
        <color theme="0"/>
        <rFont val="ＭＳ 明朝"/>
        <family val="1"/>
        <charset val="128"/>
      </rPr>
      <t>令和3年</t>
    </r>
    <r>
      <rPr>
        <sz val="8"/>
        <rFont val="ＭＳ 明朝"/>
        <family val="1"/>
        <charset val="128"/>
      </rPr>
      <t xml:space="preserve"> 7月</t>
    </r>
    <r>
      <rPr>
        <sz val="11"/>
        <color theme="1"/>
        <rFont val="ＭＳ Ｐゴシック"/>
        <family val="2"/>
        <charset val="128"/>
      </rPr>
      <t/>
    </r>
    <rPh sb="0" eb="2">
      <t>レイワ</t>
    </rPh>
    <rPh sb="3" eb="4">
      <t>ネン</t>
    </rPh>
    <rPh sb="6" eb="7">
      <t>ガツ</t>
    </rPh>
    <phoneticPr fontId="5"/>
  </si>
  <si>
    <r>
      <rPr>
        <sz val="8"/>
        <color theme="0"/>
        <rFont val="ＭＳ 明朝"/>
        <family val="1"/>
        <charset val="128"/>
      </rPr>
      <t>令和3年</t>
    </r>
    <r>
      <rPr>
        <sz val="8"/>
        <rFont val="ＭＳ 明朝"/>
        <family val="1"/>
        <charset val="128"/>
      </rPr>
      <t xml:space="preserve"> 8月</t>
    </r>
    <r>
      <rPr>
        <sz val="11"/>
        <color theme="1"/>
        <rFont val="ＭＳ Ｐゴシック"/>
        <family val="2"/>
        <charset val="128"/>
      </rPr>
      <t/>
    </r>
    <rPh sb="0" eb="2">
      <t>レイワ</t>
    </rPh>
    <rPh sb="3" eb="4">
      <t>ネン</t>
    </rPh>
    <rPh sb="6" eb="7">
      <t>ガツ</t>
    </rPh>
    <phoneticPr fontId="5"/>
  </si>
  <si>
    <r>
      <rPr>
        <sz val="8"/>
        <color theme="0"/>
        <rFont val="ＭＳ 明朝"/>
        <family val="1"/>
        <charset val="128"/>
      </rPr>
      <t>令和3年</t>
    </r>
    <r>
      <rPr>
        <sz val="8"/>
        <rFont val="ＭＳ 明朝"/>
        <family val="1"/>
        <charset val="128"/>
      </rPr>
      <t xml:space="preserve"> 9月</t>
    </r>
    <r>
      <rPr>
        <sz val="11"/>
        <color theme="1"/>
        <rFont val="ＭＳ Ｐゴシック"/>
        <family val="2"/>
        <charset val="128"/>
      </rPr>
      <t/>
    </r>
    <rPh sb="0" eb="2">
      <t>レイワ</t>
    </rPh>
    <rPh sb="3" eb="4">
      <t>ネン</t>
    </rPh>
    <rPh sb="6" eb="7">
      <t>ガツ</t>
    </rPh>
    <phoneticPr fontId="5"/>
  </si>
  <si>
    <r>
      <rPr>
        <sz val="8"/>
        <color theme="0"/>
        <rFont val="ＭＳ 明朝"/>
        <family val="1"/>
        <charset val="128"/>
      </rPr>
      <t>令和3年</t>
    </r>
    <r>
      <rPr>
        <sz val="8"/>
        <rFont val="ＭＳ 明朝"/>
        <family val="1"/>
        <charset val="128"/>
      </rPr>
      <t>10月</t>
    </r>
    <rPh sb="0" eb="2">
      <t>レイワ</t>
    </rPh>
    <rPh sb="3" eb="4">
      <t>ネン</t>
    </rPh>
    <rPh sb="6" eb="7">
      <t>ガツ</t>
    </rPh>
    <phoneticPr fontId="5"/>
  </si>
  <si>
    <r>
      <rPr>
        <sz val="8"/>
        <color theme="0"/>
        <rFont val="ＭＳ 明朝"/>
        <family val="1"/>
        <charset val="128"/>
      </rPr>
      <t>令和3年</t>
    </r>
    <r>
      <rPr>
        <sz val="8"/>
        <rFont val="ＭＳ 明朝"/>
        <family val="1"/>
        <charset val="128"/>
      </rPr>
      <t>11月</t>
    </r>
    <r>
      <rPr>
        <sz val="11"/>
        <color theme="1"/>
        <rFont val="ＭＳ Ｐゴシック"/>
        <family val="2"/>
        <charset val="128"/>
      </rPr>
      <t/>
    </r>
    <rPh sb="0" eb="2">
      <t>レイワ</t>
    </rPh>
    <rPh sb="3" eb="4">
      <t>ネン</t>
    </rPh>
    <rPh sb="6" eb="7">
      <t>ガツ</t>
    </rPh>
    <phoneticPr fontId="5"/>
  </si>
  <si>
    <r>
      <rPr>
        <sz val="8"/>
        <color theme="0"/>
        <rFont val="ＭＳ 明朝"/>
        <family val="1"/>
        <charset val="128"/>
      </rPr>
      <t>令和3年</t>
    </r>
    <r>
      <rPr>
        <sz val="8"/>
        <rFont val="ＭＳ 明朝"/>
        <family val="1"/>
        <charset val="128"/>
      </rPr>
      <t>12月</t>
    </r>
    <r>
      <rPr>
        <sz val="11"/>
        <color theme="1"/>
        <rFont val="ＭＳ Ｐゴシック"/>
        <family val="2"/>
        <charset val="128"/>
      </rPr>
      <t/>
    </r>
    <rPh sb="0" eb="2">
      <t>レイワ</t>
    </rPh>
    <rPh sb="3" eb="4">
      <t>ネン</t>
    </rPh>
    <rPh sb="6" eb="7">
      <t>ガツ</t>
    </rPh>
    <phoneticPr fontId="5"/>
  </si>
  <si>
    <r>
      <rPr>
        <sz val="8"/>
        <color theme="0"/>
        <rFont val="ＭＳ 明朝"/>
        <family val="1"/>
        <charset val="128"/>
      </rPr>
      <t>令和</t>
    </r>
    <r>
      <rPr>
        <sz val="8"/>
        <rFont val="ＭＳ 明朝"/>
        <family val="1"/>
        <charset val="128"/>
      </rPr>
      <t>4年 1月</t>
    </r>
    <rPh sb="0" eb="2">
      <t>レイワ</t>
    </rPh>
    <rPh sb="3" eb="4">
      <t>ネン</t>
    </rPh>
    <rPh sb="6" eb="7">
      <t>ガツ</t>
    </rPh>
    <phoneticPr fontId="5"/>
  </si>
  <si>
    <r>
      <rPr>
        <sz val="8"/>
        <color theme="0"/>
        <rFont val="ＭＳ 明朝"/>
        <family val="1"/>
        <charset val="128"/>
      </rPr>
      <t>令和4年</t>
    </r>
    <r>
      <rPr>
        <sz val="8"/>
        <rFont val="ＭＳ 明朝"/>
        <family val="1"/>
        <charset val="128"/>
      </rPr>
      <t xml:space="preserve"> 2月</t>
    </r>
    <rPh sb="0" eb="2">
      <t>レイワ</t>
    </rPh>
    <rPh sb="3" eb="4">
      <t>ネン</t>
    </rPh>
    <rPh sb="6" eb="7">
      <t>ガツ</t>
    </rPh>
    <phoneticPr fontId="5"/>
  </si>
  <si>
    <r>
      <rPr>
        <sz val="8"/>
        <color theme="0"/>
        <rFont val="ＭＳ 明朝"/>
        <family val="1"/>
        <charset val="128"/>
      </rPr>
      <t>令和4年</t>
    </r>
    <r>
      <rPr>
        <sz val="8"/>
        <rFont val="ＭＳ 明朝"/>
        <family val="1"/>
        <charset val="128"/>
      </rPr>
      <t xml:space="preserve"> 3月</t>
    </r>
    <rPh sb="0" eb="2">
      <t>レイワ</t>
    </rPh>
    <rPh sb="3" eb="4">
      <t>ネン</t>
    </rPh>
    <rPh sb="6" eb="7">
      <t>ガツ</t>
    </rPh>
    <phoneticPr fontId="5"/>
  </si>
  <si>
    <t>　注）事業所数及び被保険者数は、各年月度末日の数値である。年度の平均報酬月額は３月の数値である。</t>
    <rPh sb="1" eb="2">
      <t>チュウ</t>
    </rPh>
    <rPh sb="3" eb="6">
      <t>ジギョウショ</t>
    </rPh>
    <rPh sb="6" eb="7">
      <t>スウ</t>
    </rPh>
    <rPh sb="7" eb="8">
      <t>オヨ</t>
    </rPh>
    <rPh sb="9" eb="13">
      <t>ヒホケンシャ</t>
    </rPh>
    <rPh sb="13" eb="14">
      <t>スウ</t>
    </rPh>
    <rPh sb="16" eb="17">
      <t>カク</t>
    </rPh>
    <rPh sb="17" eb="19">
      <t>ネンゲツ</t>
    </rPh>
    <rPh sb="19" eb="20">
      <t>ド</t>
    </rPh>
    <rPh sb="20" eb="22">
      <t>マツジツ</t>
    </rPh>
    <rPh sb="23" eb="25">
      <t>スウチ</t>
    </rPh>
    <rPh sb="29" eb="31">
      <t>ネンド</t>
    </rPh>
    <rPh sb="32" eb="34">
      <t>ヘイキン</t>
    </rPh>
    <rPh sb="34" eb="36">
      <t>ホウシュウ</t>
    </rPh>
    <rPh sb="36" eb="38">
      <t>ゲツガク</t>
    </rPh>
    <rPh sb="40" eb="41">
      <t>ガツ</t>
    </rPh>
    <phoneticPr fontId="5"/>
  </si>
  <si>
    <t>　　　保険給付は、千円未満を四捨五入しているため年度と月の合計が合わない場合がある。</t>
    <rPh sb="3" eb="5">
      <t>ホケン</t>
    </rPh>
    <rPh sb="5" eb="7">
      <t>キュウフ</t>
    </rPh>
    <rPh sb="9" eb="10">
      <t>セン</t>
    </rPh>
    <rPh sb="10" eb="11">
      <t>エン</t>
    </rPh>
    <rPh sb="11" eb="13">
      <t>ミマン</t>
    </rPh>
    <rPh sb="14" eb="18">
      <t>シシャゴニュウ</t>
    </rPh>
    <rPh sb="24" eb="26">
      <t>ネンド</t>
    </rPh>
    <rPh sb="27" eb="28">
      <t>ツキ</t>
    </rPh>
    <rPh sb="29" eb="31">
      <t>ゴウケイ</t>
    </rPh>
    <rPh sb="32" eb="33">
      <t>ア</t>
    </rPh>
    <rPh sb="36" eb="38">
      <t>バアイ</t>
    </rPh>
    <phoneticPr fontId="5"/>
  </si>
  <si>
    <t>平成30年度</t>
    <phoneticPr fontId="15"/>
  </si>
  <si>
    <t>令和元年度</t>
    <rPh sb="0" eb="2">
      <t>レイワ</t>
    </rPh>
    <rPh sb="2" eb="3">
      <t>ガン</t>
    </rPh>
    <phoneticPr fontId="15"/>
  </si>
  <si>
    <r>
      <rPr>
        <sz val="8"/>
        <color theme="0"/>
        <rFont val="ＭＳ 明朝"/>
        <family val="1"/>
        <charset val="128"/>
      </rPr>
      <t xml:space="preserve">令和 </t>
    </r>
    <r>
      <rPr>
        <sz val="8"/>
        <rFont val="ＭＳ 明朝"/>
        <family val="1"/>
        <charset val="128"/>
      </rPr>
      <t>2年度</t>
    </r>
    <rPh sb="0" eb="2">
      <t>レイワ</t>
    </rPh>
    <phoneticPr fontId="15"/>
  </si>
  <si>
    <r>
      <rPr>
        <sz val="8"/>
        <color theme="0"/>
        <rFont val="ＭＳ 明朝"/>
        <family val="1"/>
        <charset val="128"/>
      </rPr>
      <t xml:space="preserve">令和 </t>
    </r>
    <r>
      <rPr>
        <sz val="8"/>
        <rFont val="ＭＳ 明朝"/>
        <family val="1"/>
        <charset val="128"/>
      </rPr>
      <t>3年度</t>
    </r>
    <rPh sb="0" eb="2">
      <t>レイワ</t>
    </rPh>
    <phoneticPr fontId="15"/>
  </si>
  <si>
    <r>
      <rPr>
        <b/>
        <sz val="8"/>
        <color theme="0"/>
        <rFont val="ＭＳ Ｐゴシック"/>
        <family val="3"/>
        <charset val="128"/>
      </rPr>
      <t xml:space="preserve">令和 </t>
    </r>
    <r>
      <rPr>
        <b/>
        <sz val="8"/>
        <rFont val="ＭＳ Ｐゴシック"/>
        <family val="3"/>
        <charset val="128"/>
      </rPr>
      <t>4年度</t>
    </r>
    <rPh sb="0" eb="2">
      <t>レイワ</t>
    </rPh>
    <rPh sb="4" eb="6">
      <t>ネンド</t>
    </rPh>
    <phoneticPr fontId="15"/>
  </si>
  <si>
    <t xml:space="preserve"> 4年 4月</t>
    <rPh sb="2" eb="3">
      <t>ネン</t>
    </rPh>
    <rPh sb="5" eb="6">
      <t>ガツ</t>
    </rPh>
    <phoneticPr fontId="34"/>
  </si>
  <si>
    <r>
      <rPr>
        <sz val="8"/>
        <color theme="0"/>
        <rFont val="ＭＳ 明朝"/>
        <family val="1"/>
        <charset val="128"/>
      </rPr>
      <t xml:space="preserve"> 4年</t>
    </r>
    <r>
      <rPr>
        <sz val="8"/>
        <rFont val="ＭＳ 明朝"/>
        <family val="1"/>
        <charset val="128"/>
      </rPr>
      <t xml:space="preserve"> 5月</t>
    </r>
    <rPh sb="2" eb="3">
      <t>ネン</t>
    </rPh>
    <rPh sb="5" eb="6">
      <t>ガツ</t>
    </rPh>
    <phoneticPr fontId="34"/>
  </si>
  <si>
    <r>
      <rPr>
        <sz val="8"/>
        <color indexed="9"/>
        <rFont val="ＭＳ 明朝"/>
        <family val="1"/>
        <charset val="128"/>
      </rPr>
      <t xml:space="preserve"> 4年</t>
    </r>
    <r>
      <rPr>
        <sz val="8"/>
        <rFont val="ＭＳ 明朝"/>
        <family val="1"/>
        <charset val="128"/>
      </rPr>
      <t xml:space="preserve"> 6月</t>
    </r>
    <rPh sb="2" eb="3">
      <t>ネン</t>
    </rPh>
    <rPh sb="5" eb="6">
      <t>ガツ</t>
    </rPh>
    <phoneticPr fontId="34"/>
  </si>
  <si>
    <r>
      <rPr>
        <sz val="8"/>
        <color indexed="9"/>
        <rFont val="ＭＳ 明朝"/>
        <family val="1"/>
        <charset val="128"/>
      </rPr>
      <t xml:space="preserve"> 4年</t>
    </r>
    <r>
      <rPr>
        <sz val="8"/>
        <rFont val="ＭＳ 明朝"/>
        <family val="1"/>
        <charset val="128"/>
      </rPr>
      <t xml:space="preserve"> 7月</t>
    </r>
    <rPh sb="2" eb="3">
      <t>ネン</t>
    </rPh>
    <rPh sb="5" eb="6">
      <t>ガツ</t>
    </rPh>
    <phoneticPr fontId="34"/>
  </si>
  <si>
    <r>
      <rPr>
        <sz val="8"/>
        <color indexed="9"/>
        <rFont val="ＭＳ 明朝"/>
        <family val="1"/>
        <charset val="128"/>
      </rPr>
      <t xml:space="preserve"> 4年</t>
    </r>
    <r>
      <rPr>
        <sz val="8"/>
        <rFont val="ＭＳ 明朝"/>
        <family val="1"/>
        <charset val="128"/>
      </rPr>
      <t xml:space="preserve"> 8月</t>
    </r>
    <rPh sb="2" eb="3">
      <t>ネン</t>
    </rPh>
    <rPh sb="5" eb="6">
      <t>ガツ</t>
    </rPh>
    <phoneticPr fontId="34"/>
  </si>
  <si>
    <r>
      <rPr>
        <sz val="8"/>
        <color indexed="9"/>
        <rFont val="ＭＳ 明朝"/>
        <family val="1"/>
        <charset val="128"/>
      </rPr>
      <t xml:space="preserve"> 4年</t>
    </r>
    <r>
      <rPr>
        <sz val="8"/>
        <rFont val="ＭＳ 明朝"/>
        <family val="1"/>
        <charset val="128"/>
      </rPr>
      <t xml:space="preserve"> 9月</t>
    </r>
    <rPh sb="2" eb="3">
      <t>ネン</t>
    </rPh>
    <rPh sb="5" eb="6">
      <t>ガツ</t>
    </rPh>
    <phoneticPr fontId="34"/>
  </si>
  <si>
    <r>
      <rPr>
        <sz val="8"/>
        <color indexed="9"/>
        <rFont val="ＭＳ 明朝"/>
        <family val="1"/>
        <charset val="128"/>
      </rPr>
      <t xml:space="preserve"> '4年</t>
    </r>
    <r>
      <rPr>
        <sz val="8"/>
        <rFont val="ＭＳ 明朝"/>
        <family val="1"/>
        <charset val="128"/>
      </rPr>
      <t>10月</t>
    </r>
    <rPh sb="3" eb="4">
      <t>ネン</t>
    </rPh>
    <rPh sb="6" eb="7">
      <t>ガツ</t>
    </rPh>
    <phoneticPr fontId="34"/>
  </si>
  <si>
    <r>
      <rPr>
        <sz val="8"/>
        <color indexed="9"/>
        <rFont val="ＭＳ 明朝"/>
        <family val="1"/>
        <charset val="128"/>
      </rPr>
      <t xml:space="preserve"> '4年</t>
    </r>
    <r>
      <rPr>
        <sz val="8"/>
        <rFont val="ＭＳ 明朝"/>
        <family val="1"/>
        <charset val="128"/>
      </rPr>
      <t>11月</t>
    </r>
    <rPh sb="3" eb="4">
      <t>ネン</t>
    </rPh>
    <rPh sb="6" eb="7">
      <t>ガツ</t>
    </rPh>
    <phoneticPr fontId="34"/>
  </si>
  <si>
    <r>
      <rPr>
        <sz val="8"/>
        <color indexed="9"/>
        <rFont val="ＭＳ 明朝"/>
        <family val="1"/>
        <charset val="128"/>
      </rPr>
      <t xml:space="preserve"> '4年</t>
    </r>
    <r>
      <rPr>
        <sz val="8"/>
        <rFont val="ＭＳ 明朝"/>
        <family val="1"/>
        <charset val="128"/>
      </rPr>
      <t>12月</t>
    </r>
    <rPh sb="3" eb="4">
      <t>ネン</t>
    </rPh>
    <rPh sb="6" eb="7">
      <t>ガツ</t>
    </rPh>
    <phoneticPr fontId="34"/>
  </si>
  <si>
    <t xml:space="preserve"> 5年 1月</t>
    <rPh sb="2" eb="3">
      <t>ネン</t>
    </rPh>
    <rPh sb="5" eb="6">
      <t>ガツ</t>
    </rPh>
    <phoneticPr fontId="34"/>
  </si>
  <si>
    <r>
      <rPr>
        <sz val="8"/>
        <color theme="0"/>
        <rFont val="ＭＳ 明朝"/>
        <family val="1"/>
        <charset val="128"/>
      </rPr>
      <t xml:space="preserve"> 5年 </t>
    </r>
    <r>
      <rPr>
        <sz val="8"/>
        <rFont val="ＭＳ 明朝"/>
        <family val="1"/>
        <charset val="128"/>
      </rPr>
      <t>2月</t>
    </r>
    <rPh sb="2" eb="3">
      <t>ネン</t>
    </rPh>
    <rPh sb="5" eb="6">
      <t>ガツ</t>
    </rPh>
    <phoneticPr fontId="34"/>
  </si>
  <si>
    <r>
      <rPr>
        <sz val="8"/>
        <color theme="0"/>
        <rFont val="ＭＳ 明朝"/>
        <family val="1"/>
        <charset val="128"/>
      </rPr>
      <t xml:space="preserve"> 5年 </t>
    </r>
    <r>
      <rPr>
        <sz val="8"/>
        <rFont val="ＭＳ 明朝"/>
        <family val="1"/>
        <charset val="128"/>
      </rPr>
      <t>3月</t>
    </r>
    <rPh sb="2" eb="3">
      <t>ネン</t>
    </rPh>
    <rPh sb="5" eb="6">
      <t>ガツ</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</si>
</sst>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quot;△ &quot;#,##0"/>
    <numFmt numFmtId="178" formatCode="_ * #,##0;_ * &quot;△&quot;#,##0;_ * &quot;－&quot;;_ @"/>
    <numFmt numFmtId="179" formatCode="0_ "/>
    <numFmt numFmtId="180" formatCode="#,##0;&quot;△ &quot;#,##0;&quot;－&quot;"/>
    <numFmt numFmtId="181" formatCode="\γ#,##0;&quot;△ &quot;#,##0;&quot;－&quot;"/>
  </numFmts>
  <fonts count="35">
    <font>
      <sz val="9.5500000000000007"/>
      <name val="ＭＳ 明朝"/>
      <family val="1"/>
      <charset val="128"/>
    </font>
    <font>
      <sz val="11"/>
      <color theme="1"/>
      <name val="ＭＳ Ｐゴシック"/>
      <family val="2"/>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sz val="7.5"/>
      <name val="ＭＳ 明朝"/>
      <family val="1"/>
      <charset val="128"/>
    </font>
    <font>
      <sz val="8"/>
      <color indexed="9"/>
      <name val="ＭＳ 明朝"/>
      <family val="1"/>
      <charset val="128"/>
    </font>
    <font>
      <b/>
      <sz val="8"/>
      <name val="ＭＳ ゴシック"/>
      <family val="3"/>
      <charset val="128"/>
    </font>
    <font>
      <sz val="6"/>
      <name val="ＭＳ Ｐゴシック"/>
      <family val="3"/>
      <charset val="128"/>
    </font>
    <font>
      <b/>
      <sz val="8"/>
      <color indexed="9"/>
      <name val="ＭＳ ゴシック"/>
      <family val="3"/>
      <charset val="128"/>
    </font>
    <font>
      <sz val="6"/>
      <name val="ＭＳ 明朝"/>
      <family val="1"/>
      <charset val="128"/>
    </font>
    <font>
      <b/>
      <sz val="8"/>
      <color indexed="9"/>
      <name val="ＭＳ 明朝"/>
      <family val="1"/>
      <charset val="128"/>
    </font>
    <font>
      <b/>
      <sz val="8"/>
      <name val="ＭＳ 明朝"/>
      <family val="1"/>
      <charset val="128"/>
    </font>
    <font>
      <b/>
      <sz val="7.5"/>
      <name val="ＭＳ ゴシック"/>
      <family val="3"/>
      <charset val="128"/>
    </font>
    <font>
      <sz val="11"/>
      <color indexed="8"/>
      <name val="ＭＳ Ｐゴシック"/>
      <family val="3"/>
      <charset val="128"/>
    </font>
    <font>
      <sz val="11"/>
      <color indexed="10"/>
      <name val="ＭＳ Ｐゴシック"/>
      <family val="3"/>
      <charset val="128"/>
    </font>
    <font>
      <sz val="6"/>
      <name val="ＭＳ Ｐゴシック"/>
      <family val="3"/>
      <charset val="128"/>
    </font>
    <font>
      <b/>
      <sz val="8"/>
      <color indexed="8"/>
      <name val="ＭＳ ゴシック"/>
      <family val="3"/>
      <charset val="128"/>
    </font>
    <font>
      <b/>
      <sz val="8"/>
      <name val="ＭＳ Ｐゴシック"/>
      <family val="3"/>
      <charset val="128"/>
    </font>
    <font>
      <sz val="11"/>
      <color theme="1"/>
      <name val="ＭＳ Ｐゴシック"/>
      <family val="3"/>
      <charset val="128"/>
      <scheme val="minor"/>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theme="0"/>
      <name val="ＭＳ 明朝"/>
      <family val="1"/>
      <charset val="128"/>
    </font>
    <font>
      <sz val="6"/>
      <name val="ＭＳ Ｐゴシック"/>
      <family val="3"/>
      <charset val="128"/>
      <scheme val="minor"/>
    </font>
    <font>
      <b/>
      <sz val="8"/>
      <color rgb="FF000000"/>
      <name val="ＭＳ Ｐゴシック"/>
      <family val="3"/>
      <charset val="128"/>
    </font>
    <font>
      <b/>
      <sz val="8"/>
      <color theme="0"/>
      <name val="ＭＳ Ｐゴシック"/>
      <family val="3"/>
      <charset val="128"/>
    </font>
    <font>
      <b/>
      <sz val="8"/>
      <color indexed="8"/>
      <name val="ＭＳ Ｐゴシック"/>
      <family val="3"/>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176" fontId="4" fillId="0" borderId="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3" fillId="0" borderId="0"/>
  </cellStyleXfs>
  <cellXfs count="400">
    <xf numFmtId="0" fontId="0" fillId="0" borderId="0" xfId="0"/>
    <xf numFmtId="0" fontId="6" fillId="0" borderId="0" xfId="0" quotePrefix="1" applyFont="1" applyFill="1" applyBorder="1" applyAlignment="1" applyProtection="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9" fillId="0" borderId="0" xfId="0" applyFont="1" applyAlignment="1">
      <alignment vertical="center"/>
    </xf>
    <xf numFmtId="0" fontId="8"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3" fontId="7" fillId="0" borderId="0" xfId="0" applyNumberFormat="1"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3" fontId="12" fillId="0" borderId="0" xfId="0" applyNumberFormat="1" applyFont="1" applyAlignment="1">
      <alignment vertical="center"/>
    </xf>
    <xf numFmtId="0" fontId="9" fillId="0" borderId="0" xfId="0" applyFont="1" applyAlignment="1">
      <alignment horizontal="right" vertical="center"/>
    </xf>
    <xf numFmtId="177" fontId="10" fillId="0" borderId="0" xfId="0" applyNumberFormat="1" applyFont="1" applyBorder="1" applyAlignment="1">
      <alignment horizontal="right" vertical="center"/>
    </xf>
    <xf numFmtId="0" fontId="11" fillId="0" borderId="5" xfId="0" applyFont="1" applyBorder="1" applyAlignment="1">
      <alignment horizontal="distributed" vertical="center"/>
    </xf>
    <xf numFmtId="0" fontId="7" fillId="0" borderId="5" xfId="0" applyFont="1" applyBorder="1" applyAlignment="1">
      <alignment horizontal="distributed"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177" fontId="7" fillId="0" borderId="0" xfId="0" applyNumberFormat="1" applyFont="1" applyBorder="1" applyAlignment="1">
      <alignment horizontal="right" vertical="center"/>
    </xf>
    <xf numFmtId="0" fontId="7" fillId="0" borderId="6"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177" fontId="7" fillId="0" borderId="1" xfId="0" applyNumberFormat="1" applyFont="1" applyBorder="1" applyAlignment="1">
      <alignment horizontal="right" vertical="center"/>
    </xf>
    <xf numFmtId="0" fontId="11" fillId="0" borderId="2" xfId="0" applyFont="1" applyBorder="1" applyAlignment="1">
      <alignment horizontal="distributed" vertical="center"/>
    </xf>
    <xf numFmtId="0" fontId="14" fillId="0" borderId="5" xfId="0" applyFont="1" applyBorder="1" applyAlignment="1">
      <alignment horizontal="distributed" vertical="center"/>
    </xf>
    <xf numFmtId="177" fontId="12" fillId="0" borderId="0" xfId="0" applyNumberFormat="1" applyFont="1" applyBorder="1" applyAlignment="1">
      <alignment horizontal="right" vertical="center"/>
    </xf>
    <xf numFmtId="0" fontId="14" fillId="0" borderId="6" xfId="0" applyFont="1" applyBorder="1" applyAlignment="1">
      <alignment horizontal="distributed" vertical="center"/>
    </xf>
    <xf numFmtId="0" fontId="7" fillId="0" borderId="0" xfId="0" applyFont="1" applyBorder="1" applyAlignment="1">
      <alignment horizontal="distributed"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6" fillId="0" borderId="6" xfId="0" applyFont="1" applyBorder="1" applyAlignment="1">
      <alignment horizontal="distributed" vertical="center"/>
    </xf>
    <xf numFmtId="0" fontId="16" fillId="0" borderId="5" xfId="0" applyFont="1" applyBorder="1" applyAlignment="1">
      <alignment horizontal="distributed" vertical="center"/>
    </xf>
    <xf numFmtId="0" fontId="6" fillId="0" borderId="3"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1" xfId="0" applyFont="1" applyFill="1" applyBorder="1" applyAlignment="1" applyProtection="1">
      <alignment horizontal="distributed" vertical="center" wrapText="1" justifyLastLine="1"/>
    </xf>
    <xf numFmtId="0" fontId="6" fillId="0" borderId="4" xfId="0" applyFont="1" applyFill="1" applyBorder="1" applyAlignment="1" applyProtection="1">
      <alignment horizontal="distributed" vertical="center" wrapText="1" justifyLastLine="1"/>
    </xf>
    <xf numFmtId="177" fontId="10" fillId="0" borderId="1" xfId="0" applyNumberFormat="1" applyFont="1" applyBorder="1" applyAlignment="1">
      <alignment horizontal="right" vertical="center"/>
    </xf>
    <xf numFmtId="177" fontId="10" fillId="0" borderId="1" xfId="0" applyNumberFormat="1" applyFont="1" applyBorder="1" applyAlignment="1">
      <alignment vertical="center"/>
    </xf>
    <xf numFmtId="177" fontId="10" fillId="0" borderId="2" xfId="0" applyNumberFormat="1" applyFont="1" applyBorder="1" applyAlignment="1">
      <alignment vertical="center"/>
    </xf>
    <xf numFmtId="0" fontId="11" fillId="0" borderId="1" xfId="0" applyFont="1" applyFill="1" applyBorder="1" applyAlignment="1" applyProtection="1">
      <alignment vertical="center"/>
    </xf>
    <xf numFmtId="49" fontId="11" fillId="0" borderId="5" xfId="0" applyNumberFormat="1" applyFont="1" applyBorder="1" applyAlignment="1">
      <alignment horizontal="distributed" vertical="center"/>
    </xf>
    <xf numFmtId="49" fontId="7" fillId="0" borderId="5" xfId="0" applyNumberFormat="1" applyFont="1" applyBorder="1" applyAlignment="1">
      <alignment horizontal="distributed" vertical="center"/>
    </xf>
    <xf numFmtId="177" fontId="18" fillId="0" borderId="0" xfId="0" applyNumberFormat="1" applyFont="1" applyBorder="1" applyAlignment="1">
      <alignment horizontal="righ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10" xfId="0" quotePrefix="1" applyFont="1" applyFill="1" applyBorder="1" applyAlignment="1" applyProtection="1">
      <alignment vertical="center"/>
    </xf>
    <xf numFmtId="0" fontId="0" fillId="0" borderId="0" xfId="0" applyBorder="1" applyAlignment="1">
      <alignment horizontal="distributed" vertical="center"/>
    </xf>
    <xf numFmtId="0" fontId="6" fillId="0" borderId="2" xfId="0" applyFont="1" applyFill="1" applyBorder="1" applyAlignment="1" applyProtection="1">
      <alignment horizontal="right" vertical="center"/>
    </xf>
    <xf numFmtId="0" fontId="9" fillId="0" borderId="0" xfId="0" applyFont="1" applyAlignment="1">
      <alignment horizontal="left" vertical="center"/>
    </xf>
    <xf numFmtId="0" fontId="11" fillId="0" borderId="2" xfId="0" applyFont="1" applyFill="1" applyBorder="1" applyAlignment="1" applyProtection="1">
      <alignment vertical="center"/>
    </xf>
    <xf numFmtId="49" fontId="11" fillId="0" borderId="6" xfId="0" applyNumberFormat="1" applyFont="1" applyBorder="1" applyAlignment="1">
      <alignment horizontal="right" vertical="center"/>
    </xf>
    <xf numFmtId="49" fontId="7" fillId="0" borderId="6" xfId="0" applyNumberFormat="1" applyFont="1" applyBorder="1" applyAlignment="1">
      <alignment horizontal="right" vertical="center"/>
    </xf>
    <xf numFmtId="0" fontId="10" fillId="0" borderId="6" xfId="0" applyFont="1" applyBorder="1" applyAlignment="1">
      <alignment horizontal="right" vertical="center"/>
    </xf>
    <xf numFmtId="0" fontId="12" fillId="0" borderId="6" xfId="0" applyFont="1" applyBorder="1" applyAlignment="1">
      <alignment horizontal="right" vertical="center"/>
    </xf>
    <xf numFmtId="0" fontId="7" fillId="0" borderId="6" xfId="0" applyFont="1" applyBorder="1" applyAlignment="1">
      <alignment horizontal="right" vertical="center"/>
    </xf>
    <xf numFmtId="0" fontId="6" fillId="0" borderId="6" xfId="0" applyFont="1" applyFill="1" applyBorder="1" applyAlignment="1" applyProtection="1">
      <alignment vertical="center"/>
    </xf>
    <xf numFmtId="0" fontId="6" fillId="0" borderId="2" xfId="0" quotePrefix="1" applyFont="1" applyFill="1" applyBorder="1" applyAlignment="1" applyProtection="1">
      <alignment vertical="center"/>
    </xf>
    <xf numFmtId="0" fontId="6" fillId="0" borderId="9" xfId="0" applyFont="1" applyFill="1" applyBorder="1" applyAlignment="1" applyProtection="1">
      <alignment vertical="center"/>
    </xf>
    <xf numFmtId="0" fontId="6" fillId="0" borderId="8" xfId="0" applyFont="1" applyFill="1" applyBorder="1" applyAlignment="1" applyProtection="1">
      <alignment horizontal="distributed" vertical="center"/>
    </xf>
    <xf numFmtId="0" fontId="7" fillId="0" borderId="3" xfId="0" applyFont="1" applyBorder="1" applyAlignment="1">
      <alignment vertical="center"/>
    </xf>
    <xf numFmtId="0" fontId="6" fillId="0" borderId="8" xfId="0" applyFont="1" applyFill="1" applyBorder="1" applyAlignment="1" applyProtection="1">
      <alignment vertical="center"/>
    </xf>
    <xf numFmtId="0" fontId="9" fillId="0" borderId="0" xfId="0" applyFont="1" applyBorder="1" applyAlignment="1">
      <alignment vertical="center"/>
    </xf>
    <xf numFmtId="177" fontId="12" fillId="0" borderId="0" xfId="0" applyNumberFormat="1" applyFont="1" applyBorder="1" applyAlignment="1">
      <alignment horizontal="right" vertical="center" shrinkToFit="1"/>
    </xf>
    <xf numFmtId="177" fontId="7" fillId="0" borderId="0" xfId="0" applyNumberFormat="1" applyFont="1" applyBorder="1" applyAlignment="1">
      <alignment horizontal="right" vertical="center" shrinkToFit="1"/>
    </xf>
    <xf numFmtId="0" fontId="7" fillId="0" borderId="0" xfId="0" applyFont="1" applyFill="1" applyBorder="1" applyAlignment="1" applyProtection="1">
      <alignment vertical="center"/>
    </xf>
    <xf numFmtId="177" fontId="7" fillId="0" borderId="6" xfId="0" applyNumberFormat="1" applyFont="1" applyBorder="1" applyAlignment="1">
      <alignment horizontal="right" vertical="center"/>
    </xf>
    <xf numFmtId="49" fontId="11" fillId="0" borderId="0" xfId="0" applyNumberFormat="1" applyFont="1" applyBorder="1" applyAlignment="1">
      <alignment horizontal="distributed" vertical="center"/>
    </xf>
    <xf numFmtId="178" fontId="7" fillId="0" borderId="0" xfId="0" applyNumberFormat="1" applyFont="1" applyFill="1" applyBorder="1" applyAlignment="1">
      <alignment vertical="center"/>
    </xf>
    <xf numFmtId="49" fontId="7"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177" fontId="12" fillId="0" borderId="6" xfId="0" applyNumberFormat="1" applyFont="1" applyBorder="1" applyAlignment="1">
      <alignment horizontal="right" vertical="center"/>
    </xf>
    <xf numFmtId="0" fontId="14" fillId="0" borderId="0" xfId="0" applyFont="1" applyBorder="1" applyAlignment="1">
      <alignment horizontal="distributed" vertical="center"/>
    </xf>
    <xf numFmtId="0" fontId="11" fillId="0" borderId="0" xfId="0" applyFont="1" applyBorder="1" applyAlignment="1">
      <alignment horizontal="distributed" vertical="center"/>
    </xf>
    <xf numFmtId="0" fontId="6" fillId="0" borderId="8" xfId="0" applyFont="1" applyFill="1" applyBorder="1" applyAlignment="1" applyProtection="1">
      <alignment horizontal="right" vertical="center"/>
    </xf>
    <xf numFmtId="49" fontId="11" fillId="0" borderId="0" xfId="0" applyNumberFormat="1" applyFont="1" applyBorder="1" applyAlignment="1">
      <alignment horizontal="right" vertical="center"/>
    </xf>
    <xf numFmtId="177" fontId="7" fillId="0" borderId="5" xfId="0" applyNumberFormat="1" applyFont="1" applyBorder="1" applyAlignment="1">
      <alignment horizontal="right" vertical="center"/>
    </xf>
    <xf numFmtId="49" fontId="7" fillId="0" borderId="0" xfId="0" applyNumberFormat="1" applyFont="1" applyBorder="1" applyAlignment="1">
      <alignment horizontal="right" vertical="center"/>
    </xf>
    <xf numFmtId="0" fontId="10" fillId="0" borderId="0" xfId="0" applyFont="1" applyBorder="1" applyAlignment="1">
      <alignment horizontal="right" vertical="center"/>
    </xf>
    <xf numFmtId="0" fontId="12" fillId="0" borderId="0" xfId="0" applyFont="1" applyBorder="1" applyAlignment="1">
      <alignment horizontal="right" vertical="center"/>
    </xf>
    <xf numFmtId="177" fontId="12" fillId="0" borderId="5" xfId="0" applyNumberFormat="1" applyFont="1" applyBorder="1" applyAlignment="1">
      <alignment horizontal="right" vertical="center"/>
    </xf>
    <xf numFmtId="179"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49" fontId="11" fillId="0" borderId="0" xfId="0" applyNumberFormat="1" applyFont="1" applyFill="1" applyBorder="1" applyAlignment="1">
      <alignment horizontal="distributed" vertical="center"/>
    </xf>
    <xf numFmtId="180" fontId="7" fillId="0" borderId="0" xfId="0" applyNumberFormat="1" applyFont="1" applyBorder="1" applyAlignment="1">
      <alignment horizontal="right" vertical="center"/>
    </xf>
    <xf numFmtId="177" fontId="7" fillId="0" borderId="0" xfId="0" applyNumberFormat="1" applyFont="1" applyFill="1" applyBorder="1" applyAlignment="1">
      <alignment horizontal="right" vertical="center"/>
    </xf>
    <xf numFmtId="3" fontId="7" fillId="0" borderId="0" xfId="1" applyNumberFormat="1" applyFont="1" applyFill="1" applyBorder="1" applyAlignment="1">
      <alignment vertical="center"/>
    </xf>
    <xf numFmtId="0" fontId="14" fillId="0" borderId="6" xfId="0" applyFont="1" applyBorder="1" applyAlignment="1">
      <alignment horizontal="right" vertical="center" shrinkToFit="1"/>
    </xf>
    <xf numFmtId="177" fontId="12" fillId="0" borderId="5" xfId="0" applyNumberFormat="1" applyFont="1" applyBorder="1" applyAlignment="1">
      <alignment horizontal="right" vertical="center" shrinkToFit="1"/>
    </xf>
    <xf numFmtId="0" fontId="11" fillId="0" borderId="6" xfId="0" applyFont="1" applyBorder="1" applyAlignment="1">
      <alignment horizontal="right" vertical="center" shrinkToFit="1"/>
    </xf>
    <xf numFmtId="0" fontId="7" fillId="0" borderId="6" xfId="0" applyFont="1" applyBorder="1" applyAlignment="1">
      <alignment horizontal="right" vertical="center" shrinkToFit="1"/>
    </xf>
    <xf numFmtId="180" fontId="7" fillId="0" borderId="0" xfId="0" applyNumberFormat="1" applyFont="1" applyFill="1" applyBorder="1" applyAlignment="1">
      <alignment horizontal="right" vertical="center"/>
    </xf>
    <xf numFmtId="177" fontId="7" fillId="0" borderId="0" xfId="0" applyNumberFormat="1" applyFont="1" applyBorder="1" applyAlignment="1">
      <alignment vertical="center"/>
    </xf>
    <xf numFmtId="180" fontId="7" fillId="0" borderId="0" xfId="1" applyNumberFormat="1" applyFont="1" applyFill="1" applyBorder="1" applyAlignment="1">
      <alignment vertical="center"/>
    </xf>
    <xf numFmtId="180" fontId="7" fillId="0" borderId="6"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2" fillId="0" borderId="6" xfId="0" applyNumberFormat="1" applyFont="1" applyBorder="1" applyAlignment="1">
      <alignment horizontal="right" vertical="center"/>
    </xf>
    <xf numFmtId="177" fontId="10" fillId="0" borderId="0" xfId="0" applyNumberFormat="1" applyFont="1" applyBorder="1" applyAlignment="1">
      <alignment vertical="center"/>
    </xf>
    <xf numFmtId="177" fontId="10" fillId="0" borderId="6" xfId="0" applyNumberFormat="1" applyFont="1" applyBorder="1" applyAlignment="1">
      <alignment vertical="center"/>
    </xf>
    <xf numFmtId="0" fontId="11" fillId="0" borderId="0" xfId="0" applyFont="1" applyFill="1" applyBorder="1" applyAlignment="1" applyProtection="1">
      <alignment vertical="center"/>
    </xf>
    <xf numFmtId="0" fontId="6" fillId="0" borderId="3" xfId="0" applyFont="1" applyFill="1" applyBorder="1" applyAlignment="1" applyProtection="1">
      <alignment horizontal="distributed" vertical="center" justifyLastLine="1"/>
    </xf>
    <xf numFmtId="0" fontId="6" fillId="0" borderId="2" xfId="0" applyFont="1" applyFill="1" applyBorder="1" applyAlignment="1" applyProtection="1">
      <alignment horizontal="distributed" vertical="center" justifyLastLine="1"/>
    </xf>
    <xf numFmtId="0" fontId="6" fillId="0" borderId="0" xfId="0" quotePrefix="1" applyFont="1" applyFill="1" applyBorder="1" applyAlignment="1" applyProtection="1">
      <alignment vertical="center" justifyLastLine="1"/>
    </xf>
    <xf numFmtId="0" fontId="6" fillId="0" borderId="11" xfId="0" quotePrefix="1" applyFont="1" applyFill="1" applyBorder="1" applyAlignment="1" applyProtection="1">
      <alignment vertical="center" justifyLastLine="1"/>
    </xf>
    <xf numFmtId="180" fontId="7" fillId="0" borderId="0" xfId="1" applyNumberFormat="1" applyFont="1" applyFill="1" applyBorder="1" applyAlignment="1">
      <alignment horizontal="right" vertical="center"/>
    </xf>
    <xf numFmtId="180" fontId="12" fillId="0" borderId="0" xfId="0" applyNumberFormat="1" applyFont="1" applyBorder="1" applyAlignment="1">
      <alignment horizontal="right" vertical="center" shrinkToFit="1"/>
    </xf>
    <xf numFmtId="0" fontId="7" fillId="0" borderId="0" xfId="0" applyFont="1" applyAlignment="1">
      <alignment horizontal="right" vertical="center"/>
    </xf>
    <xf numFmtId="180" fontId="7" fillId="0" borderId="0" xfId="0" applyNumberFormat="1" applyFont="1" applyAlignment="1">
      <alignment vertical="center"/>
    </xf>
    <xf numFmtId="0" fontId="8" fillId="0" borderId="0" xfId="4" applyFont="1" applyFill="1" applyBorder="1" applyAlignment="1" applyProtection="1">
      <alignment vertical="center"/>
    </xf>
    <xf numFmtId="0" fontId="9" fillId="0" borderId="0" xfId="4" applyFont="1" applyAlignment="1">
      <alignment vertical="center"/>
    </xf>
    <xf numFmtId="0" fontId="12" fillId="0" borderId="0" xfId="4" applyFont="1" applyAlignment="1">
      <alignment vertical="center"/>
    </xf>
    <xf numFmtId="0" fontId="7" fillId="0" borderId="0" xfId="4" applyFont="1" applyBorder="1" applyAlignment="1">
      <alignment vertical="center"/>
    </xf>
    <xf numFmtId="0" fontId="7" fillId="0" borderId="0" xfId="4" applyFont="1" applyAlignment="1">
      <alignment horizontal="right" vertical="center"/>
    </xf>
    <xf numFmtId="0" fontId="7" fillId="0" borderId="0" xfId="4" applyFont="1" applyAlignment="1">
      <alignment vertical="center"/>
    </xf>
    <xf numFmtId="0" fontId="7" fillId="0" borderId="0" xfId="5" applyFont="1" applyFill="1" applyBorder="1" applyAlignment="1" applyProtection="1">
      <alignment vertical="center"/>
    </xf>
    <xf numFmtId="0" fontId="7" fillId="0" borderId="0" xfId="4" applyFont="1" applyFill="1" applyBorder="1" applyAlignment="1" applyProtection="1">
      <alignment vertical="center"/>
    </xf>
    <xf numFmtId="0" fontId="6" fillId="0" borderId="1" xfId="4" applyFont="1" applyFill="1" applyBorder="1" applyAlignment="1" applyProtection="1">
      <alignment vertical="center"/>
    </xf>
    <xf numFmtId="0" fontId="6" fillId="0" borderId="0" xfId="4" applyFont="1" applyFill="1" applyBorder="1" applyAlignment="1" applyProtection="1">
      <alignment vertical="center"/>
    </xf>
    <xf numFmtId="0" fontId="6" fillId="0" borderId="10" xfId="4" quotePrefix="1" applyFont="1" applyFill="1" applyBorder="1" applyAlignment="1" applyProtection="1">
      <alignment vertical="center"/>
    </xf>
    <xf numFmtId="0" fontId="6" fillId="0" borderId="3" xfId="4" applyFont="1" applyFill="1" applyBorder="1" applyAlignment="1" applyProtection="1">
      <alignment horizontal="distributed" vertical="center" justifyLastLine="1"/>
    </xf>
    <xf numFmtId="0" fontId="6" fillId="0" borderId="2" xfId="4" applyFont="1" applyFill="1" applyBorder="1" applyAlignment="1" applyProtection="1">
      <alignment horizontal="distributed" vertical="center" justifyLastLine="1"/>
    </xf>
    <xf numFmtId="0" fontId="6" fillId="0" borderId="2" xfId="4" quotePrefix="1" applyFont="1" applyFill="1" applyBorder="1" applyAlignment="1" applyProtection="1">
      <alignment vertical="center"/>
    </xf>
    <xf numFmtId="0" fontId="6" fillId="0" borderId="2" xfId="4" applyFont="1" applyFill="1" applyBorder="1" applyAlignment="1" applyProtection="1">
      <alignment horizontal="center" vertical="center"/>
    </xf>
    <xf numFmtId="0" fontId="24" fillId="0" borderId="0" xfId="4" applyBorder="1" applyAlignment="1">
      <alignment horizontal="distributed" vertical="center"/>
    </xf>
    <xf numFmtId="0" fontId="6" fillId="0" borderId="0" xfId="4" quotePrefix="1" applyFont="1" applyFill="1" applyBorder="1" applyAlignment="1" applyProtection="1">
      <alignment vertical="center"/>
    </xf>
    <xf numFmtId="0" fontId="6" fillId="0" borderId="0" xfId="4" applyFont="1" applyFill="1" applyBorder="1" applyAlignment="1" applyProtection="1">
      <alignment horizontal="right" vertical="center"/>
    </xf>
    <xf numFmtId="0" fontId="6" fillId="0" borderId="0" xfId="4" applyFont="1" applyFill="1" applyBorder="1" applyAlignment="1" applyProtection="1">
      <alignment horizontal="center" vertical="center"/>
    </xf>
    <xf numFmtId="0" fontId="7" fillId="0" borderId="0" xfId="4" applyFont="1" applyBorder="1" applyAlignment="1">
      <alignment horizontal="distributed" vertical="center"/>
    </xf>
    <xf numFmtId="180" fontId="7" fillId="0" borderId="6" xfId="4" applyNumberFormat="1" applyFont="1" applyBorder="1" applyAlignment="1">
      <alignment horizontal="right" vertical="center"/>
    </xf>
    <xf numFmtId="180" fontId="7" fillId="0" borderId="0" xfId="4" applyNumberFormat="1" applyFont="1" applyBorder="1" applyAlignment="1">
      <alignment horizontal="right" vertical="center"/>
    </xf>
    <xf numFmtId="177" fontId="7" fillId="0" borderId="0" xfId="4" applyNumberFormat="1" applyFont="1" applyBorder="1" applyAlignment="1">
      <alignment horizontal="right" vertical="center"/>
    </xf>
    <xf numFmtId="0" fontId="11" fillId="0" borderId="0" xfId="4" applyFont="1" applyBorder="1" applyAlignment="1">
      <alignment horizontal="distributed" vertical="center"/>
    </xf>
    <xf numFmtId="180" fontId="7" fillId="0" borderId="0" xfId="4" applyNumberFormat="1" applyFont="1" applyBorder="1" applyAlignment="1">
      <alignment horizontal="right" vertical="center" shrinkToFit="1"/>
    </xf>
    <xf numFmtId="0" fontId="14" fillId="0" borderId="0" xfId="4" applyFont="1" applyBorder="1" applyAlignment="1">
      <alignment horizontal="distributed" vertical="center"/>
    </xf>
    <xf numFmtId="180" fontId="12" fillId="0" borderId="6" xfId="4" applyNumberFormat="1" applyFont="1" applyBorder="1" applyAlignment="1">
      <alignment horizontal="right" vertical="center"/>
    </xf>
    <xf numFmtId="180" fontId="12" fillId="0" borderId="0" xfId="4" applyNumberFormat="1" applyFont="1" applyBorder="1" applyAlignment="1">
      <alignment horizontal="right" vertical="center"/>
    </xf>
    <xf numFmtId="180" fontId="12" fillId="0" borderId="0" xfId="4" applyNumberFormat="1" applyFont="1" applyBorder="1" applyAlignment="1">
      <alignment horizontal="right" vertical="center" shrinkToFit="1"/>
    </xf>
    <xf numFmtId="177" fontId="12" fillId="0" borderId="0" xfId="4" applyNumberFormat="1" applyFont="1" applyBorder="1" applyAlignment="1">
      <alignment horizontal="right" vertical="center"/>
    </xf>
    <xf numFmtId="0" fontId="10" fillId="0" borderId="0" xfId="4" applyFont="1" applyBorder="1" applyAlignment="1">
      <alignment horizontal="distributed" vertical="center"/>
    </xf>
    <xf numFmtId="49" fontId="7" fillId="0" borderId="0" xfId="4" applyNumberFormat="1" applyFont="1" applyBorder="1" applyAlignment="1">
      <alignment horizontal="distributed" vertical="center"/>
    </xf>
    <xf numFmtId="180" fontId="7" fillId="0" borderId="0" xfId="2" applyNumberFormat="1" applyFont="1" applyFill="1" applyBorder="1" applyAlignment="1">
      <alignment vertical="center"/>
    </xf>
    <xf numFmtId="180" fontId="7"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80" fontId="7" fillId="0" borderId="0" xfId="4" applyNumberFormat="1" applyFont="1" applyAlignment="1">
      <alignment vertical="center"/>
    </xf>
    <xf numFmtId="49" fontId="11" fillId="0" borderId="0" xfId="4" applyNumberFormat="1" applyFont="1" applyBorder="1" applyAlignment="1">
      <alignment horizontal="distributed" vertical="center"/>
    </xf>
    <xf numFmtId="0" fontId="11" fillId="0" borderId="1" xfId="4" applyFont="1" applyFill="1" applyBorder="1" applyAlignment="1" applyProtection="1">
      <alignment vertical="center"/>
    </xf>
    <xf numFmtId="177" fontId="10" fillId="0" borderId="2" xfId="4" applyNumberFormat="1" applyFont="1" applyBorder="1" applyAlignment="1">
      <alignment vertical="center"/>
    </xf>
    <xf numFmtId="177" fontId="10" fillId="0" borderId="1" xfId="4" applyNumberFormat="1" applyFont="1" applyBorder="1" applyAlignment="1">
      <alignment vertical="center"/>
    </xf>
    <xf numFmtId="177" fontId="7" fillId="0" borderId="1" xfId="4" applyNumberFormat="1" applyFont="1" applyBorder="1" applyAlignment="1">
      <alignment vertical="center"/>
    </xf>
    <xf numFmtId="177" fontId="7" fillId="0" borderId="0" xfId="4" applyNumberFormat="1" applyFont="1" applyBorder="1" applyAlignment="1">
      <alignment vertical="center"/>
    </xf>
    <xf numFmtId="0" fontId="6" fillId="0" borderId="11" xfId="4" quotePrefix="1" applyFont="1" applyFill="1" applyBorder="1" applyAlignment="1" applyProtection="1">
      <alignment vertical="center" justifyLastLine="1"/>
    </xf>
    <xf numFmtId="0" fontId="11" fillId="0" borderId="0" xfId="4" applyFont="1" applyFill="1" applyBorder="1" applyAlignment="1" applyProtection="1">
      <alignment vertical="center"/>
    </xf>
    <xf numFmtId="177" fontId="10" fillId="0" borderId="6" xfId="4" applyNumberFormat="1" applyFont="1" applyBorder="1" applyAlignment="1">
      <alignment vertical="center"/>
    </xf>
    <xf numFmtId="177" fontId="10" fillId="0" borderId="0" xfId="4" applyNumberFormat="1" applyFont="1" applyBorder="1" applyAlignment="1">
      <alignment vertical="center"/>
    </xf>
    <xf numFmtId="180" fontId="7" fillId="0" borderId="0" xfId="2" applyNumberFormat="1" applyFont="1" applyFill="1" applyBorder="1" applyAlignment="1">
      <alignment horizontal="right" vertical="center"/>
    </xf>
    <xf numFmtId="3" fontId="7" fillId="0" borderId="0" xfId="2" applyNumberFormat="1" applyFont="1" applyFill="1" applyBorder="1" applyAlignment="1">
      <alignment vertical="center"/>
    </xf>
    <xf numFmtId="0" fontId="6" fillId="0" borderId="0" xfId="4" quotePrefix="1" applyFont="1" applyFill="1" applyBorder="1" applyAlignment="1" applyProtection="1">
      <alignment vertical="center" justifyLastLine="1"/>
    </xf>
    <xf numFmtId="3" fontId="7" fillId="0" borderId="0" xfId="4" applyNumberFormat="1" applyFont="1" applyAlignment="1">
      <alignment vertical="center"/>
    </xf>
    <xf numFmtId="3" fontId="7" fillId="0" borderId="0" xfId="4" applyNumberFormat="1" applyFont="1" applyBorder="1" applyAlignment="1">
      <alignment vertical="center"/>
    </xf>
    <xf numFmtId="180" fontId="7" fillId="0" borderId="0" xfId="0" applyNumberFormat="1" applyFont="1" applyBorder="1" applyAlignment="1">
      <alignment horizontal="right" vertical="center" shrinkToFit="1"/>
    </xf>
    <xf numFmtId="180" fontId="7" fillId="0" borderId="6" xfId="0" applyNumberFormat="1" applyFont="1" applyFill="1" applyBorder="1" applyAlignment="1">
      <alignment horizontal="right" vertical="center"/>
    </xf>
    <xf numFmtId="3" fontId="7" fillId="0" borderId="0" xfId="0" applyNumberFormat="1" applyFont="1" applyBorder="1" applyAlignment="1">
      <alignment vertical="center"/>
    </xf>
    <xf numFmtId="0" fontId="25" fillId="0" borderId="0" xfId="0" applyFont="1" applyFill="1" applyBorder="1" applyAlignment="1" applyProtection="1">
      <alignment horizontal="distributed" vertical="center"/>
    </xf>
    <xf numFmtId="0" fontId="26" fillId="0" borderId="5" xfId="0" applyFont="1" applyFill="1" applyBorder="1" applyAlignment="1" applyProtection="1">
      <alignment horizontal="distributed" vertical="center"/>
    </xf>
    <xf numFmtId="0" fontId="27" fillId="0" borderId="5" xfId="0" applyFont="1" applyFill="1" applyBorder="1" applyAlignment="1" applyProtection="1">
      <alignment horizontal="distributed" vertical="center"/>
    </xf>
    <xf numFmtId="180" fontId="23" fillId="0" borderId="6"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0" xfId="0" applyNumberFormat="1" applyFont="1" applyBorder="1" applyAlignment="1">
      <alignment horizontal="right" vertical="center" shrinkToFit="1"/>
    </xf>
    <xf numFmtId="38" fontId="7" fillId="0" borderId="5" xfId="2" applyFont="1" applyBorder="1" applyAlignment="1">
      <alignment horizontal="right" vertical="center"/>
    </xf>
    <xf numFmtId="0" fontId="7" fillId="0" borderId="0" xfId="0" applyFont="1" applyFill="1" applyBorder="1" applyAlignment="1" applyProtection="1">
      <alignment horizontal="distributed" vertical="center"/>
    </xf>
    <xf numFmtId="0" fontId="6" fillId="0" borderId="3" xfId="4" applyFont="1" applyFill="1" applyBorder="1" applyAlignment="1" applyProtection="1">
      <alignment horizontal="distributed" vertical="center" justifyLastLine="1"/>
    </xf>
    <xf numFmtId="0" fontId="6" fillId="0" borderId="2" xfId="4" applyFont="1" applyFill="1" applyBorder="1" applyAlignment="1" applyProtection="1">
      <alignment horizontal="distributed" vertical="center" justifyLastLine="1"/>
    </xf>
    <xf numFmtId="0" fontId="25" fillId="0" borderId="0" xfId="4" applyFont="1" applyFill="1" applyBorder="1" applyAlignment="1" applyProtection="1">
      <alignment horizontal="distributed" vertical="center"/>
    </xf>
    <xf numFmtId="0" fontId="30" fillId="0" borderId="0" xfId="4" applyFont="1" applyFill="1" applyBorder="1" applyAlignment="1" applyProtection="1">
      <alignment horizontal="distributed" vertical="center"/>
    </xf>
    <xf numFmtId="180" fontId="23" fillId="0" borderId="6" xfId="4" applyNumberFormat="1" applyFont="1" applyBorder="1" applyAlignment="1">
      <alignment horizontal="right" vertical="center"/>
    </xf>
    <xf numFmtId="180" fontId="23" fillId="0" borderId="0" xfId="4" applyNumberFormat="1" applyFont="1" applyBorder="1" applyAlignment="1">
      <alignment horizontal="right" vertical="center"/>
    </xf>
    <xf numFmtId="180" fontId="23" fillId="0" borderId="0" xfId="4" applyNumberFormat="1" applyFont="1" applyBorder="1" applyAlignment="1">
      <alignment horizontal="right" vertical="center" shrinkToFit="1"/>
    </xf>
    <xf numFmtId="38" fontId="7" fillId="0" borderId="0" xfId="2" applyFont="1" applyBorder="1" applyAlignment="1">
      <alignment horizontal="right" vertical="center"/>
    </xf>
    <xf numFmtId="0" fontId="7" fillId="0" borderId="0" xfId="4" applyFont="1" applyFill="1" applyBorder="1" applyAlignment="1" applyProtection="1">
      <alignment horizontal="distributed" vertical="center"/>
    </xf>
    <xf numFmtId="180" fontId="7" fillId="0" borderId="6" xfId="4" applyNumberFormat="1" applyFont="1" applyFill="1" applyBorder="1" applyAlignment="1">
      <alignment horizontal="right" vertical="center"/>
    </xf>
    <xf numFmtId="180" fontId="23" fillId="0" borderId="6" xfId="4" applyNumberFormat="1" applyFont="1" applyFill="1" applyBorder="1" applyAlignment="1">
      <alignment horizontal="right" vertical="center"/>
    </xf>
    <xf numFmtId="180" fontId="23" fillId="0" borderId="0" xfId="4" applyNumberFormat="1" applyFont="1" applyFill="1" applyBorder="1" applyAlignment="1">
      <alignment horizontal="right" vertical="center"/>
    </xf>
    <xf numFmtId="0" fontId="8" fillId="0" borderId="0" xfId="4" applyFont="1">
      <alignment vertical="center"/>
    </xf>
    <xf numFmtId="0" fontId="9" fillId="0" borderId="0" xfId="4" applyFont="1">
      <alignment vertical="center"/>
    </xf>
    <xf numFmtId="0" fontId="12" fillId="0" borderId="0" xfId="4" applyFont="1">
      <alignment vertical="center"/>
    </xf>
    <xf numFmtId="0" fontId="7" fillId="0" borderId="0" xfId="4" applyFont="1">
      <alignment vertical="center"/>
    </xf>
    <xf numFmtId="0" fontId="7" fillId="0" borderId="0" xfId="5" applyFont="1">
      <alignment vertical="center"/>
    </xf>
    <xf numFmtId="0" fontId="6" fillId="0" borderId="1" xfId="4" applyFont="1" applyBorder="1">
      <alignment vertical="center"/>
    </xf>
    <xf numFmtId="0" fontId="6" fillId="0" borderId="0" xfId="4" applyFont="1">
      <alignment vertical="center"/>
    </xf>
    <xf numFmtId="0" fontId="6" fillId="0" borderId="10" xfId="4" quotePrefix="1" applyFont="1" applyBorder="1">
      <alignment vertical="center"/>
    </xf>
    <xf numFmtId="0" fontId="6" fillId="0" borderId="2" xfId="4" quotePrefix="1" applyFont="1" applyBorder="1">
      <alignment vertical="center"/>
    </xf>
    <xf numFmtId="0" fontId="6" fillId="0" borderId="2" xfId="4" applyFont="1" applyBorder="1" applyAlignment="1">
      <alignment horizontal="center" vertical="center"/>
    </xf>
    <xf numFmtId="0" fontId="6" fillId="0" borderId="2" xfId="4" applyFont="1" applyBorder="1" applyAlignment="1">
      <alignment horizontal="distributed" vertical="center" justifyLastLine="1"/>
    </xf>
    <xf numFmtId="0" fontId="6" fillId="0" borderId="3" xfId="4" applyFont="1" applyBorder="1" applyAlignment="1">
      <alignment horizontal="distributed" vertical="center" justifyLastLine="1"/>
    </xf>
    <xf numFmtId="0" fontId="24" fillId="0" borderId="0" xfId="4" applyAlignment="1">
      <alignment horizontal="distributed" vertical="center"/>
    </xf>
    <xf numFmtId="0" fontId="6" fillId="0" borderId="0" xfId="4" quotePrefix="1" applyFont="1">
      <alignment vertical="center"/>
    </xf>
    <xf numFmtId="0" fontId="6" fillId="0" borderId="0" xfId="4" applyFont="1" applyAlignment="1">
      <alignment horizontal="right" vertical="center"/>
    </xf>
    <xf numFmtId="0" fontId="6" fillId="0" borderId="0" xfId="4" applyFont="1" applyAlignment="1">
      <alignment horizontal="center" vertical="center"/>
    </xf>
    <xf numFmtId="0" fontId="25" fillId="0" borderId="0" xfId="4" applyFont="1" applyAlignment="1">
      <alignment horizontal="distributed" vertical="center"/>
    </xf>
    <xf numFmtId="180" fontId="7" fillId="0" borderId="0" xfId="4" applyNumberFormat="1" applyFont="1" applyAlignment="1">
      <alignment horizontal="right" vertical="center"/>
    </xf>
    <xf numFmtId="177" fontId="7" fillId="0" borderId="0" xfId="4" applyNumberFormat="1" applyFont="1" applyAlignment="1">
      <alignment horizontal="right" vertical="center"/>
    </xf>
    <xf numFmtId="180" fontId="7" fillId="0" borderId="0" xfId="4" applyNumberFormat="1" applyFont="1" applyAlignment="1">
      <alignment horizontal="right" vertical="center" shrinkToFit="1"/>
    </xf>
    <xf numFmtId="0" fontId="30" fillId="0" borderId="0" xfId="4" applyFont="1" applyAlignment="1">
      <alignment horizontal="distributed" vertical="center"/>
    </xf>
    <xf numFmtId="180" fontId="23" fillId="0" borderId="0" xfId="4" applyNumberFormat="1" applyFont="1" applyAlignment="1">
      <alignment horizontal="right" vertical="center"/>
    </xf>
    <xf numFmtId="180" fontId="23" fillId="0" borderId="0" xfId="4" applyNumberFormat="1" applyFont="1" applyAlignment="1">
      <alignment horizontal="right" vertical="center" shrinkToFit="1"/>
    </xf>
    <xf numFmtId="177" fontId="12" fillId="0" borderId="0" xfId="4" applyNumberFormat="1" applyFont="1" applyAlignment="1">
      <alignment horizontal="right" vertical="center"/>
    </xf>
    <xf numFmtId="0" fontId="7" fillId="0" borderId="0" xfId="4" applyFont="1" applyAlignment="1">
      <alignment horizontal="distributed" vertical="center"/>
    </xf>
    <xf numFmtId="180" fontId="7" fillId="0" borderId="0" xfId="4" applyNumberFormat="1" applyFont="1">
      <alignment vertical="center"/>
    </xf>
    <xf numFmtId="0" fontId="11" fillId="0" borderId="1" xfId="4" applyFont="1" applyBorder="1">
      <alignment vertical="center"/>
    </xf>
    <xf numFmtId="177" fontId="10" fillId="0" borderId="2" xfId="4" applyNumberFormat="1" applyFont="1" applyBorder="1">
      <alignment vertical="center"/>
    </xf>
    <xf numFmtId="177" fontId="10" fillId="0" borderId="1" xfId="4" applyNumberFormat="1" applyFont="1" applyBorder="1">
      <alignment vertical="center"/>
    </xf>
    <xf numFmtId="177" fontId="7" fillId="0" borderId="1" xfId="4" applyNumberFormat="1" applyFont="1" applyBorder="1">
      <alignment vertical="center"/>
    </xf>
    <xf numFmtId="177" fontId="7" fillId="0" borderId="0" xfId="4" applyNumberFormat="1" applyFont="1">
      <alignment vertical="center"/>
    </xf>
    <xf numFmtId="0" fontId="6" fillId="0" borderId="11" xfId="4" quotePrefix="1" applyFont="1" applyBorder="1" applyAlignment="1">
      <alignment vertical="center" justifyLastLine="1"/>
    </xf>
    <xf numFmtId="0" fontId="11" fillId="0" borderId="0" xfId="4" applyFont="1">
      <alignment vertical="center"/>
    </xf>
    <xf numFmtId="177" fontId="10" fillId="0" borderId="6" xfId="4" applyNumberFormat="1" applyFont="1" applyBorder="1">
      <alignment vertical="center"/>
    </xf>
    <xf numFmtId="177" fontId="10" fillId="0" borderId="0" xfId="4" applyNumberFormat="1" applyFont="1">
      <alignment vertical="center"/>
    </xf>
    <xf numFmtId="0" fontId="6" fillId="0" borderId="0" xfId="4" quotePrefix="1" applyFont="1" applyAlignment="1">
      <alignment vertical="center" justifyLastLine="1"/>
    </xf>
    <xf numFmtId="0" fontId="8" fillId="0" borderId="0" xfId="4" applyFont="1" applyAlignment="1">
      <alignment vertical="center"/>
    </xf>
    <xf numFmtId="0" fontId="25" fillId="0" borderId="5" xfId="6" applyFont="1" applyBorder="1" applyAlignment="1">
      <alignment horizontal="distributed" vertical="center"/>
    </xf>
    <xf numFmtId="0" fontId="7" fillId="0" borderId="5" xfId="6" applyFont="1" applyBorder="1" applyAlignment="1">
      <alignment horizontal="distributed" vertical="center"/>
    </xf>
    <xf numFmtId="0" fontId="23" fillId="0" borderId="5" xfId="6" applyFont="1" applyBorder="1" applyAlignment="1">
      <alignment horizontal="distributed" vertical="center"/>
    </xf>
    <xf numFmtId="0" fontId="12" fillId="0" borderId="0" xfId="0" applyFont="1" applyAlignment="1">
      <alignment horizontal="distributed" vertical="center"/>
    </xf>
    <xf numFmtId="0" fontId="7" fillId="0" borderId="0" xfId="0" applyFont="1" applyAlignment="1">
      <alignment horizontal="distributed" vertical="center"/>
    </xf>
    <xf numFmtId="181" fontId="7" fillId="0" borderId="0" xfId="0" applyNumberFormat="1" applyFont="1" applyAlignment="1">
      <alignment horizontal="right" vertical="center" shrinkToFit="1"/>
    </xf>
    <xf numFmtId="0" fontId="8" fillId="0" borderId="0" xfId="4" applyFont="1" applyProtection="1">
      <alignment vertical="center"/>
      <protection locked="0"/>
    </xf>
    <xf numFmtId="0" fontId="9" fillId="0" borderId="0" xfId="4" applyFont="1" applyProtection="1">
      <alignment vertical="center"/>
      <protection locked="0"/>
    </xf>
    <xf numFmtId="0" fontId="12" fillId="0" borderId="0" xfId="4" applyFont="1" applyProtection="1">
      <alignment vertical="center"/>
      <protection locked="0"/>
    </xf>
    <xf numFmtId="0" fontId="7" fillId="0" borderId="0" xfId="4" applyFont="1" applyProtection="1">
      <alignment vertical="center"/>
      <protection locked="0"/>
    </xf>
    <xf numFmtId="0" fontId="7" fillId="0" borderId="0" xfId="5" applyFont="1" applyProtection="1">
      <alignment vertical="center"/>
      <protection locked="0"/>
    </xf>
    <xf numFmtId="0" fontId="6" fillId="0" borderId="1" xfId="4" applyFont="1" applyBorder="1" applyProtection="1">
      <alignment vertical="center"/>
      <protection locked="0"/>
    </xf>
    <xf numFmtId="0" fontId="6" fillId="0" borderId="10" xfId="4" quotePrefix="1" applyFont="1" applyBorder="1" applyProtection="1">
      <alignment vertical="center"/>
      <protection locked="0"/>
    </xf>
    <xf numFmtId="0" fontId="6" fillId="0" borderId="2" xfId="4" quotePrefix="1" applyFont="1" applyBorder="1" applyProtection="1">
      <alignment vertical="center"/>
      <protection locked="0"/>
    </xf>
    <xf numFmtId="0" fontId="6" fillId="0" borderId="2" xfId="4" applyFont="1" applyBorder="1" applyAlignment="1" applyProtection="1">
      <alignment horizontal="center" vertical="center"/>
      <protection locked="0"/>
    </xf>
    <xf numFmtId="0" fontId="6" fillId="0" borderId="2" xfId="4" applyFont="1" applyBorder="1" applyAlignment="1" applyProtection="1">
      <alignment horizontal="distributed" vertical="center" justifyLastLine="1"/>
      <protection locked="0"/>
    </xf>
    <xf numFmtId="0" fontId="6" fillId="0" borderId="3" xfId="4" applyFont="1" applyBorder="1" applyAlignment="1" applyProtection="1">
      <alignment horizontal="distributed" vertical="center" justifyLastLine="1"/>
      <protection locked="0"/>
    </xf>
    <xf numFmtId="0" fontId="24" fillId="0" borderId="0" xfId="4" applyAlignment="1" applyProtection="1">
      <alignment horizontal="distributed" vertical="center"/>
      <protection locked="0"/>
    </xf>
    <xf numFmtId="0" fontId="6" fillId="0" borderId="0" xfId="4" quotePrefix="1" applyFont="1" applyProtection="1">
      <alignment vertical="center"/>
      <protection locked="0"/>
    </xf>
    <xf numFmtId="0" fontId="6" fillId="0" borderId="0" xfId="4" applyFont="1" applyAlignment="1" applyProtection="1">
      <alignment horizontal="right" vertical="center"/>
      <protection locked="0"/>
    </xf>
    <xf numFmtId="0" fontId="6" fillId="0" borderId="0" xfId="4" applyFont="1" applyAlignment="1" applyProtection="1">
      <alignment horizontal="center" vertical="center"/>
      <protection locked="0"/>
    </xf>
    <xf numFmtId="0" fontId="25" fillId="0" borderId="5" xfId="4" applyFont="1" applyBorder="1" applyAlignment="1" applyProtection="1">
      <alignment horizontal="distributed" vertical="center"/>
      <protection locked="0"/>
    </xf>
    <xf numFmtId="180" fontId="7" fillId="0" borderId="6" xfId="4" applyNumberFormat="1" applyFont="1" applyBorder="1" applyAlignment="1" applyProtection="1">
      <alignment horizontal="right" vertical="center"/>
      <protection locked="0"/>
    </xf>
    <xf numFmtId="180" fontId="7" fillId="0" borderId="0" xfId="4" applyNumberFormat="1" applyFont="1" applyAlignment="1" applyProtection="1">
      <alignment horizontal="right" vertical="center"/>
      <protection locked="0"/>
    </xf>
    <xf numFmtId="0" fontId="26" fillId="0" borderId="5" xfId="4" applyFont="1" applyBorder="1" applyAlignment="1" applyProtection="1">
      <alignment horizontal="distributed" vertical="center"/>
      <protection locked="0"/>
    </xf>
    <xf numFmtId="0" fontId="7" fillId="0" borderId="5" xfId="4" applyFont="1" applyBorder="1" applyAlignment="1" applyProtection="1">
      <alignment horizontal="distributed" vertical="center"/>
      <protection locked="0"/>
    </xf>
    <xf numFmtId="0" fontId="6" fillId="0" borderId="5" xfId="4" applyFont="1" applyBorder="1" applyAlignment="1" applyProtection="1">
      <alignment horizontal="distributed" vertical="center"/>
      <protection locked="0"/>
    </xf>
    <xf numFmtId="181" fontId="7" fillId="0" borderId="0" xfId="4" applyNumberFormat="1" applyFont="1" applyAlignment="1" applyProtection="1">
      <alignment horizontal="right" vertical="center" shrinkToFit="1"/>
      <protection locked="0"/>
    </xf>
    <xf numFmtId="0" fontId="32" fillId="0" borderId="5" xfId="4" applyFont="1" applyBorder="1" applyAlignment="1" applyProtection="1">
      <alignment horizontal="distributed" vertical="center"/>
      <protection locked="0"/>
    </xf>
    <xf numFmtId="180" fontId="23" fillId="0" borderId="6" xfId="4" applyNumberFormat="1" applyFont="1" applyBorder="1" applyAlignment="1" applyProtection="1">
      <alignment horizontal="right" vertical="center"/>
      <protection locked="0"/>
    </xf>
    <xf numFmtId="180" fontId="23" fillId="0" borderId="0" xfId="4" applyNumberFormat="1" applyFont="1" applyAlignment="1" applyProtection="1">
      <alignment horizontal="right" vertical="center"/>
      <protection locked="0"/>
    </xf>
    <xf numFmtId="180" fontId="23" fillId="0" borderId="0" xfId="4" applyNumberFormat="1" applyFont="1" applyAlignment="1" applyProtection="1">
      <alignment horizontal="right" vertical="center" shrinkToFit="1"/>
      <protection locked="0"/>
    </xf>
    <xf numFmtId="0" fontId="12" fillId="0" borderId="5" xfId="4" applyFont="1" applyBorder="1" applyAlignment="1" applyProtection="1">
      <alignment horizontal="distributed" vertical="center"/>
      <protection locked="0"/>
    </xf>
    <xf numFmtId="180" fontId="7" fillId="0" borderId="0" xfId="2" applyNumberFormat="1" applyFont="1" applyFill="1" applyBorder="1" applyAlignment="1" applyProtection="1">
      <alignment vertical="center"/>
      <protection locked="0"/>
    </xf>
    <xf numFmtId="180" fontId="7" fillId="0" borderId="0" xfId="4" applyNumberFormat="1" applyFont="1" applyProtection="1">
      <alignment vertical="center"/>
      <protection locked="0"/>
    </xf>
    <xf numFmtId="0" fontId="11" fillId="0" borderId="1" xfId="4" applyFont="1" applyBorder="1" applyProtection="1">
      <alignment vertical="center"/>
      <protection locked="0"/>
    </xf>
    <xf numFmtId="177" fontId="10" fillId="0" borderId="2" xfId="4" applyNumberFormat="1" applyFont="1" applyBorder="1" applyProtection="1">
      <alignment vertical="center"/>
      <protection locked="0"/>
    </xf>
    <xf numFmtId="177" fontId="10" fillId="0" borderId="1" xfId="4" applyNumberFormat="1" applyFont="1" applyBorder="1" applyProtection="1">
      <alignment vertical="center"/>
      <protection locked="0"/>
    </xf>
    <xf numFmtId="177" fontId="7" fillId="0" borderId="1" xfId="4" applyNumberFormat="1" applyFont="1" applyBorder="1" applyProtection="1">
      <alignment vertical="center"/>
      <protection locked="0"/>
    </xf>
    <xf numFmtId="0" fontId="6" fillId="0" borderId="11" xfId="4" quotePrefix="1" applyFont="1" applyBorder="1" applyAlignment="1" applyProtection="1">
      <alignment vertical="center" justifyLastLine="1"/>
      <protection locked="0"/>
    </xf>
    <xf numFmtId="0" fontId="6" fillId="0" borderId="0" xfId="4" applyFont="1" applyProtection="1">
      <alignment vertical="center"/>
      <protection locked="0"/>
    </xf>
    <xf numFmtId="0" fontId="11" fillId="0" borderId="0" xfId="4" applyFont="1" applyProtection="1">
      <alignment vertical="center"/>
      <protection locked="0"/>
    </xf>
    <xf numFmtId="177" fontId="10" fillId="0" borderId="6" xfId="4" applyNumberFormat="1" applyFont="1" applyBorder="1" applyProtection="1">
      <alignment vertical="center"/>
      <protection locked="0"/>
    </xf>
    <xf numFmtId="177" fontId="10" fillId="0" borderId="0" xfId="4" applyNumberFormat="1" applyFont="1" applyProtection="1">
      <alignment vertical="center"/>
      <protection locked="0"/>
    </xf>
    <xf numFmtId="177" fontId="7" fillId="0" borderId="0" xfId="4" applyNumberFormat="1" applyFont="1" applyProtection="1">
      <alignment vertical="center"/>
      <protection locked="0"/>
    </xf>
    <xf numFmtId="177" fontId="7" fillId="0" borderId="0" xfId="4" applyNumberFormat="1" applyFont="1" applyAlignment="1" applyProtection="1">
      <alignment horizontal="right" vertical="center"/>
      <protection locked="0"/>
    </xf>
    <xf numFmtId="177" fontId="12" fillId="0" borderId="0" xfId="4" applyNumberFormat="1" applyFont="1" applyAlignment="1" applyProtection="1">
      <alignment horizontal="right" vertical="center"/>
      <protection locked="0"/>
    </xf>
    <xf numFmtId="180" fontId="7" fillId="0" borderId="0" xfId="2" applyNumberFormat="1" applyFont="1" applyFill="1" applyBorder="1" applyAlignment="1" applyProtection="1">
      <alignment horizontal="right" vertical="center"/>
      <protection locked="0"/>
    </xf>
    <xf numFmtId="3" fontId="7" fillId="0" borderId="0" xfId="2" applyNumberFormat="1" applyFont="1" applyFill="1" applyBorder="1" applyAlignment="1" applyProtection="1">
      <alignment vertical="center"/>
      <protection locked="0"/>
    </xf>
    <xf numFmtId="0" fontId="6" fillId="0" borderId="0" xfId="4" quotePrefix="1" applyFont="1" applyAlignment="1" applyProtection="1">
      <alignment vertical="center" justifyLastLine="1"/>
      <protection locked="0"/>
    </xf>
    <xf numFmtId="3" fontId="7" fillId="0" borderId="0" xfId="4" applyNumberFormat="1" applyFont="1" applyProtection="1">
      <alignment vertical="center"/>
      <protection locked="0"/>
    </xf>
    <xf numFmtId="0" fontId="8" fillId="0" borderId="0" xfId="4" applyFont="1" applyAlignment="1" applyProtection="1">
      <alignment vertical="center"/>
      <protection locked="0"/>
    </xf>
    <xf numFmtId="0" fontId="23" fillId="0" borderId="5" xfId="4" applyFont="1" applyBorder="1" applyAlignment="1" applyProtection="1">
      <alignment horizontal="distributed" vertical="center"/>
      <protection locked="0"/>
    </xf>
    <xf numFmtId="0" fontId="7" fillId="0" borderId="0" xfId="4" applyFont="1" applyAlignment="1" applyProtection="1">
      <alignment horizontal="distributed" vertical="center"/>
      <protection locked="0"/>
    </xf>
    <xf numFmtId="0" fontId="6" fillId="0" borderId="11" xfId="4" applyFont="1" applyBorder="1" applyAlignment="1" applyProtection="1">
      <alignment horizontal="distributed" vertical="center" justifyLastLine="1"/>
      <protection locked="0"/>
    </xf>
    <xf numFmtId="0" fontId="24" fillId="0" borderId="0" xfId="4" applyAlignment="1" applyProtection="1">
      <alignment horizontal="distributed" vertical="center" justifyLastLine="1"/>
      <protection locked="0"/>
    </xf>
    <xf numFmtId="0" fontId="24" fillId="0" borderId="1" xfId="4" applyBorder="1" applyAlignment="1" applyProtection="1">
      <alignment horizontal="distributed" vertical="center" justifyLastLine="1"/>
      <protection locked="0"/>
    </xf>
    <xf numFmtId="0" fontId="6" fillId="0" borderId="3" xfId="4" quotePrefix="1" applyFont="1" applyBorder="1" applyAlignment="1" applyProtection="1">
      <alignment horizontal="distributed" vertical="center" justifyLastLine="1"/>
      <protection locked="0"/>
    </xf>
    <xf numFmtId="0" fontId="6" fillId="0" borderId="8" xfId="4" quotePrefix="1" applyFont="1" applyBorder="1" applyAlignment="1" applyProtection="1">
      <alignment horizontal="distributed" vertical="center" justifyLastLine="1"/>
      <protection locked="0"/>
    </xf>
    <xf numFmtId="0" fontId="6" fillId="0" borderId="4" xfId="4" applyFont="1" applyBorder="1" applyAlignment="1" applyProtection="1">
      <alignment horizontal="distributed" vertical="center" justifyLastLine="1"/>
      <protection locked="0"/>
    </xf>
    <xf numFmtId="0" fontId="7" fillId="0" borderId="4" xfId="4" applyFont="1" applyBorder="1" applyAlignment="1" applyProtection="1">
      <alignment horizontal="distributed" vertical="center" justifyLastLine="1"/>
      <protection locked="0"/>
    </xf>
    <xf numFmtId="0" fontId="6" fillId="0" borderId="3" xfId="4" applyFont="1" applyBorder="1" applyAlignment="1" applyProtection="1">
      <alignment horizontal="distributed" vertical="center" justifyLastLine="1"/>
      <protection locked="0"/>
    </xf>
    <xf numFmtId="0" fontId="7" fillId="0" borderId="3" xfId="4" applyFont="1" applyBorder="1" applyAlignment="1" applyProtection="1">
      <alignment horizontal="distributed" vertical="center" justifyLastLine="1"/>
      <protection locked="0"/>
    </xf>
    <xf numFmtId="0" fontId="6" fillId="0" borderId="12" xfId="4" applyFont="1" applyBorder="1" applyAlignment="1" applyProtection="1">
      <alignment horizontal="center" vertical="center" wrapText="1"/>
      <protection locked="0"/>
    </xf>
    <xf numFmtId="0" fontId="24" fillId="0" borderId="13" xfId="4" applyBorder="1" applyAlignment="1" applyProtection="1">
      <alignment horizontal="center" vertical="center"/>
      <protection locked="0"/>
    </xf>
    <xf numFmtId="0" fontId="6" fillId="0" borderId="8" xfId="4" applyFont="1" applyBorder="1" applyAlignment="1" applyProtection="1">
      <alignment horizontal="distributed" vertical="center" justifyLastLine="1"/>
      <protection locked="0"/>
    </xf>
    <xf numFmtId="0" fontId="6" fillId="0" borderId="13" xfId="4" applyFont="1" applyBorder="1" applyAlignment="1" applyProtection="1">
      <alignment horizontal="center" vertical="center"/>
      <protection locked="0"/>
    </xf>
    <xf numFmtId="0" fontId="24" fillId="0" borderId="13" xfId="4" applyBorder="1" applyProtection="1">
      <alignment vertical="center"/>
      <protection locked="0"/>
    </xf>
    <xf numFmtId="0" fontId="7" fillId="0" borderId="8" xfId="4" applyFont="1" applyBorder="1" applyAlignment="1" applyProtection="1">
      <alignment horizontal="distributed" vertical="center" justifyLastLine="1"/>
      <protection locked="0"/>
    </xf>
    <xf numFmtId="0" fontId="6" fillId="0" borderId="2" xfId="4" applyFont="1" applyBorder="1" applyAlignment="1" applyProtection="1">
      <alignment horizontal="distributed" vertical="center" justifyLastLine="1"/>
      <protection locked="0"/>
    </xf>
    <xf numFmtId="0" fontId="6" fillId="0" borderId="1" xfId="4" quotePrefix="1" applyFont="1" applyBorder="1" applyAlignment="1" applyProtection="1">
      <alignment horizontal="distributed" vertical="center" justifyLastLine="1"/>
      <protection locked="0"/>
    </xf>
    <xf numFmtId="0" fontId="6" fillId="0" borderId="11" xfId="4" applyFont="1" applyBorder="1" applyAlignment="1">
      <alignment horizontal="distributed" vertical="center" justifyLastLine="1"/>
    </xf>
    <xf numFmtId="0" fontId="24" fillId="0" borderId="0" xfId="4" applyAlignment="1">
      <alignment horizontal="distributed" vertical="center" justifyLastLine="1"/>
    </xf>
    <xf numFmtId="0" fontId="24" fillId="0" borderId="1" xfId="4" applyBorder="1" applyAlignment="1">
      <alignment horizontal="distributed" vertical="center" justifyLastLine="1"/>
    </xf>
    <xf numFmtId="0" fontId="6" fillId="0" borderId="3" xfId="4" quotePrefix="1" applyFont="1" applyBorder="1" applyAlignment="1">
      <alignment horizontal="distributed" vertical="center" justifyLastLine="1"/>
    </xf>
    <xf numFmtId="0" fontId="6" fillId="0" borderId="8" xfId="4" quotePrefix="1" applyFont="1" applyBorder="1" applyAlignment="1">
      <alignment horizontal="distributed" vertical="center" justifyLastLine="1"/>
    </xf>
    <xf numFmtId="0" fontId="6" fillId="0" borderId="4" xfId="4" applyFont="1" applyBorder="1" applyAlignment="1">
      <alignment horizontal="distributed" vertical="center" justifyLastLine="1"/>
    </xf>
    <xf numFmtId="0" fontId="7" fillId="0" borderId="4" xfId="4" applyFont="1" applyBorder="1" applyAlignment="1">
      <alignment horizontal="distributed" vertical="center" justifyLastLine="1"/>
    </xf>
    <xf numFmtId="0" fontId="6" fillId="0" borderId="3" xfId="4" applyFont="1" applyBorder="1" applyAlignment="1">
      <alignment horizontal="distributed" vertical="center" justifyLastLine="1"/>
    </xf>
    <xf numFmtId="0" fontId="7" fillId="0" borderId="3" xfId="4" applyFont="1" applyBorder="1" applyAlignment="1">
      <alignment horizontal="distributed" vertical="center" justifyLastLine="1"/>
    </xf>
    <xf numFmtId="0" fontId="6" fillId="0" borderId="12" xfId="4" applyFont="1" applyBorder="1" applyAlignment="1">
      <alignment horizontal="center" vertical="center" wrapText="1"/>
    </xf>
    <xf numFmtId="0" fontId="24" fillId="0" borderId="13" xfId="4" applyBorder="1" applyAlignment="1">
      <alignment horizontal="center" vertical="center"/>
    </xf>
    <xf numFmtId="0" fontId="6" fillId="0" borderId="8" xfId="4" applyFont="1" applyBorder="1" applyAlignment="1">
      <alignment horizontal="distributed" vertical="center" justifyLastLine="1"/>
    </xf>
    <xf numFmtId="0" fontId="6" fillId="0" borderId="13" xfId="4" applyFont="1" applyBorder="1" applyAlignment="1">
      <alignment horizontal="center" vertical="center"/>
    </xf>
    <xf numFmtId="0" fontId="24" fillId="0" borderId="13" xfId="4" applyBorder="1">
      <alignment vertical="center"/>
    </xf>
    <xf numFmtId="0" fontId="7" fillId="0" borderId="8" xfId="4" applyFont="1" applyBorder="1" applyAlignment="1">
      <alignment horizontal="distributed" vertical="center" justifyLastLine="1"/>
    </xf>
    <xf numFmtId="0" fontId="6" fillId="0" borderId="2" xfId="4" applyFont="1" applyBorder="1" applyAlignment="1">
      <alignment horizontal="distributed" vertical="center" justifyLastLine="1"/>
    </xf>
    <xf numFmtId="0" fontId="6" fillId="0" borderId="1" xfId="4" quotePrefix="1" applyFont="1" applyBorder="1" applyAlignment="1">
      <alignment horizontal="distributed" vertical="center" justifyLastLine="1"/>
    </xf>
    <xf numFmtId="0" fontId="6" fillId="0" borderId="11" xfId="4" applyFont="1" applyFill="1" applyBorder="1" applyAlignment="1" applyProtection="1">
      <alignment horizontal="distributed" vertical="center" justifyLastLine="1"/>
    </xf>
    <xf numFmtId="0" fontId="24" fillId="0" borderId="0" xfId="4" applyBorder="1" applyAlignment="1">
      <alignment horizontal="distributed" vertical="center" justifyLastLine="1"/>
    </xf>
    <xf numFmtId="0" fontId="6" fillId="0" borderId="12" xfId="4" applyFont="1" applyFill="1" applyBorder="1" applyAlignment="1" applyProtection="1">
      <alignment horizontal="center" vertical="center" wrapText="1"/>
    </xf>
    <xf numFmtId="0" fontId="6" fillId="0" borderId="3" xfId="4" applyFont="1" applyFill="1" applyBorder="1" applyAlignment="1" applyProtection="1">
      <alignment horizontal="distributed" vertical="center" justifyLastLine="1"/>
    </xf>
    <xf numFmtId="0" fontId="6" fillId="0" borderId="8" xfId="4" applyFont="1" applyFill="1" applyBorder="1" applyAlignment="1" applyProtection="1">
      <alignment horizontal="distributed" vertical="center" justifyLastLine="1"/>
    </xf>
    <xf numFmtId="0" fontId="6" fillId="0" borderId="13" xfId="4" applyFont="1" applyFill="1" applyBorder="1" applyAlignment="1" applyProtection="1">
      <alignment horizontal="center" vertical="center"/>
    </xf>
    <xf numFmtId="0" fontId="24" fillId="0" borderId="13" xfId="4" applyBorder="1" applyAlignment="1">
      <alignment vertical="center"/>
    </xf>
    <xf numFmtId="0" fontId="6" fillId="0" borderId="2" xfId="4" applyFont="1" applyFill="1" applyBorder="1" applyAlignment="1" applyProtection="1">
      <alignment horizontal="distributed" vertical="center" justifyLastLine="1"/>
    </xf>
    <xf numFmtId="0" fontId="6" fillId="0" borderId="1" xfId="4" quotePrefix="1" applyFont="1" applyFill="1" applyBorder="1" applyAlignment="1" applyProtection="1">
      <alignment horizontal="distributed" vertical="center" justifyLastLine="1"/>
    </xf>
    <xf numFmtId="0" fontId="6" fillId="0" borderId="8" xfId="4" quotePrefix="1" applyFont="1" applyFill="1" applyBorder="1" applyAlignment="1" applyProtection="1">
      <alignment horizontal="distributed" vertical="center" justifyLastLine="1"/>
    </xf>
    <xf numFmtId="0" fontId="6" fillId="0" borderId="3" xfId="4" quotePrefix="1" applyFont="1" applyFill="1" applyBorder="1" applyAlignment="1" applyProtection="1">
      <alignment horizontal="distributed" vertical="center" justifyLastLine="1"/>
    </xf>
    <xf numFmtId="0" fontId="6" fillId="0" borderId="4" xfId="4" applyFont="1" applyFill="1" applyBorder="1" applyAlignment="1" applyProtection="1">
      <alignment horizontal="distributed" vertical="center" justifyLastLine="1"/>
    </xf>
    <xf numFmtId="0" fontId="6" fillId="0" borderId="11" xfId="0" applyFont="1" applyFill="1" applyBorder="1" applyAlignment="1" applyProtection="1">
      <alignment horizontal="distributed" vertical="center" justifyLastLine="1"/>
    </xf>
    <xf numFmtId="0" fontId="0" fillId="0" borderId="0" xfId="0" applyBorder="1" applyAlignment="1">
      <alignment horizontal="distributed" vertical="center" justifyLastLine="1"/>
    </xf>
    <xf numFmtId="0" fontId="0" fillId="0" borderId="1" xfId="0" applyBorder="1" applyAlignment="1">
      <alignment horizontal="distributed" vertical="center" justifyLastLine="1"/>
    </xf>
    <xf numFmtId="0" fontId="6" fillId="0" borderId="3" xfId="0" quotePrefix="1" applyFont="1" applyFill="1" applyBorder="1" applyAlignment="1" applyProtection="1">
      <alignment horizontal="distributed" vertical="center" justifyLastLine="1"/>
    </xf>
    <xf numFmtId="0" fontId="6" fillId="0" borderId="8" xfId="0" quotePrefix="1" applyFont="1" applyFill="1" applyBorder="1" applyAlignment="1" applyProtection="1">
      <alignment horizontal="distributed" vertical="center" justifyLastLine="1"/>
    </xf>
    <xf numFmtId="0" fontId="6" fillId="0" borderId="4" xfId="0" applyFont="1" applyFill="1" applyBorder="1" applyAlignment="1" applyProtection="1">
      <alignment horizontal="distributed" vertical="center" justifyLastLine="1"/>
    </xf>
    <xf numFmtId="0" fontId="7" fillId="0" borderId="4" xfId="0" applyFont="1" applyBorder="1" applyAlignment="1">
      <alignment horizontal="distributed" vertical="center" justifyLastLine="1"/>
    </xf>
    <xf numFmtId="0" fontId="6" fillId="0" borderId="3" xfId="0" applyFont="1" applyFill="1" applyBorder="1" applyAlignment="1" applyProtection="1">
      <alignment horizontal="distributed" vertical="center" justifyLastLine="1"/>
    </xf>
    <xf numFmtId="0" fontId="7" fillId="0" borderId="3" xfId="0" applyFont="1" applyBorder="1" applyAlignment="1">
      <alignment horizontal="distributed" vertical="center" justifyLastLine="1"/>
    </xf>
    <xf numFmtId="0" fontId="6" fillId="0" borderId="12" xfId="0" applyFont="1" applyFill="1" applyBorder="1" applyAlignment="1" applyProtection="1">
      <alignment horizontal="center" vertical="center" wrapText="1"/>
    </xf>
    <xf numFmtId="0" fontId="0" fillId="0" borderId="13" xfId="0" applyBorder="1" applyAlignment="1">
      <alignment horizontal="center" vertical="center"/>
    </xf>
    <xf numFmtId="0" fontId="6" fillId="0" borderId="8" xfId="0" applyFont="1" applyFill="1" applyBorder="1" applyAlignment="1" applyProtection="1">
      <alignment horizontal="distributed" vertical="center" justifyLastLine="1"/>
    </xf>
    <xf numFmtId="0" fontId="6" fillId="0" borderId="13" xfId="0" applyFont="1" applyFill="1" applyBorder="1" applyAlignment="1" applyProtection="1">
      <alignment horizontal="center" vertical="center"/>
    </xf>
    <xf numFmtId="0" fontId="0" fillId="0" borderId="13" xfId="0" applyBorder="1" applyAlignment="1">
      <alignment vertical="center"/>
    </xf>
    <xf numFmtId="0" fontId="7" fillId="0" borderId="8" xfId="0" applyFont="1" applyBorder="1" applyAlignment="1">
      <alignment horizontal="distributed" vertical="center" justifyLastLine="1"/>
    </xf>
    <xf numFmtId="0" fontId="6" fillId="0" borderId="2" xfId="0" applyFont="1" applyFill="1" applyBorder="1" applyAlignment="1" applyProtection="1">
      <alignment horizontal="distributed" vertical="center" justifyLastLine="1"/>
    </xf>
    <xf numFmtId="0" fontId="6" fillId="0" borderId="1" xfId="0" quotePrefix="1" applyFont="1" applyFill="1" applyBorder="1" applyAlignment="1" applyProtection="1">
      <alignment horizontal="distributed" vertical="center" justifyLastLine="1"/>
    </xf>
    <xf numFmtId="0" fontId="6" fillId="0" borderId="2"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9" xfId="0" quotePrefix="1" applyFont="1" applyFill="1" applyBorder="1" applyAlignment="1" applyProtection="1">
      <alignment horizontal="center" vertical="center"/>
    </xf>
    <xf numFmtId="0" fontId="6" fillId="0" borderId="8" xfId="0" applyFont="1" applyFill="1" applyBorder="1" applyAlignment="1" applyProtection="1">
      <alignment horizontal="distributed" vertical="center"/>
    </xf>
    <xf numFmtId="0" fontId="7" fillId="0" borderId="8" xfId="0" applyFont="1" applyBorder="1" applyAlignment="1">
      <alignment horizontal="distributed" vertical="center"/>
    </xf>
    <xf numFmtId="0" fontId="6" fillId="0" borderId="8"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0" xfId="0" applyFont="1" applyFill="1" applyBorder="1" applyAlignment="1" applyProtection="1">
      <alignment horizontal="distributed" vertical="center" wrapText="1" justifyLastLine="1"/>
    </xf>
    <xf numFmtId="0" fontId="7" fillId="0" borderId="6" xfId="0" applyFont="1" applyBorder="1" applyAlignment="1">
      <alignment horizontal="distributed" vertical="center" wrapText="1" justifyLastLine="1"/>
    </xf>
    <xf numFmtId="0" fontId="7" fillId="0" borderId="2" xfId="0" applyFont="1" applyBorder="1" applyAlignment="1">
      <alignment horizontal="distributed" vertical="center" wrapText="1" justifyLastLine="1"/>
    </xf>
    <xf numFmtId="0" fontId="7" fillId="0" borderId="8" xfId="0" applyFont="1" applyBorder="1" applyAlignment="1">
      <alignment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vertical="center"/>
    </xf>
    <xf numFmtId="0" fontId="0" fillId="0" borderId="8" xfId="0" applyBorder="1" applyAlignment="1">
      <alignment horizontal="distributed" vertical="center"/>
    </xf>
    <xf numFmtId="0" fontId="6" fillId="0" borderId="14" xfId="0" applyFont="1" applyFill="1" applyBorder="1" applyAlignment="1" applyProtection="1">
      <alignment horizontal="distributed" vertical="center" justifyLastLine="1"/>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6" fillId="0" borderId="12" xfId="0" quotePrefix="1" applyFont="1" applyFill="1" applyBorder="1" applyAlignment="1" applyProtection="1">
      <alignment horizontal="center" vertical="center"/>
    </xf>
    <xf numFmtId="0" fontId="0" fillId="0" borderId="15" xfId="0" applyBorder="1" applyAlignment="1">
      <alignment horizontal="center" vertical="center"/>
    </xf>
    <xf numFmtId="0" fontId="7" fillId="0" borderId="3" xfId="0" applyFont="1" applyBorder="1" applyAlignment="1">
      <alignment horizontal="distributed" vertical="center"/>
    </xf>
    <xf numFmtId="0" fontId="0" fillId="0" borderId="9" xfId="0" applyBorder="1" applyAlignment="1">
      <alignment horizontal="distributed" vertical="center"/>
    </xf>
    <xf numFmtId="0" fontId="0" fillId="0" borderId="8" xfId="0" applyBorder="1" applyAlignment="1">
      <alignment horizontal="center" vertical="center"/>
    </xf>
    <xf numFmtId="0" fontId="6" fillId="0" borderId="14"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11" xfId="0" applyFont="1" applyFill="1" applyBorder="1" applyAlignment="1" applyProtection="1">
      <alignment horizontal="distributed" vertical="center" wrapText="1" justifyLastLine="1"/>
    </xf>
    <xf numFmtId="0" fontId="7" fillId="0" borderId="0" xfId="0" applyFont="1" applyBorder="1" applyAlignment="1">
      <alignment horizontal="distributed" vertical="center" wrapText="1" justifyLastLine="1"/>
    </xf>
    <xf numFmtId="0" fontId="7" fillId="0" borderId="1" xfId="0" applyFont="1" applyBorder="1" applyAlignment="1">
      <alignment horizontal="distributed" vertical="center" wrapText="1" justifyLastLine="1"/>
    </xf>
    <xf numFmtId="0" fontId="7" fillId="0" borderId="11" xfId="0" applyFont="1" applyBorder="1" applyAlignment="1">
      <alignment horizontal="distributed" vertical="center" wrapText="1" justifyLastLine="1"/>
    </xf>
    <xf numFmtId="0" fontId="6" fillId="0" borderId="1" xfId="0" quotePrefix="1"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8" xfId="0" quotePrefix="1"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9" xfId="0" applyFont="1" applyFill="1" applyBorder="1" applyAlignment="1" applyProtection="1">
      <alignment horizontal="distributed" vertical="center" wrapText="1" justifyLastLine="1"/>
    </xf>
    <xf numFmtId="0" fontId="6" fillId="0" borderId="12" xfId="0" applyFont="1" applyFill="1" applyBorder="1" applyAlignment="1" applyProtection="1">
      <alignment horizontal="distributed" vertical="center" wrapText="1" justifyLastLine="1"/>
    </xf>
    <xf numFmtId="0" fontId="7" fillId="0" borderId="13" xfId="0" applyFont="1" applyBorder="1" applyAlignment="1">
      <alignment horizontal="distributed" vertical="center" wrapText="1" justifyLastLine="1"/>
    </xf>
    <xf numFmtId="0" fontId="7" fillId="0" borderId="15" xfId="0" applyFont="1" applyBorder="1" applyAlignment="1">
      <alignment horizontal="distributed" vertical="center" wrapText="1" justifyLastLine="1"/>
    </xf>
    <xf numFmtId="0" fontId="6" fillId="0" borderId="10" xfId="0" applyFont="1" applyFill="1" applyBorder="1" applyAlignment="1" applyProtection="1">
      <alignment horizontal="distributed" vertical="center" wrapText="1"/>
    </xf>
    <xf numFmtId="0" fontId="7" fillId="0" borderId="6" xfId="0" applyFont="1" applyBorder="1" applyAlignment="1">
      <alignment horizontal="distributed" vertical="center" wrapText="1"/>
    </xf>
    <xf numFmtId="0" fontId="7" fillId="0" borderId="2" xfId="0" applyFont="1" applyBorder="1" applyAlignment="1">
      <alignment horizontal="distributed" vertical="center" wrapText="1"/>
    </xf>
    <xf numFmtId="0" fontId="6" fillId="0" borderId="9" xfId="0" applyFont="1" applyFill="1" applyBorder="1" applyAlignment="1" applyProtection="1">
      <alignment horizontal="center" vertical="center"/>
    </xf>
    <xf numFmtId="0" fontId="6" fillId="0" borderId="11" xfId="0" applyFont="1" applyFill="1" applyBorder="1" applyAlignment="1" applyProtection="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7" fillId="0" borderId="13" xfId="0" applyFont="1" applyBorder="1" applyAlignment="1">
      <alignment vertical="center" wrapText="1"/>
    </xf>
    <xf numFmtId="0" fontId="7" fillId="0" borderId="15" xfId="0" applyFont="1" applyBorder="1" applyAlignment="1">
      <alignment vertical="center" wrapText="1"/>
    </xf>
    <xf numFmtId="0" fontId="6" fillId="0" borderId="12" xfId="0" applyFont="1" applyFill="1" applyBorder="1" applyAlignment="1" applyProtection="1">
      <alignment horizontal="distributed" vertical="center" wrapText="1"/>
    </xf>
    <xf numFmtId="0" fontId="7" fillId="0" borderId="13" xfId="0" applyFont="1" applyBorder="1" applyAlignment="1">
      <alignment horizontal="center" vertical="center" wrapText="1"/>
    </xf>
  </cellXfs>
  <cellStyles count="8">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6" xr:uid="{41374351-18E9-48FC-BAF3-06749E30878A}"/>
    <cellStyle name="標準 3" xfId="5" xr:uid="{00000000-0005-0000-0000-000005000000}"/>
    <cellStyle name="標準 4" xfId="7" xr:uid="{AEA332B6-E86B-49F8-86A1-52F5EFA9812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F8D8-836C-409D-BB42-6654CE9BF87B}">
  <sheetPr>
    <pageSetUpPr fitToPage="1"/>
  </sheetPr>
  <dimension ref="A1:R81"/>
  <sheetViews>
    <sheetView tabSelected="1" zoomScaleNormal="100" zoomScaleSheetLayoutView="100" workbookViewId="0"/>
  </sheetViews>
  <sheetFormatPr defaultRowHeight="10.5"/>
  <cols>
    <col min="1" max="10" width="10.28515625" style="232" customWidth="1"/>
    <col min="11" max="11" width="9.140625" style="232"/>
    <col min="12" max="12" width="9.42578125" style="232" bestFit="1" customWidth="1"/>
    <col min="13" max="16384" width="9.140625" style="232"/>
  </cols>
  <sheetData>
    <row r="1" spans="1:10" s="230" customFormat="1" ht="13.5" customHeight="1">
      <c r="A1" s="229"/>
      <c r="E1" s="231"/>
      <c r="F1" s="231"/>
      <c r="G1" s="231"/>
      <c r="H1" s="231"/>
      <c r="I1" s="231"/>
      <c r="J1" s="232"/>
    </row>
    <row r="2" spans="1:10" s="230" customFormat="1" ht="13.5" customHeight="1">
      <c r="A2" s="274" t="s">
        <v>431</v>
      </c>
      <c r="B2" s="274"/>
      <c r="C2" s="274"/>
      <c r="D2" s="274"/>
      <c r="E2" s="274"/>
      <c r="F2" s="274"/>
      <c r="G2" s="274"/>
      <c r="H2" s="274"/>
      <c r="I2" s="274"/>
      <c r="J2" s="274"/>
    </row>
    <row r="3" spans="1:10" ht="10.5" customHeight="1"/>
    <row r="4" spans="1:10" ht="10.5" customHeight="1">
      <c r="A4" s="233" t="s">
        <v>618</v>
      </c>
    </row>
    <row r="5" spans="1:10" ht="10.5" customHeight="1">
      <c r="A5" s="233" t="s">
        <v>619</v>
      </c>
    </row>
    <row r="6" spans="1:10" ht="10.5" customHeight="1"/>
    <row r="7" spans="1:10" ht="10.5" customHeight="1">
      <c r="A7" s="234" t="s">
        <v>541</v>
      </c>
      <c r="B7" s="234"/>
      <c r="C7" s="234"/>
      <c r="D7" s="234"/>
      <c r="E7" s="234"/>
      <c r="F7" s="234"/>
      <c r="G7" s="234"/>
      <c r="H7" s="234"/>
      <c r="I7" s="234"/>
      <c r="J7" s="234"/>
    </row>
    <row r="8" spans="1:10" ht="10.5" customHeight="1">
      <c r="A8" s="277" t="s">
        <v>151</v>
      </c>
      <c r="B8" s="235" t="s">
        <v>187</v>
      </c>
      <c r="C8" s="235" t="s">
        <v>187</v>
      </c>
      <c r="D8" s="286" t="s">
        <v>148</v>
      </c>
      <c r="E8" s="284" t="s">
        <v>427</v>
      </c>
      <c r="F8" s="288"/>
      <c r="G8" s="288"/>
      <c r="H8" s="288"/>
      <c r="I8" s="288"/>
      <c r="J8" s="288"/>
    </row>
    <row r="9" spans="1:10" ht="10.5" customHeight="1">
      <c r="A9" s="278"/>
      <c r="B9" s="289" t="s">
        <v>33</v>
      </c>
      <c r="C9" s="289" t="s">
        <v>188</v>
      </c>
      <c r="D9" s="287"/>
      <c r="E9" s="285" t="s">
        <v>426</v>
      </c>
      <c r="F9" s="291"/>
      <c r="G9" s="291"/>
      <c r="H9" s="291"/>
      <c r="I9" s="291"/>
      <c r="J9" s="291"/>
    </row>
    <row r="10" spans="1:10" ht="10.5" customHeight="1">
      <c r="A10" s="278"/>
      <c r="B10" s="289"/>
      <c r="C10" s="290"/>
      <c r="D10" s="287"/>
      <c r="E10" s="292" t="s">
        <v>425</v>
      </c>
      <c r="F10" s="293"/>
      <c r="G10" s="284" t="s">
        <v>424</v>
      </c>
      <c r="H10" s="281"/>
      <c r="I10" s="284" t="s">
        <v>423</v>
      </c>
      <c r="J10" s="281"/>
    </row>
    <row r="11" spans="1:10" ht="10.5" customHeight="1">
      <c r="A11" s="279"/>
      <c r="B11" s="236" t="s">
        <v>187</v>
      </c>
      <c r="C11" s="237" t="s">
        <v>218</v>
      </c>
      <c r="D11" s="237" t="s">
        <v>137</v>
      </c>
      <c r="E11" s="238" t="s">
        <v>403</v>
      </c>
      <c r="F11" s="239" t="s">
        <v>402</v>
      </c>
      <c r="G11" s="238" t="s">
        <v>403</v>
      </c>
      <c r="H11" s="239" t="s">
        <v>402</v>
      </c>
      <c r="I11" s="238" t="s">
        <v>403</v>
      </c>
      <c r="J11" s="239" t="s">
        <v>402</v>
      </c>
    </row>
    <row r="12" spans="1:10" ht="6" customHeight="1">
      <c r="A12" s="240"/>
      <c r="B12" s="235"/>
      <c r="C12" s="241"/>
      <c r="D12" s="242"/>
      <c r="E12" s="243"/>
      <c r="F12" s="243"/>
      <c r="G12" s="243"/>
      <c r="H12" s="243"/>
      <c r="I12" s="243"/>
      <c r="J12" s="243"/>
    </row>
    <row r="13" spans="1:10" ht="10.5" customHeight="1">
      <c r="A13" s="244" t="s">
        <v>639</v>
      </c>
      <c r="B13" s="245">
        <v>49582</v>
      </c>
      <c r="C13" s="246">
        <v>521166</v>
      </c>
      <c r="D13" s="246">
        <v>299593</v>
      </c>
      <c r="E13" s="246">
        <v>6826823</v>
      </c>
      <c r="F13" s="246">
        <v>99243228</v>
      </c>
      <c r="G13" s="246">
        <v>2733289</v>
      </c>
      <c r="H13" s="246">
        <v>20473524</v>
      </c>
      <c r="I13" s="246">
        <v>489686</v>
      </c>
      <c r="J13" s="246">
        <v>2468352</v>
      </c>
    </row>
    <row r="14" spans="1:10" ht="10.5" customHeight="1">
      <c r="A14" s="248" t="s">
        <v>640</v>
      </c>
      <c r="B14" s="245">
        <v>51453</v>
      </c>
      <c r="C14" s="246">
        <v>531083</v>
      </c>
      <c r="D14" s="246">
        <v>301681</v>
      </c>
      <c r="E14" s="246">
        <v>6951537</v>
      </c>
      <c r="F14" s="246">
        <v>102717849</v>
      </c>
      <c r="G14" s="246">
        <v>2832734</v>
      </c>
      <c r="H14" s="246">
        <v>22117312</v>
      </c>
      <c r="I14" s="246">
        <v>497216</v>
      </c>
      <c r="J14" s="246">
        <v>2534623</v>
      </c>
    </row>
    <row r="15" spans="1:10" ht="10.5" customHeight="1">
      <c r="A15" s="248" t="s">
        <v>641</v>
      </c>
      <c r="B15" s="245">
        <v>52897</v>
      </c>
      <c r="C15" s="246">
        <v>530925</v>
      </c>
      <c r="D15" s="246">
        <v>297708</v>
      </c>
      <c r="E15" s="246">
        <v>6239560</v>
      </c>
      <c r="F15" s="246">
        <v>97598100</v>
      </c>
      <c r="G15" s="246">
        <v>2565831</v>
      </c>
      <c r="H15" s="246">
        <v>21960449</v>
      </c>
      <c r="I15" s="246">
        <v>457636</v>
      </c>
      <c r="J15" s="246">
        <v>2383967</v>
      </c>
    </row>
    <row r="16" spans="1:10" ht="10.5" customHeight="1">
      <c r="A16" s="248" t="s">
        <v>642</v>
      </c>
      <c r="B16" s="245">
        <v>54889</v>
      </c>
      <c r="C16" s="246">
        <v>534163</v>
      </c>
      <c r="D16" s="246">
        <v>302241</v>
      </c>
      <c r="E16" s="246">
        <v>6727233</v>
      </c>
      <c r="F16" s="246">
        <v>107613547</v>
      </c>
      <c r="G16" s="246">
        <v>2780418</v>
      </c>
      <c r="H16" s="246">
        <v>23247006</v>
      </c>
      <c r="I16" s="246">
        <v>481804</v>
      </c>
      <c r="J16" s="246">
        <v>2461782</v>
      </c>
    </row>
    <row r="17" spans="1:14" s="231" customFormat="1" ht="10.5" customHeight="1">
      <c r="A17" s="275" t="s">
        <v>643</v>
      </c>
      <c r="B17" s="252">
        <v>56591</v>
      </c>
      <c r="C17" s="253">
        <v>526102</v>
      </c>
      <c r="D17" s="253">
        <v>309173</v>
      </c>
      <c r="E17" s="254">
        <v>7009852</v>
      </c>
      <c r="F17" s="254">
        <v>111246154.699</v>
      </c>
      <c r="G17" s="254">
        <v>2987171</v>
      </c>
      <c r="H17" s="254">
        <v>24103215.024999999</v>
      </c>
      <c r="I17" s="254">
        <v>476843</v>
      </c>
      <c r="J17" s="254">
        <v>2368822.6349999998</v>
      </c>
    </row>
    <row r="18" spans="1:14" ht="6" customHeight="1">
      <c r="A18" s="255"/>
      <c r="B18" s="245"/>
      <c r="C18" s="246"/>
      <c r="D18" s="246"/>
      <c r="E18" s="246"/>
      <c r="F18" s="246"/>
      <c r="G18" s="246"/>
      <c r="H18" s="246"/>
      <c r="I18" s="246"/>
      <c r="J18" s="246"/>
    </row>
    <row r="19" spans="1:14" ht="10.5" customHeight="1">
      <c r="A19" s="276" t="s">
        <v>644</v>
      </c>
      <c r="B19" s="245">
        <v>55148</v>
      </c>
      <c r="C19" s="246">
        <v>540436</v>
      </c>
      <c r="D19" s="246">
        <v>300833</v>
      </c>
      <c r="E19" s="256">
        <v>579513</v>
      </c>
      <c r="F19" s="256">
        <v>8575862.2780000009</v>
      </c>
      <c r="G19" s="246">
        <v>245374</v>
      </c>
      <c r="H19" s="246">
        <v>1934629.4650000001</v>
      </c>
      <c r="I19" s="256">
        <v>37500</v>
      </c>
      <c r="J19" s="256">
        <v>180036.995</v>
      </c>
      <c r="L19" s="257"/>
      <c r="M19" s="257"/>
      <c r="N19" s="257"/>
    </row>
    <row r="20" spans="1:14" ht="10.5" customHeight="1">
      <c r="A20" s="276" t="s">
        <v>645</v>
      </c>
      <c r="B20" s="245">
        <v>55299</v>
      </c>
      <c r="C20" s="246">
        <v>540788</v>
      </c>
      <c r="D20" s="246">
        <v>300649</v>
      </c>
      <c r="E20" s="256">
        <v>570466</v>
      </c>
      <c r="F20" s="256">
        <v>8954977.5079999994</v>
      </c>
      <c r="G20" s="246">
        <v>237269</v>
      </c>
      <c r="H20" s="246">
        <v>1890124.338</v>
      </c>
      <c r="I20" s="256">
        <v>38619</v>
      </c>
      <c r="J20" s="256">
        <v>185562.53700000001</v>
      </c>
      <c r="L20" s="257"/>
      <c r="M20" s="257"/>
      <c r="N20" s="257"/>
    </row>
    <row r="21" spans="1:14" ht="10.5" customHeight="1">
      <c r="A21" s="276" t="s">
        <v>646</v>
      </c>
      <c r="B21" s="245">
        <v>55460</v>
      </c>
      <c r="C21" s="246">
        <v>541080</v>
      </c>
      <c r="D21" s="246">
        <v>300435</v>
      </c>
      <c r="E21" s="256">
        <v>587960</v>
      </c>
      <c r="F21" s="256">
        <v>9680790.6030000001</v>
      </c>
      <c r="G21" s="246">
        <v>241414</v>
      </c>
      <c r="H21" s="246">
        <v>1918201.0430000001</v>
      </c>
      <c r="I21" s="256">
        <v>40027</v>
      </c>
      <c r="J21" s="256">
        <v>211086.64799999999</v>
      </c>
      <c r="L21" s="257"/>
      <c r="M21" s="257"/>
      <c r="N21" s="257"/>
    </row>
    <row r="22" spans="1:14" ht="10.5" customHeight="1">
      <c r="A22" s="276" t="s">
        <v>647</v>
      </c>
      <c r="B22" s="245">
        <v>55684</v>
      </c>
      <c r="C22" s="246">
        <v>541072</v>
      </c>
      <c r="D22" s="246">
        <v>301417</v>
      </c>
      <c r="E22" s="256">
        <v>611241</v>
      </c>
      <c r="F22" s="256">
        <v>9619058.7699999996</v>
      </c>
      <c r="G22" s="246">
        <v>252184</v>
      </c>
      <c r="H22" s="246">
        <v>1999746.4539999999</v>
      </c>
      <c r="I22" s="256">
        <v>39311</v>
      </c>
      <c r="J22" s="256">
        <v>185142.78899999999</v>
      </c>
      <c r="L22" s="257"/>
      <c r="M22" s="257"/>
      <c r="N22" s="257"/>
    </row>
    <row r="23" spans="1:14" ht="10.5" customHeight="1">
      <c r="A23" s="276" t="s">
        <v>648</v>
      </c>
      <c r="B23" s="245">
        <v>55850</v>
      </c>
      <c r="C23" s="246">
        <v>540712</v>
      </c>
      <c r="D23" s="246">
        <v>301964</v>
      </c>
      <c r="E23" s="256">
        <v>605856</v>
      </c>
      <c r="F23" s="256">
        <v>9791100.7109999992</v>
      </c>
      <c r="G23" s="246">
        <v>250782</v>
      </c>
      <c r="H23" s="246">
        <v>2028088.4209999999</v>
      </c>
      <c r="I23" s="256">
        <v>42112</v>
      </c>
      <c r="J23" s="256">
        <v>212282.95500000002</v>
      </c>
      <c r="L23" s="257"/>
      <c r="M23" s="257"/>
      <c r="N23" s="257"/>
    </row>
    <row r="24" spans="1:14" ht="10.5" customHeight="1">
      <c r="A24" s="276" t="s">
        <v>649</v>
      </c>
      <c r="B24" s="245">
        <v>55923</v>
      </c>
      <c r="C24" s="246">
        <v>541034</v>
      </c>
      <c r="D24" s="246">
        <v>307438</v>
      </c>
      <c r="E24" s="256">
        <v>573900</v>
      </c>
      <c r="F24" s="256">
        <v>9149101.8939999994</v>
      </c>
      <c r="G24" s="246">
        <v>240719</v>
      </c>
      <c r="H24" s="246">
        <v>1965843.9299999997</v>
      </c>
      <c r="I24" s="256">
        <v>39971</v>
      </c>
      <c r="J24" s="256">
        <v>181751.446</v>
      </c>
      <c r="L24" s="257"/>
      <c r="M24" s="257"/>
      <c r="N24" s="257"/>
    </row>
    <row r="25" spans="1:14" ht="10.5" customHeight="1">
      <c r="A25" s="276" t="s">
        <v>650</v>
      </c>
      <c r="B25" s="245">
        <v>55864</v>
      </c>
      <c r="C25" s="246">
        <v>526601</v>
      </c>
      <c r="D25" s="246">
        <v>309622</v>
      </c>
      <c r="E25" s="256">
        <v>567718</v>
      </c>
      <c r="F25" s="256">
        <v>9125907.3760000002</v>
      </c>
      <c r="G25" s="246">
        <v>242434</v>
      </c>
      <c r="H25" s="246">
        <v>1924160.52</v>
      </c>
      <c r="I25" s="256">
        <v>40413</v>
      </c>
      <c r="J25" s="256">
        <v>195062.96599999999</v>
      </c>
      <c r="L25" s="257"/>
      <c r="M25" s="257"/>
      <c r="N25" s="257"/>
    </row>
    <row r="26" spans="1:14" ht="10.5" customHeight="1">
      <c r="A26" s="276" t="s">
        <v>651</v>
      </c>
      <c r="B26" s="245">
        <v>55992</v>
      </c>
      <c r="C26" s="246">
        <v>527712</v>
      </c>
      <c r="D26" s="246">
        <v>309336</v>
      </c>
      <c r="E26" s="256">
        <v>564783</v>
      </c>
      <c r="F26" s="256">
        <v>9105836.3140000012</v>
      </c>
      <c r="G26" s="246">
        <v>240380</v>
      </c>
      <c r="H26" s="246">
        <v>1976086.882</v>
      </c>
      <c r="I26" s="256">
        <v>40563</v>
      </c>
      <c r="J26" s="256">
        <v>206778.783</v>
      </c>
      <c r="L26" s="257"/>
      <c r="M26" s="257"/>
      <c r="N26" s="257"/>
    </row>
    <row r="27" spans="1:14" ht="10.5" customHeight="1">
      <c r="A27" s="276" t="s">
        <v>652</v>
      </c>
      <c r="B27" s="245">
        <v>56143</v>
      </c>
      <c r="C27" s="246">
        <v>527592</v>
      </c>
      <c r="D27" s="246">
        <v>309185</v>
      </c>
      <c r="E27" s="256">
        <v>597930</v>
      </c>
      <c r="F27" s="256">
        <v>9329899.8959999997</v>
      </c>
      <c r="G27" s="246">
        <v>259026</v>
      </c>
      <c r="H27" s="246">
        <v>2182234.7319999998</v>
      </c>
      <c r="I27" s="256">
        <v>41286</v>
      </c>
      <c r="J27" s="256">
        <v>225044.15599999999</v>
      </c>
      <c r="L27" s="257"/>
      <c r="M27" s="257"/>
      <c r="N27" s="257"/>
    </row>
    <row r="28" spans="1:14" ht="10.5" customHeight="1">
      <c r="A28" s="276" t="s">
        <v>653</v>
      </c>
      <c r="B28" s="245">
        <v>56291</v>
      </c>
      <c r="C28" s="246">
        <v>526771</v>
      </c>
      <c r="D28" s="246">
        <v>309225</v>
      </c>
      <c r="E28" s="256">
        <v>548486</v>
      </c>
      <c r="F28" s="256">
        <v>8992655.6109999996</v>
      </c>
      <c r="G28" s="246">
        <v>237123</v>
      </c>
      <c r="H28" s="246">
        <v>1940064.6600000001</v>
      </c>
      <c r="I28" s="256">
        <v>39769</v>
      </c>
      <c r="J28" s="256">
        <v>204009.09499999997</v>
      </c>
      <c r="L28" s="257"/>
      <c r="M28" s="257"/>
      <c r="N28" s="257"/>
    </row>
    <row r="29" spans="1:14" ht="10.5" customHeight="1">
      <c r="A29" s="276" t="s">
        <v>654</v>
      </c>
      <c r="B29" s="245">
        <v>56455</v>
      </c>
      <c r="C29" s="246">
        <v>526386</v>
      </c>
      <c r="D29" s="246">
        <v>309306</v>
      </c>
      <c r="E29" s="256">
        <v>557557</v>
      </c>
      <c r="F29" s="256">
        <v>8888100.2940000016</v>
      </c>
      <c r="G29" s="246">
        <v>246244</v>
      </c>
      <c r="H29" s="246">
        <v>1951153.077</v>
      </c>
      <c r="I29" s="256">
        <v>37788</v>
      </c>
      <c r="J29" s="256">
        <v>180358.69099999999</v>
      </c>
      <c r="L29" s="257"/>
      <c r="M29" s="257"/>
      <c r="N29" s="257"/>
    </row>
    <row r="30" spans="1:14" ht="10.5" customHeight="1">
      <c r="A30" s="276" t="s">
        <v>655</v>
      </c>
      <c r="B30" s="245">
        <v>56591</v>
      </c>
      <c r="C30" s="246">
        <v>526102</v>
      </c>
      <c r="D30" s="246">
        <v>309173</v>
      </c>
      <c r="E30" s="256">
        <v>644442</v>
      </c>
      <c r="F30" s="256">
        <v>10032863.444000002</v>
      </c>
      <c r="G30" s="246">
        <v>294222</v>
      </c>
      <c r="H30" s="246">
        <v>2392881.503</v>
      </c>
      <c r="I30" s="256">
        <v>39484</v>
      </c>
      <c r="J30" s="256">
        <v>201705.57399999999</v>
      </c>
      <c r="L30" s="257"/>
      <c r="M30" s="257"/>
      <c r="N30" s="257"/>
    </row>
    <row r="31" spans="1:14" ht="6" customHeight="1">
      <c r="A31" s="258"/>
      <c r="B31" s="259"/>
      <c r="C31" s="260"/>
      <c r="D31" s="260"/>
      <c r="E31" s="261"/>
      <c r="F31" s="261"/>
      <c r="G31" s="261"/>
      <c r="H31" s="261"/>
      <c r="I31" s="261"/>
      <c r="J31" s="261"/>
    </row>
    <row r="32" spans="1:14" ht="10.5" customHeight="1">
      <c r="A32" s="277" t="s">
        <v>151</v>
      </c>
      <c r="B32" s="280" t="s">
        <v>405</v>
      </c>
      <c r="C32" s="281"/>
      <c r="D32" s="281"/>
      <c r="E32" s="281"/>
      <c r="F32" s="281"/>
      <c r="G32" s="281"/>
      <c r="H32" s="281"/>
      <c r="I32" s="281"/>
      <c r="J32" s="262"/>
    </row>
    <row r="33" spans="1:18" ht="10.5" customHeight="1">
      <c r="A33" s="278"/>
      <c r="B33" s="282" t="s">
        <v>422</v>
      </c>
      <c r="C33" s="282"/>
      <c r="D33" s="283" t="s">
        <v>421</v>
      </c>
      <c r="E33" s="283"/>
      <c r="F33" s="282" t="s">
        <v>9</v>
      </c>
      <c r="G33" s="282"/>
      <c r="H33" s="283" t="s">
        <v>10</v>
      </c>
      <c r="I33" s="285"/>
      <c r="J33" s="263"/>
    </row>
    <row r="34" spans="1:18" ht="10.5" customHeight="1">
      <c r="A34" s="279"/>
      <c r="B34" s="238" t="s">
        <v>403</v>
      </c>
      <c r="C34" s="239" t="s">
        <v>402</v>
      </c>
      <c r="D34" s="238" t="s">
        <v>403</v>
      </c>
      <c r="E34" s="239" t="s">
        <v>402</v>
      </c>
      <c r="F34" s="238" t="s">
        <v>403</v>
      </c>
      <c r="G34" s="239" t="s">
        <v>402</v>
      </c>
      <c r="H34" s="238" t="s">
        <v>403</v>
      </c>
      <c r="I34" s="239" t="s">
        <v>402</v>
      </c>
      <c r="J34" s="243"/>
    </row>
    <row r="35" spans="1:18" ht="6" customHeight="1">
      <c r="A35" s="264"/>
      <c r="B35" s="265"/>
      <c r="C35" s="266"/>
      <c r="D35" s="266"/>
      <c r="E35" s="267"/>
      <c r="F35" s="267"/>
      <c r="G35" s="267"/>
      <c r="H35" s="267"/>
      <c r="I35" s="267"/>
      <c r="J35" s="267"/>
    </row>
    <row r="36" spans="1:18" ht="10.5" customHeight="1">
      <c r="A36" s="244" t="s">
        <v>639</v>
      </c>
      <c r="B36" s="245">
        <v>22082</v>
      </c>
      <c r="C36" s="246">
        <v>725017</v>
      </c>
      <c r="D36" s="246">
        <v>7625</v>
      </c>
      <c r="E36" s="246">
        <v>395760</v>
      </c>
      <c r="F36" s="246">
        <v>2</v>
      </c>
      <c r="G36" s="246">
        <v>31</v>
      </c>
      <c r="H36" s="246">
        <v>25914</v>
      </c>
      <c r="I36" s="246">
        <v>4839656</v>
      </c>
      <c r="J36" s="268"/>
    </row>
    <row r="37" spans="1:18" ht="10.5" customHeight="1">
      <c r="A37" s="248" t="s">
        <v>640</v>
      </c>
      <c r="B37" s="245">
        <v>20803</v>
      </c>
      <c r="C37" s="246">
        <v>739002</v>
      </c>
      <c r="D37" s="246">
        <v>9260</v>
      </c>
      <c r="E37" s="246">
        <v>479841</v>
      </c>
      <c r="F37" s="246">
        <v>1</v>
      </c>
      <c r="G37" s="246">
        <v>76</v>
      </c>
      <c r="H37" s="246">
        <v>26609</v>
      </c>
      <c r="I37" s="246">
        <v>5128216</v>
      </c>
      <c r="J37" s="268"/>
    </row>
    <row r="38" spans="1:18" ht="10.5" customHeight="1">
      <c r="A38" s="248" t="s">
        <v>641</v>
      </c>
      <c r="B38" s="245">
        <v>21876</v>
      </c>
      <c r="C38" s="246">
        <v>729194</v>
      </c>
      <c r="D38" s="246">
        <v>10245</v>
      </c>
      <c r="E38" s="246">
        <v>557588</v>
      </c>
      <c r="F38" s="246">
        <v>5</v>
      </c>
      <c r="G38" s="246">
        <v>92</v>
      </c>
      <c r="H38" s="246">
        <v>29119</v>
      </c>
      <c r="I38" s="246">
        <v>5811711</v>
      </c>
      <c r="J38" s="268"/>
    </row>
    <row r="39" spans="1:18" ht="10.5" customHeight="1">
      <c r="A39" s="248" t="s">
        <v>642</v>
      </c>
      <c r="B39" s="245">
        <v>18210</v>
      </c>
      <c r="C39" s="246">
        <v>584329</v>
      </c>
      <c r="D39" s="246">
        <v>11343</v>
      </c>
      <c r="E39" s="246">
        <v>628899</v>
      </c>
      <c r="F39" s="246">
        <v>0</v>
      </c>
      <c r="G39" s="246">
        <v>0</v>
      </c>
      <c r="H39" s="246">
        <v>32552</v>
      </c>
      <c r="I39" s="246">
        <v>6189500</v>
      </c>
      <c r="J39" s="268"/>
    </row>
    <row r="40" spans="1:18" s="231" customFormat="1" ht="10.5" customHeight="1">
      <c r="A40" s="275" t="s">
        <v>643</v>
      </c>
      <c r="B40" s="252">
        <v>18847</v>
      </c>
      <c r="C40" s="253">
        <v>576200.76600000006</v>
      </c>
      <c r="D40" s="253">
        <v>12621</v>
      </c>
      <c r="E40" s="253">
        <v>685185.77299999993</v>
      </c>
      <c r="F40" s="253">
        <v>0</v>
      </c>
      <c r="G40" s="253">
        <v>0</v>
      </c>
      <c r="H40" s="253">
        <v>49638</v>
      </c>
      <c r="I40" s="253">
        <v>7299536.8019999992</v>
      </c>
      <c r="J40" s="269"/>
    </row>
    <row r="41" spans="1:18" ht="6" customHeight="1">
      <c r="A41" s="255"/>
      <c r="B41" s="245"/>
      <c r="C41" s="246"/>
      <c r="D41" s="246"/>
      <c r="E41" s="246"/>
      <c r="F41" s="246"/>
      <c r="G41" s="246"/>
      <c r="H41" s="246"/>
      <c r="I41" s="246"/>
      <c r="J41" s="268"/>
    </row>
    <row r="42" spans="1:18" ht="10.5" customHeight="1">
      <c r="A42" s="276" t="s">
        <v>644</v>
      </c>
      <c r="B42" s="245">
        <v>1358</v>
      </c>
      <c r="C42" s="246">
        <v>38860.487999999998</v>
      </c>
      <c r="D42" s="246">
        <v>956</v>
      </c>
      <c r="E42" s="256">
        <v>50884.76</v>
      </c>
      <c r="F42" s="270">
        <v>0</v>
      </c>
      <c r="G42" s="246">
        <v>0</v>
      </c>
      <c r="H42" s="246">
        <v>3811</v>
      </c>
      <c r="I42" s="256">
        <v>588241.27300000004</v>
      </c>
      <c r="J42" s="271"/>
      <c r="L42" s="257"/>
      <c r="M42" s="257"/>
      <c r="N42" s="257"/>
      <c r="O42" s="257"/>
      <c r="P42" s="257"/>
      <c r="Q42" s="257"/>
      <c r="R42" s="257"/>
    </row>
    <row r="43" spans="1:18" ht="10.5" customHeight="1">
      <c r="A43" s="276" t="s">
        <v>645</v>
      </c>
      <c r="B43" s="245">
        <v>1377</v>
      </c>
      <c r="C43" s="246">
        <v>42773.581000000006</v>
      </c>
      <c r="D43" s="246">
        <v>982</v>
      </c>
      <c r="E43" s="256">
        <v>52367.675000000003</v>
      </c>
      <c r="F43" s="270">
        <v>0</v>
      </c>
      <c r="G43" s="246">
        <v>0</v>
      </c>
      <c r="H43" s="246">
        <v>3624</v>
      </c>
      <c r="I43" s="256">
        <v>567075.19499999995</v>
      </c>
      <c r="J43" s="271"/>
      <c r="L43" s="257"/>
      <c r="M43" s="257"/>
      <c r="N43" s="257"/>
      <c r="O43" s="257"/>
      <c r="P43" s="257"/>
      <c r="Q43" s="257"/>
      <c r="R43" s="257"/>
    </row>
    <row r="44" spans="1:18" ht="10.5" customHeight="1">
      <c r="A44" s="276" t="s">
        <v>646</v>
      </c>
      <c r="B44" s="245">
        <v>1651</v>
      </c>
      <c r="C44" s="246">
        <v>46325.599999999999</v>
      </c>
      <c r="D44" s="246">
        <v>1014</v>
      </c>
      <c r="E44" s="256">
        <v>54915.156999999999</v>
      </c>
      <c r="F44" s="270">
        <v>0</v>
      </c>
      <c r="G44" s="246">
        <v>0</v>
      </c>
      <c r="H44" s="246">
        <v>3530</v>
      </c>
      <c r="I44" s="256">
        <v>586797.63899999997</v>
      </c>
      <c r="J44" s="271"/>
      <c r="L44" s="257"/>
      <c r="M44" s="257"/>
      <c r="N44" s="257"/>
      <c r="O44" s="257"/>
      <c r="P44" s="257"/>
      <c r="Q44" s="257"/>
      <c r="R44" s="257"/>
    </row>
    <row r="45" spans="1:18" ht="10.5" customHeight="1">
      <c r="A45" s="276" t="s">
        <v>647</v>
      </c>
      <c r="B45" s="245">
        <v>1196</v>
      </c>
      <c r="C45" s="246">
        <v>31302.458999999999</v>
      </c>
      <c r="D45" s="246">
        <v>1025</v>
      </c>
      <c r="E45" s="256">
        <v>58419.340999999993</v>
      </c>
      <c r="F45" s="270">
        <v>0</v>
      </c>
      <c r="G45" s="246">
        <v>0</v>
      </c>
      <c r="H45" s="246">
        <v>3082</v>
      </c>
      <c r="I45" s="256">
        <v>533472.28799999994</v>
      </c>
      <c r="J45" s="271"/>
      <c r="L45" s="257"/>
      <c r="M45" s="257"/>
      <c r="N45" s="257"/>
      <c r="O45" s="257"/>
      <c r="P45" s="257"/>
      <c r="Q45" s="257"/>
      <c r="R45" s="257"/>
    </row>
    <row r="46" spans="1:18" ht="10.5" customHeight="1">
      <c r="A46" s="276" t="s">
        <v>648</v>
      </c>
      <c r="B46" s="245">
        <v>1437</v>
      </c>
      <c r="C46" s="246">
        <v>45938.615000000005</v>
      </c>
      <c r="D46" s="246">
        <v>1085</v>
      </c>
      <c r="E46" s="256">
        <v>58828.972000000002</v>
      </c>
      <c r="F46" s="270">
        <v>0</v>
      </c>
      <c r="G46" s="246">
        <v>0</v>
      </c>
      <c r="H46" s="246">
        <v>3317</v>
      </c>
      <c r="I46" s="256">
        <v>560608.28799999994</v>
      </c>
      <c r="J46" s="271"/>
      <c r="L46" s="257"/>
      <c r="M46" s="257"/>
      <c r="N46" s="257"/>
      <c r="O46" s="257"/>
      <c r="P46" s="257"/>
      <c r="Q46" s="257"/>
      <c r="R46" s="257"/>
    </row>
    <row r="47" spans="1:18" ht="10.5" customHeight="1">
      <c r="A47" s="276" t="s">
        <v>649</v>
      </c>
      <c r="B47" s="245">
        <v>2027</v>
      </c>
      <c r="C47" s="246">
        <v>44865.034</v>
      </c>
      <c r="D47" s="246">
        <v>1084</v>
      </c>
      <c r="E47" s="256">
        <v>61520.165999999997</v>
      </c>
      <c r="F47" s="270">
        <v>0</v>
      </c>
      <c r="G47" s="246">
        <v>0</v>
      </c>
      <c r="H47" s="246">
        <v>5537</v>
      </c>
      <c r="I47" s="256">
        <v>647866.94799999997</v>
      </c>
      <c r="J47" s="271"/>
      <c r="L47" s="257"/>
      <c r="M47" s="257"/>
      <c r="N47" s="257"/>
      <c r="O47" s="257"/>
      <c r="P47" s="257"/>
      <c r="Q47" s="257"/>
      <c r="R47" s="257"/>
    </row>
    <row r="48" spans="1:18" ht="10.5" customHeight="1">
      <c r="A48" s="276" t="s">
        <v>650</v>
      </c>
      <c r="B48" s="245">
        <v>696</v>
      </c>
      <c r="C48" s="246">
        <v>36255.198000000004</v>
      </c>
      <c r="D48" s="246">
        <v>1034</v>
      </c>
      <c r="E48" s="256">
        <v>56115.09</v>
      </c>
      <c r="F48" s="270">
        <v>0</v>
      </c>
      <c r="G48" s="246">
        <v>0</v>
      </c>
      <c r="H48" s="246">
        <v>6009</v>
      </c>
      <c r="I48" s="256">
        <v>702120.56299999997</v>
      </c>
      <c r="J48" s="271"/>
      <c r="L48" s="257"/>
      <c r="M48" s="257"/>
      <c r="N48" s="257"/>
      <c r="O48" s="257"/>
      <c r="P48" s="257"/>
      <c r="Q48" s="257"/>
      <c r="R48" s="257"/>
    </row>
    <row r="49" spans="1:18" ht="10.5" customHeight="1">
      <c r="A49" s="276" t="s">
        <v>651</v>
      </c>
      <c r="B49" s="245">
        <v>1147</v>
      </c>
      <c r="C49" s="246">
        <v>31345.965</v>
      </c>
      <c r="D49" s="246">
        <v>1085</v>
      </c>
      <c r="E49" s="256">
        <v>58785.237999999998</v>
      </c>
      <c r="F49" s="270">
        <v>0</v>
      </c>
      <c r="G49" s="246">
        <v>0</v>
      </c>
      <c r="H49" s="246">
        <v>4566</v>
      </c>
      <c r="I49" s="256">
        <v>650350.05599999998</v>
      </c>
      <c r="J49" s="271"/>
      <c r="L49" s="257"/>
      <c r="M49" s="257"/>
      <c r="N49" s="257"/>
      <c r="O49" s="257"/>
      <c r="P49" s="257"/>
      <c r="Q49" s="257"/>
      <c r="R49" s="257"/>
    </row>
    <row r="50" spans="1:18" ht="10.5" customHeight="1">
      <c r="A50" s="276" t="s">
        <v>652</v>
      </c>
      <c r="B50" s="245">
        <v>1939</v>
      </c>
      <c r="C50" s="246">
        <v>54478.975999999995</v>
      </c>
      <c r="D50" s="246">
        <v>1107</v>
      </c>
      <c r="E50" s="256">
        <v>56778.834000000003</v>
      </c>
      <c r="F50" s="270">
        <v>0</v>
      </c>
      <c r="G50" s="246">
        <v>0</v>
      </c>
      <c r="H50" s="246">
        <v>3856</v>
      </c>
      <c r="I50" s="256">
        <v>641436.23899999994</v>
      </c>
      <c r="J50" s="271"/>
      <c r="L50" s="257"/>
      <c r="M50" s="257"/>
      <c r="N50" s="257"/>
      <c r="O50" s="257"/>
      <c r="P50" s="257"/>
      <c r="Q50" s="257"/>
      <c r="R50" s="257"/>
    </row>
    <row r="51" spans="1:18" ht="10.5" customHeight="1">
      <c r="A51" s="276" t="s">
        <v>653</v>
      </c>
      <c r="B51" s="245">
        <v>877</v>
      </c>
      <c r="C51" s="246">
        <v>33514.633000000002</v>
      </c>
      <c r="D51" s="246">
        <v>1105</v>
      </c>
      <c r="E51" s="256">
        <v>59984.809000000001</v>
      </c>
      <c r="F51" s="270">
        <v>0</v>
      </c>
      <c r="G51" s="246">
        <v>0</v>
      </c>
      <c r="H51" s="246">
        <v>3686</v>
      </c>
      <c r="I51" s="256">
        <v>538798.66599999997</v>
      </c>
      <c r="J51" s="271"/>
      <c r="L51" s="257"/>
      <c r="M51" s="257"/>
      <c r="N51" s="257"/>
      <c r="O51" s="257"/>
      <c r="P51" s="257"/>
      <c r="Q51" s="257"/>
      <c r="R51" s="257"/>
    </row>
    <row r="52" spans="1:18" ht="10.5" customHeight="1">
      <c r="A52" s="276" t="s">
        <v>654</v>
      </c>
      <c r="B52" s="245">
        <v>2318</v>
      </c>
      <c r="C52" s="246">
        <v>80414.031000000003</v>
      </c>
      <c r="D52" s="246">
        <v>1033</v>
      </c>
      <c r="E52" s="256">
        <v>52970.394</v>
      </c>
      <c r="F52" s="270">
        <v>0</v>
      </c>
      <c r="G52" s="246">
        <v>0</v>
      </c>
      <c r="H52" s="246">
        <v>4032</v>
      </c>
      <c r="I52" s="256">
        <v>576516.08200000005</v>
      </c>
      <c r="J52" s="271"/>
      <c r="L52" s="257"/>
      <c r="M52" s="257"/>
      <c r="N52" s="257"/>
      <c r="O52" s="257"/>
      <c r="P52" s="257"/>
      <c r="Q52" s="257"/>
      <c r="R52" s="257"/>
    </row>
    <row r="53" spans="1:18" ht="10.5" customHeight="1">
      <c r="A53" s="276" t="s">
        <v>655</v>
      </c>
      <c r="B53" s="245">
        <v>2824</v>
      </c>
      <c r="C53" s="246">
        <v>90126.186000000002</v>
      </c>
      <c r="D53" s="246">
        <v>1111</v>
      </c>
      <c r="E53" s="256">
        <v>63615.336999999992</v>
      </c>
      <c r="F53" s="270">
        <v>0</v>
      </c>
      <c r="G53" s="246">
        <v>0</v>
      </c>
      <c r="H53" s="246">
        <v>4588</v>
      </c>
      <c r="I53" s="256">
        <v>706253.56499999994</v>
      </c>
      <c r="J53" s="271"/>
      <c r="L53" s="257"/>
      <c r="M53" s="257"/>
      <c r="N53" s="257"/>
      <c r="O53" s="257"/>
      <c r="P53" s="257"/>
      <c r="Q53" s="257"/>
      <c r="R53" s="257"/>
    </row>
    <row r="54" spans="1:18" ht="6" customHeight="1">
      <c r="A54" s="258"/>
      <c r="B54" s="259"/>
      <c r="C54" s="260"/>
      <c r="D54" s="260"/>
      <c r="E54" s="261"/>
      <c r="F54" s="261"/>
      <c r="G54" s="261"/>
      <c r="H54" s="261"/>
      <c r="I54" s="261"/>
      <c r="J54" s="267"/>
    </row>
    <row r="55" spans="1:18" ht="10.5" customHeight="1">
      <c r="A55" s="277" t="s">
        <v>151</v>
      </c>
      <c r="B55" s="280" t="s">
        <v>405</v>
      </c>
      <c r="C55" s="281"/>
      <c r="D55" s="281"/>
      <c r="E55" s="281"/>
      <c r="F55" s="281"/>
      <c r="G55" s="281"/>
      <c r="H55" s="262"/>
      <c r="I55" s="262"/>
      <c r="J55" s="272"/>
    </row>
    <row r="56" spans="1:18" ht="10.5" customHeight="1">
      <c r="A56" s="278"/>
      <c r="B56" s="282" t="s">
        <v>11</v>
      </c>
      <c r="C56" s="282"/>
      <c r="D56" s="283" t="s">
        <v>404</v>
      </c>
      <c r="E56" s="283"/>
      <c r="F56" s="282" t="s">
        <v>13</v>
      </c>
      <c r="G56" s="284"/>
      <c r="J56" s="263"/>
    </row>
    <row r="57" spans="1:18" ht="10.5" customHeight="1">
      <c r="A57" s="279"/>
      <c r="B57" s="238" t="s">
        <v>403</v>
      </c>
      <c r="C57" s="239" t="s">
        <v>402</v>
      </c>
      <c r="D57" s="238" t="s">
        <v>403</v>
      </c>
      <c r="E57" s="239" t="s">
        <v>402</v>
      </c>
      <c r="F57" s="238" t="s">
        <v>403</v>
      </c>
      <c r="G57" s="239" t="s">
        <v>402</v>
      </c>
      <c r="H57" s="243"/>
      <c r="I57" s="243"/>
      <c r="J57" s="243"/>
    </row>
    <row r="58" spans="1:18" ht="6" customHeight="1">
      <c r="A58" s="264"/>
      <c r="B58" s="265"/>
      <c r="C58" s="266"/>
      <c r="D58" s="266"/>
      <c r="E58" s="267"/>
      <c r="F58" s="267"/>
      <c r="G58" s="267"/>
      <c r="H58" s="267"/>
      <c r="I58" s="267"/>
      <c r="J58" s="267"/>
    </row>
    <row r="59" spans="1:18" ht="10.5" customHeight="1">
      <c r="A59" s="244" t="s">
        <v>639</v>
      </c>
      <c r="B59" s="245">
        <v>822</v>
      </c>
      <c r="C59" s="246">
        <v>40982</v>
      </c>
      <c r="D59" s="246">
        <v>7752</v>
      </c>
      <c r="E59" s="246">
        <v>3254556</v>
      </c>
      <c r="F59" s="246">
        <v>3957</v>
      </c>
      <c r="G59" s="246">
        <v>1775705</v>
      </c>
      <c r="H59" s="268"/>
      <c r="I59" s="268"/>
      <c r="J59" s="268"/>
    </row>
    <row r="60" spans="1:18" ht="10.5" customHeight="1">
      <c r="A60" s="248" t="s">
        <v>640</v>
      </c>
      <c r="B60" s="245">
        <v>797</v>
      </c>
      <c r="C60" s="246">
        <v>39735</v>
      </c>
      <c r="D60" s="246">
        <v>9822</v>
      </c>
      <c r="E60" s="246">
        <v>4121656</v>
      </c>
      <c r="F60" s="246">
        <v>4233</v>
      </c>
      <c r="G60" s="246">
        <v>1956325</v>
      </c>
      <c r="H60" s="268"/>
      <c r="I60" s="268"/>
      <c r="J60" s="268"/>
    </row>
    <row r="61" spans="1:18" ht="10.5" customHeight="1">
      <c r="A61" s="248" t="s">
        <v>641</v>
      </c>
      <c r="B61" s="245">
        <v>856</v>
      </c>
      <c r="C61" s="246">
        <v>42607</v>
      </c>
      <c r="D61" s="246">
        <v>8277</v>
      </c>
      <c r="E61" s="246">
        <v>3473551</v>
      </c>
      <c r="F61" s="246">
        <v>4342</v>
      </c>
      <c r="G61" s="246">
        <v>2027991</v>
      </c>
      <c r="H61" s="268"/>
      <c r="I61" s="268"/>
      <c r="J61" s="268"/>
    </row>
    <row r="62" spans="1:18" ht="10.5" customHeight="1">
      <c r="A62" s="248" t="s">
        <v>642</v>
      </c>
      <c r="B62" s="245">
        <v>802</v>
      </c>
      <c r="C62" s="246">
        <v>39982</v>
      </c>
      <c r="D62" s="246">
        <v>8038</v>
      </c>
      <c r="E62" s="246">
        <v>3372596</v>
      </c>
      <c r="F62" s="246">
        <v>4317</v>
      </c>
      <c r="G62" s="246">
        <v>1985286</v>
      </c>
      <c r="H62" s="268"/>
      <c r="I62" s="268"/>
      <c r="J62" s="268"/>
    </row>
    <row r="63" spans="1:18" s="231" customFormat="1" ht="10.5" customHeight="1">
      <c r="A63" s="275" t="s">
        <v>643</v>
      </c>
      <c r="B63" s="252">
        <v>828</v>
      </c>
      <c r="C63" s="253">
        <v>41296.35</v>
      </c>
      <c r="D63" s="253">
        <v>7770</v>
      </c>
      <c r="E63" s="253">
        <v>3260004.4339999999</v>
      </c>
      <c r="F63" s="253">
        <v>4496</v>
      </c>
      <c r="G63" s="253">
        <v>2099440.3339999998</v>
      </c>
      <c r="H63" s="269"/>
      <c r="I63" s="269"/>
      <c r="J63" s="269"/>
    </row>
    <row r="64" spans="1:18" ht="6" customHeight="1">
      <c r="A64" s="255"/>
      <c r="B64" s="245"/>
      <c r="C64" s="246"/>
      <c r="D64" s="246"/>
      <c r="E64" s="246"/>
      <c r="F64" s="246"/>
      <c r="G64" s="246"/>
      <c r="H64" s="268"/>
      <c r="I64" s="268"/>
      <c r="J64" s="268"/>
    </row>
    <row r="65" spans="1:18" ht="10.5" customHeight="1">
      <c r="A65" s="276" t="s">
        <v>644</v>
      </c>
      <c r="B65" s="245">
        <v>78</v>
      </c>
      <c r="C65" s="246">
        <v>3900</v>
      </c>
      <c r="D65" s="246">
        <v>421</v>
      </c>
      <c r="E65" s="256">
        <v>176604</v>
      </c>
      <c r="F65" s="256">
        <v>339</v>
      </c>
      <c r="G65" s="268">
        <v>153079.05100000001</v>
      </c>
      <c r="H65" s="268"/>
      <c r="I65" s="271"/>
      <c r="J65" s="271"/>
      <c r="L65" s="257"/>
      <c r="M65" s="257"/>
      <c r="N65" s="257"/>
      <c r="O65" s="257"/>
      <c r="P65" s="257"/>
      <c r="Q65" s="257"/>
      <c r="R65" s="257"/>
    </row>
    <row r="66" spans="1:18" ht="10.5" customHeight="1">
      <c r="A66" s="276" t="s">
        <v>645</v>
      </c>
      <c r="B66" s="245">
        <v>59</v>
      </c>
      <c r="C66" s="246">
        <v>2911</v>
      </c>
      <c r="D66" s="246">
        <v>659</v>
      </c>
      <c r="E66" s="256">
        <v>276524</v>
      </c>
      <c r="F66" s="256">
        <v>371</v>
      </c>
      <c r="G66" s="268">
        <v>168174.93100000001</v>
      </c>
      <c r="H66" s="268"/>
      <c r="I66" s="271"/>
      <c r="J66" s="271"/>
      <c r="L66" s="257"/>
      <c r="M66" s="257"/>
      <c r="N66" s="257"/>
      <c r="O66" s="257"/>
      <c r="P66" s="257"/>
      <c r="Q66" s="257"/>
      <c r="R66" s="257"/>
    </row>
    <row r="67" spans="1:18" ht="10.5" customHeight="1">
      <c r="A67" s="276" t="s">
        <v>646</v>
      </c>
      <c r="B67" s="245">
        <v>80</v>
      </c>
      <c r="C67" s="246">
        <v>4000</v>
      </c>
      <c r="D67" s="246">
        <v>795</v>
      </c>
      <c r="E67" s="256">
        <v>333624</v>
      </c>
      <c r="F67" s="256">
        <v>403</v>
      </c>
      <c r="G67" s="268">
        <v>191728.34400000001</v>
      </c>
      <c r="H67" s="268"/>
      <c r="I67" s="271"/>
      <c r="J67" s="271"/>
      <c r="L67" s="257"/>
      <c r="M67" s="257"/>
      <c r="N67" s="257"/>
      <c r="O67" s="257"/>
      <c r="P67" s="257"/>
      <c r="Q67" s="257"/>
      <c r="R67" s="257"/>
    </row>
    <row r="68" spans="1:18" ht="10.5" customHeight="1">
      <c r="A68" s="276" t="s">
        <v>647</v>
      </c>
      <c r="B68" s="245">
        <v>51</v>
      </c>
      <c r="C68" s="246">
        <v>2550</v>
      </c>
      <c r="D68" s="246">
        <v>641</v>
      </c>
      <c r="E68" s="256">
        <v>269112</v>
      </c>
      <c r="F68" s="256">
        <v>329</v>
      </c>
      <c r="G68" s="268">
        <v>158065.71</v>
      </c>
      <c r="H68" s="268"/>
      <c r="I68" s="271"/>
      <c r="J68" s="271"/>
      <c r="L68" s="257"/>
      <c r="M68" s="257"/>
      <c r="N68" s="257"/>
      <c r="O68" s="257"/>
      <c r="P68" s="257"/>
      <c r="Q68" s="257"/>
      <c r="R68" s="257"/>
    </row>
    <row r="69" spans="1:18" ht="10.5" customHeight="1">
      <c r="A69" s="276" t="s">
        <v>648</v>
      </c>
      <c r="B69" s="245">
        <v>57</v>
      </c>
      <c r="C69" s="246">
        <v>2850</v>
      </c>
      <c r="D69" s="246">
        <v>622</v>
      </c>
      <c r="E69" s="256">
        <v>261024</v>
      </c>
      <c r="F69" s="256">
        <v>356</v>
      </c>
      <c r="G69" s="268">
        <v>165761.61300000001</v>
      </c>
      <c r="H69" s="268"/>
      <c r="I69" s="271"/>
      <c r="J69" s="271"/>
      <c r="L69" s="257"/>
      <c r="M69" s="257"/>
      <c r="N69" s="257"/>
      <c r="O69" s="257"/>
      <c r="P69" s="257"/>
      <c r="Q69" s="257"/>
      <c r="R69" s="257"/>
    </row>
    <row r="70" spans="1:18" ht="10.5" customHeight="1">
      <c r="A70" s="276" t="s">
        <v>649</v>
      </c>
      <c r="B70" s="245">
        <v>72</v>
      </c>
      <c r="C70" s="246">
        <v>3600</v>
      </c>
      <c r="D70" s="246">
        <v>675</v>
      </c>
      <c r="E70" s="256">
        <v>283352</v>
      </c>
      <c r="F70" s="256">
        <v>317</v>
      </c>
      <c r="G70" s="268">
        <v>146979.43299999999</v>
      </c>
      <c r="H70" s="268"/>
      <c r="I70" s="271"/>
      <c r="J70" s="271"/>
      <c r="L70" s="257"/>
      <c r="M70" s="257"/>
      <c r="N70" s="257"/>
      <c r="O70" s="257"/>
      <c r="P70" s="257"/>
      <c r="Q70" s="257"/>
      <c r="R70" s="257"/>
    </row>
    <row r="71" spans="1:18" ht="10.5" customHeight="1">
      <c r="A71" s="276" t="s">
        <v>650</v>
      </c>
      <c r="B71" s="245">
        <v>60</v>
      </c>
      <c r="C71" s="246">
        <v>3000</v>
      </c>
      <c r="D71" s="246">
        <v>700</v>
      </c>
      <c r="E71" s="256">
        <v>293768</v>
      </c>
      <c r="F71" s="256">
        <v>410</v>
      </c>
      <c r="G71" s="268">
        <v>192585.72700000001</v>
      </c>
      <c r="H71" s="268"/>
      <c r="I71" s="271"/>
      <c r="J71" s="271"/>
      <c r="L71" s="257"/>
      <c r="M71" s="257"/>
      <c r="N71" s="257"/>
      <c r="O71" s="257"/>
      <c r="P71" s="257"/>
      <c r="Q71" s="257"/>
      <c r="R71" s="257"/>
    </row>
    <row r="72" spans="1:18" ht="10.5" customHeight="1">
      <c r="A72" s="276" t="s">
        <v>651</v>
      </c>
      <c r="B72" s="245">
        <v>76</v>
      </c>
      <c r="C72" s="246">
        <v>3800</v>
      </c>
      <c r="D72" s="246">
        <v>633</v>
      </c>
      <c r="E72" s="256">
        <v>265692</v>
      </c>
      <c r="F72" s="256">
        <v>450</v>
      </c>
      <c r="G72" s="268">
        <v>208081.277</v>
      </c>
      <c r="H72" s="268"/>
      <c r="I72" s="271"/>
      <c r="J72" s="271"/>
      <c r="L72" s="257"/>
      <c r="M72" s="257"/>
      <c r="N72" s="257"/>
      <c r="O72" s="257"/>
      <c r="P72" s="257"/>
      <c r="Q72" s="257"/>
      <c r="R72" s="257"/>
    </row>
    <row r="73" spans="1:18" ht="10.5" customHeight="1">
      <c r="A73" s="276" t="s">
        <v>652</v>
      </c>
      <c r="B73" s="245">
        <v>67</v>
      </c>
      <c r="C73" s="246">
        <v>3350</v>
      </c>
      <c r="D73" s="246">
        <v>793</v>
      </c>
      <c r="E73" s="256">
        <v>332844</v>
      </c>
      <c r="F73" s="256">
        <v>427</v>
      </c>
      <c r="G73" s="268">
        <v>202050.72399999999</v>
      </c>
      <c r="H73" s="268"/>
      <c r="I73" s="271"/>
      <c r="J73" s="271"/>
      <c r="L73" s="257"/>
      <c r="M73" s="257"/>
      <c r="N73" s="257"/>
      <c r="O73" s="257"/>
      <c r="P73" s="257"/>
      <c r="Q73" s="257"/>
      <c r="R73" s="257"/>
    </row>
    <row r="74" spans="1:18" ht="10.5" customHeight="1">
      <c r="A74" s="276" t="s">
        <v>653</v>
      </c>
      <c r="B74" s="245">
        <v>67</v>
      </c>
      <c r="C74" s="246">
        <v>3315.35</v>
      </c>
      <c r="D74" s="246">
        <v>627</v>
      </c>
      <c r="E74" s="256">
        <v>263184</v>
      </c>
      <c r="F74" s="256">
        <v>349</v>
      </c>
      <c r="G74" s="268">
        <v>161878.46</v>
      </c>
      <c r="H74" s="268"/>
      <c r="I74" s="271"/>
      <c r="J74" s="271"/>
      <c r="L74" s="257"/>
      <c r="M74" s="257"/>
      <c r="N74" s="257"/>
      <c r="O74" s="257"/>
      <c r="P74" s="257"/>
      <c r="Q74" s="257"/>
      <c r="R74" s="257"/>
    </row>
    <row r="75" spans="1:18" ht="10.5" customHeight="1">
      <c r="A75" s="276" t="s">
        <v>654</v>
      </c>
      <c r="B75" s="245">
        <v>69</v>
      </c>
      <c r="C75" s="246">
        <v>3450</v>
      </c>
      <c r="D75" s="246">
        <v>427</v>
      </c>
      <c r="E75" s="256">
        <v>178188.43400000001</v>
      </c>
      <c r="F75" s="256">
        <v>348</v>
      </c>
      <c r="G75" s="268">
        <v>162511.06200000001</v>
      </c>
      <c r="H75" s="268"/>
      <c r="I75" s="271"/>
      <c r="J75" s="271"/>
      <c r="L75" s="257"/>
      <c r="M75" s="257"/>
      <c r="N75" s="257"/>
      <c r="O75" s="257"/>
      <c r="P75" s="257"/>
      <c r="Q75" s="257"/>
      <c r="R75" s="257"/>
    </row>
    <row r="76" spans="1:18" ht="10.5" customHeight="1">
      <c r="A76" s="276" t="s">
        <v>655</v>
      </c>
      <c r="B76" s="245">
        <v>92</v>
      </c>
      <c r="C76" s="246">
        <v>4570</v>
      </c>
      <c r="D76" s="246">
        <v>777</v>
      </c>
      <c r="E76" s="256">
        <v>326088</v>
      </c>
      <c r="F76" s="256">
        <v>397</v>
      </c>
      <c r="G76" s="268">
        <v>188544.00200000001</v>
      </c>
      <c r="H76" s="268"/>
      <c r="I76" s="271"/>
      <c r="J76" s="271"/>
      <c r="L76" s="257"/>
      <c r="M76" s="257"/>
      <c r="N76" s="257"/>
      <c r="O76" s="257"/>
      <c r="P76" s="257"/>
      <c r="Q76" s="257"/>
      <c r="R76" s="257"/>
    </row>
    <row r="77" spans="1:18" ht="6" customHeight="1">
      <c r="A77" s="258"/>
      <c r="B77" s="259"/>
      <c r="C77" s="260"/>
      <c r="D77" s="260"/>
      <c r="E77" s="261"/>
      <c r="F77" s="261"/>
      <c r="G77" s="261"/>
      <c r="H77" s="267"/>
      <c r="I77" s="267"/>
      <c r="J77" s="267"/>
    </row>
    <row r="78" spans="1:18" ht="10.5" customHeight="1">
      <c r="A78" s="232" t="s">
        <v>318</v>
      </c>
    </row>
    <row r="79" spans="1:18" ht="10.5" customHeight="1">
      <c r="A79" s="263" t="s">
        <v>637</v>
      </c>
    </row>
    <row r="80" spans="1:18" ht="10.5" customHeight="1">
      <c r="A80" s="232" t="s">
        <v>638</v>
      </c>
    </row>
    <row r="81" spans="2:10" ht="10.5" customHeight="1">
      <c r="B81" s="273"/>
      <c r="C81" s="273"/>
      <c r="D81" s="273"/>
      <c r="E81" s="273"/>
      <c r="F81" s="273"/>
      <c r="G81" s="273"/>
      <c r="H81" s="273"/>
      <c r="I81" s="273"/>
      <c r="J81" s="273"/>
    </row>
  </sheetData>
  <sheetProtection sheet="1" formatCells="0" formatRows="0" insertRows="0" deleteRows="0"/>
  <mergeCells count="20">
    <mergeCell ref="A8:A11"/>
    <mergeCell ref="D8:D10"/>
    <mergeCell ref="E8:J8"/>
    <mergeCell ref="B9:B10"/>
    <mergeCell ref="C9:C10"/>
    <mergeCell ref="E9:J9"/>
    <mergeCell ref="E10:F10"/>
    <mergeCell ref="G10:H10"/>
    <mergeCell ref="I10:J10"/>
    <mergeCell ref="A32:A34"/>
    <mergeCell ref="B32:I32"/>
    <mergeCell ref="B33:C33"/>
    <mergeCell ref="D33:E33"/>
    <mergeCell ref="F33:G33"/>
    <mergeCell ref="H33:I33"/>
    <mergeCell ref="A55:A57"/>
    <mergeCell ref="B55:G55"/>
    <mergeCell ref="B56:C56"/>
    <mergeCell ref="D56:E56"/>
    <mergeCell ref="F56:G56"/>
  </mergeCells>
  <phoneticPr fontId="15"/>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0"/>
  <sheetViews>
    <sheetView zoomScaleNormal="100" workbookViewId="0"/>
  </sheetViews>
  <sheetFormatPr defaultRowHeight="10.5"/>
  <cols>
    <col min="1" max="9" width="10.28515625" style="2" customWidth="1"/>
    <col min="10" max="10" width="10.28515625" style="3" customWidth="1"/>
    <col min="11" max="11" width="0.85546875" style="2" customWidth="1"/>
    <col min="12" max="12" width="9.140625" style="2"/>
    <col min="13" max="13" width="9.42578125" style="2" bestFit="1" customWidth="1"/>
    <col min="14" max="16384" width="9.140625" style="2"/>
  </cols>
  <sheetData>
    <row r="1" spans="1:11" s="6" customFormat="1" ht="13.5" customHeight="1">
      <c r="A1" s="7"/>
      <c r="E1" s="14"/>
      <c r="F1" s="14"/>
      <c r="G1" s="14"/>
      <c r="H1" s="14"/>
      <c r="I1" s="14"/>
      <c r="J1" s="3"/>
      <c r="K1" s="110"/>
    </row>
    <row r="2" spans="1:11" s="6" customFormat="1" ht="13.5" customHeight="1">
      <c r="A2" s="7" t="s">
        <v>431</v>
      </c>
      <c r="B2" s="7"/>
      <c r="C2" s="7"/>
      <c r="D2" s="7"/>
      <c r="E2" s="7"/>
      <c r="F2" s="7"/>
      <c r="G2" s="7"/>
      <c r="H2" s="7"/>
      <c r="I2" s="7"/>
      <c r="J2" s="7"/>
    </row>
    <row r="3" spans="1:11" ht="10.5" customHeight="1"/>
    <row r="4" spans="1:11" ht="10.5" customHeight="1">
      <c r="A4" s="69" t="s">
        <v>432</v>
      </c>
    </row>
    <row r="5" spans="1:11" ht="10.5" customHeight="1">
      <c r="A5" s="69" t="s">
        <v>433</v>
      </c>
    </row>
    <row r="6" spans="1:11" ht="10.5" customHeight="1">
      <c r="A6" s="69"/>
    </row>
    <row r="7" spans="1:11" ht="10.5" customHeight="1">
      <c r="A7" s="4" t="s">
        <v>278</v>
      </c>
      <c r="B7" s="4"/>
      <c r="C7" s="4"/>
      <c r="D7" s="4"/>
      <c r="E7" s="4"/>
      <c r="F7" s="4"/>
      <c r="G7" s="4"/>
      <c r="H7" s="4"/>
      <c r="I7" s="4"/>
      <c r="J7" s="4"/>
      <c r="K7" s="5"/>
    </row>
    <row r="8" spans="1:11" ht="10.5" customHeight="1">
      <c r="A8" s="323" t="s">
        <v>151</v>
      </c>
      <c r="B8" s="50" t="s">
        <v>187</v>
      </c>
      <c r="C8" s="50" t="s">
        <v>187</v>
      </c>
      <c r="D8" s="332" t="s">
        <v>148</v>
      </c>
      <c r="E8" s="330" t="s">
        <v>427</v>
      </c>
      <c r="F8" s="334"/>
      <c r="G8" s="334"/>
      <c r="H8" s="334"/>
      <c r="I8" s="334"/>
      <c r="J8" s="334"/>
      <c r="K8" s="3"/>
    </row>
    <row r="9" spans="1:11" ht="10.5" customHeight="1">
      <c r="A9" s="324"/>
      <c r="B9" s="335" t="s">
        <v>33</v>
      </c>
      <c r="C9" s="335" t="s">
        <v>188</v>
      </c>
      <c r="D9" s="333"/>
      <c r="E9" s="331" t="s">
        <v>426</v>
      </c>
      <c r="F9" s="337"/>
      <c r="G9" s="337"/>
      <c r="H9" s="337"/>
      <c r="I9" s="337"/>
      <c r="J9" s="337"/>
      <c r="K9" s="3"/>
    </row>
    <row r="10" spans="1:11" ht="10.5" customHeight="1">
      <c r="A10" s="324"/>
      <c r="B10" s="335"/>
      <c r="C10" s="336"/>
      <c r="D10" s="333"/>
      <c r="E10" s="338" t="s">
        <v>425</v>
      </c>
      <c r="F10" s="339"/>
      <c r="G10" s="330" t="s">
        <v>424</v>
      </c>
      <c r="H10" s="327"/>
      <c r="I10" s="330" t="s">
        <v>423</v>
      </c>
      <c r="J10" s="327"/>
      <c r="K10" s="3"/>
    </row>
    <row r="11" spans="1:11" ht="10.5" customHeight="1">
      <c r="A11" s="325"/>
      <c r="B11" s="61" t="s">
        <v>187</v>
      </c>
      <c r="C11" s="8" t="s">
        <v>218</v>
      </c>
      <c r="D11" s="8" t="s">
        <v>137</v>
      </c>
      <c r="E11" s="105" t="s">
        <v>403</v>
      </c>
      <c r="F11" s="104" t="s">
        <v>402</v>
      </c>
      <c r="G11" s="105" t="s">
        <v>403</v>
      </c>
      <c r="H11" s="104" t="s">
        <v>402</v>
      </c>
      <c r="I11" s="105" t="s">
        <v>403</v>
      </c>
      <c r="J11" s="104" t="s">
        <v>402</v>
      </c>
      <c r="K11" s="3"/>
    </row>
    <row r="12" spans="1:11" s="3" customFormat="1" ht="6" customHeight="1">
      <c r="A12" s="51"/>
      <c r="B12" s="50"/>
      <c r="C12" s="1"/>
      <c r="D12" s="49"/>
      <c r="E12" s="48"/>
      <c r="F12" s="48"/>
      <c r="G12" s="48"/>
      <c r="H12" s="48"/>
      <c r="I12" s="48"/>
      <c r="J12" s="48"/>
      <c r="K12" s="48"/>
    </row>
    <row r="13" spans="1:11" ht="10.5" customHeight="1">
      <c r="A13" s="31" t="s">
        <v>434</v>
      </c>
      <c r="B13" s="98">
        <v>39286</v>
      </c>
      <c r="C13" s="88">
        <v>460201</v>
      </c>
      <c r="D13" s="88">
        <v>286931</v>
      </c>
      <c r="E13" s="88">
        <v>6017691</v>
      </c>
      <c r="F13" s="88">
        <v>78426251</v>
      </c>
      <c r="G13" s="88">
        <v>1793789</v>
      </c>
      <c r="H13" s="88">
        <v>12637920</v>
      </c>
      <c r="I13" s="88">
        <v>432785</v>
      </c>
      <c r="J13" s="88">
        <v>2442063</v>
      </c>
      <c r="K13" s="22"/>
    </row>
    <row r="14" spans="1:11" ht="10.5" customHeight="1">
      <c r="A14" s="77" t="s">
        <v>399</v>
      </c>
      <c r="B14" s="98">
        <v>39173</v>
      </c>
      <c r="C14" s="88">
        <v>466386</v>
      </c>
      <c r="D14" s="88">
        <v>286656</v>
      </c>
      <c r="E14" s="88">
        <v>6018911</v>
      </c>
      <c r="F14" s="88">
        <v>80930502.979000002</v>
      </c>
      <c r="G14" s="88">
        <v>1924518</v>
      </c>
      <c r="H14" s="88">
        <v>13346706.294999998</v>
      </c>
      <c r="I14" s="88">
        <v>454668</v>
      </c>
      <c r="J14" s="88">
        <v>2470970.5180000002</v>
      </c>
      <c r="K14" s="22"/>
    </row>
    <row r="15" spans="1:11" ht="10.5" customHeight="1">
      <c r="A15" s="77" t="s">
        <v>398</v>
      </c>
      <c r="B15" s="98">
        <v>38981</v>
      </c>
      <c r="C15" s="88">
        <v>467057</v>
      </c>
      <c r="D15" s="88">
        <v>286105</v>
      </c>
      <c r="E15" s="88">
        <v>6147245</v>
      </c>
      <c r="F15" s="88">
        <v>83393274.942000002</v>
      </c>
      <c r="G15" s="88">
        <v>2030341</v>
      </c>
      <c r="H15" s="88">
        <v>14569238.022</v>
      </c>
      <c r="I15" s="88">
        <v>486004</v>
      </c>
      <c r="J15" s="88">
        <v>2566684.9369999999</v>
      </c>
      <c r="K15" s="22">
        <v>0</v>
      </c>
    </row>
    <row r="16" spans="1:11" ht="10.5" customHeight="1">
      <c r="A16" s="77" t="s">
        <v>435</v>
      </c>
      <c r="B16" s="98">
        <v>39260</v>
      </c>
      <c r="C16" s="88">
        <v>470003</v>
      </c>
      <c r="D16" s="88">
        <v>286261</v>
      </c>
      <c r="E16" s="88">
        <v>6174271</v>
      </c>
      <c r="F16" s="88">
        <v>84309548.912499979</v>
      </c>
      <c r="G16" s="88">
        <v>2110954</v>
      </c>
      <c r="H16" s="88">
        <v>14934718.180999998</v>
      </c>
      <c r="I16" s="88">
        <v>491795</v>
      </c>
      <c r="J16" s="88">
        <v>2520437.2370000002</v>
      </c>
      <c r="K16" s="22"/>
    </row>
    <row r="17" spans="1:15" s="14" customFormat="1" ht="10.5" customHeight="1">
      <c r="A17" s="76" t="s">
        <v>436</v>
      </c>
      <c r="B17" s="100">
        <v>40085</v>
      </c>
      <c r="C17" s="99">
        <v>472865</v>
      </c>
      <c r="D17" s="99">
        <v>286295</v>
      </c>
      <c r="E17" s="109">
        <v>6174980</v>
      </c>
      <c r="F17" s="109">
        <v>85980553</v>
      </c>
      <c r="G17" s="109">
        <v>2167269</v>
      </c>
      <c r="H17" s="109">
        <v>16046446</v>
      </c>
      <c r="I17" s="109">
        <v>490917</v>
      </c>
      <c r="J17" s="109">
        <v>2473045</v>
      </c>
      <c r="K17" s="29"/>
    </row>
    <row r="18" spans="1:15" ht="6" customHeight="1">
      <c r="A18" s="74"/>
      <c r="B18" s="98"/>
      <c r="C18" s="88"/>
      <c r="D18" s="88"/>
      <c r="E18" s="88"/>
      <c r="F18" s="88"/>
      <c r="G18" s="88"/>
      <c r="H18" s="88"/>
      <c r="I18" s="88"/>
      <c r="J18" s="88"/>
      <c r="K18" s="22"/>
    </row>
    <row r="19" spans="1:15" ht="10.5" customHeight="1">
      <c r="A19" s="73" t="s">
        <v>437</v>
      </c>
      <c r="B19" s="98">
        <v>39399</v>
      </c>
      <c r="C19" s="88">
        <v>473732</v>
      </c>
      <c r="D19" s="88">
        <v>284286</v>
      </c>
      <c r="E19" s="97">
        <v>523057</v>
      </c>
      <c r="F19" s="97">
        <v>6988613</v>
      </c>
      <c r="G19" s="88">
        <v>184036</v>
      </c>
      <c r="H19" s="95">
        <v>1361806</v>
      </c>
      <c r="I19" s="97">
        <v>38841</v>
      </c>
      <c r="J19" s="97">
        <v>191680</v>
      </c>
      <c r="K19" s="89"/>
      <c r="M19" s="111"/>
      <c r="N19" s="111"/>
      <c r="O19" s="111"/>
    </row>
    <row r="20" spans="1:15" ht="10.5" customHeight="1">
      <c r="A20" s="71" t="s">
        <v>438</v>
      </c>
      <c r="B20" s="98">
        <v>39477</v>
      </c>
      <c r="C20" s="88">
        <v>474030</v>
      </c>
      <c r="D20" s="88">
        <v>283912</v>
      </c>
      <c r="E20" s="97">
        <v>523384</v>
      </c>
      <c r="F20" s="97">
        <v>7174768</v>
      </c>
      <c r="G20" s="95">
        <v>182346</v>
      </c>
      <c r="H20" s="95">
        <v>1302197</v>
      </c>
      <c r="I20" s="97">
        <v>39999</v>
      </c>
      <c r="J20" s="97">
        <v>203694</v>
      </c>
      <c r="K20" s="89"/>
      <c r="M20" s="111"/>
      <c r="N20" s="111"/>
      <c r="O20" s="111"/>
    </row>
    <row r="21" spans="1:15" ht="10.5" customHeight="1">
      <c r="A21" s="71" t="s">
        <v>439</v>
      </c>
      <c r="B21" s="98">
        <v>39567</v>
      </c>
      <c r="C21" s="88">
        <v>474496</v>
      </c>
      <c r="D21" s="88">
        <v>283488</v>
      </c>
      <c r="E21" s="97">
        <v>508589</v>
      </c>
      <c r="F21" s="97">
        <v>7084257</v>
      </c>
      <c r="G21" s="95">
        <v>169975</v>
      </c>
      <c r="H21" s="95">
        <v>1214027</v>
      </c>
      <c r="I21" s="97">
        <v>39536</v>
      </c>
      <c r="J21" s="97">
        <v>196549</v>
      </c>
      <c r="K21" s="89"/>
      <c r="M21" s="111"/>
      <c r="N21" s="111"/>
      <c r="O21" s="111"/>
    </row>
    <row r="22" spans="1:15" ht="10.5" customHeight="1">
      <c r="A22" s="71" t="s">
        <v>440</v>
      </c>
      <c r="B22" s="98">
        <v>39652</v>
      </c>
      <c r="C22" s="88">
        <v>474527</v>
      </c>
      <c r="D22" s="88">
        <v>284004</v>
      </c>
      <c r="E22" s="97">
        <v>522168</v>
      </c>
      <c r="F22" s="97">
        <v>7340942</v>
      </c>
      <c r="G22" s="95">
        <v>177401</v>
      </c>
      <c r="H22" s="95">
        <v>1314551</v>
      </c>
      <c r="I22" s="97">
        <v>41292</v>
      </c>
      <c r="J22" s="97">
        <v>211282</v>
      </c>
      <c r="K22" s="89"/>
      <c r="M22" s="111"/>
      <c r="N22" s="111"/>
      <c r="O22" s="111"/>
    </row>
    <row r="23" spans="1:15" ht="10.5" customHeight="1">
      <c r="A23" s="71" t="s">
        <v>441</v>
      </c>
      <c r="B23" s="98">
        <v>39744</v>
      </c>
      <c r="C23" s="88">
        <v>473981</v>
      </c>
      <c r="D23" s="88">
        <v>284348</v>
      </c>
      <c r="E23" s="97">
        <v>487936</v>
      </c>
      <c r="F23" s="97">
        <v>7332094</v>
      </c>
      <c r="G23" s="95">
        <v>165286</v>
      </c>
      <c r="H23" s="95">
        <v>1246995</v>
      </c>
      <c r="I23" s="97">
        <v>42981</v>
      </c>
      <c r="J23" s="97">
        <v>214763</v>
      </c>
      <c r="K23" s="89"/>
      <c r="M23" s="111"/>
      <c r="N23" s="111"/>
      <c r="O23" s="111"/>
    </row>
    <row r="24" spans="1:15" ht="10.5" customHeight="1">
      <c r="A24" s="71" t="s">
        <v>442</v>
      </c>
      <c r="B24" s="98">
        <v>39819</v>
      </c>
      <c r="C24" s="88">
        <v>474333</v>
      </c>
      <c r="D24" s="88">
        <v>287709</v>
      </c>
      <c r="E24" s="97">
        <v>483567</v>
      </c>
      <c r="F24" s="97">
        <v>6854615</v>
      </c>
      <c r="G24" s="95">
        <v>166626</v>
      </c>
      <c r="H24" s="95">
        <v>1230192</v>
      </c>
      <c r="I24" s="97">
        <v>43159</v>
      </c>
      <c r="J24" s="97">
        <v>216928</v>
      </c>
      <c r="K24" s="89"/>
      <c r="M24" s="111"/>
      <c r="N24" s="111"/>
      <c r="O24" s="111"/>
    </row>
    <row r="25" spans="1:15" ht="10.5" customHeight="1">
      <c r="A25" s="71" t="s">
        <v>443</v>
      </c>
      <c r="B25" s="98">
        <v>39914</v>
      </c>
      <c r="C25" s="88">
        <v>474312</v>
      </c>
      <c r="D25" s="88">
        <v>287413</v>
      </c>
      <c r="E25" s="97">
        <v>507029</v>
      </c>
      <c r="F25" s="97">
        <v>7324712</v>
      </c>
      <c r="G25" s="95">
        <v>179049</v>
      </c>
      <c r="H25" s="95">
        <v>1371297</v>
      </c>
      <c r="I25" s="97">
        <v>41953</v>
      </c>
      <c r="J25" s="97">
        <v>211641</v>
      </c>
      <c r="K25" s="89"/>
      <c r="M25" s="111"/>
      <c r="N25" s="111"/>
      <c r="O25" s="111"/>
    </row>
    <row r="26" spans="1:15" ht="10.5" customHeight="1">
      <c r="A26" s="71" t="s">
        <v>444</v>
      </c>
      <c r="B26" s="98">
        <v>39903</v>
      </c>
      <c r="C26" s="88">
        <v>474385</v>
      </c>
      <c r="D26" s="88">
        <v>287158</v>
      </c>
      <c r="E26" s="97">
        <v>508924</v>
      </c>
      <c r="F26" s="97">
        <v>7123602</v>
      </c>
      <c r="G26" s="95">
        <v>181225</v>
      </c>
      <c r="H26" s="95">
        <v>1343842</v>
      </c>
      <c r="I26" s="97">
        <v>41421</v>
      </c>
      <c r="J26" s="97">
        <v>203907</v>
      </c>
      <c r="K26" s="89"/>
      <c r="M26" s="111"/>
      <c r="N26" s="111"/>
      <c r="O26" s="111"/>
    </row>
    <row r="27" spans="1:15" ht="10.5" customHeight="1">
      <c r="A27" s="71" t="s">
        <v>445</v>
      </c>
      <c r="B27" s="98">
        <v>39920</v>
      </c>
      <c r="C27" s="88">
        <v>474138</v>
      </c>
      <c r="D27" s="88">
        <v>286815</v>
      </c>
      <c r="E27" s="97">
        <v>515830</v>
      </c>
      <c r="F27" s="97">
        <v>7061191</v>
      </c>
      <c r="G27" s="95">
        <v>183736</v>
      </c>
      <c r="H27" s="95">
        <v>1428737</v>
      </c>
      <c r="I27" s="97">
        <v>42548</v>
      </c>
      <c r="J27" s="97">
        <v>216592</v>
      </c>
      <c r="K27" s="89"/>
      <c r="M27" s="111"/>
      <c r="N27" s="111"/>
      <c r="O27" s="111"/>
    </row>
    <row r="28" spans="1:15" ht="10.5" customHeight="1">
      <c r="A28" s="73" t="s">
        <v>446</v>
      </c>
      <c r="B28" s="98">
        <v>39958</v>
      </c>
      <c r="C28" s="88">
        <v>473512</v>
      </c>
      <c r="D28" s="88">
        <v>286619</v>
      </c>
      <c r="E28" s="97">
        <v>507841</v>
      </c>
      <c r="F28" s="97">
        <v>7058646</v>
      </c>
      <c r="G28" s="95">
        <v>183278</v>
      </c>
      <c r="H28" s="95">
        <v>1342484</v>
      </c>
      <c r="I28" s="97">
        <v>41198</v>
      </c>
      <c r="J28" s="97">
        <v>207310</v>
      </c>
      <c r="K28" s="89"/>
      <c r="M28" s="111"/>
      <c r="N28" s="111"/>
      <c r="O28" s="111"/>
    </row>
    <row r="29" spans="1:15" ht="10.5" customHeight="1">
      <c r="A29" s="71" t="s">
        <v>447</v>
      </c>
      <c r="B29" s="98">
        <v>40039</v>
      </c>
      <c r="C29" s="88">
        <v>473370</v>
      </c>
      <c r="D29" s="88">
        <v>286485</v>
      </c>
      <c r="E29" s="97">
        <v>515921</v>
      </c>
      <c r="F29" s="97">
        <v>7075136</v>
      </c>
      <c r="G29" s="95">
        <v>186921</v>
      </c>
      <c r="H29" s="95">
        <v>1342771</v>
      </c>
      <c r="I29" s="97">
        <v>38932</v>
      </c>
      <c r="J29" s="97">
        <v>196107</v>
      </c>
      <c r="K29" s="89"/>
      <c r="M29" s="111"/>
      <c r="N29" s="111"/>
      <c r="O29" s="111"/>
    </row>
    <row r="30" spans="1:15" ht="10.5" customHeight="1">
      <c r="A30" s="71" t="s">
        <v>448</v>
      </c>
      <c r="B30" s="98">
        <v>40085</v>
      </c>
      <c r="C30" s="88">
        <v>472865</v>
      </c>
      <c r="D30" s="88">
        <v>286295</v>
      </c>
      <c r="E30" s="97">
        <v>570734</v>
      </c>
      <c r="F30" s="97">
        <v>7561977</v>
      </c>
      <c r="G30" s="95">
        <v>207390</v>
      </c>
      <c r="H30" s="95">
        <v>1547547</v>
      </c>
      <c r="I30" s="97">
        <v>39057</v>
      </c>
      <c r="J30" s="97">
        <v>202592</v>
      </c>
      <c r="K30" s="89"/>
      <c r="M30" s="111"/>
      <c r="N30" s="111"/>
      <c r="O30" s="111"/>
    </row>
    <row r="31" spans="1:15" ht="6" customHeight="1">
      <c r="A31" s="44"/>
      <c r="B31" s="43"/>
      <c r="C31" s="42"/>
      <c r="D31" s="42"/>
      <c r="E31" s="86"/>
      <c r="F31" s="86"/>
      <c r="G31" s="86"/>
      <c r="H31" s="86"/>
      <c r="I31" s="86"/>
      <c r="J31" s="86"/>
      <c r="K31" s="96"/>
    </row>
    <row r="32" spans="1:15" ht="10.5" customHeight="1">
      <c r="A32" s="323" t="s">
        <v>151</v>
      </c>
      <c r="B32" s="326" t="s">
        <v>405</v>
      </c>
      <c r="C32" s="327"/>
      <c r="D32" s="327"/>
      <c r="E32" s="327"/>
      <c r="F32" s="327"/>
      <c r="G32" s="327"/>
      <c r="H32" s="327"/>
      <c r="I32" s="327"/>
      <c r="J32" s="107"/>
      <c r="K32" s="3"/>
    </row>
    <row r="33" spans="1:19" ht="10.5" customHeight="1">
      <c r="A33" s="324"/>
      <c r="B33" s="328" t="s">
        <v>422</v>
      </c>
      <c r="C33" s="328"/>
      <c r="D33" s="329" t="s">
        <v>421</v>
      </c>
      <c r="E33" s="329"/>
      <c r="F33" s="328" t="s">
        <v>9</v>
      </c>
      <c r="G33" s="328"/>
      <c r="H33" s="329" t="s">
        <v>10</v>
      </c>
      <c r="I33" s="331"/>
      <c r="J33" s="5"/>
      <c r="K33" s="3"/>
    </row>
    <row r="34" spans="1:19" ht="10.5" customHeight="1">
      <c r="A34" s="325"/>
      <c r="B34" s="105" t="s">
        <v>403</v>
      </c>
      <c r="C34" s="104" t="s">
        <v>402</v>
      </c>
      <c r="D34" s="105" t="s">
        <v>403</v>
      </c>
      <c r="E34" s="104" t="s">
        <v>402</v>
      </c>
      <c r="F34" s="105" t="s">
        <v>403</v>
      </c>
      <c r="G34" s="104" t="s">
        <v>402</v>
      </c>
      <c r="H34" s="105" t="s">
        <v>403</v>
      </c>
      <c r="I34" s="104" t="s">
        <v>402</v>
      </c>
      <c r="J34" s="48"/>
      <c r="K34" s="3"/>
    </row>
    <row r="35" spans="1:19" ht="6" customHeight="1">
      <c r="A35" s="103"/>
      <c r="B35" s="102"/>
      <c r="C35" s="101"/>
      <c r="D35" s="101"/>
      <c r="E35" s="96"/>
      <c r="F35" s="96"/>
      <c r="G35" s="96"/>
      <c r="H35" s="96"/>
      <c r="I35" s="96"/>
      <c r="J35" s="96"/>
      <c r="K35" s="96"/>
    </row>
    <row r="36" spans="1:19" ht="10.5" customHeight="1">
      <c r="A36" s="31" t="s">
        <v>434</v>
      </c>
      <c r="B36" s="98">
        <v>16727</v>
      </c>
      <c r="C36" s="88">
        <v>1218212</v>
      </c>
      <c r="D36" s="88">
        <v>1705</v>
      </c>
      <c r="E36" s="88">
        <v>78863</v>
      </c>
      <c r="F36" s="88">
        <v>8</v>
      </c>
      <c r="G36" s="88">
        <v>299</v>
      </c>
      <c r="H36" s="88">
        <v>22275</v>
      </c>
      <c r="I36" s="88">
        <v>4350024</v>
      </c>
      <c r="J36" s="22"/>
      <c r="K36" s="22"/>
    </row>
    <row r="37" spans="1:19" ht="10.5" customHeight="1">
      <c r="A37" s="77" t="s">
        <v>399</v>
      </c>
      <c r="B37" s="98">
        <v>17513</v>
      </c>
      <c r="C37" s="88">
        <v>1124748.3600000001</v>
      </c>
      <c r="D37" s="88">
        <v>1936</v>
      </c>
      <c r="E37" s="88">
        <v>91416.69</v>
      </c>
      <c r="F37" s="88">
        <v>6</v>
      </c>
      <c r="G37" s="88">
        <v>358.85299999999995</v>
      </c>
      <c r="H37" s="88">
        <v>22681</v>
      </c>
      <c r="I37" s="88">
        <v>4229985.0890000006</v>
      </c>
      <c r="J37" s="22"/>
      <c r="K37" s="22"/>
    </row>
    <row r="38" spans="1:19" ht="10.5" customHeight="1">
      <c r="A38" s="77" t="s">
        <v>398</v>
      </c>
      <c r="B38" s="98">
        <v>17948</v>
      </c>
      <c r="C38" s="88">
        <v>1115235.433</v>
      </c>
      <c r="D38" s="88">
        <v>2173</v>
      </c>
      <c r="E38" s="88">
        <v>99502.380000000019</v>
      </c>
      <c r="F38" s="88">
        <v>1</v>
      </c>
      <c r="G38" s="88">
        <v>7</v>
      </c>
      <c r="H38" s="88">
        <v>22529</v>
      </c>
      <c r="I38" s="88">
        <v>4229613</v>
      </c>
      <c r="J38" s="22"/>
      <c r="K38" s="22"/>
    </row>
    <row r="39" spans="1:19" ht="10.5" customHeight="1">
      <c r="A39" s="77" t="s">
        <v>435</v>
      </c>
      <c r="B39" s="98">
        <v>16550</v>
      </c>
      <c r="C39" s="88">
        <v>900571.21899999981</v>
      </c>
      <c r="D39" s="88">
        <v>2483</v>
      </c>
      <c r="E39" s="88">
        <v>124191.10099999998</v>
      </c>
      <c r="F39" s="88">
        <v>2</v>
      </c>
      <c r="G39" s="88">
        <v>12.32</v>
      </c>
      <c r="H39" s="88">
        <v>22018</v>
      </c>
      <c r="I39" s="88">
        <v>4230839.591</v>
      </c>
      <c r="J39" s="22"/>
      <c r="K39" s="22"/>
    </row>
    <row r="40" spans="1:19" s="14" customFormat="1" ht="10.5" customHeight="1">
      <c r="A40" s="76" t="s">
        <v>436</v>
      </c>
      <c r="B40" s="100">
        <v>13649</v>
      </c>
      <c r="C40" s="99">
        <v>660991</v>
      </c>
      <c r="D40" s="99">
        <v>3002</v>
      </c>
      <c r="E40" s="99">
        <v>156230</v>
      </c>
      <c r="F40" s="99">
        <v>2</v>
      </c>
      <c r="G40" s="99">
        <v>46</v>
      </c>
      <c r="H40" s="99">
        <v>22105</v>
      </c>
      <c r="I40" s="99">
        <v>4199405</v>
      </c>
      <c r="J40" s="29"/>
      <c r="K40" s="29"/>
    </row>
    <row r="41" spans="1:19" ht="6" customHeight="1">
      <c r="A41" s="74"/>
      <c r="B41" s="98"/>
      <c r="C41" s="88"/>
      <c r="D41" s="88"/>
      <c r="E41" s="88"/>
      <c r="F41" s="88"/>
      <c r="G41" s="88"/>
      <c r="H41" s="88"/>
      <c r="I41" s="88"/>
      <c r="J41" s="22"/>
      <c r="K41" s="22"/>
    </row>
    <row r="42" spans="1:19" ht="10.5" customHeight="1">
      <c r="A42" s="73" t="s">
        <v>437</v>
      </c>
      <c r="B42" s="98">
        <v>1424</v>
      </c>
      <c r="C42" s="88">
        <v>65081</v>
      </c>
      <c r="D42" s="88">
        <v>222</v>
      </c>
      <c r="E42" s="97">
        <v>10868</v>
      </c>
      <c r="F42" s="108">
        <v>0</v>
      </c>
      <c r="G42" s="88">
        <v>0</v>
      </c>
      <c r="H42" s="95">
        <v>1872</v>
      </c>
      <c r="I42" s="97">
        <v>352000</v>
      </c>
      <c r="J42" s="90"/>
      <c r="K42" s="89"/>
      <c r="M42" s="111"/>
      <c r="N42" s="111"/>
      <c r="O42" s="111"/>
      <c r="P42" s="111"/>
      <c r="Q42" s="111"/>
      <c r="R42" s="111"/>
      <c r="S42" s="111"/>
    </row>
    <row r="43" spans="1:19" ht="10.5" customHeight="1">
      <c r="A43" s="71" t="s">
        <v>438</v>
      </c>
      <c r="B43" s="98">
        <v>1269</v>
      </c>
      <c r="C43" s="88">
        <v>58711</v>
      </c>
      <c r="D43" s="88">
        <v>243</v>
      </c>
      <c r="E43" s="97">
        <v>12558</v>
      </c>
      <c r="F43" s="108">
        <v>0</v>
      </c>
      <c r="G43" s="95">
        <v>0</v>
      </c>
      <c r="H43" s="95">
        <v>1999</v>
      </c>
      <c r="I43" s="97">
        <v>385390</v>
      </c>
      <c r="J43" s="90"/>
      <c r="K43" s="89"/>
      <c r="M43" s="111"/>
      <c r="N43" s="111"/>
      <c r="O43" s="111"/>
      <c r="P43" s="111"/>
      <c r="Q43" s="111"/>
      <c r="R43" s="111"/>
      <c r="S43" s="111"/>
    </row>
    <row r="44" spans="1:19" ht="10.5" customHeight="1">
      <c r="A44" s="71" t="s">
        <v>439</v>
      </c>
      <c r="B44" s="98">
        <v>909</v>
      </c>
      <c r="C44" s="88">
        <v>43576</v>
      </c>
      <c r="D44" s="88">
        <v>224</v>
      </c>
      <c r="E44" s="97">
        <v>11301</v>
      </c>
      <c r="F44" s="108">
        <v>0</v>
      </c>
      <c r="G44" s="95">
        <v>0</v>
      </c>
      <c r="H44" s="95">
        <v>1634</v>
      </c>
      <c r="I44" s="97">
        <v>316750</v>
      </c>
      <c r="J44" s="90"/>
      <c r="K44" s="89"/>
      <c r="M44" s="111"/>
      <c r="N44" s="111"/>
      <c r="O44" s="111"/>
      <c r="P44" s="111"/>
      <c r="Q44" s="111"/>
      <c r="R44" s="111"/>
      <c r="S44" s="111"/>
    </row>
    <row r="45" spans="1:19" ht="10.5" customHeight="1">
      <c r="A45" s="71" t="s">
        <v>451</v>
      </c>
      <c r="B45" s="98">
        <v>1160</v>
      </c>
      <c r="C45" s="88">
        <v>54518</v>
      </c>
      <c r="D45" s="88">
        <v>244</v>
      </c>
      <c r="E45" s="97">
        <v>13395</v>
      </c>
      <c r="F45" s="108">
        <v>0</v>
      </c>
      <c r="G45" s="95">
        <v>0</v>
      </c>
      <c r="H45" s="95">
        <v>1924</v>
      </c>
      <c r="I45" s="97">
        <v>350700</v>
      </c>
      <c r="J45" s="90"/>
      <c r="K45" s="89"/>
      <c r="M45" s="111"/>
      <c r="N45" s="111"/>
      <c r="O45" s="111"/>
      <c r="P45" s="111"/>
      <c r="Q45" s="111"/>
      <c r="R45" s="111"/>
      <c r="S45" s="111"/>
    </row>
    <row r="46" spans="1:19" ht="10.5" customHeight="1">
      <c r="A46" s="71" t="s">
        <v>441</v>
      </c>
      <c r="B46" s="98">
        <v>924</v>
      </c>
      <c r="C46" s="88">
        <v>46269</v>
      </c>
      <c r="D46" s="88">
        <v>253</v>
      </c>
      <c r="E46" s="97">
        <v>12815</v>
      </c>
      <c r="F46" s="108">
        <v>0</v>
      </c>
      <c r="G46" s="95">
        <v>0</v>
      </c>
      <c r="H46" s="95">
        <v>1790</v>
      </c>
      <c r="I46" s="97">
        <v>333649</v>
      </c>
      <c r="J46" s="90"/>
      <c r="K46" s="89"/>
      <c r="M46" s="111"/>
      <c r="N46" s="111"/>
      <c r="O46" s="111"/>
      <c r="P46" s="111"/>
      <c r="Q46" s="111"/>
      <c r="R46" s="111"/>
      <c r="S46" s="111"/>
    </row>
    <row r="47" spans="1:19" ht="10.5" customHeight="1">
      <c r="A47" s="71" t="s">
        <v>442</v>
      </c>
      <c r="B47" s="98">
        <v>1026</v>
      </c>
      <c r="C47" s="88">
        <v>51593</v>
      </c>
      <c r="D47" s="88">
        <v>239</v>
      </c>
      <c r="E47" s="97">
        <v>13171</v>
      </c>
      <c r="F47" s="108">
        <v>1</v>
      </c>
      <c r="G47" s="95">
        <v>8</v>
      </c>
      <c r="H47" s="95">
        <v>1724</v>
      </c>
      <c r="I47" s="97">
        <v>323356</v>
      </c>
      <c r="J47" s="90"/>
      <c r="K47" s="89"/>
      <c r="M47" s="111"/>
      <c r="N47" s="111"/>
      <c r="O47" s="111"/>
      <c r="P47" s="111"/>
      <c r="Q47" s="111"/>
      <c r="R47" s="111"/>
      <c r="S47" s="111"/>
    </row>
    <row r="48" spans="1:19" ht="10.5" customHeight="1">
      <c r="A48" s="71" t="s">
        <v>443</v>
      </c>
      <c r="B48" s="98">
        <v>1237</v>
      </c>
      <c r="C48" s="88">
        <v>69800</v>
      </c>
      <c r="D48" s="88">
        <v>231</v>
      </c>
      <c r="E48" s="97">
        <v>12835</v>
      </c>
      <c r="F48" s="108">
        <v>1</v>
      </c>
      <c r="G48" s="95">
        <v>38</v>
      </c>
      <c r="H48" s="95">
        <v>2117</v>
      </c>
      <c r="I48" s="97">
        <v>411638</v>
      </c>
      <c r="J48" s="90"/>
      <c r="K48" s="89"/>
      <c r="M48" s="111"/>
      <c r="N48" s="111"/>
      <c r="O48" s="111"/>
      <c r="P48" s="111"/>
      <c r="Q48" s="111"/>
      <c r="R48" s="111"/>
      <c r="S48" s="111"/>
    </row>
    <row r="49" spans="1:19" ht="10.5" customHeight="1">
      <c r="A49" s="71" t="s">
        <v>444</v>
      </c>
      <c r="B49" s="98">
        <v>1125</v>
      </c>
      <c r="C49" s="88">
        <v>55690</v>
      </c>
      <c r="D49" s="88">
        <v>265</v>
      </c>
      <c r="E49" s="97">
        <v>15246</v>
      </c>
      <c r="F49" s="108">
        <v>0</v>
      </c>
      <c r="G49" s="95">
        <v>0</v>
      </c>
      <c r="H49" s="95">
        <v>1759</v>
      </c>
      <c r="I49" s="97">
        <v>315143</v>
      </c>
      <c r="J49" s="90"/>
      <c r="K49" s="89"/>
      <c r="M49" s="111"/>
      <c r="N49" s="111"/>
      <c r="O49" s="111"/>
      <c r="P49" s="111"/>
      <c r="Q49" s="111"/>
      <c r="R49" s="111"/>
      <c r="S49" s="111"/>
    </row>
    <row r="50" spans="1:19" ht="10.5" customHeight="1">
      <c r="A50" s="71" t="s">
        <v>445</v>
      </c>
      <c r="B50" s="98">
        <v>1163</v>
      </c>
      <c r="C50" s="88">
        <v>56162</v>
      </c>
      <c r="D50" s="88">
        <v>274</v>
      </c>
      <c r="E50" s="97">
        <v>13533</v>
      </c>
      <c r="F50" s="108">
        <v>0</v>
      </c>
      <c r="G50" s="95">
        <v>0</v>
      </c>
      <c r="H50" s="95">
        <v>1922</v>
      </c>
      <c r="I50" s="97">
        <v>367424</v>
      </c>
      <c r="J50" s="90"/>
      <c r="K50" s="89"/>
      <c r="M50" s="111"/>
      <c r="N50" s="111"/>
      <c r="O50" s="111"/>
      <c r="P50" s="111"/>
      <c r="Q50" s="111"/>
      <c r="R50" s="111"/>
      <c r="S50" s="111"/>
    </row>
    <row r="51" spans="1:19" ht="10.5" customHeight="1">
      <c r="A51" s="73" t="s">
        <v>446</v>
      </c>
      <c r="B51" s="98">
        <v>1030</v>
      </c>
      <c r="C51" s="88">
        <v>50263</v>
      </c>
      <c r="D51" s="88">
        <v>277</v>
      </c>
      <c r="E51" s="97">
        <v>13729</v>
      </c>
      <c r="F51" s="108">
        <v>0</v>
      </c>
      <c r="G51" s="95">
        <v>0</v>
      </c>
      <c r="H51" s="95">
        <v>1701</v>
      </c>
      <c r="I51" s="97">
        <v>336663</v>
      </c>
      <c r="J51" s="90"/>
      <c r="K51" s="89"/>
      <c r="M51" s="111"/>
      <c r="N51" s="111"/>
      <c r="O51" s="111"/>
      <c r="P51" s="111"/>
      <c r="Q51" s="111"/>
      <c r="R51" s="111"/>
      <c r="S51" s="111"/>
    </row>
    <row r="52" spans="1:19" ht="10.5" customHeight="1">
      <c r="A52" s="71" t="s">
        <v>447</v>
      </c>
      <c r="B52" s="98">
        <v>1172</v>
      </c>
      <c r="C52" s="88">
        <v>52658</v>
      </c>
      <c r="D52" s="88">
        <v>248</v>
      </c>
      <c r="E52" s="97">
        <v>12458</v>
      </c>
      <c r="F52" s="108">
        <v>0</v>
      </c>
      <c r="G52" s="95">
        <v>0</v>
      </c>
      <c r="H52" s="95">
        <v>1727</v>
      </c>
      <c r="I52" s="97">
        <v>342105</v>
      </c>
      <c r="J52" s="90"/>
      <c r="K52" s="89"/>
      <c r="M52" s="111"/>
      <c r="N52" s="111"/>
      <c r="O52" s="111"/>
      <c r="P52" s="111"/>
      <c r="Q52" s="111"/>
      <c r="R52" s="111"/>
      <c r="S52" s="111"/>
    </row>
    <row r="53" spans="1:19" ht="10.5" customHeight="1">
      <c r="A53" s="71" t="s">
        <v>448</v>
      </c>
      <c r="B53" s="98">
        <v>1210</v>
      </c>
      <c r="C53" s="88">
        <v>56670</v>
      </c>
      <c r="D53" s="88">
        <v>282</v>
      </c>
      <c r="E53" s="97">
        <v>14321</v>
      </c>
      <c r="F53" s="108">
        <v>0</v>
      </c>
      <c r="G53" s="95">
        <v>0</v>
      </c>
      <c r="H53" s="95">
        <v>1936</v>
      </c>
      <c r="I53" s="97">
        <v>364587</v>
      </c>
      <c r="J53" s="90"/>
      <c r="K53" s="89"/>
      <c r="M53" s="111"/>
      <c r="N53" s="111"/>
      <c r="O53" s="111"/>
      <c r="P53" s="111"/>
      <c r="Q53" s="111"/>
      <c r="R53" s="111"/>
      <c r="S53" s="111"/>
    </row>
    <row r="54" spans="1:19" ht="6" customHeight="1">
      <c r="A54" s="44"/>
      <c r="B54" s="43"/>
      <c r="C54" s="42"/>
      <c r="D54" s="42"/>
      <c r="E54" s="86"/>
      <c r="F54" s="86"/>
      <c r="G54" s="86"/>
      <c r="H54" s="86"/>
      <c r="I54" s="86"/>
      <c r="J54" s="96"/>
      <c r="K54" s="96"/>
    </row>
    <row r="55" spans="1:19" ht="10.5" customHeight="1">
      <c r="A55" s="323" t="s">
        <v>151</v>
      </c>
      <c r="B55" s="326" t="s">
        <v>405</v>
      </c>
      <c r="C55" s="327"/>
      <c r="D55" s="327"/>
      <c r="E55" s="327"/>
      <c r="F55" s="327"/>
      <c r="G55" s="327"/>
      <c r="H55" s="107"/>
      <c r="I55" s="107"/>
      <c r="J55" s="106"/>
      <c r="K55" s="3"/>
    </row>
    <row r="56" spans="1:19" ht="10.5" customHeight="1">
      <c r="A56" s="324"/>
      <c r="B56" s="328" t="s">
        <v>11</v>
      </c>
      <c r="C56" s="328"/>
      <c r="D56" s="329" t="s">
        <v>404</v>
      </c>
      <c r="E56" s="329"/>
      <c r="F56" s="328" t="s">
        <v>13</v>
      </c>
      <c r="G56" s="330"/>
      <c r="H56" s="3"/>
      <c r="I56" s="3"/>
      <c r="J56" s="5"/>
      <c r="K56" s="3"/>
    </row>
    <row r="57" spans="1:19" ht="10.5" customHeight="1">
      <c r="A57" s="325"/>
      <c r="B57" s="105" t="s">
        <v>403</v>
      </c>
      <c r="C57" s="104" t="s">
        <v>402</v>
      </c>
      <c r="D57" s="105" t="s">
        <v>403</v>
      </c>
      <c r="E57" s="104" t="s">
        <v>402</v>
      </c>
      <c r="F57" s="105" t="s">
        <v>403</v>
      </c>
      <c r="G57" s="104" t="s">
        <v>402</v>
      </c>
      <c r="H57" s="48"/>
      <c r="I57" s="48"/>
      <c r="J57" s="48"/>
      <c r="K57" s="3"/>
    </row>
    <row r="58" spans="1:19" ht="6" customHeight="1">
      <c r="A58" s="103"/>
      <c r="B58" s="102"/>
      <c r="C58" s="101"/>
      <c r="D58" s="101"/>
      <c r="E58" s="96"/>
      <c r="F58" s="96"/>
      <c r="G58" s="96"/>
      <c r="H58" s="96"/>
      <c r="I58" s="96"/>
      <c r="J58" s="96"/>
      <c r="K58" s="96"/>
    </row>
    <row r="59" spans="1:19" ht="10.5" customHeight="1">
      <c r="A59" s="31" t="s">
        <v>434</v>
      </c>
      <c r="B59" s="98">
        <v>889</v>
      </c>
      <c r="C59" s="88">
        <v>44488</v>
      </c>
      <c r="D59" s="88">
        <v>9643</v>
      </c>
      <c r="E59" s="88">
        <v>3798789</v>
      </c>
      <c r="F59" s="88">
        <v>2492</v>
      </c>
      <c r="G59" s="88">
        <v>1106420</v>
      </c>
      <c r="H59" s="22"/>
      <c r="I59" s="22"/>
      <c r="J59" s="22"/>
      <c r="K59" s="22"/>
    </row>
    <row r="60" spans="1:19" ht="10.5" customHeight="1">
      <c r="A60" s="77" t="s">
        <v>399</v>
      </c>
      <c r="B60" s="98">
        <v>1037</v>
      </c>
      <c r="C60" s="88">
        <v>51830</v>
      </c>
      <c r="D60" s="88">
        <v>10044</v>
      </c>
      <c r="E60" s="88">
        <v>4210700</v>
      </c>
      <c r="F60" s="88">
        <v>2596</v>
      </c>
      <c r="G60" s="88">
        <v>1161485.7719999999</v>
      </c>
      <c r="H60" s="22"/>
      <c r="I60" s="22"/>
      <c r="J60" s="22"/>
      <c r="K60" s="22"/>
    </row>
    <row r="61" spans="1:19" ht="10.5" customHeight="1">
      <c r="A61" s="77" t="s">
        <v>398</v>
      </c>
      <c r="B61" s="98">
        <v>1029</v>
      </c>
      <c r="C61" s="88">
        <v>51445</v>
      </c>
      <c r="D61" s="88">
        <v>10128</v>
      </c>
      <c r="E61" s="88">
        <v>4246610</v>
      </c>
      <c r="F61" s="88">
        <v>2910</v>
      </c>
      <c r="G61" s="88">
        <v>1318417.9850000001</v>
      </c>
      <c r="H61" s="22"/>
      <c r="I61" s="22"/>
      <c r="J61" s="22"/>
      <c r="K61" s="22"/>
    </row>
    <row r="62" spans="1:19" ht="10.5" customHeight="1">
      <c r="A62" s="77" t="s">
        <v>435</v>
      </c>
      <c r="B62" s="98">
        <v>970</v>
      </c>
      <c r="C62" s="88">
        <v>48426.5</v>
      </c>
      <c r="D62" s="88">
        <v>9801</v>
      </c>
      <c r="E62" s="88">
        <v>4109550</v>
      </c>
      <c r="F62" s="88">
        <v>3028</v>
      </c>
      <c r="G62" s="88">
        <v>1340729.7359999998</v>
      </c>
      <c r="H62" s="22"/>
      <c r="I62" s="22"/>
      <c r="J62" s="22"/>
      <c r="K62" s="22"/>
    </row>
    <row r="63" spans="1:19" s="14" customFormat="1" ht="10.5" customHeight="1">
      <c r="A63" s="76" t="s">
        <v>436</v>
      </c>
      <c r="B63" s="100">
        <v>885</v>
      </c>
      <c r="C63" s="99">
        <v>44250</v>
      </c>
      <c r="D63" s="99">
        <v>9699</v>
      </c>
      <c r="E63" s="99">
        <v>4066973</v>
      </c>
      <c r="F63" s="99">
        <v>3208</v>
      </c>
      <c r="G63" s="99">
        <v>1461332</v>
      </c>
      <c r="H63" s="29"/>
      <c r="I63" s="29"/>
      <c r="J63" s="29"/>
      <c r="K63" s="29"/>
    </row>
    <row r="64" spans="1:19" ht="6" customHeight="1">
      <c r="A64" s="74"/>
      <c r="B64" s="98"/>
      <c r="C64" s="88"/>
      <c r="D64" s="88"/>
      <c r="E64" s="88"/>
      <c r="F64" s="88"/>
      <c r="G64" s="88"/>
      <c r="H64" s="22"/>
      <c r="I64" s="22"/>
      <c r="J64" s="22"/>
      <c r="K64" s="22"/>
    </row>
    <row r="65" spans="1:19" ht="10.5" customHeight="1">
      <c r="A65" s="73" t="s">
        <v>437</v>
      </c>
      <c r="B65" s="98">
        <v>67</v>
      </c>
      <c r="C65" s="88">
        <v>3350</v>
      </c>
      <c r="D65" s="88">
        <v>780</v>
      </c>
      <c r="E65" s="97">
        <v>327120</v>
      </c>
      <c r="F65" s="97">
        <v>218</v>
      </c>
      <c r="G65" s="89">
        <v>100814</v>
      </c>
      <c r="H65" s="89"/>
      <c r="I65" s="90"/>
      <c r="J65" s="90"/>
      <c r="K65" s="89"/>
      <c r="M65" s="111"/>
      <c r="N65" s="111"/>
      <c r="O65" s="111"/>
      <c r="P65" s="111"/>
      <c r="Q65" s="111"/>
      <c r="R65" s="111"/>
      <c r="S65" s="111"/>
    </row>
    <row r="66" spans="1:19" ht="10.5" customHeight="1">
      <c r="A66" s="71" t="s">
        <v>438</v>
      </c>
      <c r="B66" s="98">
        <v>70</v>
      </c>
      <c r="C66" s="88">
        <v>3500</v>
      </c>
      <c r="D66" s="88">
        <v>758</v>
      </c>
      <c r="E66" s="97">
        <v>317640</v>
      </c>
      <c r="F66" s="97">
        <v>281</v>
      </c>
      <c r="G66" s="89">
        <v>133792</v>
      </c>
      <c r="H66" s="89"/>
      <c r="I66" s="90"/>
      <c r="J66" s="90"/>
      <c r="K66" s="89"/>
      <c r="M66" s="111"/>
      <c r="N66" s="111"/>
      <c r="O66" s="111"/>
      <c r="P66" s="111"/>
      <c r="Q66" s="111"/>
      <c r="R66" s="111"/>
      <c r="S66" s="111"/>
    </row>
    <row r="67" spans="1:19" ht="10.5" customHeight="1">
      <c r="A67" s="71" t="s">
        <v>439</v>
      </c>
      <c r="B67" s="98">
        <v>78</v>
      </c>
      <c r="C67" s="88">
        <v>3900</v>
      </c>
      <c r="D67" s="88">
        <v>784</v>
      </c>
      <c r="E67" s="97">
        <v>328830</v>
      </c>
      <c r="F67" s="97">
        <v>226</v>
      </c>
      <c r="G67" s="89">
        <v>100592</v>
      </c>
      <c r="H67" s="89"/>
      <c r="I67" s="90"/>
      <c r="J67" s="90"/>
      <c r="K67" s="89"/>
      <c r="M67" s="111"/>
      <c r="N67" s="111"/>
      <c r="O67" s="111"/>
      <c r="P67" s="111"/>
      <c r="Q67" s="111"/>
      <c r="R67" s="111"/>
      <c r="S67" s="111"/>
    </row>
    <row r="68" spans="1:19" ht="10.5" customHeight="1">
      <c r="A68" s="71" t="s">
        <v>440</v>
      </c>
      <c r="B68" s="98">
        <v>67</v>
      </c>
      <c r="C68" s="88">
        <v>3350</v>
      </c>
      <c r="D68" s="88">
        <v>812</v>
      </c>
      <c r="E68" s="97">
        <v>340620</v>
      </c>
      <c r="F68" s="97">
        <v>260</v>
      </c>
      <c r="G68" s="89">
        <v>123639</v>
      </c>
      <c r="H68" s="89"/>
      <c r="I68" s="90"/>
      <c r="J68" s="90"/>
      <c r="K68" s="89"/>
      <c r="M68" s="111"/>
      <c r="N68" s="111"/>
      <c r="O68" s="111"/>
      <c r="P68" s="111"/>
      <c r="Q68" s="111"/>
      <c r="R68" s="111"/>
      <c r="S68" s="111"/>
    </row>
    <row r="69" spans="1:19" ht="10.5" customHeight="1">
      <c r="A69" s="71" t="s">
        <v>441</v>
      </c>
      <c r="B69" s="98">
        <v>70</v>
      </c>
      <c r="C69" s="88">
        <v>3500</v>
      </c>
      <c r="D69" s="88">
        <v>807</v>
      </c>
      <c r="E69" s="97">
        <v>338580</v>
      </c>
      <c r="F69" s="97">
        <v>280</v>
      </c>
      <c r="G69" s="89">
        <v>135406</v>
      </c>
      <c r="H69" s="89"/>
      <c r="I69" s="90"/>
      <c r="J69" s="90"/>
      <c r="K69" s="89"/>
      <c r="M69" s="111"/>
      <c r="N69" s="111"/>
      <c r="O69" s="111"/>
      <c r="P69" s="111"/>
      <c r="Q69" s="111"/>
      <c r="R69" s="111"/>
      <c r="S69" s="111"/>
    </row>
    <row r="70" spans="1:19" ht="10.5" customHeight="1">
      <c r="A70" s="71" t="s">
        <v>442</v>
      </c>
      <c r="B70" s="98">
        <v>73</v>
      </c>
      <c r="C70" s="88">
        <v>3650</v>
      </c>
      <c r="D70" s="88">
        <v>847</v>
      </c>
      <c r="E70" s="97">
        <v>355080</v>
      </c>
      <c r="F70" s="97">
        <v>245</v>
      </c>
      <c r="G70" s="89">
        <v>115626</v>
      </c>
      <c r="H70" s="89"/>
      <c r="I70" s="90"/>
      <c r="J70" s="90"/>
      <c r="K70" s="89"/>
      <c r="M70" s="111"/>
      <c r="N70" s="111"/>
      <c r="O70" s="111"/>
      <c r="P70" s="111"/>
      <c r="Q70" s="111"/>
      <c r="R70" s="111"/>
      <c r="S70" s="111"/>
    </row>
    <row r="71" spans="1:19" ht="10.5" customHeight="1">
      <c r="A71" s="71" t="s">
        <v>443</v>
      </c>
      <c r="B71" s="98">
        <v>79</v>
      </c>
      <c r="C71" s="88">
        <v>3950</v>
      </c>
      <c r="D71" s="88">
        <v>929</v>
      </c>
      <c r="E71" s="97">
        <v>389520</v>
      </c>
      <c r="F71" s="97">
        <v>317</v>
      </c>
      <c r="G71" s="89">
        <v>139472</v>
      </c>
      <c r="H71" s="89"/>
      <c r="I71" s="90"/>
      <c r="J71" s="90"/>
      <c r="K71" s="89"/>
      <c r="M71" s="111"/>
      <c r="N71" s="111"/>
      <c r="O71" s="111"/>
      <c r="P71" s="111"/>
      <c r="Q71" s="111"/>
      <c r="R71" s="111"/>
      <c r="S71" s="111"/>
    </row>
    <row r="72" spans="1:19" ht="10.5" customHeight="1">
      <c r="A72" s="71" t="s">
        <v>444</v>
      </c>
      <c r="B72" s="98">
        <v>63</v>
      </c>
      <c r="C72" s="88">
        <v>3150</v>
      </c>
      <c r="D72" s="88">
        <v>841</v>
      </c>
      <c r="E72" s="97">
        <v>352343</v>
      </c>
      <c r="F72" s="97">
        <v>256</v>
      </c>
      <c r="G72" s="89">
        <v>111076</v>
      </c>
      <c r="H72" s="89"/>
      <c r="I72" s="90"/>
      <c r="J72" s="90"/>
      <c r="K72" s="89"/>
      <c r="M72" s="111"/>
      <c r="N72" s="111"/>
      <c r="O72" s="111"/>
      <c r="P72" s="111"/>
      <c r="Q72" s="111"/>
      <c r="R72" s="111"/>
      <c r="S72" s="111"/>
    </row>
    <row r="73" spans="1:19" ht="10.5" customHeight="1">
      <c r="A73" s="71" t="s">
        <v>445</v>
      </c>
      <c r="B73" s="98">
        <v>71</v>
      </c>
      <c r="C73" s="88">
        <v>3550</v>
      </c>
      <c r="D73" s="88">
        <v>817</v>
      </c>
      <c r="E73" s="97">
        <v>342600</v>
      </c>
      <c r="F73" s="97">
        <v>299</v>
      </c>
      <c r="G73" s="89">
        <v>129723</v>
      </c>
      <c r="H73" s="89"/>
      <c r="I73" s="90"/>
      <c r="J73" s="90"/>
      <c r="K73" s="89"/>
      <c r="M73" s="111"/>
      <c r="N73" s="111"/>
      <c r="O73" s="111"/>
      <c r="P73" s="111"/>
      <c r="Q73" s="111"/>
      <c r="R73" s="111"/>
      <c r="S73" s="111"/>
    </row>
    <row r="74" spans="1:19" ht="10.5" customHeight="1">
      <c r="A74" s="73" t="s">
        <v>446</v>
      </c>
      <c r="B74" s="98">
        <v>79</v>
      </c>
      <c r="C74" s="88">
        <v>3950</v>
      </c>
      <c r="D74" s="88">
        <v>845</v>
      </c>
      <c r="E74" s="97">
        <v>354420</v>
      </c>
      <c r="F74" s="97">
        <v>285</v>
      </c>
      <c r="G74" s="89">
        <v>125225</v>
      </c>
      <c r="H74" s="89"/>
      <c r="I74" s="90"/>
      <c r="J74" s="90"/>
      <c r="K74" s="89"/>
      <c r="M74" s="111"/>
      <c r="N74" s="111"/>
      <c r="O74" s="111"/>
      <c r="P74" s="111"/>
      <c r="Q74" s="111"/>
      <c r="R74" s="111"/>
      <c r="S74" s="111"/>
    </row>
    <row r="75" spans="1:19" ht="10.5" customHeight="1">
      <c r="A75" s="71" t="s">
        <v>447</v>
      </c>
      <c r="B75" s="98">
        <v>86</v>
      </c>
      <c r="C75" s="88">
        <v>4300</v>
      </c>
      <c r="D75" s="88">
        <v>775</v>
      </c>
      <c r="E75" s="97">
        <v>325170</v>
      </c>
      <c r="F75" s="97">
        <v>272</v>
      </c>
      <c r="G75" s="89">
        <v>124028</v>
      </c>
      <c r="H75" s="89"/>
      <c r="I75" s="90"/>
      <c r="J75" s="90"/>
      <c r="K75" s="89"/>
      <c r="M75" s="111"/>
      <c r="N75" s="111"/>
      <c r="O75" s="111"/>
      <c r="P75" s="111"/>
      <c r="Q75" s="111"/>
      <c r="R75" s="111"/>
      <c r="S75" s="111"/>
    </row>
    <row r="76" spans="1:19" ht="10.5" customHeight="1">
      <c r="A76" s="71" t="s">
        <v>448</v>
      </c>
      <c r="B76" s="98">
        <v>82</v>
      </c>
      <c r="C76" s="88">
        <v>4100</v>
      </c>
      <c r="D76" s="88">
        <v>704</v>
      </c>
      <c r="E76" s="97">
        <v>295050</v>
      </c>
      <c r="F76" s="97">
        <v>269</v>
      </c>
      <c r="G76" s="89">
        <v>121939</v>
      </c>
      <c r="H76" s="89"/>
      <c r="I76" s="90"/>
      <c r="J76" s="90"/>
      <c r="K76" s="89"/>
      <c r="M76" s="111"/>
      <c r="N76" s="111"/>
      <c r="O76" s="111"/>
      <c r="P76" s="111"/>
      <c r="Q76" s="111"/>
      <c r="R76" s="111"/>
      <c r="S76" s="111"/>
    </row>
    <row r="77" spans="1:19" ht="6" customHeight="1">
      <c r="A77" s="44"/>
      <c r="B77" s="43"/>
      <c r="C77" s="42"/>
      <c r="D77" s="42"/>
      <c r="E77" s="86"/>
      <c r="F77" s="86"/>
      <c r="G77" s="86"/>
      <c r="H77" s="96"/>
      <c r="I77" s="96"/>
      <c r="J77" s="96"/>
      <c r="K77" s="96"/>
    </row>
    <row r="78" spans="1:19" ht="10.5" customHeight="1">
      <c r="A78" s="69" t="s">
        <v>318</v>
      </c>
      <c r="B78" s="3"/>
      <c r="C78" s="3"/>
      <c r="D78" s="3"/>
      <c r="E78" s="3"/>
      <c r="F78" s="3"/>
      <c r="G78" s="3"/>
      <c r="H78" s="3"/>
      <c r="I78" s="3"/>
      <c r="K78" s="3"/>
    </row>
    <row r="79" spans="1:19" ht="10.5" customHeight="1">
      <c r="A79" s="5" t="s">
        <v>449</v>
      </c>
      <c r="B79" s="3"/>
      <c r="C79" s="3"/>
      <c r="D79" s="3"/>
      <c r="E79" s="3"/>
      <c r="F79" s="3"/>
      <c r="G79" s="3"/>
      <c r="H79" s="3"/>
      <c r="I79" s="3"/>
      <c r="K79" s="3"/>
    </row>
    <row r="80" spans="1:19" ht="10.5" customHeight="1">
      <c r="A80" s="5" t="s">
        <v>450</v>
      </c>
      <c r="B80" s="3"/>
      <c r="C80" s="3"/>
      <c r="D80" s="3"/>
      <c r="E80" s="3"/>
      <c r="F80" s="3"/>
      <c r="G80" s="3"/>
      <c r="H80" s="3"/>
      <c r="I80" s="3"/>
      <c r="K80" s="3"/>
    </row>
  </sheetData>
  <mergeCells count="20">
    <mergeCell ref="A55:A57"/>
    <mergeCell ref="B55:G55"/>
    <mergeCell ref="B56:C56"/>
    <mergeCell ref="D56:E56"/>
    <mergeCell ref="F56:G56"/>
    <mergeCell ref="A32:A34"/>
    <mergeCell ref="B32:I32"/>
    <mergeCell ref="B33:C33"/>
    <mergeCell ref="D33:E33"/>
    <mergeCell ref="F33:G33"/>
    <mergeCell ref="H33:I33"/>
    <mergeCell ref="A8:A11"/>
    <mergeCell ref="D8:D10"/>
    <mergeCell ref="E8:J8"/>
    <mergeCell ref="B9:B10"/>
    <mergeCell ref="C9:C10"/>
    <mergeCell ref="E9:J9"/>
    <mergeCell ref="E10:F10"/>
    <mergeCell ref="G10:H10"/>
    <mergeCell ref="I10:J10"/>
  </mergeCells>
  <phoneticPr fontId="15"/>
  <printOptions horizontalCentered="1" gridLinesSet="0"/>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0"/>
  <sheetViews>
    <sheetView zoomScaleNormal="100" workbookViewId="0"/>
  </sheetViews>
  <sheetFormatPr defaultRowHeight="10.5"/>
  <cols>
    <col min="1" max="9" width="10.28515625" style="2" customWidth="1"/>
    <col min="10" max="10" width="10.28515625" style="3" customWidth="1"/>
    <col min="11" max="16384" width="9.140625" style="2"/>
  </cols>
  <sheetData>
    <row r="1" spans="1:10" s="6" customFormat="1" ht="13.5" customHeight="1">
      <c r="A1" s="7"/>
      <c r="E1" s="14"/>
      <c r="F1" s="14"/>
      <c r="G1" s="14"/>
      <c r="H1" s="14"/>
      <c r="I1" s="14"/>
      <c r="J1" s="3"/>
    </row>
    <row r="2" spans="1:10" s="6" customFormat="1" ht="13.5" customHeight="1">
      <c r="A2" s="7" t="s">
        <v>431</v>
      </c>
      <c r="B2" s="7"/>
      <c r="C2" s="7"/>
      <c r="D2" s="7"/>
      <c r="E2" s="7"/>
      <c r="F2" s="7"/>
      <c r="G2" s="7"/>
      <c r="H2" s="7"/>
      <c r="I2" s="7"/>
      <c r="J2" s="7"/>
    </row>
    <row r="3" spans="1:10" ht="10.5" customHeight="1"/>
    <row r="4" spans="1:10" ht="10.5" customHeight="1">
      <c r="A4" s="69" t="s">
        <v>430</v>
      </c>
    </row>
    <row r="5" spans="1:10" ht="10.5" customHeight="1">
      <c r="A5" s="69" t="s">
        <v>429</v>
      </c>
    </row>
    <row r="6" spans="1:10" ht="10.5" customHeight="1">
      <c r="A6" s="69"/>
    </row>
    <row r="7" spans="1:10" ht="10.5" customHeight="1">
      <c r="A7" s="4" t="s">
        <v>278</v>
      </c>
      <c r="B7" s="4"/>
      <c r="C7" s="4"/>
      <c r="D7" s="4"/>
      <c r="E7" s="4"/>
      <c r="F7" s="4"/>
      <c r="G7" s="4"/>
      <c r="H7" s="4"/>
      <c r="I7" s="4"/>
      <c r="J7" s="4"/>
    </row>
    <row r="8" spans="1:10" ht="10.5" customHeight="1">
      <c r="A8" s="323" t="s">
        <v>151</v>
      </c>
      <c r="B8" s="50" t="s">
        <v>187</v>
      </c>
      <c r="C8" s="50" t="s">
        <v>187</v>
      </c>
      <c r="D8" s="332" t="s">
        <v>428</v>
      </c>
      <c r="E8" s="330" t="s">
        <v>427</v>
      </c>
      <c r="F8" s="334"/>
      <c r="G8" s="334"/>
      <c r="H8" s="334"/>
      <c r="I8" s="334"/>
      <c r="J8" s="334"/>
    </row>
    <row r="9" spans="1:10" ht="10.5" customHeight="1">
      <c r="A9" s="324"/>
      <c r="B9" s="335" t="s">
        <v>33</v>
      </c>
      <c r="C9" s="335" t="s">
        <v>188</v>
      </c>
      <c r="D9" s="333"/>
      <c r="E9" s="331" t="s">
        <v>426</v>
      </c>
      <c r="F9" s="337"/>
      <c r="G9" s="337"/>
      <c r="H9" s="337"/>
      <c r="I9" s="337"/>
      <c r="J9" s="337"/>
    </row>
    <row r="10" spans="1:10" ht="10.5" customHeight="1">
      <c r="A10" s="324"/>
      <c r="B10" s="335"/>
      <c r="C10" s="336"/>
      <c r="D10" s="333"/>
      <c r="E10" s="338" t="s">
        <v>425</v>
      </c>
      <c r="F10" s="339"/>
      <c r="G10" s="330" t="s">
        <v>424</v>
      </c>
      <c r="H10" s="327"/>
      <c r="I10" s="330" t="s">
        <v>423</v>
      </c>
      <c r="J10" s="327"/>
    </row>
    <row r="11" spans="1:10" ht="10.5" customHeight="1">
      <c r="A11" s="325"/>
      <c r="B11" s="61" t="s">
        <v>187</v>
      </c>
      <c r="C11" s="8" t="s">
        <v>218</v>
      </c>
      <c r="D11" s="8" t="s">
        <v>137</v>
      </c>
      <c r="E11" s="105" t="s">
        <v>403</v>
      </c>
      <c r="F11" s="104" t="s">
        <v>402</v>
      </c>
      <c r="G11" s="105" t="s">
        <v>403</v>
      </c>
      <c r="H11" s="104" t="s">
        <v>402</v>
      </c>
      <c r="I11" s="105" t="s">
        <v>403</v>
      </c>
      <c r="J11" s="104" t="s">
        <v>402</v>
      </c>
    </row>
    <row r="12" spans="1:10" s="3" customFormat="1" ht="6" customHeight="1">
      <c r="A12" s="51"/>
      <c r="B12" s="50"/>
      <c r="C12" s="1"/>
      <c r="D12" s="49"/>
      <c r="E12" s="48"/>
      <c r="F12" s="48"/>
      <c r="G12" s="48"/>
      <c r="H12" s="48"/>
      <c r="I12" s="48"/>
      <c r="J12" s="48"/>
    </row>
    <row r="13" spans="1:10" ht="10.5" customHeight="1">
      <c r="A13" s="31" t="s">
        <v>401</v>
      </c>
      <c r="B13" s="98">
        <v>39150</v>
      </c>
      <c r="C13" s="88">
        <v>446245</v>
      </c>
      <c r="D13" s="88">
        <v>296137</v>
      </c>
      <c r="E13" s="88">
        <v>5898444</v>
      </c>
      <c r="F13" s="88">
        <v>77078653</v>
      </c>
      <c r="G13" s="88">
        <v>1553687</v>
      </c>
      <c r="H13" s="88">
        <v>11197417</v>
      </c>
      <c r="I13" s="88">
        <v>386550</v>
      </c>
      <c r="J13" s="88">
        <v>2342486</v>
      </c>
    </row>
    <row r="14" spans="1:10" ht="10.5" customHeight="1">
      <c r="A14" s="77" t="s">
        <v>400</v>
      </c>
      <c r="B14" s="98">
        <v>39286</v>
      </c>
      <c r="C14" s="88">
        <v>460201</v>
      </c>
      <c r="D14" s="88">
        <v>286931</v>
      </c>
      <c r="E14" s="88">
        <v>6017691</v>
      </c>
      <c r="F14" s="88">
        <v>78426251</v>
      </c>
      <c r="G14" s="88">
        <v>1793789</v>
      </c>
      <c r="H14" s="88">
        <v>12637920</v>
      </c>
      <c r="I14" s="88">
        <v>432785</v>
      </c>
      <c r="J14" s="88">
        <v>2442063</v>
      </c>
    </row>
    <row r="15" spans="1:10" ht="10.5" customHeight="1">
      <c r="A15" s="77" t="s">
        <v>420</v>
      </c>
      <c r="B15" s="98">
        <v>39173</v>
      </c>
      <c r="C15" s="88">
        <v>466386</v>
      </c>
      <c r="D15" s="88">
        <v>286656</v>
      </c>
      <c r="E15" s="88">
        <v>6018911</v>
      </c>
      <c r="F15" s="88">
        <v>80930502.979000002</v>
      </c>
      <c r="G15" s="88">
        <v>1924518</v>
      </c>
      <c r="H15" s="88">
        <v>13346706.294999998</v>
      </c>
      <c r="I15" s="88">
        <v>454668</v>
      </c>
      <c r="J15" s="88">
        <v>2470970.5180000002</v>
      </c>
    </row>
    <row r="16" spans="1:10" ht="10.5" customHeight="1">
      <c r="A16" s="77" t="s">
        <v>419</v>
      </c>
      <c r="B16" s="98">
        <v>38981</v>
      </c>
      <c r="C16" s="88">
        <v>467057</v>
      </c>
      <c r="D16" s="88">
        <v>286105</v>
      </c>
      <c r="E16" s="88">
        <v>6147245</v>
      </c>
      <c r="F16" s="88">
        <v>83393274.942000002</v>
      </c>
      <c r="G16" s="88">
        <v>2030341</v>
      </c>
      <c r="H16" s="88">
        <v>14569238.022</v>
      </c>
      <c r="I16" s="88">
        <v>486004</v>
      </c>
      <c r="J16" s="88">
        <v>2566684.9369999999</v>
      </c>
    </row>
    <row r="17" spans="1:10" s="14" customFormat="1" ht="10.5" customHeight="1">
      <c r="A17" s="76" t="s">
        <v>418</v>
      </c>
      <c r="B17" s="100">
        <v>39260</v>
      </c>
      <c r="C17" s="99">
        <v>470003</v>
      </c>
      <c r="D17" s="99">
        <v>286261</v>
      </c>
      <c r="E17" s="109">
        <v>6174271</v>
      </c>
      <c r="F17" s="109">
        <v>84309548.912499979</v>
      </c>
      <c r="G17" s="109">
        <v>2110954</v>
      </c>
      <c r="H17" s="109">
        <v>14934718.180999998</v>
      </c>
      <c r="I17" s="109">
        <v>491795</v>
      </c>
      <c r="J17" s="109">
        <v>2520437.2370000002</v>
      </c>
    </row>
    <row r="18" spans="1:10" ht="6" customHeight="1">
      <c r="A18" s="74"/>
      <c r="B18" s="98"/>
      <c r="C18" s="88"/>
      <c r="D18" s="88"/>
      <c r="E18" s="88"/>
      <c r="F18" s="88"/>
      <c r="G18" s="88"/>
      <c r="H18" s="88"/>
      <c r="I18" s="88"/>
      <c r="J18" s="88"/>
    </row>
    <row r="19" spans="1:10" ht="10.5" customHeight="1">
      <c r="A19" s="73" t="s">
        <v>417</v>
      </c>
      <c r="B19" s="98">
        <v>39103</v>
      </c>
      <c r="C19" s="88">
        <v>474822</v>
      </c>
      <c r="D19" s="88">
        <v>283613</v>
      </c>
      <c r="E19" s="97">
        <v>507786</v>
      </c>
      <c r="F19" s="97">
        <v>6639061.1260000002</v>
      </c>
      <c r="G19" s="88">
        <v>174275</v>
      </c>
      <c r="H19" s="95">
        <v>1225016.2549999999</v>
      </c>
      <c r="I19" s="97">
        <v>37937</v>
      </c>
      <c r="J19" s="97">
        <v>189447.429</v>
      </c>
    </row>
    <row r="20" spans="1:10" ht="10.5" customHeight="1">
      <c r="A20" s="71" t="s">
        <v>416</v>
      </c>
      <c r="B20" s="98">
        <v>39107</v>
      </c>
      <c r="C20" s="88">
        <v>473622</v>
      </c>
      <c r="D20" s="88">
        <v>283482</v>
      </c>
      <c r="E20" s="97">
        <v>521838</v>
      </c>
      <c r="F20" s="97">
        <v>7048700.807</v>
      </c>
      <c r="G20" s="95">
        <v>178198</v>
      </c>
      <c r="H20" s="95">
        <v>1216385.139</v>
      </c>
      <c r="I20" s="97">
        <v>39982</v>
      </c>
      <c r="J20" s="97">
        <v>203605.55100000001</v>
      </c>
    </row>
    <row r="21" spans="1:10" ht="10.5" customHeight="1">
      <c r="A21" s="71" t="s">
        <v>415</v>
      </c>
      <c r="B21" s="98">
        <v>39074</v>
      </c>
      <c r="C21" s="88">
        <v>473869</v>
      </c>
      <c r="D21" s="88">
        <v>282970</v>
      </c>
      <c r="E21" s="97">
        <v>521590</v>
      </c>
      <c r="F21" s="97">
        <v>6900549.284</v>
      </c>
      <c r="G21" s="95">
        <v>171796</v>
      </c>
      <c r="H21" s="95">
        <v>1178013.227</v>
      </c>
      <c r="I21" s="97">
        <v>38359</v>
      </c>
      <c r="J21" s="97">
        <v>200818.37599999999</v>
      </c>
    </row>
    <row r="22" spans="1:10" ht="10.5" customHeight="1">
      <c r="A22" s="71" t="s">
        <v>414</v>
      </c>
      <c r="B22" s="98">
        <v>39160</v>
      </c>
      <c r="C22" s="88">
        <v>473103</v>
      </c>
      <c r="D22" s="88">
        <v>283736</v>
      </c>
      <c r="E22" s="97">
        <v>510918</v>
      </c>
      <c r="F22" s="97">
        <v>7067452.0199999996</v>
      </c>
      <c r="G22" s="95">
        <v>168787</v>
      </c>
      <c r="H22" s="95">
        <v>1179869.6440000001</v>
      </c>
      <c r="I22" s="97">
        <v>41131</v>
      </c>
      <c r="J22" s="97">
        <v>212517.734</v>
      </c>
    </row>
    <row r="23" spans="1:10" ht="10.5" customHeight="1">
      <c r="A23" s="71" t="s">
        <v>413</v>
      </c>
      <c r="B23" s="98">
        <v>39179</v>
      </c>
      <c r="C23" s="88">
        <v>472251</v>
      </c>
      <c r="D23" s="88">
        <v>283982</v>
      </c>
      <c r="E23" s="97">
        <v>482668</v>
      </c>
      <c r="F23" s="97">
        <v>7062569.3669999996</v>
      </c>
      <c r="G23" s="95">
        <v>159843</v>
      </c>
      <c r="H23" s="95">
        <v>1167424.4310000001</v>
      </c>
      <c r="I23" s="97">
        <v>44173</v>
      </c>
      <c r="J23" s="97">
        <v>229958.59599999999</v>
      </c>
    </row>
    <row r="24" spans="1:10" ht="10.5" customHeight="1">
      <c r="A24" s="71" t="s">
        <v>412</v>
      </c>
      <c r="B24" s="98">
        <v>39194</v>
      </c>
      <c r="C24" s="88">
        <v>472052</v>
      </c>
      <c r="D24" s="88">
        <v>287557</v>
      </c>
      <c r="E24" s="97">
        <v>472746</v>
      </c>
      <c r="F24" s="97">
        <v>6640799.1895000003</v>
      </c>
      <c r="G24" s="95">
        <v>156467</v>
      </c>
      <c r="H24" s="95">
        <v>1106398.9210000001</v>
      </c>
      <c r="I24" s="97">
        <v>41095</v>
      </c>
      <c r="J24" s="97">
        <v>212572.63800000001</v>
      </c>
    </row>
    <row r="25" spans="1:10" ht="10.5" customHeight="1">
      <c r="A25" s="71" t="s">
        <v>411</v>
      </c>
      <c r="B25" s="98">
        <v>39227</v>
      </c>
      <c r="C25" s="88">
        <v>472452</v>
      </c>
      <c r="D25" s="88">
        <v>287513</v>
      </c>
      <c r="E25" s="97">
        <v>526221</v>
      </c>
      <c r="F25" s="97">
        <v>7452618.4289999995</v>
      </c>
      <c r="G25" s="95">
        <v>181407</v>
      </c>
      <c r="H25" s="95">
        <v>1304293.939</v>
      </c>
      <c r="I25" s="97">
        <v>41868</v>
      </c>
      <c r="J25" s="97">
        <v>210024.867</v>
      </c>
    </row>
    <row r="26" spans="1:10" ht="10.5" customHeight="1">
      <c r="A26" s="71" t="s">
        <v>410</v>
      </c>
      <c r="B26" s="98">
        <v>39224</v>
      </c>
      <c r="C26" s="88">
        <v>472732</v>
      </c>
      <c r="D26" s="88">
        <v>287212</v>
      </c>
      <c r="E26" s="97">
        <v>515309</v>
      </c>
      <c r="F26" s="97">
        <v>7016384.5870000003</v>
      </c>
      <c r="G26" s="95">
        <v>178609</v>
      </c>
      <c r="H26" s="95">
        <v>1258106.9339999999</v>
      </c>
      <c r="I26" s="97">
        <v>42965</v>
      </c>
      <c r="J26" s="97">
        <v>221132.80600000001</v>
      </c>
    </row>
    <row r="27" spans="1:10" ht="10.5" customHeight="1">
      <c r="A27" s="71" t="s">
        <v>409</v>
      </c>
      <c r="B27" s="98">
        <v>39239</v>
      </c>
      <c r="C27" s="88">
        <v>472666</v>
      </c>
      <c r="D27" s="88">
        <v>286954</v>
      </c>
      <c r="E27" s="97">
        <v>526275</v>
      </c>
      <c r="F27" s="97">
        <v>7012853.841</v>
      </c>
      <c r="G27" s="95">
        <v>183230</v>
      </c>
      <c r="H27" s="95">
        <v>1349894.317</v>
      </c>
      <c r="I27" s="97">
        <v>43680</v>
      </c>
      <c r="J27" s="97">
        <v>224735.16399999999</v>
      </c>
    </row>
    <row r="28" spans="1:10" ht="10.5" customHeight="1">
      <c r="A28" s="73" t="s">
        <v>408</v>
      </c>
      <c r="B28" s="98">
        <v>39281</v>
      </c>
      <c r="C28" s="88">
        <v>471484</v>
      </c>
      <c r="D28" s="88">
        <v>286668</v>
      </c>
      <c r="E28" s="97">
        <v>504514</v>
      </c>
      <c r="F28" s="97">
        <v>6822686.6440000003</v>
      </c>
      <c r="G28" s="95">
        <v>175458</v>
      </c>
      <c r="H28" s="95">
        <v>1235480.7139999999</v>
      </c>
      <c r="I28" s="97">
        <v>41922</v>
      </c>
      <c r="J28" s="97">
        <v>211428.97500000001</v>
      </c>
    </row>
    <row r="29" spans="1:10" ht="10.5" customHeight="1">
      <c r="A29" s="71" t="s">
        <v>407</v>
      </c>
      <c r="B29" s="98">
        <v>39318</v>
      </c>
      <c r="C29" s="88">
        <v>470956</v>
      </c>
      <c r="D29" s="88">
        <v>286410</v>
      </c>
      <c r="E29" s="97">
        <v>513486</v>
      </c>
      <c r="F29" s="97">
        <v>6970789.6140000001</v>
      </c>
      <c r="G29" s="95">
        <v>178930</v>
      </c>
      <c r="H29" s="95">
        <v>1239390.916</v>
      </c>
      <c r="I29" s="97">
        <v>39260</v>
      </c>
      <c r="J29" s="97">
        <v>205003.353</v>
      </c>
    </row>
    <row r="30" spans="1:10" ht="10.5" customHeight="1">
      <c r="A30" s="71" t="s">
        <v>406</v>
      </c>
      <c r="B30" s="98">
        <v>39260</v>
      </c>
      <c r="C30" s="88">
        <v>470003</v>
      </c>
      <c r="D30" s="88">
        <v>286261</v>
      </c>
      <c r="E30" s="97">
        <v>570920</v>
      </c>
      <c r="F30" s="97">
        <v>7675084.0039999997</v>
      </c>
      <c r="G30" s="95">
        <v>203954</v>
      </c>
      <c r="H30" s="95">
        <v>1474443.7439999999</v>
      </c>
      <c r="I30" s="97">
        <v>39423</v>
      </c>
      <c r="J30" s="97">
        <v>199191.74799999999</v>
      </c>
    </row>
    <row r="31" spans="1:10" ht="6" customHeight="1">
      <c r="A31" s="44"/>
      <c r="B31" s="43"/>
      <c r="C31" s="42"/>
      <c r="D31" s="42"/>
      <c r="E31" s="86"/>
      <c r="F31" s="86"/>
      <c r="G31" s="86"/>
      <c r="H31" s="86"/>
      <c r="I31" s="86"/>
      <c r="J31" s="86"/>
    </row>
    <row r="32" spans="1:10" ht="10.5" customHeight="1">
      <c r="A32" s="323" t="s">
        <v>151</v>
      </c>
      <c r="B32" s="326" t="s">
        <v>405</v>
      </c>
      <c r="C32" s="327"/>
      <c r="D32" s="327"/>
      <c r="E32" s="327"/>
      <c r="F32" s="327"/>
      <c r="G32" s="327"/>
      <c r="H32" s="327"/>
      <c r="I32" s="327"/>
      <c r="J32" s="107"/>
    </row>
    <row r="33" spans="1:10" ht="10.5" customHeight="1">
      <c r="A33" s="324"/>
      <c r="B33" s="328" t="s">
        <v>422</v>
      </c>
      <c r="C33" s="328"/>
      <c r="D33" s="329" t="s">
        <v>421</v>
      </c>
      <c r="E33" s="329"/>
      <c r="F33" s="328" t="s">
        <v>9</v>
      </c>
      <c r="G33" s="328"/>
      <c r="H33" s="329" t="s">
        <v>10</v>
      </c>
      <c r="I33" s="331"/>
      <c r="J33" s="5"/>
    </row>
    <row r="34" spans="1:10" ht="10.5" customHeight="1">
      <c r="A34" s="325"/>
      <c r="B34" s="105" t="s">
        <v>403</v>
      </c>
      <c r="C34" s="104" t="s">
        <v>402</v>
      </c>
      <c r="D34" s="105" t="s">
        <v>403</v>
      </c>
      <c r="E34" s="104" t="s">
        <v>402</v>
      </c>
      <c r="F34" s="105" t="s">
        <v>403</v>
      </c>
      <c r="G34" s="104" t="s">
        <v>402</v>
      </c>
      <c r="H34" s="105" t="s">
        <v>403</v>
      </c>
      <c r="I34" s="104" t="s">
        <v>402</v>
      </c>
      <c r="J34" s="48"/>
    </row>
    <row r="35" spans="1:10" ht="6" customHeight="1">
      <c r="A35" s="103"/>
      <c r="B35" s="102"/>
      <c r="C35" s="101"/>
      <c r="D35" s="101"/>
      <c r="E35" s="96"/>
      <c r="F35" s="96"/>
      <c r="G35" s="96"/>
      <c r="H35" s="96"/>
      <c r="I35" s="96"/>
      <c r="J35" s="96"/>
    </row>
    <row r="36" spans="1:10" ht="10.5" customHeight="1">
      <c r="A36" s="31" t="s">
        <v>401</v>
      </c>
      <c r="B36" s="98">
        <v>18173</v>
      </c>
      <c r="C36" s="88">
        <v>1324765</v>
      </c>
      <c r="D36" s="88">
        <v>1364</v>
      </c>
      <c r="E36" s="88">
        <v>62161</v>
      </c>
      <c r="F36" s="88">
        <v>5</v>
      </c>
      <c r="G36" s="88">
        <v>507</v>
      </c>
      <c r="H36" s="88">
        <v>22463</v>
      </c>
      <c r="I36" s="88">
        <v>4240499</v>
      </c>
      <c r="J36" s="22"/>
    </row>
    <row r="37" spans="1:10" ht="10.5" customHeight="1">
      <c r="A37" s="77" t="s">
        <v>400</v>
      </c>
      <c r="B37" s="98">
        <v>16727</v>
      </c>
      <c r="C37" s="88">
        <v>1218212</v>
      </c>
      <c r="D37" s="88">
        <v>1705</v>
      </c>
      <c r="E37" s="88">
        <v>78863</v>
      </c>
      <c r="F37" s="88">
        <v>8</v>
      </c>
      <c r="G37" s="88">
        <v>299</v>
      </c>
      <c r="H37" s="88">
        <v>22275</v>
      </c>
      <c r="I37" s="88">
        <v>4350024</v>
      </c>
      <c r="J37" s="22"/>
    </row>
    <row r="38" spans="1:10" ht="10.5" customHeight="1">
      <c r="A38" s="77" t="s">
        <v>420</v>
      </c>
      <c r="B38" s="98">
        <v>17513</v>
      </c>
      <c r="C38" s="88">
        <v>1124748.3600000001</v>
      </c>
      <c r="D38" s="88">
        <v>1936</v>
      </c>
      <c r="E38" s="88">
        <v>91416.69</v>
      </c>
      <c r="F38" s="88">
        <v>6</v>
      </c>
      <c r="G38" s="88">
        <v>358.85299999999995</v>
      </c>
      <c r="H38" s="88">
        <v>22681</v>
      </c>
      <c r="I38" s="88">
        <v>4229985.0890000006</v>
      </c>
      <c r="J38" s="22"/>
    </row>
    <row r="39" spans="1:10" ht="10.5" customHeight="1">
      <c r="A39" s="77" t="s">
        <v>419</v>
      </c>
      <c r="B39" s="98">
        <v>17948</v>
      </c>
      <c r="C39" s="88">
        <v>1115235.433</v>
      </c>
      <c r="D39" s="88">
        <v>2173</v>
      </c>
      <c r="E39" s="88">
        <v>99502.380000000019</v>
      </c>
      <c r="F39" s="88">
        <v>1</v>
      </c>
      <c r="G39" s="88">
        <v>7</v>
      </c>
      <c r="H39" s="88">
        <v>22529</v>
      </c>
      <c r="I39" s="88">
        <v>4229613</v>
      </c>
      <c r="J39" s="22"/>
    </row>
    <row r="40" spans="1:10" s="14" customFormat="1" ht="10.5" customHeight="1">
      <c r="A40" s="28" t="s">
        <v>418</v>
      </c>
      <c r="B40" s="99">
        <v>16550</v>
      </c>
      <c r="C40" s="99">
        <v>900571.21899999981</v>
      </c>
      <c r="D40" s="99">
        <v>2483</v>
      </c>
      <c r="E40" s="99">
        <v>124191.10099999998</v>
      </c>
      <c r="F40" s="99">
        <v>2</v>
      </c>
      <c r="G40" s="99">
        <v>12.32</v>
      </c>
      <c r="H40" s="99">
        <v>22018</v>
      </c>
      <c r="I40" s="99">
        <v>4230839.591</v>
      </c>
      <c r="J40" s="29"/>
    </row>
    <row r="41" spans="1:10" ht="6" customHeight="1">
      <c r="A41" s="74"/>
      <c r="B41" s="98"/>
      <c r="C41" s="88"/>
      <c r="D41" s="88"/>
      <c r="E41" s="88"/>
      <c r="F41" s="88"/>
      <c r="G41" s="88"/>
      <c r="H41" s="88"/>
      <c r="I41" s="88"/>
      <c r="J41" s="22"/>
    </row>
    <row r="42" spans="1:10" ht="10.5" customHeight="1">
      <c r="A42" s="73" t="s">
        <v>417</v>
      </c>
      <c r="B42" s="98">
        <v>1226</v>
      </c>
      <c r="C42" s="88">
        <v>72581.20199999999</v>
      </c>
      <c r="D42" s="88">
        <v>180</v>
      </c>
      <c r="E42" s="97">
        <v>8628.27</v>
      </c>
      <c r="F42" s="108">
        <v>0</v>
      </c>
      <c r="G42" s="88">
        <v>0</v>
      </c>
      <c r="H42" s="95">
        <v>1861</v>
      </c>
      <c r="I42" s="97">
        <v>339970.359</v>
      </c>
      <c r="J42" s="90"/>
    </row>
    <row r="43" spans="1:10" ht="10.5" customHeight="1">
      <c r="A43" s="71" t="s">
        <v>416</v>
      </c>
      <c r="B43" s="98">
        <v>1682</v>
      </c>
      <c r="C43" s="88">
        <v>98664.380999999994</v>
      </c>
      <c r="D43" s="88">
        <v>181</v>
      </c>
      <c r="E43" s="97">
        <v>8827.44</v>
      </c>
      <c r="F43" s="108">
        <v>0</v>
      </c>
      <c r="G43" s="95">
        <v>0</v>
      </c>
      <c r="H43" s="95">
        <v>1913</v>
      </c>
      <c r="I43" s="97">
        <v>356864.565</v>
      </c>
      <c r="J43" s="90"/>
    </row>
    <row r="44" spans="1:10" ht="10.5" customHeight="1">
      <c r="A44" s="71" t="s">
        <v>415</v>
      </c>
      <c r="B44" s="98">
        <v>2118</v>
      </c>
      <c r="C44" s="88">
        <v>129166.822</v>
      </c>
      <c r="D44" s="88">
        <v>187</v>
      </c>
      <c r="E44" s="97">
        <v>9334.14</v>
      </c>
      <c r="F44" s="108">
        <v>0</v>
      </c>
      <c r="G44" s="95">
        <v>0</v>
      </c>
      <c r="H44" s="95">
        <v>1762</v>
      </c>
      <c r="I44" s="97">
        <v>335610.83399999997</v>
      </c>
      <c r="J44" s="90"/>
    </row>
    <row r="45" spans="1:10" ht="10.5" customHeight="1">
      <c r="A45" s="71" t="s">
        <v>414</v>
      </c>
      <c r="B45" s="98">
        <v>1324</v>
      </c>
      <c r="C45" s="88">
        <v>69627.301999999996</v>
      </c>
      <c r="D45" s="88">
        <v>203</v>
      </c>
      <c r="E45" s="97">
        <v>10061.39</v>
      </c>
      <c r="F45" s="108">
        <v>0</v>
      </c>
      <c r="G45" s="95">
        <v>0</v>
      </c>
      <c r="H45" s="95">
        <v>1787</v>
      </c>
      <c r="I45" s="97">
        <v>340217.571</v>
      </c>
      <c r="J45" s="90"/>
    </row>
    <row r="46" spans="1:10" ht="10.5" customHeight="1">
      <c r="A46" s="71" t="s">
        <v>413</v>
      </c>
      <c r="B46" s="98">
        <v>1324</v>
      </c>
      <c r="C46" s="88">
        <v>76708.853999999992</v>
      </c>
      <c r="D46" s="88">
        <v>183</v>
      </c>
      <c r="E46" s="97">
        <v>8726.01</v>
      </c>
      <c r="F46" s="108">
        <v>0</v>
      </c>
      <c r="G46" s="95">
        <v>0</v>
      </c>
      <c r="H46" s="95">
        <v>1917</v>
      </c>
      <c r="I46" s="97">
        <v>372888.72899999999</v>
      </c>
      <c r="J46" s="90"/>
    </row>
    <row r="47" spans="1:10" ht="10.5" customHeight="1">
      <c r="A47" s="71" t="s">
        <v>412</v>
      </c>
      <c r="B47" s="98">
        <v>945</v>
      </c>
      <c r="C47" s="88">
        <v>49259.23</v>
      </c>
      <c r="D47" s="88">
        <v>222</v>
      </c>
      <c r="E47" s="97">
        <v>10843.895</v>
      </c>
      <c r="F47" s="108">
        <v>0</v>
      </c>
      <c r="G47" s="95">
        <v>0</v>
      </c>
      <c r="H47" s="95">
        <v>1700</v>
      </c>
      <c r="I47" s="97">
        <v>328449.07900000003</v>
      </c>
      <c r="J47" s="90"/>
    </row>
    <row r="48" spans="1:10" ht="10.5" customHeight="1">
      <c r="A48" s="71" t="s">
        <v>411</v>
      </c>
      <c r="B48" s="98">
        <v>1376</v>
      </c>
      <c r="C48" s="88">
        <v>72921.339000000007</v>
      </c>
      <c r="D48" s="88">
        <v>219</v>
      </c>
      <c r="E48" s="97">
        <v>12174.495000000001</v>
      </c>
      <c r="F48" s="108">
        <v>0</v>
      </c>
      <c r="G48" s="95">
        <v>0</v>
      </c>
      <c r="H48" s="95">
        <v>2012</v>
      </c>
      <c r="I48" s="97">
        <v>387712.984</v>
      </c>
      <c r="J48" s="90"/>
    </row>
    <row r="49" spans="1:10" ht="10.5" customHeight="1">
      <c r="A49" s="71" t="s">
        <v>410</v>
      </c>
      <c r="B49" s="98">
        <v>1393</v>
      </c>
      <c r="C49" s="88">
        <v>70338.997000000003</v>
      </c>
      <c r="D49" s="88">
        <v>223</v>
      </c>
      <c r="E49" s="97">
        <v>11946.175999999999</v>
      </c>
      <c r="F49" s="108">
        <v>1</v>
      </c>
      <c r="G49" s="95">
        <v>10.75</v>
      </c>
      <c r="H49" s="95">
        <v>1886</v>
      </c>
      <c r="I49" s="97">
        <v>359749.891</v>
      </c>
      <c r="J49" s="90"/>
    </row>
    <row r="50" spans="1:10" ht="10.5" customHeight="1">
      <c r="A50" s="71" t="s">
        <v>409</v>
      </c>
      <c r="B50" s="98">
        <v>1324</v>
      </c>
      <c r="C50" s="88">
        <v>65013.007999999994</v>
      </c>
      <c r="D50" s="88">
        <v>232</v>
      </c>
      <c r="E50" s="97">
        <v>11316.215</v>
      </c>
      <c r="F50" s="108">
        <v>0</v>
      </c>
      <c r="G50" s="95">
        <v>0</v>
      </c>
      <c r="H50" s="95">
        <v>1744</v>
      </c>
      <c r="I50" s="97">
        <v>345964.51799999998</v>
      </c>
      <c r="J50" s="90"/>
    </row>
    <row r="51" spans="1:10" ht="10.5" customHeight="1">
      <c r="A51" s="73" t="s">
        <v>408</v>
      </c>
      <c r="B51" s="98">
        <v>1180</v>
      </c>
      <c r="C51" s="88">
        <v>62754.168000000005</v>
      </c>
      <c r="D51" s="88">
        <v>210</v>
      </c>
      <c r="E51" s="97">
        <v>10117.025</v>
      </c>
      <c r="F51" s="108">
        <v>0</v>
      </c>
      <c r="G51" s="95">
        <v>0</v>
      </c>
      <c r="H51" s="95">
        <v>1812</v>
      </c>
      <c r="I51" s="97">
        <v>354237.4</v>
      </c>
      <c r="J51" s="90"/>
    </row>
    <row r="52" spans="1:10" ht="10.5" customHeight="1">
      <c r="A52" s="71" t="s">
        <v>407</v>
      </c>
      <c r="B52" s="98">
        <v>1287</v>
      </c>
      <c r="C52" s="88">
        <v>64518.231</v>
      </c>
      <c r="D52" s="88">
        <v>201</v>
      </c>
      <c r="E52" s="97">
        <v>10153.555</v>
      </c>
      <c r="F52" s="108">
        <v>0</v>
      </c>
      <c r="G52" s="95">
        <v>0</v>
      </c>
      <c r="H52" s="95">
        <v>1744</v>
      </c>
      <c r="I52" s="97">
        <v>338439.93099999998</v>
      </c>
      <c r="J52" s="90"/>
    </row>
    <row r="53" spans="1:10" ht="10.5" customHeight="1">
      <c r="A53" s="71" t="s">
        <v>406</v>
      </c>
      <c r="B53" s="98">
        <v>1371</v>
      </c>
      <c r="C53" s="88">
        <v>69017.684999999998</v>
      </c>
      <c r="D53" s="88">
        <v>242</v>
      </c>
      <c r="E53" s="97">
        <v>12062.49</v>
      </c>
      <c r="F53" s="108">
        <v>1</v>
      </c>
      <c r="G53" s="95">
        <v>1.57</v>
      </c>
      <c r="H53" s="95">
        <v>1880</v>
      </c>
      <c r="I53" s="97">
        <v>370733.73</v>
      </c>
      <c r="J53" s="90"/>
    </row>
    <row r="54" spans="1:10" ht="6" customHeight="1">
      <c r="A54" s="44"/>
      <c r="B54" s="43"/>
      <c r="C54" s="42"/>
      <c r="D54" s="42"/>
      <c r="E54" s="86"/>
      <c r="F54" s="86"/>
      <c r="G54" s="86"/>
      <c r="H54" s="86"/>
      <c r="I54" s="86"/>
      <c r="J54" s="96"/>
    </row>
    <row r="55" spans="1:10" ht="10.5" customHeight="1">
      <c r="A55" s="323" t="s">
        <v>151</v>
      </c>
      <c r="B55" s="326" t="s">
        <v>405</v>
      </c>
      <c r="C55" s="327"/>
      <c r="D55" s="327"/>
      <c r="E55" s="327"/>
      <c r="F55" s="327"/>
      <c r="G55" s="327"/>
      <c r="H55" s="107"/>
      <c r="I55" s="107"/>
      <c r="J55" s="106"/>
    </row>
    <row r="56" spans="1:10" ht="10.5" customHeight="1">
      <c r="A56" s="324"/>
      <c r="B56" s="328" t="s">
        <v>11</v>
      </c>
      <c r="C56" s="328"/>
      <c r="D56" s="329" t="s">
        <v>404</v>
      </c>
      <c r="E56" s="329"/>
      <c r="F56" s="328" t="s">
        <v>13</v>
      </c>
      <c r="G56" s="330"/>
      <c r="H56" s="3"/>
      <c r="I56" s="3"/>
      <c r="J56" s="5"/>
    </row>
    <row r="57" spans="1:10" ht="10.5" customHeight="1">
      <c r="A57" s="325"/>
      <c r="B57" s="105" t="s">
        <v>403</v>
      </c>
      <c r="C57" s="104" t="s">
        <v>402</v>
      </c>
      <c r="D57" s="105" t="s">
        <v>403</v>
      </c>
      <c r="E57" s="104" t="s">
        <v>402</v>
      </c>
      <c r="F57" s="105" t="s">
        <v>403</v>
      </c>
      <c r="G57" s="104" t="s">
        <v>402</v>
      </c>
      <c r="H57" s="48"/>
      <c r="I57" s="48"/>
      <c r="J57" s="48"/>
    </row>
    <row r="58" spans="1:10" ht="6" customHeight="1">
      <c r="A58" s="103"/>
      <c r="B58" s="102"/>
      <c r="C58" s="101"/>
      <c r="D58" s="101"/>
      <c r="E58" s="96"/>
      <c r="F58" s="96"/>
      <c r="G58" s="96"/>
      <c r="H58" s="96"/>
      <c r="I58" s="96"/>
      <c r="J58" s="96"/>
    </row>
    <row r="59" spans="1:10" ht="10.5" customHeight="1">
      <c r="A59" s="31" t="s">
        <v>401</v>
      </c>
      <c r="B59" s="98">
        <v>1316</v>
      </c>
      <c r="C59" s="88">
        <v>65965</v>
      </c>
      <c r="D59" s="88">
        <v>10860</v>
      </c>
      <c r="E59" s="88">
        <v>3564320</v>
      </c>
      <c r="F59" s="88">
        <v>2359</v>
      </c>
      <c r="G59" s="88">
        <v>1024425</v>
      </c>
      <c r="H59" s="22"/>
      <c r="I59" s="22"/>
      <c r="J59" s="22"/>
    </row>
    <row r="60" spans="1:10" ht="10.5" customHeight="1">
      <c r="A60" s="77" t="s">
        <v>400</v>
      </c>
      <c r="B60" s="98">
        <v>889</v>
      </c>
      <c r="C60" s="88">
        <v>44488</v>
      </c>
      <c r="D60" s="88">
        <v>9643</v>
      </c>
      <c r="E60" s="88">
        <v>3798789</v>
      </c>
      <c r="F60" s="88">
        <v>2492</v>
      </c>
      <c r="G60" s="88">
        <v>1106420</v>
      </c>
      <c r="H60" s="22"/>
      <c r="I60" s="22"/>
      <c r="J60" s="22"/>
    </row>
    <row r="61" spans="1:10" ht="10.5" customHeight="1">
      <c r="A61" s="77" t="s">
        <v>399</v>
      </c>
      <c r="B61" s="98">
        <v>1037</v>
      </c>
      <c r="C61" s="88">
        <v>51830</v>
      </c>
      <c r="D61" s="88">
        <v>10044</v>
      </c>
      <c r="E61" s="88">
        <v>4210700</v>
      </c>
      <c r="F61" s="88">
        <v>2596</v>
      </c>
      <c r="G61" s="88">
        <v>1161485.7719999999</v>
      </c>
      <c r="H61" s="22"/>
      <c r="I61" s="22"/>
      <c r="J61" s="22"/>
    </row>
    <row r="62" spans="1:10" ht="10.5" customHeight="1">
      <c r="A62" s="77" t="s">
        <v>398</v>
      </c>
      <c r="B62" s="98">
        <v>1029</v>
      </c>
      <c r="C62" s="88">
        <v>51445</v>
      </c>
      <c r="D62" s="88">
        <v>10128</v>
      </c>
      <c r="E62" s="88">
        <v>4246610</v>
      </c>
      <c r="F62" s="88">
        <v>2910</v>
      </c>
      <c r="G62" s="88">
        <v>1318417.9850000001</v>
      </c>
      <c r="H62" s="22"/>
      <c r="I62" s="22"/>
      <c r="J62" s="22"/>
    </row>
    <row r="63" spans="1:10" s="14" customFormat="1" ht="10.5" customHeight="1">
      <c r="A63" s="76" t="s">
        <v>397</v>
      </c>
      <c r="B63" s="100">
        <v>970</v>
      </c>
      <c r="C63" s="99">
        <v>48426.5</v>
      </c>
      <c r="D63" s="99">
        <v>9801</v>
      </c>
      <c r="E63" s="99">
        <v>4109550</v>
      </c>
      <c r="F63" s="99">
        <v>3028</v>
      </c>
      <c r="G63" s="99">
        <v>1340729.7359999998</v>
      </c>
      <c r="H63" s="29"/>
      <c r="I63" s="29"/>
      <c r="J63" s="29"/>
    </row>
    <row r="64" spans="1:10" ht="6" customHeight="1">
      <c r="A64" s="74"/>
      <c r="B64" s="98"/>
      <c r="C64" s="88"/>
      <c r="D64" s="88"/>
      <c r="E64" s="88"/>
      <c r="F64" s="88"/>
      <c r="G64" s="88"/>
      <c r="H64" s="22"/>
      <c r="I64" s="22"/>
      <c r="J64" s="22"/>
    </row>
    <row r="65" spans="1:10" ht="10.5" customHeight="1">
      <c r="A65" s="73" t="s">
        <v>396</v>
      </c>
      <c r="B65" s="98">
        <v>99</v>
      </c>
      <c r="C65" s="88">
        <v>4950</v>
      </c>
      <c r="D65" s="88">
        <v>798</v>
      </c>
      <c r="E65" s="97">
        <v>334920</v>
      </c>
      <c r="F65" s="97">
        <v>247</v>
      </c>
      <c r="G65" s="88">
        <v>111236.092</v>
      </c>
      <c r="H65" s="89"/>
      <c r="I65" s="90"/>
      <c r="J65" s="90"/>
    </row>
    <row r="66" spans="1:10" ht="10.5" customHeight="1">
      <c r="A66" s="71" t="s">
        <v>395</v>
      </c>
      <c r="B66" s="98">
        <v>92</v>
      </c>
      <c r="C66" s="88">
        <v>4600</v>
      </c>
      <c r="D66" s="88">
        <v>782</v>
      </c>
      <c r="E66" s="97">
        <v>327750</v>
      </c>
      <c r="F66" s="97">
        <v>261</v>
      </c>
      <c r="G66" s="95">
        <v>119942.558</v>
      </c>
      <c r="H66" s="89"/>
      <c r="I66" s="90"/>
      <c r="J66" s="90"/>
    </row>
    <row r="67" spans="1:10" ht="10.5" customHeight="1">
      <c r="A67" s="71" t="s">
        <v>394</v>
      </c>
      <c r="B67" s="98">
        <v>78</v>
      </c>
      <c r="C67" s="88">
        <v>3900</v>
      </c>
      <c r="D67" s="88">
        <v>782</v>
      </c>
      <c r="E67" s="97">
        <v>327960</v>
      </c>
      <c r="F67" s="97">
        <v>219</v>
      </c>
      <c r="G67" s="95">
        <v>98674.923999999999</v>
      </c>
      <c r="H67" s="89"/>
      <c r="I67" s="90"/>
      <c r="J67" s="90"/>
    </row>
    <row r="68" spans="1:10" ht="10.5" customHeight="1">
      <c r="A68" s="71" t="s">
        <v>393</v>
      </c>
      <c r="B68" s="98">
        <v>74</v>
      </c>
      <c r="C68" s="88">
        <v>3700</v>
      </c>
      <c r="D68" s="88">
        <v>744</v>
      </c>
      <c r="E68" s="97">
        <v>312150</v>
      </c>
      <c r="F68" s="97">
        <v>246</v>
      </c>
      <c r="G68" s="95">
        <v>108723.26</v>
      </c>
      <c r="H68" s="89"/>
      <c r="I68" s="90"/>
      <c r="J68" s="90"/>
    </row>
    <row r="69" spans="1:10" ht="10.5" customHeight="1">
      <c r="A69" s="71" t="s">
        <v>392</v>
      </c>
      <c r="B69" s="98">
        <v>72</v>
      </c>
      <c r="C69" s="88">
        <v>3566.5</v>
      </c>
      <c r="D69" s="88">
        <v>878</v>
      </c>
      <c r="E69" s="97">
        <v>368010</v>
      </c>
      <c r="F69" s="97">
        <v>266</v>
      </c>
      <c r="G69" s="95">
        <v>113879.751</v>
      </c>
      <c r="H69" s="89"/>
      <c r="I69" s="90"/>
      <c r="J69" s="90"/>
    </row>
    <row r="70" spans="1:10" ht="10.5" customHeight="1">
      <c r="A70" s="71" t="s">
        <v>391</v>
      </c>
      <c r="B70" s="98">
        <v>82</v>
      </c>
      <c r="C70" s="88">
        <v>4100</v>
      </c>
      <c r="D70" s="88">
        <v>868</v>
      </c>
      <c r="E70" s="97">
        <v>364020</v>
      </c>
      <c r="F70" s="97">
        <v>249</v>
      </c>
      <c r="G70" s="95">
        <v>108712.84699999999</v>
      </c>
      <c r="H70" s="89"/>
      <c r="I70" s="90"/>
      <c r="J70" s="90"/>
    </row>
    <row r="71" spans="1:10" ht="10.5" customHeight="1">
      <c r="A71" s="71" t="s">
        <v>390</v>
      </c>
      <c r="B71" s="98">
        <v>67</v>
      </c>
      <c r="C71" s="88">
        <v>3350</v>
      </c>
      <c r="D71" s="88">
        <v>874</v>
      </c>
      <c r="E71" s="97">
        <v>366390</v>
      </c>
      <c r="F71" s="97">
        <v>259</v>
      </c>
      <c r="G71" s="95">
        <v>113501.16800000001</v>
      </c>
      <c r="H71" s="89"/>
      <c r="I71" s="90"/>
      <c r="J71" s="90"/>
    </row>
    <row r="72" spans="1:10" ht="10.5" customHeight="1">
      <c r="A72" s="71" t="s">
        <v>389</v>
      </c>
      <c r="B72" s="98">
        <v>94</v>
      </c>
      <c r="C72" s="88">
        <v>4700</v>
      </c>
      <c r="D72" s="88">
        <v>893</v>
      </c>
      <c r="E72" s="97">
        <v>374280</v>
      </c>
      <c r="F72" s="97">
        <v>289</v>
      </c>
      <c r="G72" s="95">
        <v>127006.857</v>
      </c>
      <c r="H72" s="89"/>
      <c r="I72" s="90"/>
      <c r="J72" s="90"/>
    </row>
    <row r="73" spans="1:10" ht="10.5" customHeight="1">
      <c r="A73" s="71" t="s">
        <v>388</v>
      </c>
      <c r="B73" s="98">
        <v>79</v>
      </c>
      <c r="C73" s="88">
        <v>3910</v>
      </c>
      <c r="D73" s="88">
        <v>851</v>
      </c>
      <c r="E73" s="97">
        <v>357030</v>
      </c>
      <c r="F73" s="97">
        <v>241</v>
      </c>
      <c r="G73" s="95">
        <v>103315.071</v>
      </c>
      <c r="H73" s="89"/>
      <c r="I73" s="90"/>
      <c r="J73" s="90"/>
    </row>
    <row r="74" spans="1:10" ht="10.5" customHeight="1">
      <c r="A74" s="73" t="s">
        <v>387</v>
      </c>
      <c r="B74" s="98">
        <v>71</v>
      </c>
      <c r="C74" s="88">
        <v>3550</v>
      </c>
      <c r="D74" s="88">
        <v>791</v>
      </c>
      <c r="E74" s="97">
        <v>331530</v>
      </c>
      <c r="F74" s="97">
        <v>259</v>
      </c>
      <c r="G74" s="95">
        <v>119396.662</v>
      </c>
      <c r="H74" s="89"/>
      <c r="I74" s="90"/>
      <c r="J74" s="90"/>
    </row>
    <row r="75" spans="1:10" ht="10.5" customHeight="1">
      <c r="A75" s="71" t="s">
        <v>386</v>
      </c>
      <c r="B75" s="98">
        <v>75</v>
      </c>
      <c r="C75" s="88">
        <v>3750</v>
      </c>
      <c r="D75" s="88">
        <v>800</v>
      </c>
      <c r="E75" s="97">
        <v>335280</v>
      </c>
      <c r="F75" s="97">
        <v>241</v>
      </c>
      <c r="G75" s="95">
        <v>105226.06200000001</v>
      </c>
      <c r="H75" s="89"/>
      <c r="I75" s="90"/>
      <c r="J75" s="90"/>
    </row>
    <row r="76" spans="1:10" ht="10.5" customHeight="1">
      <c r="A76" s="71" t="s">
        <v>385</v>
      </c>
      <c r="B76" s="98">
        <v>87</v>
      </c>
      <c r="C76" s="88">
        <v>4350</v>
      </c>
      <c r="D76" s="88">
        <v>740</v>
      </c>
      <c r="E76" s="97">
        <v>310230</v>
      </c>
      <c r="F76" s="97">
        <v>251</v>
      </c>
      <c r="G76" s="95">
        <v>111114.484</v>
      </c>
      <c r="H76" s="89"/>
      <c r="I76" s="90"/>
      <c r="J76" s="90"/>
    </row>
    <row r="77" spans="1:10" ht="6" customHeight="1">
      <c r="A77" s="44"/>
      <c r="B77" s="43"/>
      <c r="C77" s="42"/>
      <c r="D77" s="42"/>
      <c r="E77" s="86"/>
      <c r="F77" s="86"/>
      <c r="G77" s="86"/>
      <c r="H77" s="96"/>
      <c r="I77" s="96"/>
      <c r="J77" s="96"/>
    </row>
    <row r="78" spans="1:10" ht="10.5" customHeight="1">
      <c r="A78" s="69" t="s">
        <v>318</v>
      </c>
      <c r="B78" s="3"/>
      <c r="C78" s="3"/>
      <c r="D78" s="3"/>
      <c r="E78" s="3"/>
      <c r="F78" s="3"/>
      <c r="G78" s="3"/>
      <c r="H78" s="3"/>
      <c r="I78" s="3"/>
    </row>
    <row r="79" spans="1:10" ht="10.5" customHeight="1">
      <c r="A79" s="5" t="s">
        <v>384</v>
      </c>
      <c r="B79" s="3"/>
      <c r="C79" s="3"/>
      <c r="D79" s="3"/>
      <c r="E79" s="3"/>
      <c r="F79" s="3"/>
      <c r="G79" s="3"/>
      <c r="H79" s="3"/>
      <c r="I79" s="3"/>
    </row>
    <row r="80" spans="1:10" ht="10.5" customHeight="1">
      <c r="A80" s="5" t="s">
        <v>383</v>
      </c>
      <c r="B80" s="3"/>
      <c r="C80" s="3"/>
      <c r="D80" s="3"/>
      <c r="E80" s="3"/>
      <c r="F80" s="3"/>
      <c r="G80" s="3"/>
      <c r="H80" s="3"/>
      <c r="I80" s="3"/>
    </row>
  </sheetData>
  <mergeCells count="20">
    <mergeCell ref="A55:A57"/>
    <mergeCell ref="B56:C56"/>
    <mergeCell ref="D56:E56"/>
    <mergeCell ref="F56:G56"/>
    <mergeCell ref="B9:B10"/>
    <mergeCell ref="A32:A34"/>
    <mergeCell ref="C9:C10"/>
    <mergeCell ref="B55:G55"/>
    <mergeCell ref="B33:C33"/>
    <mergeCell ref="D33:E33"/>
    <mergeCell ref="F33:G33"/>
    <mergeCell ref="D8:D10"/>
    <mergeCell ref="I10:J10"/>
    <mergeCell ref="H33:I33"/>
    <mergeCell ref="A8:A11"/>
    <mergeCell ref="E9:J9"/>
    <mergeCell ref="E8:J8"/>
    <mergeCell ref="G10:H10"/>
    <mergeCell ref="B32:I32"/>
    <mergeCell ref="E10:F10"/>
  </mergeCells>
  <phoneticPr fontId="15"/>
  <printOptions horizontalCentered="1" gridLinesSet="0"/>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3"/>
  <sheetViews>
    <sheetView zoomScaleNormal="100" zoomScaleSheetLayoutView="100" workbookViewId="0"/>
  </sheetViews>
  <sheetFormatPr defaultRowHeight="10.5"/>
  <cols>
    <col min="1" max="1" width="11.28515625" style="2" customWidth="1"/>
    <col min="2" max="4" width="9.7109375" style="2" customWidth="1"/>
    <col min="5" max="8" width="10.7109375" style="2" customWidth="1"/>
    <col min="9" max="10" width="9.7109375" style="2" customWidth="1"/>
    <col min="11" max="11" width="6.42578125" style="2" customWidth="1"/>
    <col min="12" max="12" width="8.5703125" style="2" customWidth="1"/>
    <col min="13" max="13" width="5.7109375" style="2" customWidth="1"/>
    <col min="14" max="14" width="7.140625" style="2" customWidth="1"/>
    <col min="15" max="15" width="3.5703125" style="2" customWidth="1"/>
    <col min="16" max="16" width="4.28515625" style="2" customWidth="1"/>
    <col min="17" max="17" width="6.42578125" style="2" customWidth="1"/>
    <col min="18" max="18" width="9.28515625" style="2" customWidth="1"/>
    <col min="19" max="19" width="5.7109375" style="2" customWidth="1"/>
    <col min="20" max="20" width="7.85546875" style="2" customWidth="1"/>
    <col min="21" max="21" width="6.42578125" style="2" customWidth="1"/>
    <col min="22" max="22" width="8.5703125" style="2" customWidth="1"/>
    <col min="23" max="23" width="5.7109375" style="2" customWidth="1"/>
    <col min="24" max="25" width="8.5703125" style="2" customWidth="1"/>
    <col min="26" max="16384" width="9.140625" style="2"/>
  </cols>
  <sheetData>
    <row r="1" spans="1:25" s="6" customFormat="1" ht="13.5" customHeight="1">
      <c r="A1" s="7"/>
      <c r="E1" s="14"/>
      <c r="F1" s="14"/>
      <c r="G1" s="14"/>
      <c r="H1" s="14"/>
      <c r="I1" s="14"/>
      <c r="J1" s="2"/>
      <c r="K1" s="2"/>
      <c r="L1" s="5"/>
      <c r="M1" s="14"/>
      <c r="N1" s="14"/>
      <c r="O1" s="14"/>
      <c r="P1" s="14"/>
      <c r="Q1" s="14"/>
      <c r="R1" s="14"/>
      <c r="S1" s="14"/>
      <c r="T1" s="14"/>
      <c r="U1" s="14"/>
      <c r="V1" s="14"/>
      <c r="W1" s="14"/>
      <c r="X1" s="14"/>
    </row>
    <row r="2" spans="1:25" s="6" customFormat="1" ht="13.5" customHeight="1">
      <c r="A2" s="6" t="s">
        <v>351</v>
      </c>
      <c r="E2" s="14"/>
      <c r="F2" s="14"/>
      <c r="G2" s="14"/>
      <c r="H2" s="14"/>
      <c r="I2" s="14"/>
      <c r="K2" s="7"/>
      <c r="L2" s="14"/>
      <c r="M2" s="14"/>
      <c r="N2" s="14"/>
      <c r="O2" s="14"/>
      <c r="P2" s="14"/>
      <c r="Q2" s="14"/>
      <c r="R2" s="14"/>
      <c r="S2" s="14"/>
      <c r="T2" s="14"/>
      <c r="U2" s="14"/>
      <c r="V2" s="14"/>
      <c r="W2" s="14"/>
      <c r="X2" s="14"/>
    </row>
    <row r="3" spans="1:25" ht="10.5" customHeight="1"/>
    <row r="4" spans="1:25" ht="10.5" customHeight="1">
      <c r="A4" s="69" t="s">
        <v>279</v>
      </c>
      <c r="K4" s="3"/>
    </row>
    <row r="5" spans="1:25" ht="10.5" customHeight="1">
      <c r="A5" s="69"/>
      <c r="K5" s="3"/>
    </row>
    <row r="6" spans="1:25" ht="10.5" customHeight="1">
      <c r="A6" s="4" t="s">
        <v>278</v>
      </c>
      <c r="B6" s="4"/>
      <c r="C6" s="4"/>
      <c r="D6" s="4"/>
      <c r="E6" s="4"/>
      <c r="F6" s="4"/>
      <c r="G6" s="4"/>
      <c r="H6" s="4"/>
      <c r="I6" s="4"/>
      <c r="J6" s="4"/>
      <c r="K6" s="5"/>
      <c r="L6" s="4"/>
      <c r="M6" s="4"/>
      <c r="N6" s="4"/>
      <c r="O6" s="4"/>
      <c r="P6" s="4"/>
      <c r="Q6" s="4"/>
      <c r="R6" s="4"/>
      <c r="S6" s="4"/>
      <c r="T6" s="4"/>
      <c r="U6" s="4"/>
      <c r="V6" s="4"/>
      <c r="W6" s="4"/>
      <c r="X6" s="4"/>
      <c r="Y6" s="4"/>
    </row>
    <row r="7" spans="1:25" ht="10.5" customHeight="1">
      <c r="A7" s="323" t="s">
        <v>151</v>
      </c>
      <c r="B7" s="50" t="s">
        <v>187</v>
      </c>
      <c r="C7" s="50" t="s">
        <v>187</v>
      </c>
      <c r="D7" s="332" t="s">
        <v>277</v>
      </c>
      <c r="E7" s="342" t="s">
        <v>316</v>
      </c>
      <c r="F7" s="347"/>
      <c r="G7" s="347"/>
      <c r="H7" s="347"/>
      <c r="I7" s="347"/>
      <c r="J7" s="347"/>
      <c r="K7" s="347" t="s">
        <v>315</v>
      </c>
      <c r="L7" s="360"/>
      <c r="M7" s="360"/>
      <c r="N7" s="360"/>
      <c r="O7" s="360"/>
      <c r="P7" s="360"/>
      <c r="Q7" s="360"/>
      <c r="R7" s="360"/>
      <c r="S7" s="360"/>
      <c r="T7" s="360"/>
      <c r="U7" s="65" t="s">
        <v>314</v>
      </c>
      <c r="V7" s="65"/>
      <c r="W7" s="344"/>
      <c r="X7" s="344"/>
      <c r="Y7" s="357" t="s">
        <v>189</v>
      </c>
    </row>
    <row r="8" spans="1:25" ht="10.5" customHeight="1">
      <c r="A8" s="324"/>
      <c r="B8" s="335" t="s">
        <v>33</v>
      </c>
      <c r="C8" s="335" t="s">
        <v>188</v>
      </c>
      <c r="D8" s="333"/>
      <c r="E8" s="64"/>
      <c r="F8" s="344" t="s">
        <v>6</v>
      </c>
      <c r="G8" s="345"/>
      <c r="H8" s="345"/>
      <c r="I8" s="345"/>
      <c r="J8" s="62"/>
      <c r="K8" s="353" t="s">
        <v>274</v>
      </c>
      <c r="L8" s="354"/>
      <c r="M8" s="348" t="s">
        <v>273</v>
      </c>
      <c r="N8" s="349"/>
      <c r="O8" s="352" t="s">
        <v>9</v>
      </c>
      <c r="P8" s="349"/>
      <c r="Q8" s="352" t="s">
        <v>10</v>
      </c>
      <c r="R8" s="349"/>
      <c r="S8" s="352" t="s">
        <v>11</v>
      </c>
      <c r="T8" s="349"/>
      <c r="U8" s="352" t="s">
        <v>272</v>
      </c>
      <c r="V8" s="349"/>
      <c r="W8" s="352" t="s">
        <v>13</v>
      </c>
      <c r="X8" s="349"/>
      <c r="Y8" s="358"/>
    </row>
    <row r="9" spans="1:25" ht="10.5" customHeight="1">
      <c r="A9" s="324"/>
      <c r="B9" s="335"/>
      <c r="C9" s="336"/>
      <c r="D9" s="333"/>
      <c r="E9" s="340" t="s">
        <v>271</v>
      </c>
      <c r="F9" s="341"/>
      <c r="G9" s="342" t="s">
        <v>270</v>
      </c>
      <c r="H9" s="346"/>
      <c r="I9" s="342" t="s">
        <v>269</v>
      </c>
      <c r="J9" s="343"/>
      <c r="K9" s="355"/>
      <c r="L9" s="356"/>
      <c r="M9" s="350"/>
      <c r="N9" s="351"/>
      <c r="O9" s="350"/>
      <c r="P9" s="351"/>
      <c r="Q9" s="350"/>
      <c r="R9" s="351"/>
      <c r="S9" s="350"/>
      <c r="T9" s="351"/>
      <c r="U9" s="350"/>
      <c r="V9" s="351"/>
      <c r="W9" s="350"/>
      <c r="X9" s="351"/>
      <c r="Y9" s="358"/>
    </row>
    <row r="10" spans="1:25" ht="10.5" customHeight="1">
      <c r="A10" s="325"/>
      <c r="B10" s="61" t="s">
        <v>187</v>
      </c>
      <c r="C10" s="8" t="s">
        <v>218</v>
      </c>
      <c r="D10" s="8" t="s">
        <v>137</v>
      </c>
      <c r="E10" s="8" t="s">
        <v>268</v>
      </c>
      <c r="F10" s="9" t="s">
        <v>267</v>
      </c>
      <c r="G10" s="8" t="s">
        <v>268</v>
      </c>
      <c r="H10" s="9" t="s">
        <v>267</v>
      </c>
      <c r="I10" s="8" t="s">
        <v>268</v>
      </c>
      <c r="J10" s="10" t="s">
        <v>267</v>
      </c>
      <c r="K10" s="33" t="s">
        <v>268</v>
      </c>
      <c r="L10" s="34" t="s">
        <v>267</v>
      </c>
      <c r="M10" s="8" t="s">
        <v>17</v>
      </c>
      <c r="N10" s="9" t="s">
        <v>2</v>
      </c>
      <c r="O10" s="8" t="s">
        <v>17</v>
      </c>
      <c r="P10" s="9" t="s">
        <v>2</v>
      </c>
      <c r="Q10" s="8" t="s">
        <v>17</v>
      </c>
      <c r="R10" s="9" t="s">
        <v>267</v>
      </c>
      <c r="S10" s="8" t="s">
        <v>17</v>
      </c>
      <c r="T10" s="9" t="s">
        <v>2</v>
      </c>
      <c r="U10" s="8" t="s">
        <v>17</v>
      </c>
      <c r="V10" s="9" t="s">
        <v>267</v>
      </c>
      <c r="W10" s="8" t="s">
        <v>17</v>
      </c>
      <c r="X10" s="9" t="s">
        <v>267</v>
      </c>
      <c r="Y10" s="359"/>
    </row>
    <row r="11" spans="1:25" s="3" customFormat="1" ht="6" customHeight="1">
      <c r="A11" s="51"/>
      <c r="B11" s="50"/>
      <c r="C11" s="1"/>
      <c r="D11" s="49"/>
      <c r="E11" s="48"/>
      <c r="F11" s="48"/>
      <c r="G11" s="48"/>
      <c r="H11" s="48"/>
      <c r="I11" s="48"/>
      <c r="J11" s="48"/>
      <c r="K11" s="1"/>
      <c r="L11" s="48"/>
      <c r="M11" s="48"/>
      <c r="N11" s="48"/>
      <c r="O11" s="48"/>
      <c r="P11" s="48"/>
      <c r="Q11" s="48"/>
      <c r="R11" s="48"/>
      <c r="S11" s="48"/>
      <c r="T11" s="48"/>
      <c r="U11" s="48"/>
      <c r="V11" s="48"/>
      <c r="W11" s="48"/>
      <c r="X11" s="48"/>
      <c r="Y11" s="60"/>
    </row>
    <row r="12" spans="1:25" ht="10.5" customHeight="1">
      <c r="A12" s="31" t="s">
        <v>382</v>
      </c>
      <c r="B12" s="70">
        <v>38582</v>
      </c>
      <c r="C12" s="22">
        <v>471759</v>
      </c>
      <c r="D12" s="22">
        <v>293744</v>
      </c>
      <c r="E12" s="22">
        <v>5858029</v>
      </c>
      <c r="F12" s="22">
        <v>74345220</v>
      </c>
      <c r="G12" s="22">
        <v>1447945</v>
      </c>
      <c r="H12" s="22">
        <v>10465893</v>
      </c>
      <c r="I12" s="22">
        <v>361117</v>
      </c>
      <c r="J12" s="22">
        <v>2128125</v>
      </c>
      <c r="K12" s="22">
        <v>26430</v>
      </c>
      <c r="L12" s="22">
        <v>2695433</v>
      </c>
      <c r="M12" s="22">
        <v>1344</v>
      </c>
      <c r="N12" s="22">
        <v>56235</v>
      </c>
      <c r="O12" s="22">
        <v>6</v>
      </c>
      <c r="P12" s="68">
        <v>257</v>
      </c>
      <c r="Q12" s="68">
        <v>23276</v>
      </c>
      <c r="R12" s="68">
        <v>4204749</v>
      </c>
      <c r="S12" s="68">
        <v>2529</v>
      </c>
      <c r="T12" s="68">
        <v>130734</v>
      </c>
      <c r="U12" s="68">
        <v>10890</v>
      </c>
      <c r="V12" s="68">
        <v>3607856</v>
      </c>
      <c r="W12" s="68">
        <v>2436</v>
      </c>
      <c r="X12" s="22">
        <v>1042704</v>
      </c>
      <c r="Y12" s="94" t="s">
        <v>381</v>
      </c>
    </row>
    <row r="13" spans="1:25" ht="10.5" customHeight="1">
      <c r="A13" s="77" t="s">
        <v>307</v>
      </c>
      <c r="B13" s="70">
        <v>39150</v>
      </c>
      <c r="C13" s="22">
        <v>446245</v>
      </c>
      <c r="D13" s="22">
        <v>296137</v>
      </c>
      <c r="E13" s="22">
        <v>5898444</v>
      </c>
      <c r="F13" s="22">
        <v>77078653</v>
      </c>
      <c r="G13" s="22">
        <v>1553687</v>
      </c>
      <c r="H13" s="22">
        <v>11197417</v>
      </c>
      <c r="I13" s="22">
        <v>386550</v>
      </c>
      <c r="J13" s="22">
        <v>2342486</v>
      </c>
      <c r="K13" s="22">
        <v>18173</v>
      </c>
      <c r="L13" s="22">
        <v>1324765</v>
      </c>
      <c r="M13" s="22">
        <v>1364</v>
      </c>
      <c r="N13" s="22">
        <v>62161</v>
      </c>
      <c r="O13" s="22">
        <v>5</v>
      </c>
      <c r="P13" s="68">
        <v>507</v>
      </c>
      <c r="Q13" s="68">
        <v>22463</v>
      </c>
      <c r="R13" s="68">
        <v>4240499</v>
      </c>
      <c r="S13" s="68">
        <v>1316</v>
      </c>
      <c r="T13" s="68">
        <v>65965</v>
      </c>
      <c r="U13" s="68">
        <v>10860</v>
      </c>
      <c r="V13" s="68">
        <v>3564320</v>
      </c>
      <c r="W13" s="68">
        <v>2359</v>
      </c>
      <c r="X13" s="22">
        <v>1024425</v>
      </c>
      <c r="Y13" s="93" t="s">
        <v>380</v>
      </c>
    </row>
    <row r="14" spans="1:25" ht="10.5" customHeight="1">
      <c r="A14" s="77" t="s">
        <v>346</v>
      </c>
      <c r="B14" s="70">
        <v>39286</v>
      </c>
      <c r="C14" s="22">
        <v>460201</v>
      </c>
      <c r="D14" s="22">
        <v>286931</v>
      </c>
      <c r="E14" s="22">
        <v>6017691</v>
      </c>
      <c r="F14" s="22">
        <v>78426251</v>
      </c>
      <c r="G14" s="22">
        <v>1793789</v>
      </c>
      <c r="H14" s="22">
        <v>12637920</v>
      </c>
      <c r="I14" s="22">
        <v>432785</v>
      </c>
      <c r="J14" s="22">
        <v>2442063</v>
      </c>
      <c r="K14" s="22">
        <v>16727</v>
      </c>
      <c r="L14" s="22">
        <v>1218212</v>
      </c>
      <c r="M14" s="22">
        <v>1705</v>
      </c>
      <c r="N14" s="22">
        <v>78863</v>
      </c>
      <c r="O14" s="22">
        <v>8</v>
      </c>
      <c r="P14" s="68">
        <v>299</v>
      </c>
      <c r="Q14" s="68">
        <v>22275</v>
      </c>
      <c r="R14" s="68">
        <v>4350024</v>
      </c>
      <c r="S14" s="68">
        <v>889</v>
      </c>
      <c r="T14" s="68">
        <v>44488</v>
      </c>
      <c r="U14" s="68">
        <v>9643</v>
      </c>
      <c r="V14" s="68">
        <v>3798789</v>
      </c>
      <c r="W14" s="68">
        <v>2492</v>
      </c>
      <c r="X14" s="22">
        <v>1106420</v>
      </c>
      <c r="Y14" s="93" t="s">
        <v>345</v>
      </c>
    </row>
    <row r="15" spans="1:25" ht="10.5" customHeight="1">
      <c r="A15" s="77" t="s">
        <v>379</v>
      </c>
      <c r="B15" s="70">
        <v>39173</v>
      </c>
      <c r="C15" s="22">
        <v>466386</v>
      </c>
      <c r="D15" s="22">
        <v>286656</v>
      </c>
      <c r="E15" s="22">
        <v>6018911</v>
      </c>
      <c r="F15" s="22">
        <v>80930502.979000002</v>
      </c>
      <c r="G15" s="22">
        <v>1924518</v>
      </c>
      <c r="H15" s="22">
        <v>13346706.294999998</v>
      </c>
      <c r="I15" s="22">
        <v>454668</v>
      </c>
      <c r="J15" s="22">
        <v>2470970.5180000002</v>
      </c>
      <c r="K15" s="22">
        <v>17513</v>
      </c>
      <c r="L15" s="22">
        <v>1124748.3600000001</v>
      </c>
      <c r="M15" s="22">
        <v>1936</v>
      </c>
      <c r="N15" s="22">
        <v>91416.69</v>
      </c>
      <c r="O15" s="22">
        <v>6</v>
      </c>
      <c r="P15" s="68">
        <v>358.85299999999995</v>
      </c>
      <c r="Q15" s="68">
        <v>22681</v>
      </c>
      <c r="R15" s="68">
        <v>4229985.0890000006</v>
      </c>
      <c r="S15" s="68">
        <v>1037</v>
      </c>
      <c r="T15" s="68">
        <v>51830</v>
      </c>
      <c r="U15" s="68">
        <v>10044</v>
      </c>
      <c r="V15" s="68">
        <v>4210700</v>
      </c>
      <c r="W15" s="68">
        <v>2596</v>
      </c>
      <c r="X15" s="80">
        <v>1161485.7719999999</v>
      </c>
      <c r="Y15" s="93" t="s">
        <v>378</v>
      </c>
    </row>
    <row r="16" spans="1:25" s="14" customFormat="1" ht="10.5" customHeight="1">
      <c r="A16" s="76" t="s">
        <v>377</v>
      </c>
      <c r="B16" s="75">
        <v>38981</v>
      </c>
      <c r="C16" s="29">
        <v>467057</v>
      </c>
      <c r="D16" s="29">
        <v>286105</v>
      </c>
      <c r="E16" s="29">
        <v>6147245</v>
      </c>
      <c r="F16" s="29">
        <v>83393274.942000002</v>
      </c>
      <c r="G16" s="29">
        <v>2030341</v>
      </c>
      <c r="H16" s="29">
        <v>14569238.022</v>
      </c>
      <c r="I16" s="29">
        <v>486004</v>
      </c>
      <c r="J16" s="29">
        <v>2566684.9369999999</v>
      </c>
      <c r="K16" s="67">
        <v>17948</v>
      </c>
      <c r="L16" s="67">
        <v>1115235.433</v>
      </c>
      <c r="M16" s="67">
        <v>2173</v>
      </c>
      <c r="N16" s="67">
        <v>99502.380000000019</v>
      </c>
      <c r="O16" s="67">
        <v>1</v>
      </c>
      <c r="P16" s="67">
        <v>7</v>
      </c>
      <c r="Q16" s="67">
        <v>22529</v>
      </c>
      <c r="R16" s="67">
        <v>4229613</v>
      </c>
      <c r="S16" s="67">
        <v>1029</v>
      </c>
      <c r="T16" s="67">
        <v>51445</v>
      </c>
      <c r="U16" s="67">
        <v>10128</v>
      </c>
      <c r="V16" s="67">
        <v>4246610</v>
      </c>
      <c r="W16" s="67">
        <v>2910</v>
      </c>
      <c r="X16" s="92">
        <v>1318417.9850000001</v>
      </c>
      <c r="Y16" s="91" t="s">
        <v>376</v>
      </c>
    </row>
    <row r="17" spans="1:25" ht="6" customHeight="1">
      <c r="A17" s="74"/>
      <c r="B17" s="70"/>
      <c r="C17" s="22"/>
      <c r="D17" s="22"/>
      <c r="E17" s="22"/>
      <c r="F17" s="22"/>
      <c r="G17" s="22"/>
      <c r="H17" s="22"/>
      <c r="I17" s="22"/>
      <c r="J17" s="22"/>
      <c r="K17" s="22"/>
      <c r="L17" s="22"/>
      <c r="M17" s="22"/>
      <c r="N17" s="22"/>
      <c r="O17" s="22"/>
      <c r="P17" s="22"/>
      <c r="Q17" s="22"/>
      <c r="R17" s="22"/>
      <c r="S17" s="22"/>
      <c r="T17" s="22"/>
      <c r="U17" s="22"/>
      <c r="V17" s="22"/>
      <c r="W17" s="22"/>
      <c r="X17" s="80"/>
      <c r="Y17" s="82"/>
    </row>
    <row r="18" spans="1:25" ht="10.5" customHeight="1">
      <c r="A18" s="73" t="s">
        <v>375</v>
      </c>
      <c r="B18" s="70">
        <v>39053</v>
      </c>
      <c r="C18" s="22">
        <v>471887</v>
      </c>
      <c r="D18" s="22">
        <v>284819</v>
      </c>
      <c r="E18" s="90">
        <v>523438</v>
      </c>
      <c r="F18" s="90">
        <v>6817395.5860000001</v>
      </c>
      <c r="G18" s="22">
        <v>173881</v>
      </c>
      <c r="H18" s="89">
        <v>1257740.277</v>
      </c>
      <c r="I18" s="90">
        <v>37373</v>
      </c>
      <c r="J18" s="90">
        <v>193086.861</v>
      </c>
      <c r="K18" s="90">
        <v>1719</v>
      </c>
      <c r="L18" s="90">
        <v>103740.614</v>
      </c>
      <c r="M18" s="89">
        <v>171</v>
      </c>
      <c r="N18" s="89">
        <v>7395.125</v>
      </c>
      <c r="O18" s="95">
        <v>0</v>
      </c>
      <c r="P18" s="95">
        <v>0</v>
      </c>
      <c r="Q18" s="22">
        <v>2003</v>
      </c>
      <c r="R18" s="22">
        <v>374733</v>
      </c>
      <c r="S18" s="22">
        <v>81</v>
      </c>
      <c r="T18" s="22">
        <v>4050</v>
      </c>
      <c r="U18" s="22">
        <v>799</v>
      </c>
      <c r="V18" s="22">
        <v>335010</v>
      </c>
      <c r="W18" s="22">
        <v>232</v>
      </c>
      <c r="X18" s="80">
        <v>100534.74</v>
      </c>
      <c r="Y18" s="73" t="s">
        <v>374</v>
      </c>
    </row>
    <row r="19" spans="1:25" ht="10.5" customHeight="1">
      <c r="A19" s="71" t="s">
        <v>373</v>
      </c>
      <c r="B19" s="70">
        <v>38988</v>
      </c>
      <c r="C19" s="22">
        <v>472869</v>
      </c>
      <c r="D19" s="22">
        <v>284202</v>
      </c>
      <c r="E19" s="90">
        <v>512879</v>
      </c>
      <c r="F19" s="90">
        <v>6869217.0259999996</v>
      </c>
      <c r="G19" s="89">
        <v>166766</v>
      </c>
      <c r="H19" s="89">
        <v>1142521.324</v>
      </c>
      <c r="I19" s="90">
        <v>37054</v>
      </c>
      <c r="J19" s="90">
        <v>190323.43599999999</v>
      </c>
      <c r="K19" s="90">
        <v>1337</v>
      </c>
      <c r="L19" s="90">
        <v>78443.089000000007</v>
      </c>
      <c r="M19" s="89">
        <v>179</v>
      </c>
      <c r="N19" s="89">
        <v>7722.3</v>
      </c>
      <c r="O19" s="95">
        <v>0</v>
      </c>
      <c r="P19" s="95">
        <v>0</v>
      </c>
      <c r="Q19" s="22">
        <v>1742</v>
      </c>
      <c r="R19" s="22">
        <v>315967</v>
      </c>
      <c r="S19" s="22">
        <v>90</v>
      </c>
      <c r="T19" s="22">
        <v>4500</v>
      </c>
      <c r="U19" s="22">
        <v>817</v>
      </c>
      <c r="V19" s="22">
        <v>342480</v>
      </c>
      <c r="W19" s="22">
        <v>212</v>
      </c>
      <c r="X19" s="80">
        <v>99371.603000000003</v>
      </c>
      <c r="Y19" s="71" t="s">
        <v>372</v>
      </c>
    </row>
    <row r="20" spans="1:25" ht="10.5" customHeight="1">
      <c r="A20" s="71" t="s">
        <v>371</v>
      </c>
      <c r="B20" s="70">
        <v>38909</v>
      </c>
      <c r="C20" s="22">
        <v>473267</v>
      </c>
      <c r="D20" s="22">
        <v>283737</v>
      </c>
      <c r="E20" s="90">
        <v>523805</v>
      </c>
      <c r="F20" s="90">
        <v>7091540.9069999997</v>
      </c>
      <c r="G20" s="89">
        <v>167467</v>
      </c>
      <c r="H20" s="89">
        <v>1164702.334</v>
      </c>
      <c r="I20" s="90">
        <v>38561</v>
      </c>
      <c r="J20" s="90">
        <v>204464.82800000001</v>
      </c>
      <c r="K20" s="90">
        <v>1778</v>
      </c>
      <c r="L20" s="90">
        <v>113080.334</v>
      </c>
      <c r="M20" s="89">
        <v>167</v>
      </c>
      <c r="N20" s="89">
        <v>7867.17</v>
      </c>
      <c r="O20" s="95">
        <v>0</v>
      </c>
      <c r="P20" s="95">
        <v>0</v>
      </c>
      <c r="Q20" s="22">
        <v>1923</v>
      </c>
      <c r="R20" s="22">
        <v>364671</v>
      </c>
      <c r="S20" s="22">
        <v>92</v>
      </c>
      <c r="T20" s="22">
        <v>4600</v>
      </c>
      <c r="U20" s="22">
        <v>787</v>
      </c>
      <c r="V20" s="22">
        <v>329890</v>
      </c>
      <c r="W20" s="22">
        <v>228</v>
      </c>
      <c r="X20" s="80">
        <v>102674.89200000001</v>
      </c>
      <c r="Y20" s="71" t="s">
        <v>370</v>
      </c>
    </row>
    <row r="21" spans="1:25" ht="10.5" customHeight="1">
      <c r="A21" s="71" t="s">
        <v>369</v>
      </c>
      <c r="B21" s="70">
        <v>38912</v>
      </c>
      <c r="C21" s="22">
        <v>472603</v>
      </c>
      <c r="D21" s="22">
        <v>284414</v>
      </c>
      <c r="E21" s="90">
        <v>509543</v>
      </c>
      <c r="F21" s="90">
        <v>6881005.6730000004</v>
      </c>
      <c r="G21" s="89">
        <v>161494</v>
      </c>
      <c r="H21" s="89">
        <v>1128905.9979999999</v>
      </c>
      <c r="I21" s="90">
        <v>39496</v>
      </c>
      <c r="J21" s="90">
        <v>209190.54</v>
      </c>
      <c r="K21" s="90">
        <v>1572</v>
      </c>
      <c r="L21" s="90">
        <v>99428.294999999998</v>
      </c>
      <c r="M21" s="89">
        <v>160</v>
      </c>
      <c r="N21" s="89">
        <v>7133.18</v>
      </c>
      <c r="O21" s="95">
        <v>0</v>
      </c>
      <c r="P21" s="95">
        <v>0</v>
      </c>
      <c r="Q21" s="22">
        <v>1696</v>
      </c>
      <c r="R21" s="22">
        <v>312601</v>
      </c>
      <c r="S21" s="22">
        <v>92</v>
      </c>
      <c r="T21" s="22">
        <v>4600</v>
      </c>
      <c r="U21" s="22">
        <v>844</v>
      </c>
      <c r="V21" s="22">
        <v>354020</v>
      </c>
      <c r="W21" s="22">
        <v>192</v>
      </c>
      <c r="X21" s="80">
        <v>86755.838000000003</v>
      </c>
      <c r="Y21" s="71" t="s">
        <v>368</v>
      </c>
    </row>
    <row r="22" spans="1:25" ht="10.5" customHeight="1">
      <c r="A22" s="71" t="s">
        <v>367</v>
      </c>
      <c r="B22" s="70">
        <v>38944</v>
      </c>
      <c r="C22" s="22">
        <v>471740</v>
      </c>
      <c r="D22" s="22">
        <v>284630</v>
      </c>
      <c r="E22" s="90">
        <v>491823</v>
      </c>
      <c r="F22" s="90">
        <v>6981519.4649999999</v>
      </c>
      <c r="G22" s="89">
        <v>156571</v>
      </c>
      <c r="H22" s="89">
        <v>1147764.831</v>
      </c>
      <c r="I22" s="90">
        <v>41038</v>
      </c>
      <c r="J22" s="90">
        <v>216877.22700000001</v>
      </c>
      <c r="K22" s="90">
        <v>1766</v>
      </c>
      <c r="L22" s="90">
        <v>108998.053</v>
      </c>
      <c r="M22" s="89">
        <v>164</v>
      </c>
      <c r="N22" s="89">
        <v>8033.97</v>
      </c>
      <c r="O22" s="95">
        <v>0</v>
      </c>
      <c r="P22" s="95">
        <v>0</v>
      </c>
      <c r="Q22" s="22">
        <v>1988</v>
      </c>
      <c r="R22" s="22">
        <v>370548</v>
      </c>
      <c r="S22" s="22">
        <v>94</v>
      </c>
      <c r="T22" s="22">
        <v>4700</v>
      </c>
      <c r="U22" s="22">
        <v>892</v>
      </c>
      <c r="V22" s="22">
        <v>374190</v>
      </c>
      <c r="W22" s="22">
        <v>234</v>
      </c>
      <c r="X22" s="80">
        <v>110827.44899999999</v>
      </c>
      <c r="Y22" s="71" t="s">
        <v>366</v>
      </c>
    </row>
    <row r="23" spans="1:25" ht="10.5" customHeight="1">
      <c r="A23" s="71" t="s">
        <v>365</v>
      </c>
      <c r="B23" s="70">
        <v>38991</v>
      </c>
      <c r="C23" s="22">
        <v>471838</v>
      </c>
      <c r="D23" s="22">
        <v>287409</v>
      </c>
      <c r="E23" s="90">
        <v>476419</v>
      </c>
      <c r="F23" s="90">
        <v>6606839.7410000004</v>
      </c>
      <c r="G23" s="89">
        <v>154236</v>
      </c>
      <c r="H23" s="89">
        <v>1123732.149</v>
      </c>
      <c r="I23" s="90">
        <v>41689</v>
      </c>
      <c r="J23" s="90">
        <v>217733.72500000001</v>
      </c>
      <c r="K23" s="90">
        <v>1438</v>
      </c>
      <c r="L23" s="90">
        <v>89344.095000000001</v>
      </c>
      <c r="M23" s="89">
        <v>191</v>
      </c>
      <c r="N23" s="89">
        <v>8838.58</v>
      </c>
      <c r="O23" s="95">
        <v>0</v>
      </c>
      <c r="P23" s="95">
        <v>0</v>
      </c>
      <c r="Q23" s="22">
        <v>1938</v>
      </c>
      <c r="R23" s="22">
        <v>364221</v>
      </c>
      <c r="S23" s="22">
        <v>79</v>
      </c>
      <c r="T23" s="22">
        <v>3945</v>
      </c>
      <c r="U23" s="22">
        <v>937</v>
      </c>
      <c r="V23" s="22">
        <v>392940</v>
      </c>
      <c r="W23" s="22">
        <v>278</v>
      </c>
      <c r="X23" s="80">
        <v>124513.55899999999</v>
      </c>
      <c r="Y23" s="71" t="s">
        <v>364</v>
      </c>
    </row>
    <row r="24" spans="1:25" ht="10.5" customHeight="1">
      <c r="A24" s="71" t="s">
        <v>363</v>
      </c>
      <c r="B24" s="70">
        <v>38973</v>
      </c>
      <c r="C24" s="22">
        <v>471539</v>
      </c>
      <c r="D24" s="22">
        <v>287206</v>
      </c>
      <c r="E24" s="90">
        <v>506092</v>
      </c>
      <c r="F24" s="90">
        <v>6925021.8600000003</v>
      </c>
      <c r="G24" s="89">
        <v>167488</v>
      </c>
      <c r="H24" s="89">
        <v>1212437.6089999999</v>
      </c>
      <c r="I24" s="90">
        <v>43105</v>
      </c>
      <c r="J24" s="90">
        <v>240336.17300000001</v>
      </c>
      <c r="K24" s="90">
        <v>1299</v>
      </c>
      <c r="L24" s="90">
        <v>90789.6</v>
      </c>
      <c r="M24" s="89">
        <v>175</v>
      </c>
      <c r="N24" s="89">
        <v>8352.41</v>
      </c>
      <c r="O24" s="95">
        <v>0</v>
      </c>
      <c r="P24" s="95">
        <v>0</v>
      </c>
      <c r="Q24" s="22">
        <v>1911</v>
      </c>
      <c r="R24" s="22">
        <v>362505</v>
      </c>
      <c r="S24" s="22">
        <v>75</v>
      </c>
      <c r="T24" s="22">
        <v>3750</v>
      </c>
      <c r="U24" s="22">
        <v>893</v>
      </c>
      <c r="V24" s="22">
        <v>374400</v>
      </c>
      <c r="W24" s="22">
        <v>286</v>
      </c>
      <c r="X24" s="80">
        <v>130031.469</v>
      </c>
      <c r="Y24" s="71" t="s">
        <v>362</v>
      </c>
    </row>
    <row r="25" spans="1:25" ht="10.5" customHeight="1">
      <c r="A25" s="71" t="s">
        <v>361</v>
      </c>
      <c r="B25" s="70">
        <v>38958</v>
      </c>
      <c r="C25" s="22">
        <v>471345</v>
      </c>
      <c r="D25" s="22">
        <v>286866</v>
      </c>
      <c r="E25" s="90">
        <v>499410</v>
      </c>
      <c r="F25" s="90">
        <v>6863858.3420000002</v>
      </c>
      <c r="G25" s="89">
        <v>165287</v>
      </c>
      <c r="H25" s="89">
        <v>1200019.6910000001</v>
      </c>
      <c r="I25" s="90">
        <v>42344</v>
      </c>
      <c r="J25" s="90">
        <v>222230.337</v>
      </c>
      <c r="K25" s="90">
        <v>1305</v>
      </c>
      <c r="L25" s="90">
        <v>79431.829999999987</v>
      </c>
      <c r="M25" s="89">
        <v>190</v>
      </c>
      <c r="N25" s="89">
        <v>8993.7849999999999</v>
      </c>
      <c r="O25" s="89">
        <v>1</v>
      </c>
      <c r="P25" s="89">
        <v>7</v>
      </c>
      <c r="Q25" s="22">
        <v>1842</v>
      </c>
      <c r="R25" s="22">
        <v>340398</v>
      </c>
      <c r="S25" s="22">
        <v>73</v>
      </c>
      <c r="T25" s="22">
        <v>3650</v>
      </c>
      <c r="U25" s="22">
        <v>865</v>
      </c>
      <c r="V25" s="22">
        <v>362610</v>
      </c>
      <c r="W25" s="22">
        <v>239</v>
      </c>
      <c r="X25" s="80">
        <v>102488.704</v>
      </c>
      <c r="Y25" s="71" t="s">
        <v>360</v>
      </c>
    </row>
    <row r="26" spans="1:25" ht="10.5" customHeight="1">
      <c r="A26" s="71" t="s">
        <v>359</v>
      </c>
      <c r="B26" s="70">
        <v>38921</v>
      </c>
      <c r="C26" s="22">
        <v>470175</v>
      </c>
      <c r="D26" s="22">
        <v>286621</v>
      </c>
      <c r="E26" s="90">
        <v>515237</v>
      </c>
      <c r="F26" s="90">
        <v>6918923.932</v>
      </c>
      <c r="G26" s="89">
        <v>173577</v>
      </c>
      <c r="H26" s="89">
        <v>1327742.44</v>
      </c>
      <c r="I26" s="90">
        <v>42865</v>
      </c>
      <c r="J26" s="90">
        <v>225448.08199999999</v>
      </c>
      <c r="K26" s="90">
        <v>1195</v>
      </c>
      <c r="L26" s="90">
        <v>73146.876000000004</v>
      </c>
      <c r="M26" s="89">
        <v>201</v>
      </c>
      <c r="N26" s="89">
        <v>9447.9599999999991</v>
      </c>
      <c r="O26" s="95">
        <v>0</v>
      </c>
      <c r="P26" s="95">
        <v>0</v>
      </c>
      <c r="Q26" s="22">
        <v>1818</v>
      </c>
      <c r="R26" s="22">
        <v>347845</v>
      </c>
      <c r="S26" s="22">
        <v>89</v>
      </c>
      <c r="T26" s="22">
        <v>4450</v>
      </c>
      <c r="U26" s="22">
        <v>855</v>
      </c>
      <c r="V26" s="22">
        <v>358610</v>
      </c>
      <c r="W26" s="22">
        <v>230</v>
      </c>
      <c r="X26" s="80">
        <v>100218.239</v>
      </c>
      <c r="Y26" s="71" t="s">
        <v>358</v>
      </c>
    </row>
    <row r="27" spans="1:25" ht="10.5" customHeight="1">
      <c r="A27" s="73" t="s">
        <v>357</v>
      </c>
      <c r="B27" s="70">
        <v>38927</v>
      </c>
      <c r="C27" s="22">
        <v>468972</v>
      </c>
      <c r="D27" s="22">
        <v>286320</v>
      </c>
      <c r="E27" s="90">
        <v>502691</v>
      </c>
      <c r="F27" s="90">
        <v>6857586.1440000003</v>
      </c>
      <c r="G27" s="89">
        <v>170178</v>
      </c>
      <c r="H27" s="89">
        <v>1193372.753</v>
      </c>
      <c r="I27" s="90">
        <v>42615</v>
      </c>
      <c r="J27" s="90">
        <v>224108.38099999999</v>
      </c>
      <c r="K27" s="90">
        <v>1288</v>
      </c>
      <c r="L27" s="90">
        <v>78812.05799999999</v>
      </c>
      <c r="M27" s="89">
        <v>195</v>
      </c>
      <c r="N27" s="89">
        <v>8366.4249999999993</v>
      </c>
      <c r="O27" s="95">
        <v>0</v>
      </c>
      <c r="P27" s="95">
        <v>0</v>
      </c>
      <c r="Q27" s="22">
        <v>1811</v>
      </c>
      <c r="R27" s="22">
        <v>333802</v>
      </c>
      <c r="S27" s="22">
        <v>69</v>
      </c>
      <c r="T27" s="22">
        <v>3450</v>
      </c>
      <c r="U27" s="22">
        <v>802</v>
      </c>
      <c r="V27" s="22">
        <v>336270</v>
      </c>
      <c r="W27" s="22">
        <v>253</v>
      </c>
      <c r="X27" s="80">
        <v>123868.50900000001</v>
      </c>
      <c r="Y27" s="73" t="s">
        <v>356</v>
      </c>
    </row>
    <row r="28" spans="1:25" ht="10.5" customHeight="1">
      <c r="A28" s="71" t="s">
        <v>355</v>
      </c>
      <c r="B28" s="70">
        <v>38942</v>
      </c>
      <c r="C28" s="22">
        <v>468743</v>
      </c>
      <c r="D28" s="22">
        <v>286144</v>
      </c>
      <c r="E28" s="90">
        <v>523366</v>
      </c>
      <c r="F28" s="90">
        <v>7186158.5159999998</v>
      </c>
      <c r="G28" s="89">
        <v>178467</v>
      </c>
      <c r="H28" s="89">
        <v>1245102.1569999999</v>
      </c>
      <c r="I28" s="90">
        <v>41050</v>
      </c>
      <c r="J28" s="90">
        <v>219709.28599999999</v>
      </c>
      <c r="K28" s="90">
        <v>1390</v>
      </c>
      <c r="L28" s="90">
        <v>87399.553</v>
      </c>
      <c r="M28" s="89">
        <v>190</v>
      </c>
      <c r="N28" s="89">
        <v>8424.18</v>
      </c>
      <c r="O28" s="95">
        <v>0</v>
      </c>
      <c r="P28" s="95">
        <v>0</v>
      </c>
      <c r="Q28" s="22">
        <v>1827</v>
      </c>
      <c r="R28" s="22">
        <v>362134</v>
      </c>
      <c r="S28" s="22">
        <v>119</v>
      </c>
      <c r="T28" s="22">
        <v>5950</v>
      </c>
      <c r="U28" s="22">
        <v>829</v>
      </c>
      <c r="V28" s="22">
        <v>347580</v>
      </c>
      <c r="W28" s="22">
        <v>248</v>
      </c>
      <c r="X28" s="80">
        <v>110451.105</v>
      </c>
      <c r="Y28" s="71" t="s">
        <v>354</v>
      </c>
    </row>
    <row r="29" spans="1:25" ht="10.5" customHeight="1">
      <c r="A29" s="71" t="s">
        <v>353</v>
      </c>
      <c r="B29" s="70">
        <v>38981</v>
      </c>
      <c r="C29" s="22">
        <v>467057</v>
      </c>
      <c r="D29" s="22">
        <v>286105</v>
      </c>
      <c r="E29" s="90">
        <v>562542</v>
      </c>
      <c r="F29" s="90">
        <v>7394207.75</v>
      </c>
      <c r="G29" s="89">
        <v>194929</v>
      </c>
      <c r="H29" s="89">
        <v>1425196.459</v>
      </c>
      <c r="I29" s="90">
        <v>38814</v>
      </c>
      <c r="J29" s="90">
        <v>203176.06099999999</v>
      </c>
      <c r="K29" s="90">
        <v>1861</v>
      </c>
      <c r="L29" s="90">
        <v>112621.03600000001</v>
      </c>
      <c r="M29" s="89">
        <v>190</v>
      </c>
      <c r="N29" s="89">
        <v>8927.2950000000001</v>
      </c>
      <c r="O29" s="95">
        <v>0</v>
      </c>
      <c r="P29" s="95">
        <v>0</v>
      </c>
      <c r="Q29" s="22">
        <v>2030</v>
      </c>
      <c r="R29" s="22">
        <v>380188</v>
      </c>
      <c r="S29" s="22">
        <v>76</v>
      </c>
      <c r="T29" s="22">
        <v>3800</v>
      </c>
      <c r="U29" s="22">
        <v>808</v>
      </c>
      <c r="V29" s="22">
        <v>338610</v>
      </c>
      <c r="W29" s="22">
        <v>278</v>
      </c>
      <c r="X29" s="80">
        <v>126681.878</v>
      </c>
      <c r="Y29" s="87" t="s">
        <v>352</v>
      </c>
    </row>
    <row r="30" spans="1:25" ht="6" customHeight="1">
      <c r="A30" s="44"/>
      <c r="B30" s="43"/>
      <c r="C30" s="42"/>
      <c r="D30" s="42"/>
      <c r="E30" s="86"/>
      <c r="F30" s="86"/>
      <c r="G30" s="86"/>
      <c r="H30" s="86"/>
      <c r="I30" s="86"/>
      <c r="J30" s="86"/>
      <c r="K30" s="86"/>
      <c r="L30" s="86"/>
      <c r="M30" s="26"/>
      <c r="N30" s="26"/>
      <c r="O30" s="26"/>
      <c r="P30" s="85"/>
      <c r="Q30" s="26"/>
      <c r="R30" s="26"/>
      <c r="S30" s="26"/>
      <c r="T30" s="26"/>
      <c r="U30" s="26"/>
      <c r="V30" s="26"/>
      <c r="W30" s="26"/>
      <c r="X30" s="26"/>
      <c r="Y30" s="54"/>
    </row>
    <row r="31" spans="1:25" ht="10.5" customHeight="1">
      <c r="A31" s="69" t="s">
        <v>318</v>
      </c>
      <c r="B31" s="3"/>
      <c r="C31" s="3"/>
      <c r="D31" s="3"/>
      <c r="E31" s="3"/>
      <c r="F31" s="3"/>
      <c r="G31" s="3"/>
      <c r="H31" s="3"/>
      <c r="I31" s="3"/>
      <c r="J31" s="3"/>
      <c r="K31" s="3"/>
      <c r="L31" s="1" t="s">
        <v>0</v>
      </c>
      <c r="M31" s="3"/>
      <c r="N31" s="3"/>
      <c r="O31" s="22"/>
      <c r="P31" s="3"/>
      <c r="Q31" s="3"/>
      <c r="R31" s="3"/>
      <c r="S31" s="3"/>
      <c r="T31" s="3"/>
      <c r="U31" s="3"/>
      <c r="V31" s="3"/>
      <c r="W31" s="3"/>
      <c r="X31" s="3"/>
      <c r="Y31" s="3"/>
    </row>
    <row r="32" spans="1:25" ht="10.5" customHeight="1">
      <c r="A32" s="5" t="s">
        <v>196</v>
      </c>
      <c r="B32" s="3"/>
      <c r="C32" s="3"/>
      <c r="D32" s="3"/>
      <c r="E32" s="3"/>
      <c r="F32" s="3"/>
      <c r="G32" s="3"/>
      <c r="H32" s="3"/>
      <c r="I32" s="3"/>
      <c r="J32" s="3"/>
      <c r="K32" s="3"/>
      <c r="L32" s="1"/>
      <c r="M32" s="3"/>
      <c r="N32" s="3"/>
      <c r="O32" s="22"/>
      <c r="P32" s="3"/>
      <c r="Q32" s="3"/>
      <c r="R32" s="3"/>
      <c r="S32" s="3"/>
      <c r="T32" s="3"/>
      <c r="U32" s="3"/>
      <c r="V32" s="3"/>
      <c r="W32" s="3"/>
      <c r="X32" s="3"/>
      <c r="Y32" s="3"/>
    </row>
    <row r="33" spans="1:11" ht="10.5" customHeight="1">
      <c r="A33" s="5" t="s">
        <v>231</v>
      </c>
      <c r="B33" s="3"/>
      <c r="C33" s="3"/>
      <c r="D33" s="3"/>
      <c r="E33" s="3"/>
      <c r="F33" s="3"/>
      <c r="G33" s="3"/>
      <c r="H33" s="3"/>
      <c r="I33" s="3"/>
      <c r="J33" s="3"/>
      <c r="K33" s="3"/>
    </row>
  </sheetData>
  <mergeCells count="19">
    <mergeCell ref="M8:N9"/>
    <mergeCell ref="O8:P9"/>
    <mergeCell ref="K8:L9"/>
    <mergeCell ref="Y7:Y10"/>
    <mergeCell ref="W8:X9"/>
    <mergeCell ref="Q8:R9"/>
    <mergeCell ref="S8:T9"/>
    <mergeCell ref="U8:V9"/>
    <mergeCell ref="W7:X7"/>
    <mergeCell ref="K7:T7"/>
    <mergeCell ref="A7:A10"/>
    <mergeCell ref="E9:F9"/>
    <mergeCell ref="I9:J9"/>
    <mergeCell ref="F8:I8"/>
    <mergeCell ref="G9:H9"/>
    <mergeCell ref="E7:J7"/>
    <mergeCell ref="B8:B9"/>
    <mergeCell ref="C8:C9"/>
    <mergeCell ref="D7:D9"/>
  </mergeCells>
  <phoneticPr fontId="15"/>
  <printOptions horizontalCentered="1" gridLinesSet="0"/>
  <pageMargins left="0.6692913385826772" right="0.6692913385826772" top="0.78740157480314965" bottom="0.86614173228346458" header="0" footer="0"/>
  <pageSetup paperSize="9" scale="140" pageOrder="overThenDown" orientation="landscape" r:id="rId1"/>
  <headerFooter alignWithMargins="0"/>
  <colBreaks count="1" manualBreakCount="1">
    <brk id="10" max="3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3"/>
  <sheetViews>
    <sheetView zoomScaleNormal="100" zoomScaleSheetLayoutView="100" workbookViewId="0"/>
  </sheetViews>
  <sheetFormatPr defaultRowHeight="10.5"/>
  <cols>
    <col min="1" max="1" width="11.28515625" style="2" customWidth="1"/>
    <col min="2" max="4" width="9.7109375" style="2" customWidth="1"/>
    <col min="5" max="8" width="10.7109375" style="2" customWidth="1"/>
    <col min="9" max="10" width="9.7109375" style="2" customWidth="1"/>
    <col min="11" max="11" width="6.42578125" style="2" customWidth="1"/>
    <col min="12" max="12" width="8.5703125" style="2" customWidth="1"/>
    <col min="13" max="13" width="5.7109375" style="2" customWidth="1"/>
    <col min="14" max="14" width="7.140625" style="2" customWidth="1"/>
    <col min="15" max="15" width="3.5703125" style="2" customWidth="1"/>
    <col min="16" max="16" width="4.28515625" style="2" customWidth="1"/>
    <col min="17" max="17" width="6.42578125" style="2" customWidth="1"/>
    <col min="18" max="18" width="9.28515625" style="2" customWidth="1"/>
    <col min="19" max="19" width="5.7109375" style="2" customWidth="1"/>
    <col min="20" max="20" width="7.85546875" style="2" customWidth="1"/>
    <col min="21" max="21" width="6.42578125" style="2" customWidth="1"/>
    <col min="22" max="22" width="8.5703125" style="2" customWidth="1"/>
    <col min="23" max="23" width="5.7109375" style="2" customWidth="1"/>
    <col min="24" max="25" width="8.5703125" style="2" customWidth="1"/>
    <col min="26" max="16384" width="9.140625" style="2"/>
  </cols>
  <sheetData>
    <row r="1" spans="1:25" s="6" customFormat="1" ht="13.5" customHeight="1">
      <c r="A1" s="7"/>
      <c r="E1" s="14"/>
      <c r="F1" s="14"/>
      <c r="G1" s="14"/>
      <c r="H1" s="14"/>
      <c r="I1" s="14"/>
      <c r="J1" s="2"/>
      <c r="K1" s="2"/>
      <c r="L1" s="5"/>
      <c r="M1" s="14"/>
      <c r="N1" s="14"/>
      <c r="O1" s="14"/>
      <c r="P1" s="14"/>
      <c r="Q1" s="14"/>
      <c r="R1" s="14"/>
      <c r="S1" s="14"/>
      <c r="T1" s="14"/>
      <c r="U1" s="14"/>
      <c r="V1" s="14"/>
      <c r="W1" s="14"/>
      <c r="X1" s="14"/>
    </row>
    <row r="2" spans="1:25" s="6" customFormat="1" ht="13.5" customHeight="1">
      <c r="A2" s="53" t="s">
        <v>351</v>
      </c>
      <c r="E2" s="14"/>
      <c r="F2" s="14"/>
      <c r="G2" s="14"/>
      <c r="H2" s="14"/>
      <c r="I2" s="14"/>
      <c r="K2" s="7"/>
      <c r="L2" s="14"/>
      <c r="M2" s="14"/>
      <c r="N2" s="14"/>
      <c r="O2" s="14"/>
      <c r="P2" s="14"/>
      <c r="Q2" s="14"/>
      <c r="R2" s="14"/>
      <c r="S2" s="14"/>
      <c r="T2" s="14"/>
      <c r="U2" s="14"/>
      <c r="V2" s="14"/>
      <c r="W2" s="14"/>
      <c r="X2" s="14"/>
    </row>
    <row r="3" spans="1:25" ht="10.5" customHeight="1"/>
    <row r="4" spans="1:25" ht="10.5" customHeight="1">
      <c r="A4" s="69" t="s">
        <v>279</v>
      </c>
      <c r="K4" s="3"/>
    </row>
    <row r="5" spans="1:25" ht="10.5" customHeight="1">
      <c r="A5" s="69"/>
      <c r="K5" s="3"/>
    </row>
    <row r="6" spans="1:25" ht="10.5" customHeight="1">
      <c r="A6" s="4" t="s">
        <v>278</v>
      </c>
      <c r="B6" s="4"/>
      <c r="C6" s="4"/>
      <c r="D6" s="4"/>
      <c r="E6" s="4"/>
      <c r="F6" s="4"/>
      <c r="G6" s="4"/>
      <c r="H6" s="4"/>
      <c r="I6" s="4"/>
      <c r="J6" s="4"/>
      <c r="K6" s="5"/>
      <c r="L6" s="4"/>
      <c r="M6" s="4"/>
      <c r="N6" s="4"/>
      <c r="O6" s="4"/>
      <c r="P6" s="4"/>
      <c r="Q6" s="4"/>
      <c r="R6" s="4"/>
      <c r="S6" s="4"/>
      <c r="T6" s="4"/>
      <c r="U6" s="4"/>
      <c r="V6" s="4"/>
      <c r="W6" s="4"/>
      <c r="X6" s="4"/>
      <c r="Y6" s="4"/>
    </row>
    <row r="7" spans="1:25" ht="10.5" customHeight="1">
      <c r="A7" s="323" t="s">
        <v>151</v>
      </c>
      <c r="B7" s="50" t="s">
        <v>187</v>
      </c>
      <c r="C7" s="50" t="s">
        <v>187</v>
      </c>
      <c r="D7" s="332" t="s">
        <v>277</v>
      </c>
      <c r="E7" s="342" t="s">
        <v>316</v>
      </c>
      <c r="F7" s="347"/>
      <c r="G7" s="347"/>
      <c r="H7" s="347"/>
      <c r="I7" s="347"/>
      <c r="J7" s="347"/>
      <c r="K7" s="347" t="s">
        <v>315</v>
      </c>
      <c r="L7" s="360"/>
      <c r="M7" s="360"/>
      <c r="N7" s="360"/>
      <c r="O7" s="360"/>
      <c r="P7" s="360"/>
      <c r="Q7" s="360"/>
      <c r="R7" s="360"/>
      <c r="S7" s="360"/>
      <c r="T7" s="360"/>
      <c r="U7" s="65" t="s">
        <v>314</v>
      </c>
      <c r="V7" s="65"/>
      <c r="W7" s="344"/>
      <c r="X7" s="344"/>
      <c r="Y7" s="357" t="s">
        <v>189</v>
      </c>
    </row>
    <row r="8" spans="1:25" ht="10.5" customHeight="1">
      <c r="A8" s="324"/>
      <c r="B8" s="335" t="s">
        <v>33</v>
      </c>
      <c r="C8" s="335" t="s">
        <v>188</v>
      </c>
      <c r="D8" s="333"/>
      <c r="E8" s="64"/>
      <c r="F8" s="344" t="s">
        <v>6</v>
      </c>
      <c r="G8" s="345"/>
      <c r="H8" s="345"/>
      <c r="I8" s="345"/>
      <c r="J8" s="62"/>
      <c r="K8" s="353" t="s">
        <v>274</v>
      </c>
      <c r="L8" s="354"/>
      <c r="M8" s="348" t="s">
        <v>273</v>
      </c>
      <c r="N8" s="349"/>
      <c r="O8" s="352" t="s">
        <v>9</v>
      </c>
      <c r="P8" s="349"/>
      <c r="Q8" s="352" t="s">
        <v>10</v>
      </c>
      <c r="R8" s="349"/>
      <c r="S8" s="352" t="s">
        <v>11</v>
      </c>
      <c r="T8" s="349"/>
      <c r="U8" s="352" t="s">
        <v>272</v>
      </c>
      <c r="V8" s="349"/>
      <c r="W8" s="352" t="s">
        <v>13</v>
      </c>
      <c r="X8" s="349"/>
      <c r="Y8" s="358"/>
    </row>
    <row r="9" spans="1:25" ht="10.5" customHeight="1">
      <c r="A9" s="324"/>
      <c r="B9" s="335"/>
      <c r="C9" s="336"/>
      <c r="D9" s="333"/>
      <c r="E9" s="340" t="s">
        <v>271</v>
      </c>
      <c r="F9" s="341"/>
      <c r="G9" s="342" t="s">
        <v>270</v>
      </c>
      <c r="H9" s="346"/>
      <c r="I9" s="342" t="s">
        <v>269</v>
      </c>
      <c r="J9" s="343"/>
      <c r="K9" s="355"/>
      <c r="L9" s="356"/>
      <c r="M9" s="350"/>
      <c r="N9" s="351"/>
      <c r="O9" s="350"/>
      <c r="P9" s="351"/>
      <c r="Q9" s="350"/>
      <c r="R9" s="351"/>
      <c r="S9" s="350"/>
      <c r="T9" s="351"/>
      <c r="U9" s="350"/>
      <c r="V9" s="351"/>
      <c r="W9" s="350"/>
      <c r="X9" s="351"/>
      <c r="Y9" s="358"/>
    </row>
    <row r="10" spans="1:25" ht="10.5" customHeight="1">
      <c r="A10" s="325"/>
      <c r="B10" s="61" t="s">
        <v>187</v>
      </c>
      <c r="C10" s="8" t="s">
        <v>218</v>
      </c>
      <c r="D10" s="8" t="s">
        <v>137</v>
      </c>
      <c r="E10" s="8" t="s">
        <v>268</v>
      </c>
      <c r="F10" s="9" t="s">
        <v>267</v>
      </c>
      <c r="G10" s="8" t="s">
        <v>268</v>
      </c>
      <c r="H10" s="9" t="s">
        <v>267</v>
      </c>
      <c r="I10" s="8" t="s">
        <v>268</v>
      </c>
      <c r="J10" s="10" t="s">
        <v>267</v>
      </c>
      <c r="K10" s="33" t="s">
        <v>268</v>
      </c>
      <c r="L10" s="34" t="s">
        <v>267</v>
      </c>
      <c r="M10" s="8" t="s">
        <v>17</v>
      </c>
      <c r="N10" s="9" t="s">
        <v>2</v>
      </c>
      <c r="O10" s="8" t="s">
        <v>17</v>
      </c>
      <c r="P10" s="9" t="s">
        <v>2</v>
      </c>
      <c r="Q10" s="8" t="s">
        <v>17</v>
      </c>
      <c r="R10" s="9" t="s">
        <v>267</v>
      </c>
      <c r="S10" s="8" t="s">
        <v>17</v>
      </c>
      <c r="T10" s="9" t="s">
        <v>2</v>
      </c>
      <c r="U10" s="8" t="s">
        <v>17</v>
      </c>
      <c r="V10" s="9" t="s">
        <v>267</v>
      </c>
      <c r="W10" s="8" t="s">
        <v>17</v>
      </c>
      <c r="X10" s="9" t="s">
        <v>267</v>
      </c>
      <c r="Y10" s="359"/>
    </row>
    <row r="11" spans="1:25" s="3" customFormat="1" ht="6" customHeight="1">
      <c r="A11" s="51"/>
      <c r="B11" s="50"/>
      <c r="C11" s="1"/>
      <c r="D11" s="49"/>
      <c r="E11" s="48"/>
      <c r="F11" s="48"/>
      <c r="G11" s="48"/>
      <c r="H11" s="48"/>
      <c r="I11" s="48"/>
      <c r="J11" s="48"/>
      <c r="K11" s="1"/>
      <c r="L11" s="48"/>
      <c r="M11" s="48"/>
      <c r="N11" s="48"/>
      <c r="O11" s="48"/>
      <c r="P11" s="48"/>
      <c r="Q11" s="48"/>
      <c r="R11" s="48"/>
      <c r="S11" s="48"/>
      <c r="T11" s="48"/>
      <c r="U11" s="48"/>
      <c r="V11" s="48"/>
      <c r="W11" s="48"/>
      <c r="X11" s="48"/>
      <c r="Y11" s="60"/>
    </row>
    <row r="12" spans="1:25" ht="10.5" customHeight="1">
      <c r="A12" s="31" t="s">
        <v>350</v>
      </c>
      <c r="B12" s="70">
        <v>37681</v>
      </c>
      <c r="C12" s="22">
        <v>469694</v>
      </c>
      <c r="D12" s="22">
        <v>291657</v>
      </c>
      <c r="E12" s="22">
        <v>5866232</v>
      </c>
      <c r="F12" s="22">
        <v>71350832</v>
      </c>
      <c r="G12" s="22">
        <v>1389812</v>
      </c>
      <c r="H12" s="22">
        <v>9548197</v>
      </c>
      <c r="I12" s="22">
        <v>342317</v>
      </c>
      <c r="J12" s="22">
        <v>2018785</v>
      </c>
      <c r="K12" s="22">
        <v>28961</v>
      </c>
      <c r="L12" s="22">
        <v>3231115</v>
      </c>
      <c r="M12" s="22">
        <v>1054</v>
      </c>
      <c r="N12" s="22">
        <v>44440</v>
      </c>
      <c r="O12" s="22">
        <v>7</v>
      </c>
      <c r="P12" s="68">
        <v>99</v>
      </c>
      <c r="Q12" s="68">
        <v>23214</v>
      </c>
      <c r="R12" s="68">
        <v>3599745</v>
      </c>
      <c r="S12" s="68">
        <v>2772</v>
      </c>
      <c r="T12" s="68">
        <v>323973</v>
      </c>
      <c r="U12" s="68">
        <v>10494</v>
      </c>
      <c r="V12" s="68">
        <v>3328550</v>
      </c>
      <c r="W12" s="68">
        <v>2995</v>
      </c>
      <c r="X12" s="22">
        <v>1204775</v>
      </c>
      <c r="Y12" s="94" t="s">
        <v>349</v>
      </c>
    </row>
    <row r="13" spans="1:25" ht="10.5" customHeight="1">
      <c r="A13" s="77" t="s">
        <v>309</v>
      </c>
      <c r="B13" s="70">
        <v>38582</v>
      </c>
      <c r="C13" s="22">
        <v>471759</v>
      </c>
      <c r="D13" s="22">
        <v>293744</v>
      </c>
      <c r="E13" s="22">
        <v>5858029</v>
      </c>
      <c r="F13" s="22">
        <v>74345220</v>
      </c>
      <c r="G13" s="22">
        <v>1447945</v>
      </c>
      <c r="H13" s="22">
        <v>10465893</v>
      </c>
      <c r="I13" s="22">
        <v>361117</v>
      </c>
      <c r="J13" s="22">
        <v>2128125</v>
      </c>
      <c r="K13" s="22">
        <v>26430</v>
      </c>
      <c r="L13" s="22">
        <v>2695433</v>
      </c>
      <c r="M13" s="22">
        <v>1344</v>
      </c>
      <c r="N13" s="22">
        <v>56235</v>
      </c>
      <c r="O13" s="22">
        <v>6</v>
      </c>
      <c r="P13" s="68">
        <v>257</v>
      </c>
      <c r="Q13" s="68">
        <v>23276</v>
      </c>
      <c r="R13" s="68">
        <v>4204749</v>
      </c>
      <c r="S13" s="68">
        <v>2529</v>
      </c>
      <c r="T13" s="68">
        <v>130734</v>
      </c>
      <c r="U13" s="68">
        <v>10890</v>
      </c>
      <c r="V13" s="68">
        <v>3607856</v>
      </c>
      <c r="W13" s="68">
        <v>2436</v>
      </c>
      <c r="X13" s="22">
        <v>1042704</v>
      </c>
      <c r="Y13" s="93" t="s">
        <v>348</v>
      </c>
    </row>
    <row r="14" spans="1:25" ht="10.5" customHeight="1">
      <c r="A14" s="77" t="s">
        <v>307</v>
      </c>
      <c r="B14" s="70">
        <v>39150</v>
      </c>
      <c r="C14" s="22">
        <v>446245</v>
      </c>
      <c r="D14" s="22">
        <v>296137</v>
      </c>
      <c r="E14" s="22">
        <v>5898444</v>
      </c>
      <c r="F14" s="22">
        <v>77078653</v>
      </c>
      <c r="G14" s="22">
        <v>1553687</v>
      </c>
      <c r="H14" s="22">
        <v>11197417</v>
      </c>
      <c r="I14" s="22">
        <v>386550</v>
      </c>
      <c r="J14" s="22">
        <v>2342486</v>
      </c>
      <c r="K14" s="22">
        <v>18173</v>
      </c>
      <c r="L14" s="22">
        <v>1324765</v>
      </c>
      <c r="M14" s="22">
        <v>1364</v>
      </c>
      <c r="N14" s="22">
        <v>62161</v>
      </c>
      <c r="O14" s="22">
        <v>5</v>
      </c>
      <c r="P14" s="68">
        <v>507</v>
      </c>
      <c r="Q14" s="68">
        <v>22463</v>
      </c>
      <c r="R14" s="68">
        <v>4240499</v>
      </c>
      <c r="S14" s="68">
        <v>1316</v>
      </c>
      <c r="T14" s="68">
        <v>65965</v>
      </c>
      <c r="U14" s="68">
        <v>10860</v>
      </c>
      <c r="V14" s="68">
        <v>3564320</v>
      </c>
      <c r="W14" s="68">
        <v>2359</v>
      </c>
      <c r="X14" s="22">
        <v>1024425</v>
      </c>
      <c r="Y14" s="93" t="s">
        <v>347</v>
      </c>
    </row>
    <row r="15" spans="1:25" ht="10.5" customHeight="1">
      <c r="A15" s="77" t="s">
        <v>346</v>
      </c>
      <c r="B15" s="70">
        <v>39286</v>
      </c>
      <c r="C15" s="22">
        <v>460201</v>
      </c>
      <c r="D15" s="22">
        <v>286931</v>
      </c>
      <c r="E15" s="22">
        <v>6017691</v>
      </c>
      <c r="F15" s="22">
        <v>78426251</v>
      </c>
      <c r="G15" s="22">
        <v>1793789</v>
      </c>
      <c r="H15" s="22">
        <v>12637920</v>
      </c>
      <c r="I15" s="22">
        <v>432785</v>
      </c>
      <c r="J15" s="22">
        <v>2442063</v>
      </c>
      <c r="K15" s="22">
        <v>16727</v>
      </c>
      <c r="L15" s="22">
        <v>1218212</v>
      </c>
      <c r="M15" s="22">
        <v>1705</v>
      </c>
      <c r="N15" s="22">
        <v>78863</v>
      </c>
      <c r="O15" s="22">
        <v>8</v>
      </c>
      <c r="P15" s="68">
        <v>299</v>
      </c>
      <c r="Q15" s="68">
        <v>22275</v>
      </c>
      <c r="R15" s="68">
        <v>4350024</v>
      </c>
      <c r="S15" s="68">
        <v>889</v>
      </c>
      <c r="T15" s="68">
        <v>44488</v>
      </c>
      <c r="U15" s="68">
        <v>9643</v>
      </c>
      <c r="V15" s="68">
        <v>3798789</v>
      </c>
      <c r="W15" s="68">
        <v>2492</v>
      </c>
      <c r="X15" s="80">
        <v>1106420</v>
      </c>
      <c r="Y15" s="93" t="s">
        <v>345</v>
      </c>
    </row>
    <row r="16" spans="1:25" s="14" customFormat="1" ht="10.5" customHeight="1">
      <c r="A16" s="76" t="s">
        <v>344</v>
      </c>
      <c r="B16" s="75">
        <v>39173</v>
      </c>
      <c r="C16" s="29">
        <v>466386</v>
      </c>
      <c r="D16" s="29">
        <v>286656</v>
      </c>
      <c r="E16" s="29">
        <v>6018911</v>
      </c>
      <c r="F16" s="29">
        <v>80930502.979000002</v>
      </c>
      <c r="G16" s="29">
        <v>1924518</v>
      </c>
      <c r="H16" s="29">
        <v>13346706.294999998</v>
      </c>
      <c r="I16" s="29">
        <v>454668</v>
      </c>
      <c r="J16" s="29">
        <v>2470970.5180000002</v>
      </c>
      <c r="K16" s="67">
        <v>17513</v>
      </c>
      <c r="L16" s="67">
        <v>1124748.3600000001</v>
      </c>
      <c r="M16" s="67">
        <v>1936</v>
      </c>
      <c r="N16" s="67">
        <v>91416.69</v>
      </c>
      <c r="O16" s="67">
        <v>6</v>
      </c>
      <c r="P16" s="67">
        <v>358.85299999999995</v>
      </c>
      <c r="Q16" s="67">
        <v>22681</v>
      </c>
      <c r="R16" s="67">
        <v>4229985.0890000006</v>
      </c>
      <c r="S16" s="67">
        <v>1037</v>
      </c>
      <c r="T16" s="67">
        <v>51830</v>
      </c>
      <c r="U16" s="67">
        <v>10044</v>
      </c>
      <c r="V16" s="67">
        <v>4210700</v>
      </c>
      <c r="W16" s="67">
        <v>2596</v>
      </c>
      <c r="X16" s="92">
        <v>1161485.7719999999</v>
      </c>
      <c r="Y16" s="91" t="s">
        <v>343</v>
      </c>
    </row>
    <row r="17" spans="1:25" ht="6" customHeight="1">
      <c r="A17" s="74"/>
      <c r="B17" s="70"/>
      <c r="C17" s="22"/>
      <c r="D17" s="22"/>
      <c r="E17" s="22"/>
      <c r="F17" s="22"/>
      <c r="G17" s="22"/>
      <c r="H17" s="22"/>
      <c r="I17" s="22"/>
      <c r="J17" s="22"/>
      <c r="K17" s="22"/>
      <c r="L17" s="22"/>
      <c r="M17" s="22"/>
      <c r="N17" s="22"/>
      <c r="O17" s="22"/>
      <c r="P17" s="22"/>
      <c r="Q17" s="22"/>
      <c r="R17" s="22"/>
      <c r="S17" s="22"/>
      <c r="T17" s="22"/>
      <c r="U17" s="22"/>
      <c r="V17" s="22"/>
      <c r="W17" s="22"/>
      <c r="X17" s="80"/>
      <c r="Y17" s="82"/>
    </row>
    <row r="18" spans="1:25" ht="10.5" customHeight="1">
      <c r="A18" s="73" t="s">
        <v>342</v>
      </c>
      <c r="B18" s="70">
        <v>39316</v>
      </c>
      <c r="C18" s="22">
        <v>464622</v>
      </c>
      <c r="D18" s="22">
        <v>285102</v>
      </c>
      <c r="E18" s="90">
        <v>493448</v>
      </c>
      <c r="F18" s="90">
        <v>6541585.6880000001</v>
      </c>
      <c r="G18" s="89">
        <v>157819</v>
      </c>
      <c r="H18" s="89">
        <v>1101431.0120000001</v>
      </c>
      <c r="I18" s="90">
        <v>34910</v>
      </c>
      <c r="J18" s="90">
        <v>194627.07699999999</v>
      </c>
      <c r="K18" s="90">
        <v>2163</v>
      </c>
      <c r="L18" s="89">
        <v>135953.21600000001</v>
      </c>
      <c r="M18" s="89">
        <v>145</v>
      </c>
      <c r="N18" s="88">
        <v>6916.87</v>
      </c>
      <c r="O18" s="88">
        <v>0</v>
      </c>
      <c r="P18" s="88">
        <v>0</v>
      </c>
      <c r="Q18" s="22">
        <v>2130</v>
      </c>
      <c r="R18" s="22">
        <v>400484.19300000003</v>
      </c>
      <c r="S18" s="22">
        <v>105</v>
      </c>
      <c r="T18" s="22">
        <v>5250</v>
      </c>
      <c r="U18" s="22">
        <v>837</v>
      </c>
      <c r="V18" s="22">
        <v>350740</v>
      </c>
      <c r="W18" s="22">
        <v>237</v>
      </c>
      <c r="X18" s="80">
        <v>103567.52</v>
      </c>
      <c r="Y18" s="73" t="s">
        <v>341</v>
      </c>
    </row>
    <row r="19" spans="1:25" ht="10.5" customHeight="1">
      <c r="A19" s="71" t="s">
        <v>340</v>
      </c>
      <c r="B19" s="70">
        <v>39337</v>
      </c>
      <c r="C19" s="22">
        <v>465628</v>
      </c>
      <c r="D19" s="22">
        <v>284463</v>
      </c>
      <c r="E19" s="90">
        <v>498538</v>
      </c>
      <c r="F19" s="90">
        <v>6542652.0280000009</v>
      </c>
      <c r="G19" s="89">
        <v>156591</v>
      </c>
      <c r="H19" s="89">
        <v>1020326.953</v>
      </c>
      <c r="I19" s="90">
        <v>34750</v>
      </c>
      <c r="J19" s="90">
        <v>189240.71799999999</v>
      </c>
      <c r="K19" s="90">
        <v>1377</v>
      </c>
      <c r="L19" s="89">
        <v>89392.165000000008</v>
      </c>
      <c r="M19" s="89">
        <v>143</v>
      </c>
      <c r="N19" s="88">
        <v>6491.1750000000002</v>
      </c>
      <c r="O19" s="88">
        <v>2</v>
      </c>
      <c r="P19" s="88">
        <v>190.73400000000001</v>
      </c>
      <c r="Q19" s="22">
        <v>1508</v>
      </c>
      <c r="R19" s="22">
        <v>278332.804</v>
      </c>
      <c r="S19" s="22">
        <v>67</v>
      </c>
      <c r="T19" s="22">
        <v>3350</v>
      </c>
      <c r="U19" s="22">
        <v>790</v>
      </c>
      <c r="V19" s="22">
        <v>330880</v>
      </c>
      <c r="W19" s="22">
        <v>189</v>
      </c>
      <c r="X19" s="80">
        <v>81331.896999999997</v>
      </c>
      <c r="Y19" s="71" t="s">
        <v>339</v>
      </c>
    </row>
    <row r="20" spans="1:25" ht="10.5" customHeight="1">
      <c r="A20" s="71" t="s">
        <v>338</v>
      </c>
      <c r="B20" s="70">
        <v>39376</v>
      </c>
      <c r="C20" s="22">
        <v>465928</v>
      </c>
      <c r="D20" s="22">
        <v>283917</v>
      </c>
      <c r="E20" s="90">
        <v>518034</v>
      </c>
      <c r="F20" s="90">
        <v>6975275.0580000002</v>
      </c>
      <c r="G20" s="89">
        <v>161025</v>
      </c>
      <c r="H20" s="89">
        <v>1067701.4979999999</v>
      </c>
      <c r="I20" s="90">
        <v>36212</v>
      </c>
      <c r="J20" s="90">
        <v>205468.79699999999</v>
      </c>
      <c r="K20" s="90">
        <v>1328</v>
      </c>
      <c r="L20" s="89">
        <v>81114.389999999985</v>
      </c>
      <c r="M20" s="89">
        <v>157</v>
      </c>
      <c r="N20" s="88">
        <v>8068.7049999999999</v>
      </c>
      <c r="O20" s="88">
        <v>1</v>
      </c>
      <c r="P20" s="88">
        <v>9.4499999999999993</v>
      </c>
      <c r="Q20" s="22">
        <v>1919</v>
      </c>
      <c r="R20" s="22">
        <v>364488.22100000002</v>
      </c>
      <c r="S20" s="22">
        <v>104</v>
      </c>
      <c r="T20" s="22">
        <v>5180</v>
      </c>
      <c r="U20" s="22">
        <v>857</v>
      </c>
      <c r="V20" s="22">
        <v>359130</v>
      </c>
      <c r="W20" s="22">
        <v>196</v>
      </c>
      <c r="X20" s="80">
        <v>86222.476999999999</v>
      </c>
      <c r="Y20" s="71" t="s">
        <v>337</v>
      </c>
    </row>
    <row r="21" spans="1:25" ht="10.5" customHeight="1">
      <c r="A21" s="71" t="s">
        <v>336</v>
      </c>
      <c r="B21" s="70">
        <v>39426</v>
      </c>
      <c r="C21" s="22">
        <v>465053</v>
      </c>
      <c r="D21" s="22">
        <v>284908</v>
      </c>
      <c r="E21" s="90">
        <v>504249</v>
      </c>
      <c r="F21" s="90">
        <v>6762948.3630000008</v>
      </c>
      <c r="G21" s="89">
        <v>157135</v>
      </c>
      <c r="H21" s="89">
        <v>1083242.5919999999</v>
      </c>
      <c r="I21" s="90">
        <v>36690</v>
      </c>
      <c r="J21" s="90">
        <v>201954.02799999999</v>
      </c>
      <c r="K21" s="90">
        <v>1437</v>
      </c>
      <c r="L21" s="89">
        <v>95544.272999999986</v>
      </c>
      <c r="M21" s="89">
        <v>154</v>
      </c>
      <c r="N21" s="88">
        <v>7801.7</v>
      </c>
      <c r="O21" s="88">
        <v>1</v>
      </c>
      <c r="P21" s="88">
        <v>95.509</v>
      </c>
      <c r="Q21" s="22">
        <v>1883</v>
      </c>
      <c r="R21" s="22">
        <v>347066.185</v>
      </c>
      <c r="S21" s="22">
        <v>87</v>
      </c>
      <c r="T21" s="22">
        <v>4350</v>
      </c>
      <c r="U21" s="22">
        <v>802</v>
      </c>
      <c r="V21" s="22">
        <v>336290</v>
      </c>
      <c r="W21" s="22">
        <v>225</v>
      </c>
      <c r="X21" s="80">
        <v>102786.24000000001</v>
      </c>
      <c r="Y21" s="71" t="s">
        <v>335</v>
      </c>
    </row>
    <row r="22" spans="1:25" ht="10.5" customHeight="1">
      <c r="A22" s="71" t="s">
        <v>334</v>
      </c>
      <c r="B22" s="70">
        <v>39477</v>
      </c>
      <c r="C22" s="22">
        <v>464408</v>
      </c>
      <c r="D22" s="22">
        <v>285119</v>
      </c>
      <c r="E22" s="90">
        <v>469540</v>
      </c>
      <c r="F22" s="90">
        <v>6539274.2419999996</v>
      </c>
      <c r="G22" s="89">
        <v>144650</v>
      </c>
      <c r="H22" s="89">
        <v>1012018.602</v>
      </c>
      <c r="I22" s="90">
        <v>37978</v>
      </c>
      <c r="J22" s="90">
        <v>206230.57</v>
      </c>
      <c r="K22" s="90">
        <v>1278</v>
      </c>
      <c r="L22" s="89">
        <v>79461.687999999995</v>
      </c>
      <c r="M22" s="89">
        <v>179</v>
      </c>
      <c r="N22" s="88">
        <v>8225.1450000000004</v>
      </c>
      <c r="O22" s="88">
        <v>0</v>
      </c>
      <c r="P22" s="88">
        <v>0</v>
      </c>
      <c r="Q22" s="22">
        <v>1928</v>
      </c>
      <c r="R22" s="22">
        <v>355108.91800000001</v>
      </c>
      <c r="S22" s="22">
        <v>99</v>
      </c>
      <c r="T22" s="22">
        <v>4950</v>
      </c>
      <c r="U22" s="22">
        <v>854</v>
      </c>
      <c r="V22" s="22">
        <v>358250</v>
      </c>
      <c r="W22" s="22">
        <v>231</v>
      </c>
      <c r="X22" s="80">
        <v>110918.88</v>
      </c>
      <c r="Y22" s="71" t="s">
        <v>333</v>
      </c>
    </row>
    <row r="23" spans="1:25" ht="10.5" customHeight="1">
      <c r="A23" s="71" t="s">
        <v>332</v>
      </c>
      <c r="B23" s="70">
        <v>39502</v>
      </c>
      <c r="C23" s="22">
        <v>464748</v>
      </c>
      <c r="D23" s="22">
        <v>289096</v>
      </c>
      <c r="E23" s="90">
        <v>462134</v>
      </c>
      <c r="F23" s="90">
        <v>6420229.2690000003</v>
      </c>
      <c r="G23" s="89">
        <v>143600</v>
      </c>
      <c r="H23" s="89">
        <v>1012123.325</v>
      </c>
      <c r="I23" s="90">
        <v>39349</v>
      </c>
      <c r="J23" s="90">
        <v>214098.46299999999</v>
      </c>
      <c r="K23" s="90">
        <v>1328</v>
      </c>
      <c r="L23" s="89">
        <v>83658.96699999999</v>
      </c>
      <c r="M23" s="89">
        <v>168</v>
      </c>
      <c r="N23" s="88">
        <v>8448.7199999999993</v>
      </c>
      <c r="O23" s="88">
        <v>1</v>
      </c>
      <c r="P23" s="88">
        <v>15.19</v>
      </c>
      <c r="Q23" s="22">
        <v>1867</v>
      </c>
      <c r="R23" s="22">
        <v>353310.12599999999</v>
      </c>
      <c r="S23" s="22">
        <v>84</v>
      </c>
      <c r="T23" s="22">
        <v>4200</v>
      </c>
      <c r="U23" s="22">
        <v>896</v>
      </c>
      <c r="V23" s="22">
        <v>375780</v>
      </c>
      <c r="W23" s="22">
        <v>206</v>
      </c>
      <c r="X23" s="80">
        <v>90644.138000000006</v>
      </c>
      <c r="Y23" s="71" t="s">
        <v>331</v>
      </c>
    </row>
    <row r="24" spans="1:25" ht="10.5" customHeight="1">
      <c r="A24" s="71" t="s">
        <v>330</v>
      </c>
      <c r="B24" s="70">
        <v>39459</v>
      </c>
      <c r="C24" s="22">
        <v>464267</v>
      </c>
      <c r="D24" s="22">
        <v>288701</v>
      </c>
      <c r="E24" s="90">
        <v>494176</v>
      </c>
      <c r="F24" s="90">
        <v>6747736.4840000002</v>
      </c>
      <c r="G24" s="89">
        <v>157427</v>
      </c>
      <c r="H24" s="89">
        <v>1099597.7620000001</v>
      </c>
      <c r="I24" s="90">
        <v>38835</v>
      </c>
      <c r="J24" s="90">
        <v>211303.13800000001</v>
      </c>
      <c r="K24" s="90">
        <v>1280</v>
      </c>
      <c r="L24" s="89">
        <v>85557.361999999994</v>
      </c>
      <c r="M24" s="89">
        <v>170</v>
      </c>
      <c r="N24" s="88">
        <v>8154.2749999999996</v>
      </c>
      <c r="O24" s="88">
        <v>0</v>
      </c>
      <c r="P24" s="88">
        <v>0</v>
      </c>
      <c r="Q24" s="22">
        <v>1955</v>
      </c>
      <c r="R24" s="22">
        <v>365552.97600000002</v>
      </c>
      <c r="S24" s="22">
        <v>69</v>
      </c>
      <c r="T24" s="22">
        <v>3450</v>
      </c>
      <c r="U24" s="22">
        <v>825</v>
      </c>
      <c r="V24" s="22">
        <v>345940</v>
      </c>
      <c r="W24" s="22">
        <v>212</v>
      </c>
      <c r="X24" s="80">
        <v>98061.183000000005</v>
      </c>
      <c r="Y24" s="71" t="s">
        <v>329</v>
      </c>
    </row>
    <row r="25" spans="1:25" ht="10.5" customHeight="1">
      <c r="A25" s="71" t="s">
        <v>328</v>
      </c>
      <c r="B25" s="70">
        <v>39468</v>
      </c>
      <c r="C25" s="22">
        <v>465036</v>
      </c>
      <c r="D25" s="22">
        <v>288204</v>
      </c>
      <c r="E25" s="90">
        <v>500948</v>
      </c>
      <c r="F25" s="90">
        <v>6698679.9269999992</v>
      </c>
      <c r="G25" s="89">
        <v>160678</v>
      </c>
      <c r="H25" s="89">
        <v>1106306.8859999999</v>
      </c>
      <c r="I25" s="90">
        <v>39272</v>
      </c>
      <c r="J25" s="90">
        <v>206126.448</v>
      </c>
      <c r="K25" s="90">
        <v>1532</v>
      </c>
      <c r="L25" s="89">
        <v>94374.037000000011</v>
      </c>
      <c r="M25" s="89">
        <v>163</v>
      </c>
      <c r="N25" s="88">
        <v>7611.46</v>
      </c>
      <c r="O25" s="88">
        <v>0</v>
      </c>
      <c r="P25" s="88">
        <v>0</v>
      </c>
      <c r="Q25" s="22">
        <v>1973</v>
      </c>
      <c r="R25" s="22">
        <v>369909.00900000002</v>
      </c>
      <c r="S25" s="22">
        <v>73</v>
      </c>
      <c r="T25" s="22">
        <v>3650</v>
      </c>
      <c r="U25" s="22">
        <v>877</v>
      </c>
      <c r="V25" s="22">
        <v>367360</v>
      </c>
      <c r="W25" s="22">
        <v>212</v>
      </c>
      <c r="X25" s="80">
        <v>89551.437999999995</v>
      </c>
      <c r="Y25" s="71" t="s">
        <v>327</v>
      </c>
    </row>
    <row r="26" spans="1:25" ht="10.5" customHeight="1">
      <c r="A26" s="71" t="s">
        <v>326</v>
      </c>
      <c r="B26" s="70">
        <v>39479</v>
      </c>
      <c r="C26" s="22">
        <v>467928</v>
      </c>
      <c r="D26" s="22">
        <v>287313</v>
      </c>
      <c r="E26" s="90">
        <v>515009</v>
      </c>
      <c r="F26" s="90">
        <v>6889470.4170000004</v>
      </c>
      <c r="G26" s="89">
        <v>167235</v>
      </c>
      <c r="H26" s="89">
        <v>1220272.8859999999</v>
      </c>
      <c r="I26" s="90">
        <v>39977</v>
      </c>
      <c r="J26" s="90">
        <v>208470.239</v>
      </c>
      <c r="K26" s="90">
        <v>1333</v>
      </c>
      <c r="L26" s="89">
        <v>88095.58600000001</v>
      </c>
      <c r="M26" s="89">
        <v>160</v>
      </c>
      <c r="N26" s="88">
        <v>7389.92</v>
      </c>
      <c r="O26" s="88">
        <v>0</v>
      </c>
      <c r="P26" s="88">
        <v>0</v>
      </c>
      <c r="Q26" s="22">
        <v>1828</v>
      </c>
      <c r="R26" s="22">
        <v>329654.68400000001</v>
      </c>
      <c r="S26" s="22">
        <v>91</v>
      </c>
      <c r="T26" s="22">
        <v>4550</v>
      </c>
      <c r="U26" s="22">
        <v>853</v>
      </c>
      <c r="V26" s="22">
        <v>357550</v>
      </c>
      <c r="W26" s="22">
        <v>233</v>
      </c>
      <c r="X26" s="80">
        <v>107407.859</v>
      </c>
      <c r="Y26" s="71" t="s">
        <v>325</v>
      </c>
    </row>
    <row r="27" spans="1:25" ht="10.5" customHeight="1">
      <c r="A27" s="73" t="s">
        <v>324</v>
      </c>
      <c r="B27" s="70">
        <v>39416</v>
      </c>
      <c r="C27" s="22">
        <v>467371</v>
      </c>
      <c r="D27" s="22">
        <v>287134</v>
      </c>
      <c r="E27" s="90">
        <v>497418</v>
      </c>
      <c r="F27" s="90">
        <v>6729926.3990000002</v>
      </c>
      <c r="G27" s="89">
        <v>164496</v>
      </c>
      <c r="H27" s="89">
        <v>1132290.3929999999</v>
      </c>
      <c r="I27" s="90">
        <v>38951</v>
      </c>
      <c r="J27" s="90">
        <v>207397.31200000001</v>
      </c>
      <c r="K27" s="90">
        <v>1490</v>
      </c>
      <c r="L27" s="89">
        <v>100332.461</v>
      </c>
      <c r="M27" s="89">
        <v>168</v>
      </c>
      <c r="N27" s="88">
        <v>7362.0649999999996</v>
      </c>
      <c r="O27" s="88">
        <v>0</v>
      </c>
      <c r="P27" s="88">
        <v>0</v>
      </c>
      <c r="Q27" s="22">
        <v>1769</v>
      </c>
      <c r="R27" s="22">
        <v>325260.739</v>
      </c>
      <c r="S27" s="22">
        <v>88</v>
      </c>
      <c r="T27" s="22">
        <v>4400</v>
      </c>
      <c r="U27" s="22">
        <v>817</v>
      </c>
      <c r="V27" s="22">
        <v>342660</v>
      </c>
      <c r="W27" s="22">
        <v>219</v>
      </c>
      <c r="X27" s="80">
        <v>94517.074999999997</v>
      </c>
      <c r="Y27" s="73" t="s">
        <v>323</v>
      </c>
    </row>
    <row r="28" spans="1:25" ht="10.5" customHeight="1">
      <c r="A28" s="71" t="s">
        <v>322</v>
      </c>
      <c r="B28" s="70">
        <v>39338</v>
      </c>
      <c r="C28" s="22">
        <v>466989</v>
      </c>
      <c r="D28" s="22">
        <v>286881</v>
      </c>
      <c r="E28" s="90">
        <v>504938</v>
      </c>
      <c r="F28" s="90">
        <v>6657106.148</v>
      </c>
      <c r="G28" s="89">
        <v>165504</v>
      </c>
      <c r="H28" s="89">
        <v>1128493.8160000001</v>
      </c>
      <c r="I28" s="90">
        <v>38574</v>
      </c>
      <c r="J28" s="90">
        <v>201721.47700000001</v>
      </c>
      <c r="K28" s="90">
        <v>1466</v>
      </c>
      <c r="L28" s="89">
        <v>98310.323999999993</v>
      </c>
      <c r="M28" s="89">
        <v>156</v>
      </c>
      <c r="N28" s="88">
        <v>6849.16</v>
      </c>
      <c r="O28" s="88">
        <v>0</v>
      </c>
      <c r="P28" s="88">
        <v>0</v>
      </c>
      <c r="Q28" s="22">
        <v>1847</v>
      </c>
      <c r="R28" s="22">
        <v>366596.886</v>
      </c>
      <c r="S28" s="22">
        <v>97</v>
      </c>
      <c r="T28" s="22">
        <v>4850</v>
      </c>
      <c r="U28" s="22">
        <v>868</v>
      </c>
      <c r="V28" s="22">
        <v>364170</v>
      </c>
      <c r="W28" s="22">
        <v>204</v>
      </c>
      <c r="X28" s="80">
        <v>93534.157999999996</v>
      </c>
      <c r="Y28" s="71" t="s">
        <v>321</v>
      </c>
    </row>
    <row r="29" spans="1:25" ht="10.5" customHeight="1">
      <c r="A29" s="71" t="s">
        <v>320</v>
      </c>
      <c r="B29" s="70">
        <v>39173</v>
      </c>
      <c r="C29" s="22">
        <v>466386</v>
      </c>
      <c r="D29" s="22">
        <v>286656</v>
      </c>
      <c r="E29" s="90">
        <v>560479</v>
      </c>
      <c r="F29" s="90">
        <v>7425618.9560000002</v>
      </c>
      <c r="G29" s="89">
        <v>188358</v>
      </c>
      <c r="H29" s="89">
        <v>1362900.57</v>
      </c>
      <c r="I29" s="90">
        <v>39170</v>
      </c>
      <c r="J29" s="90">
        <v>224332.25099999999</v>
      </c>
      <c r="K29" s="90">
        <v>1501</v>
      </c>
      <c r="L29" s="89">
        <v>92953.891000000003</v>
      </c>
      <c r="M29" s="89">
        <v>173</v>
      </c>
      <c r="N29" s="88">
        <v>8097.4949999999999</v>
      </c>
      <c r="O29" s="88">
        <v>1</v>
      </c>
      <c r="P29" s="88">
        <v>47.97</v>
      </c>
      <c r="Q29" s="22">
        <v>2074</v>
      </c>
      <c r="R29" s="22">
        <v>374220.348</v>
      </c>
      <c r="S29" s="22">
        <v>73</v>
      </c>
      <c r="T29" s="22">
        <v>3650</v>
      </c>
      <c r="U29" s="22">
        <v>768</v>
      </c>
      <c r="V29" s="22">
        <v>321950</v>
      </c>
      <c r="W29" s="22">
        <v>232</v>
      </c>
      <c r="X29" s="80">
        <v>102942.90700000001</v>
      </c>
      <c r="Y29" s="87" t="s">
        <v>319</v>
      </c>
    </row>
    <row r="30" spans="1:25" ht="6" customHeight="1">
      <c r="A30" s="44"/>
      <c r="B30" s="43"/>
      <c r="C30" s="42"/>
      <c r="D30" s="42"/>
      <c r="E30" s="86"/>
      <c r="F30" s="86"/>
      <c r="G30" s="86"/>
      <c r="H30" s="86"/>
      <c r="I30" s="86"/>
      <c r="J30" s="86"/>
      <c r="K30" s="86"/>
      <c r="L30" s="86"/>
      <c r="M30" s="26"/>
      <c r="N30" s="26"/>
      <c r="O30" s="26"/>
      <c r="P30" s="85"/>
      <c r="Q30" s="26"/>
      <c r="R30" s="26"/>
      <c r="S30" s="26"/>
      <c r="T30" s="26"/>
      <c r="U30" s="26"/>
      <c r="V30" s="26"/>
      <c r="W30" s="26"/>
      <c r="X30" s="26"/>
      <c r="Y30" s="54"/>
    </row>
    <row r="31" spans="1:25" ht="10.5" customHeight="1">
      <c r="A31" s="69" t="s">
        <v>318</v>
      </c>
      <c r="B31" s="3"/>
      <c r="C31" s="3"/>
      <c r="D31" s="3"/>
      <c r="E31" s="3"/>
      <c r="F31" s="3"/>
      <c r="G31" s="3"/>
      <c r="H31" s="3"/>
      <c r="I31" s="3"/>
      <c r="J31" s="3"/>
      <c r="K31" s="3"/>
      <c r="L31" s="1" t="s">
        <v>0</v>
      </c>
      <c r="M31" s="3"/>
      <c r="N31" s="3"/>
      <c r="O31" s="22"/>
      <c r="P31" s="3"/>
      <c r="Q31" s="3"/>
      <c r="R31" s="3"/>
      <c r="S31" s="3"/>
      <c r="T31" s="3"/>
      <c r="U31" s="3"/>
      <c r="V31" s="3"/>
      <c r="W31" s="3"/>
      <c r="X31" s="3"/>
      <c r="Y31" s="3"/>
    </row>
    <row r="32" spans="1:25" ht="10.5" customHeight="1">
      <c r="A32" s="5" t="s">
        <v>196</v>
      </c>
      <c r="B32" s="3"/>
      <c r="C32" s="3"/>
      <c r="D32" s="3"/>
      <c r="E32" s="3"/>
      <c r="F32" s="3"/>
      <c r="G32" s="3"/>
      <c r="H32" s="3"/>
      <c r="I32" s="3"/>
      <c r="J32" s="3"/>
      <c r="K32" s="3"/>
      <c r="L32" s="1"/>
      <c r="M32" s="3"/>
      <c r="N32" s="3"/>
      <c r="O32" s="22"/>
      <c r="P32" s="3"/>
      <c r="Q32" s="3"/>
      <c r="R32" s="3"/>
      <c r="S32" s="3"/>
      <c r="T32" s="3"/>
      <c r="U32" s="3"/>
      <c r="V32" s="3"/>
      <c r="W32" s="3"/>
      <c r="X32" s="3"/>
      <c r="Y32" s="3"/>
    </row>
    <row r="33" spans="1:11" ht="10.5" customHeight="1">
      <c r="A33" s="5" t="s">
        <v>231</v>
      </c>
      <c r="B33" s="3"/>
      <c r="C33" s="3"/>
      <c r="D33" s="3"/>
      <c r="E33" s="3"/>
      <c r="F33" s="3"/>
      <c r="G33" s="3"/>
      <c r="H33" s="3"/>
      <c r="I33" s="3"/>
      <c r="J33" s="3"/>
      <c r="K33" s="3"/>
    </row>
  </sheetData>
  <mergeCells count="19">
    <mergeCell ref="A7:A10"/>
    <mergeCell ref="E9:F9"/>
    <mergeCell ref="I9:J9"/>
    <mergeCell ref="F8:I8"/>
    <mergeCell ref="G9:H9"/>
    <mergeCell ref="E7:J7"/>
    <mergeCell ref="B8:B9"/>
    <mergeCell ref="C8:C9"/>
    <mergeCell ref="D7:D9"/>
    <mergeCell ref="M8:N9"/>
    <mergeCell ref="O8:P9"/>
    <mergeCell ref="K8:L9"/>
    <mergeCell ref="Y7:Y10"/>
    <mergeCell ref="W8:X9"/>
    <mergeCell ref="Q8:R9"/>
    <mergeCell ref="S8:T9"/>
    <mergeCell ref="U8:V9"/>
    <mergeCell ref="W7:X7"/>
    <mergeCell ref="K7:T7"/>
  </mergeCells>
  <phoneticPr fontId="15"/>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Y33"/>
  <sheetViews>
    <sheetView zoomScaleNormal="100" zoomScaleSheetLayoutView="100" workbookViewId="0"/>
  </sheetViews>
  <sheetFormatPr defaultRowHeight="10.5"/>
  <cols>
    <col min="1" max="1" width="11.28515625" style="2" customWidth="1"/>
    <col min="2" max="4" width="9.7109375" style="2" customWidth="1"/>
    <col min="5" max="8" width="10.7109375" style="2" customWidth="1"/>
    <col min="9" max="10" width="9.7109375" style="2" customWidth="1"/>
    <col min="11" max="11" width="7.140625" style="2" customWidth="1"/>
    <col min="12" max="12" width="9.7109375" style="2" customWidth="1"/>
    <col min="13" max="13" width="5.7109375" style="2" customWidth="1"/>
    <col min="14" max="14" width="6.85546875" style="2" customWidth="1"/>
    <col min="15" max="15" width="3.42578125" style="2" customWidth="1"/>
    <col min="16" max="16" width="5" style="2" customWidth="1"/>
    <col min="17" max="17" width="5.7109375" style="2" customWidth="1"/>
    <col min="18" max="18" width="9.7109375" style="2" customWidth="1"/>
    <col min="19" max="19" width="4.5703125" style="2" customWidth="1"/>
    <col min="20" max="20" width="6.5703125" style="2" customWidth="1"/>
    <col min="21" max="21" width="5.7109375" style="2" customWidth="1"/>
    <col min="22" max="22" width="8.7109375" style="2" customWidth="1"/>
    <col min="23" max="23" width="4.5703125" style="2" customWidth="1"/>
    <col min="24" max="25" width="9.7109375" style="2" customWidth="1"/>
    <col min="26" max="16384" width="9.140625" style="2"/>
  </cols>
  <sheetData>
    <row r="1" spans="1:25" s="6" customFormat="1" ht="13.5" customHeight="1">
      <c r="A1" s="7"/>
      <c r="J1" s="2"/>
      <c r="K1" s="2"/>
      <c r="L1" s="5"/>
    </row>
    <row r="2" spans="1:25" s="6" customFormat="1" ht="13.5" customHeight="1">
      <c r="A2" s="53" t="s">
        <v>317</v>
      </c>
      <c r="J2" s="16"/>
      <c r="K2" s="7"/>
    </row>
    <row r="3" spans="1:25" ht="10.5" customHeight="1"/>
    <row r="4" spans="1:25" ht="10.5" customHeight="1">
      <c r="A4" s="69" t="s">
        <v>279</v>
      </c>
      <c r="K4" s="3"/>
    </row>
    <row r="5" spans="1:25" ht="10.5" customHeight="1">
      <c r="A5" s="1"/>
      <c r="K5" s="3"/>
    </row>
    <row r="6" spans="1:25" ht="10.5" customHeight="1">
      <c r="A6" s="4" t="s">
        <v>278</v>
      </c>
      <c r="B6" s="4"/>
      <c r="C6" s="4"/>
      <c r="D6" s="4"/>
      <c r="E6" s="4"/>
      <c r="F6" s="4"/>
      <c r="G6" s="4"/>
      <c r="H6" s="4"/>
      <c r="I6" s="4"/>
      <c r="J6" s="4"/>
      <c r="K6" s="5"/>
      <c r="L6" s="4"/>
      <c r="M6" s="4"/>
      <c r="N6" s="4"/>
      <c r="O6" s="4"/>
      <c r="P6" s="4"/>
      <c r="Q6" s="4"/>
      <c r="R6" s="4"/>
      <c r="S6" s="4"/>
      <c r="T6" s="4"/>
      <c r="U6" s="4"/>
      <c r="V6" s="4"/>
      <c r="W6" s="4"/>
      <c r="X6" s="4"/>
      <c r="Y6" s="4"/>
    </row>
    <row r="7" spans="1:25" ht="12" customHeight="1">
      <c r="A7" s="323" t="s">
        <v>151</v>
      </c>
      <c r="B7" s="50" t="s">
        <v>187</v>
      </c>
      <c r="C7" s="50" t="s">
        <v>187</v>
      </c>
      <c r="D7" s="332" t="s">
        <v>277</v>
      </c>
      <c r="E7" s="342" t="s">
        <v>316</v>
      </c>
      <c r="F7" s="347"/>
      <c r="G7" s="347"/>
      <c r="H7" s="347"/>
      <c r="I7" s="347"/>
      <c r="J7" s="347"/>
      <c r="K7" s="347" t="s">
        <v>315</v>
      </c>
      <c r="L7" s="364"/>
      <c r="M7" s="364"/>
      <c r="N7" s="364"/>
      <c r="O7" s="364"/>
      <c r="P7" s="364"/>
      <c r="Q7" s="364"/>
      <c r="R7" s="364"/>
      <c r="S7" s="364"/>
      <c r="T7" s="364"/>
      <c r="U7" s="65" t="s">
        <v>314</v>
      </c>
      <c r="V7" s="65"/>
      <c r="W7" s="344"/>
      <c r="X7" s="344"/>
      <c r="Y7" s="357" t="s">
        <v>189</v>
      </c>
    </row>
    <row r="8" spans="1:25" ht="12" customHeight="1">
      <c r="A8" s="324"/>
      <c r="B8" s="335" t="s">
        <v>33</v>
      </c>
      <c r="C8" s="335" t="s">
        <v>188</v>
      </c>
      <c r="D8" s="333"/>
      <c r="E8" s="64"/>
      <c r="F8" s="344" t="s">
        <v>6</v>
      </c>
      <c r="G8" s="365"/>
      <c r="H8" s="365"/>
      <c r="I8" s="365"/>
      <c r="J8" s="62"/>
      <c r="K8" s="353" t="s">
        <v>274</v>
      </c>
      <c r="L8" s="354"/>
      <c r="M8" s="348" t="s">
        <v>273</v>
      </c>
      <c r="N8" s="361"/>
      <c r="O8" s="352" t="s">
        <v>9</v>
      </c>
      <c r="P8" s="361"/>
      <c r="Q8" s="352" t="s">
        <v>10</v>
      </c>
      <c r="R8" s="361"/>
      <c r="S8" s="352" t="s">
        <v>11</v>
      </c>
      <c r="T8" s="361"/>
      <c r="U8" s="352" t="s">
        <v>272</v>
      </c>
      <c r="V8" s="361"/>
      <c r="W8" s="352" t="s">
        <v>13</v>
      </c>
      <c r="X8" s="361"/>
      <c r="Y8" s="358"/>
    </row>
    <row r="9" spans="1:25" ht="12" customHeight="1">
      <c r="A9" s="324"/>
      <c r="B9" s="335"/>
      <c r="C9" s="336"/>
      <c r="D9" s="333"/>
      <c r="E9" s="340" t="s">
        <v>271</v>
      </c>
      <c r="F9" s="341"/>
      <c r="G9" s="342" t="s">
        <v>270</v>
      </c>
      <c r="H9" s="346"/>
      <c r="I9" s="342" t="s">
        <v>269</v>
      </c>
      <c r="J9" s="343"/>
      <c r="K9" s="355"/>
      <c r="L9" s="356"/>
      <c r="M9" s="362"/>
      <c r="N9" s="363"/>
      <c r="O9" s="362"/>
      <c r="P9" s="363"/>
      <c r="Q9" s="362"/>
      <c r="R9" s="363"/>
      <c r="S9" s="362"/>
      <c r="T9" s="363"/>
      <c r="U9" s="362"/>
      <c r="V9" s="363"/>
      <c r="W9" s="362"/>
      <c r="X9" s="363"/>
      <c r="Y9" s="358"/>
    </row>
    <row r="10" spans="1:25" ht="12" customHeight="1">
      <c r="A10" s="325"/>
      <c r="B10" s="61" t="s">
        <v>187</v>
      </c>
      <c r="C10" s="8" t="s">
        <v>218</v>
      </c>
      <c r="D10" s="8" t="s">
        <v>137</v>
      </c>
      <c r="E10" s="8" t="s">
        <v>268</v>
      </c>
      <c r="F10" s="9" t="s">
        <v>267</v>
      </c>
      <c r="G10" s="8" t="s">
        <v>268</v>
      </c>
      <c r="H10" s="9" t="s">
        <v>267</v>
      </c>
      <c r="I10" s="8" t="s">
        <v>268</v>
      </c>
      <c r="J10" s="10" t="s">
        <v>267</v>
      </c>
      <c r="K10" s="33" t="s">
        <v>268</v>
      </c>
      <c r="L10" s="34" t="s">
        <v>267</v>
      </c>
      <c r="M10" s="8" t="s">
        <v>17</v>
      </c>
      <c r="N10" s="9" t="s">
        <v>2</v>
      </c>
      <c r="O10" s="8" t="s">
        <v>17</v>
      </c>
      <c r="P10" s="9" t="s">
        <v>2</v>
      </c>
      <c r="Q10" s="8" t="s">
        <v>17</v>
      </c>
      <c r="R10" s="9" t="s">
        <v>267</v>
      </c>
      <c r="S10" s="8" t="s">
        <v>17</v>
      </c>
      <c r="T10" s="9" t="s">
        <v>2</v>
      </c>
      <c r="U10" s="8" t="s">
        <v>17</v>
      </c>
      <c r="V10" s="9" t="s">
        <v>267</v>
      </c>
      <c r="W10" s="8" t="s">
        <v>17</v>
      </c>
      <c r="X10" s="9" t="s">
        <v>267</v>
      </c>
      <c r="Y10" s="359"/>
    </row>
    <row r="11" spans="1:25" s="3" customFormat="1" ht="6" customHeight="1">
      <c r="A11" s="51"/>
      <c r="B11" s="50"/>
      <c r="C11" s="1"/>
      <c r="D11" s="49"/>
      <c r="E11" s="48"/>
      <c r="F11" s="48"/>
      <c r="G11" s="48"/>
      <c r="H11" s="48"/>
      <c r="I11" s="48"/>
      <c r="J11" s="48"/>
      <c r="K11" s="1"/>
      <c r="L11" s="48"/>
      <c r="M11" s="48"/>
      <c r="N11" s="48"/>
      <c r="O11" s="48"/>
      <c r="P11" s="48"/>
      <c r="Q11" s="48"/>
      <c r="R11" s="48"/>
      <c r="S11" s="48"/>
      <c r="T11" s="48"/>
      <c r="U11" s="48"/>
      <c r="V11" s="48"/>
      <c r="W11" s="48"/>
      <c r="X11" s="48"/>
      <c r="Y11" s="60"/>
    </row>
    <row r="12" spans="1:25" ht="10.5" customHeight="1">
      <c r="A12" s="31" t="s">
        <v>313</v>
      </c>
      <c r="B12" s="70">
        <v>36853</v>
      </c>
      <c r="C12" s="22">
        <v>463859</v>
      </c>
      <c r="D12" s="22">
        <v>291184</v>
      </c>
      <c r="E12" s="22">
        <v>5730972</v>
      </c>
      <c r="F12" s="22">
        <v>70549596</v>
      </c>
      <c r="G12" s="22">
        <v>1286098</v>
      </c>
      <c r="H12" s="22">
        <v>9108209</v>
      </c>
      <c r="I12" s="22">
        <v>297437</v>
      </c>
      <c r="J12" s="22">
        <v>1773036</v>
      </c>
      <c r="K12" s="22">
        <v>28126</v>
      </c>
      <c r="L12" s="22">
        <v>3214702</v>
      </c>
      <c r="M12" s="22">
        <v>868</v>
      </c>
      <c r="N12" s="22">
        <v>35355</v>
      </c>
      <c r="O12" s="22">
        <v>6</v>
      </c>
      <c r="P12" s="68">
        <v>162</v>
      </c>
      <c r="Q12" s="68">
        <v>22607</v>
      </c>
      <c r="R12" s="68">
        <v>3530693</v>
      </c>
      <c r="S12" s="68">
        <v>2890</v>
      </c>
      <c r="T12" s="68">
        <v>474693</v>
      </c>
      <c r="U12" s="68">
        <v>10149</v>
      </c>
      <c r="V12" s="68">
        <v>3044700</v>
      </c>
      <c r="W12" s="68">
        <v>2894</v>
      </c>
      <c r="X12" s="22">
        <v>1170149</v>
      </c>
      <c r="Y12" s="59" t="s">
        <v>312</v>
      </c>
    </row>
    <row r="13" spans="1:25" ht="10.5" customHeight="1">
      <c r="A13" s="77" t="s">
        <v>311</v>
      </c>
      <c r="B13" s="70">
        <v>37681</v>
      </c>
      <c r="C13" s="22">
        <v>469694</v>
      </c>
      <c r="D13" s="22">
        <v>291657</v>
      </c>
      <c r="E13" s="22">
        <v>5866232</v>
      </c>
      <c r="F13" s="22">
        <v>71350832</v>
      </c>
      <c r="G13" s="22">
        <v>1389812</v>
      </c>
      <c r="H13" s="22">
        <v>9548197</v>
      </c>
      <c r="I13" s="22">
        <v>342317</v>
      </c>
      <c r="J13" s="22">
        <v>2018785</v>
      </c>
      <c r="K13" s="22">
        <v>28961</v>
      </c>
      <c r="L13" s="22">
        <v>3231115</v>
      </c>
      <c r="M13" s="22">
        <v>1054</v>
      </c>
      <c r="N13" s="22">
        <v>44440</v>
      </c>
      <c r="O13" s="22">
        <v>7</v>
      </c>
      <c r="P13" s="68">
        <v>99</v>
      </c>
      <c r="Q13" s="68">
        <v>23214</v>
      </c>
      <c r="R13" s="68">
        <v>3599745</v>
      </c>
      <c r="S13" s="68">
        <v>2772</v>
      </c>
      <c r="T13" s="68">
        <v>323973</v>
      </c>
      <c r="U13" s="68">
        <v>10494</v>
      </c>
      <c r="V13" s="68">
        <v>3328550</v>
      </c>
      <c r="W13" s="68">
        <v>2995</v>
      </c>
      <c r="X13" s="22">
        <v>1204775</v>
      </c>
      <c r="Y13" s="59" t="s">
        <v>310</v>
      </c>
    </row>
    <row r="14" spans="1:25" ht="10.5" customHeight="1">
      <c r="A14" s="77" t="s">
        <v>309</v>
      </c>
      <c r="B14" s="70">
        <v>38582</v>
      </c>
      <c r="C14" s="22">
        <v>471759</v>
      </c>
      <c r="D14" s="22">
        <v>293744</v>
      </c>
      <c r="E14" s="22">
        <v>5858029</v>
      </c>
      <c r="F14" s="22">
        <v>74345220</v>
      </c>
      <c r="G14" s="22">
        <v>1447945</v>
      </c>
      <c r="H14" s="22">
        <v>10465893</v>
      </c>
      <c r="I14" s="22">
        <v>361117</v>
      </c>
      <c r="J14" s="22">
        <v>2128125</v>
      </c>
      <c r="K14" s="22">
        <v>26430</v>
      </c>
      <c r="L14" s="22">
        <v>2695433</v>
      </c>
      <c r="M14" s="22">
        <v>1344</v>
      </c>
      <c r="N14" s="22">
        <v>56235</v>
      </c>
      <c r="O14" s="22">
        <v>6</v>
      </c>
      <c r="P14" s="68">
        <v>257</v>
      </c>
      <c r="Q14" s="68">
        <v>23276</v>
      </c>
      <c r="R14" s="68">
        <v>4204749</v>
      </c>
      <c r="S14" s="68">
        <v>2529</v>
      </c>
      <c r="T14" s="68">
        <v>130734</v>
      </c>
      <c r="U14" s="68">
        <v>10890</v>
      </c>
      <c r="V14" s="68">
        <v>3607856</v>
      </c>
      <c r="W14" s="68">
        <v>2436</v>
      </c>
      <c r="X14" s="22">
        <v>1042704</v>
      </c>
      <c r="Y14" s="59" t="s">
        <v>308</v>
      </c>
    </row>
    <row r="15" spans="1:25" ht="10.5" customHeight="1">
      <c r="A15" s="77" t="s">
        <v>307</v>
      </c>
      <c r="B15" s="70">
        <v>39150</v>
      </c>
      <c r="C15" s="22">
        <v>446245</v>
      </c>
      <c r="D15" s="22">
        <v>296137</v>
      </c>
      <c r="E15" s="22">
        <v>5898444</v>
      </c>
      <c r="F15" s="22">
        <v>77078653</v>
      </c>
      <c r="G15" s="22">
        <v>1553687</v>
      </c>
      <c r="H15" s="22">
        <v>11197417</v>
      </c>
      <c r="I15" s="22">
        <v>386550</v>
      </c>
      <c r="J15" s="22">
        <v>2342486</v>
      </c>
      <c r="K15" s="22">
        <v>18173</v>
      </c>
      <c r="L15" s="22">
        <v>1324765</v>
      </c>
      <c r="M15" s="22">
        <v>1364</v>
      </c>
      <c r="N15" s="22">
        <v>62161</v>
      </c>
      <c r="O15" s="22">
        <v>5</v>
      </c>
      <c r="P15" s="68">
        <v>507</v>
      </c>
      <c r="Q15" s="68">
        <v>22463</v>
      </c>
      <c r="R15" s="68">
        <v>4240499</v>
      </c>
      <c r="S15" s="68">
        <v>1316</v>
      </c>
      <c r="T15" s="68">
        <v>65965</v>
      </c>
      <c r="U15" s="68">
        <v>10860</v>
      </c>
      <c r="V15" s="68">
        <v>3564320</v>
      </c>
      <c r="W15" s="68">
        <v>2359</v>
      </c>
      <c r="X15" s="22">
        <v>1024425</v>
      </c>
      <c r="Y15" s="59" t="s">
        <v>257</v>
      </c>
    </row>
    <row r="16" spans="1:25" s="14" customFormat="1" ht="10.5" customHeight="1">
      <c r="A16" s="76" t="s">
        <v>306</v>
      </c>
      <c r="B16" s="75">
        <v>39286</v>
      </c>
      <c r="C16" s="29">
        <v>460201</v>
      </c>
      <c r="D16" s="29">
        <v>286931</v>
      </c>
      <c r="E16" s="29">
        <v>6017691</v>
      </c>
      <c r="F16" s="29">
        <v>78426251</v>
      </c>
      <c r="G16" s="29">
        <v>1793789</v>
      </c>
      <c r="H16" s="29">
        <v>12637920</v>
      </c>
      <c r="I16" s="29">
        <v>432785</v>
      </c>
      <c r="J16" s="29">
        <v>2442063</v>
      </c>
      <c r="K16" s="29">
        <v>16727</v>
      </c>
      <c r="L16" s="29">
        <v>1218212</v>
      </c>
      <c r="M16" s="29">
        <v>1705</v>
      </c>
      <c r="N16" s="29">
        <v>78863</v>
      </c>
      <c r="O16" s="29">
        <v>8</v>
      </c>
      <c r="P16" s="67">
        <v>299</v>
      </c>
      <c r="Q16" s="67">
        <v>22275</v>
      </c>
      <c r="R16" s="67">
        <v>4350024</v>
      </c>
      <c r="S16" s="67">
        <v>889</v>
      </c>
      <c r="T16" s="67">
        <v>44488</v>
      </c>
      <c r="U16" s="67">
        <v>9643</v>
      </c>
      <c r="V16" s="67">
        <v>3798789</v>
      </c>
      <c r="W16" s="67">
        <v>2492</v>
      </c>
      <c r="X16" s="84">
        <v>1106420</v>
      </c>
      <c r="Y16" s="83" t="s">
        <v>305</v>
      </c>
    </row>
    <row r="17" spans="1:25" ht="6" customHeight="1">
      <c r="A17" s="74"/>
      <c r="B17" s="70"/>
      <c r="C17" s="22"/>
      <c r="D17" s="22"/>
      <c r="E17" s="22"/>
      <c r="F17" s="22"/>
      <c r="G17" s="22"/>
      <c r="H17" s="22"/>
      <c r="I17" s="22"/>
      <c r="J17" s="22"/>
      <c r="K17" s="22"/>
      <c r="L17" s="22"/>
      <c r="M17" s="22"/>
      <c r="N17" s="22"/>
      <c r="O17" s="22"/>
      <c r="P17" s="22"/>
      <c r="Q17" s="22"/>
      <c r="R17" s="22"/>
      <c r="S17" s="22"/>
      <c r="T17" s="22"/>
      <c r="U17" s="22"/>
      <c r="V17" s="22"/>
      <c r="W17" s="22"/>
      <c r="X17" s="80"/>
      <c r="Y17" s="82"/>
    </row>
    <row r="18" spans="1:25" ht="10.5" customHeight="1">
      <c r="A18" s="73" t="s">
        <v>304</v>
      </c>
      <c r="B18" s="70">
        <v>39240</v>
      </c>
      <c r="C18" s="22">
        <v>465484</v>
      </c>
      <c r="D18" s="22">
        <v>292196</v>
      </c>
      <c r="E18" s="22">
        <v>505816</v>
      </c>
      <c r="F18" s="22">
        <v>6308431</v>
      </c>
      <c r="G18" s="22">
        <v>150618</v>
      </c>
      <c r="H18" s="22">
        <v>1080198</v>
      </c>
      <c r="I18" s="22">
        <v>37872</v>
      </c>
      <c r="J18" s="22">
        <v>219511</v>
      </c>
      <c r="K18" s="22">
        <v>1290</v>
      </c>
      <c r="L18" s="22">
        <v>103338</v>
      </c>
      <c r="M18" s="22">
        <v>122</v>
      </c>
      <c r="N18" s="22">
        <v>5947</v>
      </c>
      <c r="O18" s="22">
        <v>1</v>
      </c>
      <c r="P18" s="22">
        <v>9</v>
      </c>
      <c r="Q18" s="22">
        <v>1928</v>
      </c>
      <c r="R18" s="22">
        <v>370649</v>
      </c>
      <c r="S18" s="22">
        <v>77</v>
      </c>
      <c r="T18" s="22">
        <v>3808</v>
      </c>
      <c r="U18" s="22">
        <v>897</v>
      </c>
      <c r="V18" s="22">
        <v>338810</v>
      </c>
      <c r="W18" s="22">
        <v>203</v>
      </c>
      <c r="X18" s="80">
        <v>88266</v>
      </c>
      <c r="Y18" s="81" t="s">
        <v>303</v>
      </c>
    </row>
    <row r="19" spans="1:25" ht="10.5" customHeight="1">
      <c r="A19" s="71" t="s">
        <v>302</v>
      </c>
      <c r="B19" s="70">
        <v>39286</v>
      </c>
      <c r="C19" s="22">
        <v>464959</v>
      </c>
      <c r="D19" s="22">
        <v>291171</v>
      </c>
      <c r="E19" s="22">
        <v>493695</v>
      </c>
      <c r="F19" s="22">
        <v>6364677</v>
      </c>
      <c r="G19" s="22">
        <v>142361</v>
      </c>
      <c r="H19" s="22">
        <v>969122</v>
      </c>
      <c r="I19" s="22">
        <v>35053</v>
      </c>
      <c r="J19" s="22">
        <v>195816</v>
      </c>
      <c r="K19" s="22">
        <v>1396</v>
      </c>
      <c r="L19" s="22">
        <v>116260</v>
      </c>
      <c r="M19" s="22">
        <v>138</v>
      </c>
      <c r="N19" s="22">
        <v>6385</v>
      </c>
      <c r="O19" s="72">
        <v>1</v>
      </c>
      <c r="P19" s="72">
        <v>40</v>
      </c>
      <c r="Q19" s="22">
        <v>1761</v>
      </c>
      <c r="R19" s="22">
        <v>351674</v>
      </c>
      <c r="S19" s="22">
        <v>77</v>
      </c>
      <c r="T19" s="22">
        <v>3850</v>
      </c>
      <c r="U19" s="22">
        <v>744</v>
      </c>
      <c r="V19" s="22">
        <v>281479</v>
      </c>
      <c r="W19" s="22">
        <v>206</v>
      </c>
      <c r="X19" s="80">
        <v>89965</v>
      </c>
      <c r="Y19" s="79" t="s">
        <v>301</v>
      </c>
    </row>
    <row r="20" spans="1:25" ht="10.5" customHeight="1">
      <c r="A20" s="71" t="s">
        <v>300</v>
      </c>
      <c r="B20" s="70">
        <v>39311</v>
      </c>
      <c r="C20" s="22">
        <v>464900</v>
      </c>
      <c r="D20" s="22">
        <v>290247</v>
      </c>
      <c r="E20" s="22">
        <v>505517</v>
      </c>
      <c r="F20" s="22">
        <v>6630204</v>
      </c>
      <c r="G20" s="22">
        <v>145092</v>
      </c>
      <c r="H20" s="22">
        <v>992170</v>
      </c>
      <c r="I20" s="22">
        <v>31037</v>
      </c>
      <c r="J20" s="22">
        <v>186870</v>
      </c>
      <c r="K20" s="22">
        <v>1174</v>
      </c>
      <c r="L20" s="22">
        <v>102195</v>
      </c>
      <c r="M20" s="22">
        <v>153</v>
      </c>
      <c r="N20" s="22">
        <v>7517</v>
      </c>
      <c r="O20" s="72">
        <v>0</v>
      </c>
      <c r="P20" s="72">
        <v>0</v>
      </c>
      <c r="Q20" s="22">
        <v>1811</v>
      </c>
      <c r="R20" s="22">
        <v>366673</v>
      </c>
      <c r="S20" s="22">
        <v>74</v>
      </c>
      <c r="T20" s="22">
        <v>3700</v>
      </c>
      <c r="U20" s="22">
        <v>890</v>
      </c>
      <c r="V20" s="22">
        <v>337330</v>
      </c>
      <c r="W20" s="22">
        <v>251</v>
      </c>
      <c r="X20" s="80">
        <v>116144</v>
      </c>
      <c r="Y20" s="79" t="s">
        <v>299</v>
      </c>
    </row>
    <row r="21" spans="1:25" ht="10.5" customHeight="1">
      <c r="A21" s="71" t="s">
        <v>298</v>
      </c>
      <c r="B21" s="70">
        <v>39266</v>
      </c>
      <c r="C21" s="22">
        <v>464065</v>
      </c>
      <c r="D21" s="22">
        <v>290140</v>
      </c>
      <c r="E21" s="22">
        <v>500977</v>
      </c>
      <c r="F21" s="22">
        <v>6655546</v>
      </c>
      <c r="G21" s="22">
        <v>143723</v>
      </c>
      <c r="H21" s="22">
        <v>1029625</v>
      </c>
      <c r="I21" s="22">
        <v>34811</v>
      </c>
      <c r="J21" s="22">
        <v>198366</v>
      </c>
      <c r="K21" s="22">
        <v>1395</v>
      </c>
      <c r="L21" s="22">
        <v>102363</v>
      </c>
      <c r="M21" s="22">
        <v>146</v>
      </c>
      <c r="N21" s="22">
        <v>7613</v>
      </c>
      <c r="O21" s="22">
        <v>1</v>
      </c>
      <c r="P21" s="22">
        <v>41</v>
      </c>
      <c r="Q21" s="22">
        <v>1896</v>
      </c>
      <c r="R21" s="22">
        <v>368929</v>
      </c>
      <c r="S21" s="22">
        <v>73</v>
      </c>
      <c r="T21" s="22">
        <v>3650</v>
      </c>
      <c r="U21" s="22">
        <v>730</v>
      </c>
      <c r="V21" s="22">
        <v>276740</v>
      </c>
      <c r="W21" s="22">
        <v>212</v>
      </c>
      <c r="X21" s="80">
        <v>89376</v>
      </c>
      <c r="Y21" s="79" t="s">
        <v>297</v>
      </c>
    </row>
    <row r="22" spans="1:25" ht="10.5" customHeight="1">
      <c r="A22" s="71" t="s">
        <v>296</v>
      </c>
      <c r="B22" s="70">
        <v>39250</v>
      </c>
      <c r="C22" s="22">
        <v>462682</v>
      </c>
      <c r="D22" s="22">
        <v>289835</v>
      </c>
      <c r="E22" s="22">
        <v>483706</v>
      </c>
      <c r="F22" s="22">
        <v>6438658</v>
      </c>
      <c r="G22" s="22">
        <v>140508</v>
      </c>
      <c r="H22" s="22">
        <v>971872</v>
      </c>
      <c r="I22" s="22">
        <v>36331</v>
      </c>
      <c r="J22" s="22">
        <v>202948</v>
      </c>
      <c r="K22" s="22">
        <v>1386</v>
      </c>
      <c r="L22" s="22">
        <v>91127</v>
      </c>
      <c r="M22" s="22">
        <v>134</v>
      </c>
      <c r="N22" s="22">
        <v>6316</v>
      </c>
      <c r="O22" s="72">
        <v>0</v>
      </c>
      <c r="P22" s="72">
        <v>0</v>
      </c>
      <c r="Q22" s="22">
        <v>1809</v>
      </c>
      <c r="R22" s="22">
        <v>356363</v>
      </c>
      <c r="S22" s="22">
        <v>63</v>
      </c>
      <c r="T22" s="22">
        <v>3150</v>
      </c>
      <c r="U22" s="22">
        <v>807</v>
      </c>
      <c r="V22" s="22">
        <v>306060</v>
      </c>
      <c r="W22" s="22">
        <v>181</v>
      </c>
      <c r="X22" s="80">
        <v>78391</v>
      </c>
      <c r="Y22" s="79" t="s">
        <v>295</v>
      </c>
    </row>
    <row r="23" spans="1:25" ht="9.75" customHeight="1">
      <c r="A23" s="71" t="s">
        <v>294</v>
      </c>
      <c r="B23" s="70">
        <v>39184</v>
      </c>
      <c r="C23" s="22">
        <v>462854</v>
      </c>
      <c r="D23" s="22">
        <v>288944</v>
      </c>
      <c r="E23" s="22">
        <v>480010</v>
      </c>
      <c r="F23" s="22">
        <v>6306015</v>
      </c>
      <c r="G23" s="22">
        <v>140565</v>
      </c>
      <c r="H23" s="22">
        <v>990428</v>
      </c>
      <c r="I23" s="22">
        <v>36538</v>
      </c>
      <c r="J23" s="22">
        <v>205530</v>
      </c>
      <c r="K23" s="22">
        <v>1455</v>
      </c>
      <c r="L23" s="22">
        <v>108010</v>
      </c>
      <c r="M23" s="22">
        <v>144</v>
      </c>
      <c r="N23" s="22">
        <v>6521</v>
      </c>
      <c r="O23" s="72">
        <v>1</v>
      </c>
      <c r="P23" s="72">
        <v>27</v>
      </c>
      <c r="Q23" s="22">
        <v>1828</v>
      </c>
      <c r="R23" s="22">
        <v>357166</v>
      </c>
      <c r="S23" s="22">
        <v>70</v>
      </c>
      <c r="T23" s="22">
        <v>3600</v>
      </c>
      <c r="U23" s="22">
        <v>831</v>
      </c>
      <c r="V23" s="22">
        <v>314910</v>
      </c>
      <c r="W23" s="22">
        <v>202</v>
      </c>
      <c r="X23" s="80">
        <v>93437</v>
      </c>
      <c r="Y23" s="79" t="s">
        <v>293</v>
      </c>
    </row>
    <row r="24" spans="1:25" ht="10.5" customHeight="1">
      <c r="A24" s="71" t="s">
        <v>292</v>
      </c>
      <c r="B24" s="70">
        <v>39182</v>
      </c>
      <c r="C24" s="22">
        <v>463787</v>
      </c>
      <c r="D24" s="22">
        <v>288742</v>
      </c>
      <c r="E24" s="22">
        <v>524885</v>
      </c>
      <c r="F24" s="22">
        <v>6869063</v>
      </c>
      <c r="G24" s="22">
        <v>158958</v>
      </c>
      <c r="H24" s="22">
        <v>1116254</v>
      </c>
      <c r="I24" s="22">
        <v>37696</v>
      </c>
      <c r="J24" s="22">
        <v>214107</v>
      </c>
      <c r="K24" s="22">
        <v>1399</v>
      </c>
      <c r="L24" s="22">
        <v>96835</v>
      </c>
      <c r="M24" s="22">
        <v>138</v>
      </c>
      <c r="N24" s="22">
        <v>6489</v>
      </c>
      <c r="O24" s="72">
        <v>1</v>
      </c>
      <c r="P24" s="72">
        <v>37</v>
      </c>
      <c r="Q24" s="22">
        <v>2078</v>
      </c>
      <c r="R24" s="22">
        <v>395382</v>
      </c>
      <c r="S24" s="22">
        <v>64</v>
      </c>
      <c r="T24" s="22">
        <v>3200</v>
      </c>
      <c r="U24" s="22">
        <v>945</v>
      </c>
      <c r="V24" s="22">
        <v>359010</v>
      </c>
      <c r="W24" s="22">
        <v>227</v>
      </c>
      <c r="X24" s="80">
        <v>102979</v>
      </c>
      <c r="Y24" s="79" t="s">
        <v>291</v>
      </c>
    </row>
    <row r="25" spans="1:25" ht="10.5" customHeight="1">
      <c r="A25" s="71" t="s">
        <v>290</v>
      </c>
      <c r="B25" s="70">
        <v>39214</v>
      </c>
      <c r="C25" s="22">
        <v>463637</v>
      </c>
      <c r="D25" s="22">
        <v>288337</v>
      </c>
      <c r="E25" s="22">
        <v>510695</v>
      </c>
      <c r="F25" s="22">
        <v>6497280</v>
      </c>
      <c r="G25" s="22">
        <v>153673</v>
      </c>
      <c r="H25" s="22">
        <v>1050909</v>
      </c>
      <c r="I25" s="22">
        <v>34794</v>
      </c>
      <c r="J25" s="22">
        <v>190200</v>
      </c>
      <c r="K25" s="22">
        <v>1423</v>
      </c>
      <c r="L25" s="22">
        <v>99374</v>
      </c>
      <c r="M25" s="22">
        <v>144</v>
      </c>
      <c r="N25" s="22">
        <v>6434</v>
      </c>
      <c r="O25" s="72">
        <v>0</v>
      </c>
      <c r="P25" s="72">
        <v>0</v>
      </c>
      <c r="Q25" s="22">
        <v>1709</v>
      </c>
      <c r="R25" s="22">
        <v>325512</v>
      </c>
      <c r="S25" s="22">
        <v>65</v>
      </c>
      <c r="T25" s="22">
        <v>3230</v>
      </c>
      <c r="U25" s="22">
        <v>604</v>
      </c>
      <c r="V25" s="22">
        <v>248980</v>
      </c>
      <c r="W25" s="22">
        <v>194</v>
      </c>
      <c r="X25" s="80">
        <v>91310</v>
      </c>
      <c r="Y25" s="79" t="s">
        <v>289</v>
      </c>
    </row>
    <row r="26" spans="1:25" ht="10.5" customHeight="1">
      <c r="A26" s="71" t="s">
        <v>288</v>
      </c>
      <c r="B26" s="70">
        <v>39208</v>
      </c>
      <c r="C26" s="22">
        <v>463544</v>
      </c>
      <c r="D26" s="22">
        <v>287879</v>
      </c>
      <c r="E26" s="22">
        <v>517586</v>
      </c>
      <c r="F26" s="22">
        <v>6643259</v>
      </c>
      <c r="G26" s="22">
        <v>158659</v>
      </c>
      <c r="H26" s="22">
        <v>1157575</v>
      </c>
      <c r="I26" s="22">
        <v>41766</v>
      </c>
      <c r="J26" s="22">
        <v>238626</v>
      </c>
      <c r="K26" s="22">
        <v>1299</v>
      </c>
      <c r="L26" s="22">
        <v>89352</v>
      </c>
      <c r="M26" s="22">
        <v>158</v>
      </c>
      <c r="N26" s="22">
        <v>6613</v>
      </c>
      <c r="O26" s="72">
        <v>1</v>
      </c>
      <c r="P26" s="72">
        <v>62</v>
      </c>
      <c r="Q26" s="22">
        <v>2010</v>
      </c>
      <c r="R26" s="22">
        <v>394775</v>
      </c>
      <c r="S26" s="22">
        <v>90</v>
      </c>
      <c r="T26" s="22">
        <v>4500</v>
      </c>
      <c r="U26" s="22">
        <v>774</v>
      </c>
      <c r="V26" s="22">
        <v>321960</v>
      </c>
      <c r="W26" s="22">
        <v>233</v>
      </c>
      <c r="X26" s="80">
        <v>104338</v>
      </c>
      <c r="Y26" s="79" t="s">
        <v>287</v>
      </c>
    </row>
    <row r="27" spans="1:25" ht="10.5" customHeight="1">
      <c r="A27" s="73" t="s">
        <v>286</v>
      </c>
      <c r="B27" s="70">
        <v>39223</v>
      </c>
      <c r="C27" s="22">
        <v>462021</v>
      </c>
      <c r="D27" s="22">
        <v>287629</v>
      </c>
      <c r="E27" s="22">
        <v>478009</v>
      </c>
      <c r="F27" s="22">
        <v>6301288</v>
      </c>
      <c r="G27" s="22">
        <v>146123</v>
      </c>
      <c r="H27" s="22">
        <v>1031942</v>
      </c>
      <c r="I27" s="22">
        <v>37179</v>
      </c>
      <c r="J27" s="22">
        <v>205210</v>
      </c>
      <c r="K27" s="22">
        <v>1711</v>
      </c>
      <c r="L27" s="22">
        <v>115886</v>
      </c>
      <c r="M27" s="22">
        <v>140</v>
      </c>
      <c r="N27" s="22">
        <v>6102</v>
      </c>
      <c r="O27" s="22">
        <v>2</v>
      </c>
      <c r="P27" s="22">
        <v>83</v>
      </c>
      <c r="Q27" s="22">
        <v>1595</v>
      </c>
      <c r="R27" s="22">
        <v>307123</v>
      </c>
      <c r="S27" s="22">
        <v>79</v>
      </c>
      <c r="T27" s="22">
        <v>3950</v>
      </c>
      <c r="U27" s="22">
        <v>823</v>
      </c>
      <c r="V27" s="22">
        <v>344200</v>
      </c>
      <c r="W27" s="22">
        <v>168</v>
      </c>
      <c r="X27" s="80">
        <v>74860</v>
      </c>
      <c r="Y27" s="81" t="s">
        <v>285</v>
      </c>
    </row>
    <row r="28" spans="1:25" ht="10.5" customHeight="1">
      <c r="A28" s="71" t="s">
        <v>284</v>
      </c>
      <c r="B28" s="70">
        <v>39359</v>
      </c>
      <c r="C28" s="22">
        <v>461400</v>
      </c>
      <c r="D28" s="22">
        <v>287183</v>
      </c>
      <c r="E28" s="22">
        <v>483881</v>
      </c>
      <c r="F28" s="22">
        <v>6365863</v>
      </c>
      <c r="G28" s="22">
        <v>147933</v>
      </c>
      <c r="H28" s="22">
        <v>1027365</v>
      </c>
      <c r="I28" s="22">
        <v>35646</v>
      </c>
      <c r="J28" s="22">
        <v>195372</v>
      </c>
      <c r="K28" s="22">
        <v>1408</v>
      </c>
      <c r="L28" s="22">
        <v>99548</v>
      </c>
      <c r="M28" s="22">
        <v>143</v>
      </c>
      <c r="N28" s="22">
        <v>5989</v>
      </c>
      <c r="O28" s="72">
        <v>0</v>
      </c>
      <c r="P28" s="72">
        <v>0</v>
      </c>
      <c r="Q28" s="22">
        <v>1781</v>
      </c>
      <c r="R28" s="22">
        <v>361700</v>
      </c>
      <c r="S28" s="22">
        <v>80</v>
      </c>
      <c r="T28" s="22">
        <v>4000</v>
      </c>
      <c r="U28" s="22">
        <v>821</v>
      </c>
      <c r="V28" s="22">
        <v>343970</v>
      </c>
      <c r="W28" s="22">
        <v>205</v>
      </c>
      <c r="X28" s="80">
        <v>88512</v>
      </c>
      <c r="Y28" s="79" t="s">
        <v>283</v>
      </c>
    </row>
    <row r="29" spans="1:25" ht="10.5" customHeight="1">
      <c r="A29" s="71" t="s">
        <v>282</v>
      </c>
      <c r="B29" s="70">
        <v>39286</v>
      </c>
      <c r="C29" s="22">
        <v>460201</v>
      </c>
      <c r="D29" s="22">
        <v>286931</v>
      </c>
      <c r="E29" s="22">
        <v>532914</v>
      </c>
      <c r="F29" s="22">
        <v>7045967</v>
      </c>
      <c r="G29" s="22">
        <v>165576</v>
      </c>
      <c r="H29" s="22">
        <v>1220460</v>
      </c>
      <c r="I29" s="22">
        <v>34062</v>
      </c>
      <c r="J29" s="22">
        <v>189507</v>
      </c>
      <c r="K29" s="22">
        <v>1391</v>
      </c>
      <c r="L29" s="22">
        <v>93924</v>
      </c>
      <c r="M29" s="22">
        <v>145</v>
      </c>
      <c r="N29" s="22">
        <v>6937</v>
      </c>
      <c r="O29" s="72">
        <v>0</v>
      </c>
      <c r="P29" s="72">
        <v>0</v>
      </c>
      <c r="Q29" s="22">
        <v>2069</v>
      </c>
      <c r="R29" s="22">
        <v>394078</v>
      </c>
      <c r="S29" s="22">
        <v>77</v>
      </c>
      <c r="T29" s="22">
        <v>3850</v>
      </c>
      <c r="U29" s="22">
        <v>777</v>
      </c>
      <c r="V29" s="22">
        <v>325340</v>
      </c>
      <c r="W29" s="22">
        <v>210</v>
      </c>
      <c r="X29" s="80">
        <v>88842</v>
      </c>
      <c r="Y29" s="79" t="s">
        <v>281</v>
      </c>
    </row>
    <row r="30" spans="1:25" ht="6" customHeight="1">
      <c r="A30" s="44"/>
      <c r="B30" s="43"/>
      <c r="C30" s="42"/>
      <c r="D30" s="42"/>
      <c r="E30" s="42"/>
      <c r="F30" s="42"/>
      <c r="G30" s="42"/>
      <c r="H30" s="42"/>
      <c r="I30" s="42"/>
      <c r="J30" s="42"/>
      <c r="K30" s="42"/>
      <c r="L30" s="42"/>
      <c r="M30" s="41"/>
      <c r="N30" s="41"/>
      <c r="O30" s="41"/>
      <c r="P30" s="41"/>
      <c r="Q30" s="41"/>
      <c r="R30" s="41"/>
      <c r="S30" s="41"/>
      <c r="T30" s="41"/>
      <c r="U30" s="41"/>
      <c r="V30" s="41"/>
      <c r="W30" s="41"/>
      <c r="X30" s="41"/>
      <c r="Y30" s="54"/>
    </row>
    <row r="31" spans="1:25" ht="10.5" customHeight="1">
      <c r="A31" s="69" t="s">
        <v>232</v>
      </c>
      <c r="B31" s="3"/>
      <c r="C31" s="3"/>
      <c r="D31" s="3"/>
      <c r="E31" s="3"/>
      <c r="F31" s="3"/>
      <c r="G31" s="3"/>
      <c r="H31" s="3"/>
      <c r="I31" s="3"/>
      <c r="J31" s="3"/>
      <c r="K31" s="3"/>
      <c r="L31" s="1" t="s">
        <v>0</v>
      </c>
      <c r="M31" s="3"/>
      <c r="N31" s="3"/>
      <c r="O31" s="22"/>
      <c r="P31" s="3"/>
      <c r="Q31" s="3"/>
      <c r="R31" s="3"/>
      <c r="S31" s="3"/>
      <c r="T31" s="3"/>
      <c r="U31" s="3"/>
      <c r="V31" s="3"/>
      <c r="W31" s="3"/>
      <c r="X31" s="3"/>
      <c r="Y31" s="3"/>
    </row>
    <row r="32" spans="1:25" ht="10.5" customHeight="1">
      <c r="A32" s="5" t="s">
        <v>196</v>
      </c>
      <c r="B32" s="3"/>
      <c r="C32" s="3"/>
      <c r="D32" s="3"/>
      <c r="E32" s="3"/>
      <c r="F32" s="3"/>
      <c r="G32" s="3"/>
      <c r="H32" s="3"/>
      <c r="I32" s="3"/>
      <c r="J32" s="3"/>
      <c r="K32" s="3"/>
      <c r="L32" s="1"/>
      <c r="M32" s="3"/>
      <c r="N32" s="3"/>
      <c r="O32" s="22"/>
      <c r="P32" s="3"/>
      <c r="Q32" s="3"/>
      <c r="R32" s="3"/>
      <c r="S32" s="3"/>
      <c r="T32" s="3"/>
      <c r="U32" s="3"/>
      <c r="V32" s="3"/>
      <c r="W32" s="3"/>
      <c r="X32" s="3"/>
      <c r="Y32" s="3"/>
    </row>
    <row r="33" spans="1:11" ht="10.5" customHeight="1">
      <c r="A33" s="5" t="s">
        <v>231</v>
      </c>
      <c r="B33" s="3"/>
      <c r="C33" s="3"/>
      <c r="D33" s="3"/>
      <c r="E33" s="3"/>
      <c r="F33" s="3"/>
      <c r="G33" s="3"/>
      <c r="H33" s="3"/>
      <c r="I33" s="3"/>
      <c r="J33" s="3"/>
      <c r="K33" s="3"/>
    </row>
  </sheetData>
  <mergeCells count="19">
    <mergeCell ref="A7:A10"/>
    <mergeCell ref="E9:F9"/>
    <mergeCell ref="I9:J9"/>
    <mergeCell ref="F8:I8"/>
    <mergeCell ref="G9:H9"/>
    <mergeCell ref="E7:J7"/>
    <mergeCell ref="B8:B9"/>
    <mergeCell ref="C8:C9"/>
    <mergeCell ref="D7:D9"/>
    <mergeCell ref="M8:N9"/>
    <mergeCell ref="O8:P9"/>
    <mergeCell ref="K8:L9"/>
    <mergeCell ref="Y7:Y10"/>
    <mergeCell ref="W8:X9"/>
    <mergeCell ref="Q8:R9"/>
    <mergeCell ref="S8:T9"/>
    <mergeCell ref="U8:V9"/>
    <mergeCell ref="W7:X7"/>
    <mergeCell ref="K7:T7"/>
  </mergeCells>
  <phoneticPr fontId="15"/>
  <printOptions gridLinesSet="0"/>
  <pageMargins left="0.6692913385826772" right="0.6692913385826772" top="0.78740157480314965" bottom="0.86614173228346458" header="0" footer="0"/>
  <pageSetup paperSize="9" pageOrder="overThenDown" orientation="portrait" r:id="rId1"/>
  <headerFooter alignWithMargins="0"/>
  <colBreaks count="1" manualBreakCount="1">
    <brk id="10" min="1"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Y32"/>
  <sheetViews>
    <sheetView zoomScaleNormal="100" zoomScaleSheetLayoutView="100" workbookViewId="0"/>
  </sheetViews>
  <sheetFormatPr defaultRowHeight="10.5"/>
  <cols>
    <col min="1" max="1" width="11.28515625" style="2" customWidth="1"/>
    <col min="2" max="4" width="9.7109375" style="2" customWidth="1"/>
    <col min="5" max="8" width="10.7109375" style="2" customWidth="1"/>
    <col min="9" max="10" width="9.7109375" style="2" customWidth="1"/>
    <col min="11" max="11" width="7.85546875" style="2" customWidth="1"/>
    <col min="12" max="12" width="9.85546875" style="2" customWidth="1"/>
    <col min="13" max="13" width="5.7109375" style="2" customWidth="1"/>
    <col min="14" max="14" width="7.140625" style="2" customWidth="1"/>
    <col min="15" max="15" width="3.5703125" style="2" customWidth="1"/>
    <col min="16" max="16" width="5.140625" style="2" customWidth="1"/>
    <col min="17" max="17" width="5.85546875" style="2" customWidth="1"/>
    <col min="18" max="18" width="9.85546875" style="2" customWidth="1"/>
    <col min="19" max="19" width="4.7109375" style="2" customWidth="1"/>
    <col min="20" max="20" width="6.7109375" style="2" customWidth="1"/>
    <col min="21" max="21" width="5.85546875" style="2" customWidth="1"/>
    <col min="22" max="22" width="8.85546875" style="2" customWidth="1"/>
    <col min="23" max="23" width="4.7109375" style="2" customWidth="1"/>
    <col min="24" max="24" width="10.28515625" style="2" customWidth="1"/>
    <col min="25" max="25" width="9.7109375" style="2" customWidth="1"/>
    <col min="26" max="16384" width="9.140625" style="2"/>
  </cols>
  <sheetData>
    <row r="1" spans="1:25" s="6" customFormat="1" ht="13.5" customHeight="1">
      <c r="A1" s="53" t="s">
        <v>280</v>
      </c>
      <c r="J1" s="16"/>
      <c r="K1" s="7"/>
    </row>
    <row r="2" spans="1:25" ht="10.5" customHeight="1"/>
    <row r="3" spans="1:25" ht="10.5" customHeight="1">
      <c r="A3" s="69" t="s">
        <v>279</v>
      </c>
      <c r="K3" s="3"/>
    </row>
    <row r="4" spans="1:25" ht="10.5" customHeight="1">
      <c r="A4" s="1"/>
      <c r="K4" s="3"/>
    </row>
    <row r="5" spans="1:25" ht="10.5" customHeight="1">
      <c r="A5" s="4" t="s">
        <v>278</v>
      </c>
      <c r="B5" s="4"/>
      <c r="C5" s="4"/>
      <c r="D5" s="4"/>
      <c r="E5" s="4"/>
      <c r="F5" s="4"/>
      <c r="G5" s="4"/>
      <c r="H5" s="4"/>
      <c r="I5" s="4"/>
      <c r="J5" s="4"/>
      <c r="K5" s="5"/>
      <c r="L5" s="4"/>
      <c r="M5" s="4"/>
      <c r="N5" s="4"/>
      <c r="O5" s="4"/>
      <c r="P5" s="4"/>
      <c r="Q5" s="4"/>
      <c r="R5" s="4"/>
      <c r="S5" s="4"/>
      <c r="T5" s="4"/>
      <c r="U5" s="4"/>
      <c r="V5" s="4"/>
      <c r="W5" s="4"/>
      <c r="X5" s="4"/>
      <c r="Y5" s="4"/>
    </row>
    <row r="6" spans="1:25" ht="12" customHeight="1">
      <c r="A6" s="323" t="s">
        <v>151</v>
      </c>
      <c r="B6" s="50" t="s">
        <v>187</v>
      </c>
      <c r="C6" s="50" t="s">
        <v>187</v>
      </c>
      <c r="D6" s="332" t="s">
        <v>277</v>
      </c>
      <c r="E6" s="9"/>
      <c r="F6" s="32"/>
      <c r="G6" s="344" t="s">
        <v>276</v>
      </c>
      <c r="H6" s="365"/>
      <c r="I6" s="365"/>
      <c r="J6" s="365"/>
      <c r="K6" s="365"/>
      <c r="L6" s="365"/>
      <c r="M6" s="365"/>
      <c r="N6" s="365"/>
      <c r="O6" s="365"/>
      <c r="P6" s="365"/>
      <c r="Q6" s="365"/>
      <c r="R6" s="365"/>
      <c r="S6" s="365"/>
      <c r="T6" s="365"/>
      <c r="U6" s="365"/>
      <c r="V6" s="78" t="s">
        <v>275</v>
      </c>
      <c r="W6" s="63"/>
      <c r="X6" s="63"/>
      <c r="Y6" s="357" t="s">
        <v>189</v>
      </c>
    </row>
    <row r="7" spans="1:25" ht="12" customHeight="1">
      <c r="A7" s="324"/>
      <c r="B7" s="335" t="s">
        <v>33</v>
      </c>
      <c r="C7" s="335" t="s">
        <v>188</v>
      </c>
      <c r="D7" s="333"/>
      <c r="E7" s="64"/>
      <c r="F7" s="344" t="s">
        <v>6</v>
      </c>
      <c r="G7" s="365"/>
      <c r="H7" s="365"/>
      <c r="I7" s="365"/>
      <c r="J7" s="62"/>
      <c r="K7" s="353" t="s">
        <v>274</v>
      </c>
      <c r="L7" s="354"/>
      <c r="M7" s="348" t="s">
        <v>273</v>
      </c>
      <c r="N7" s="361"/>
      <c r="O7" s="352" t="s">
        <v>9</v>
      </c>
      <c r="P7" s="361"/>
      <c r="Q7" s="352" t="s">
        <v>10</v>
      </c>
      <c r="R7" s="361"/>
      <c r="S7" s="352" t="s">
        <v>11</v>
      </c>
      <c r="T7" s="361"/>
      <c r="U7" s="352" t="s">
        <v>272</v>
      </c>
      <c r="V7" s="361"/>
      <c r="W7" s="352" t="s">
        <v>13</v>
      </c>
      <c r="X7" s="361"/>
      <c r="Y7" s="358"/>
    </row>
    <row r="8" spans="1:25" ht="12" customHeight="1">
      <c r="A8" s="324"/>
      <c r="B8" s="335"/>
      <c r="C8" s="336"/>
      <c r="D8" s="333"/>
      <c r="E8" s="340" t="s">
        <v>271</v>
      </c>
      <c r="F8" s="341"/>
      <c r="G8" s="342" t="s">
        <v>270</v>
      </c>
      <c r="H8" s="346"/>
      <c r="I8" s="342" t="s">
        <v>269</v>
      </c>
      <c r="J8" s="343"/>
      <c r="K8" s="355"/>
      <c r="L8" s="356"/>
      <c r="M8" s="362"/>
      <c r="N8" s="363"/>
      <c r="O8" s="362"/>
      <c r="P8" s="363"/>
      <c r="Q8" s="362"/>
      <c r="R8" s="363"/>
      <c r="S8" s="362"/>
      <c r="T8" s="363"/>
      <c r="U8" s="362"/>
      <c r="V8" s="363"/>
      <c r="W8" s="362"/>
      <c r="X8" s="363"/>
      <c r="Y8" s="358"/>
    </row>
    <row r="9" spans="1:25" ht="12" customHeight="1">
      <c r="A9" s="325"/>
      <c r="B9" s="61" t="s">
        <v>187</v>
      </c>
      <c r="C9" s="8" t="s">
        <v>218</v>
      </c>
      <c r="D9" s="8" t="s">
        <v>137</v>
      </c>
      <c r="E9" s="8" t="s">
        <v>268</v>
      </c>
      <c r="F9" s="9" t="s">
        <v>267</v>
      </c>
      <c r="G9" s="8" t="s">
        <v>268</v>
      </c>
      <c r="H9" s="9" t="s">
        <v>267</v>
      </c>
      <c r="I9" s="8" t="s">
        <v>268</v>
      </c>
      <c r="J9" s="10" t="s">
        <v>267</v>
      </c>
      <c r="K9" s="33" t="s">
        <v>268</v>
      </c>
      <c r="L9" s="34" t="s">
        <v>267</v>
      </c>
      <c r="M9" s="8" t="s">
        <v>17</v>
      </c>
      <c r="N9" s="9" t="s">
        <v>2</v>
      </c>
      <c r="O9" s="8" t="s">
        <v>17</v>
      </c>
      <c r="P9" s="9" t="s">
        <v>2</v>
      </c>
      <c r="Q9" s="8" t="s">
        <v>17</v>
      </c>
      <c r="R9" s="9" t="s">
        <v>267</v>
      </c>
      <c r="S9" s="8" t="s">
        <v>17</v>
      </c>
      <c r="T9" s="9" t="s">
        <v>2</v>
      </c>
      <c r="U9" s="8" t="s">
        <v>17</v>
      </c>
      <c r="V9" s="9" t="s">
        <v>267</v>
      </c>
      <c r="W9" s="8" t="s">
        <v>17</v>
      </c>
      <c r="X9" s="9" t="s">
        <v>267</v>
      </c>
      <c r="Y9" s="359"/>
    </row>
    <row r="10" spans="1:25" s="3" customFormat="1" ht="6" customHeight="1">
      <c r="A10" s="51"/>
      <c r="B10" s="50"/>
      <c r="C10" s="1"/>
      <c r="D10" s="49"/>
      <c r="E10" s="48"/>
      <c r="F10" s="48"/>
      <c r="G10" s="48"/>
      <c r="H10" s="48"/>
      <c r="I10" s="48"/>
      <c r="J10" s="48"/>
      <c r="K10" s="1"/>
      <c r="L10" s="48"/>
      <c r="M10" s="48"/>
      <c r="N10" s="48"/>
      <c r="O10" s="48"/>
      <c r="P10" s="48"/>
      <c r="Q10" s="48"/>
      <c r="R10" s="48"/>
      <c r="S10" s="48"/>
      <c r="T10" s="48"/>
      <c r="U10" s="48"/>
      <c r="V10" s="48"/>
      <c r="W10" s="48"/>
      <c r="X10" s="48"/>
      <c r="Y10" s="60"/>
    </row>
    <row r="11" spans="1:25" ht="10.5" customHeight="1">
      <c r="A11" s="31" t="s">
        <v>266</v>
      </c>
      <c r="B11" s="70">
        <v>36298</v>
      </c>
      <c r="C11" s="22">
        <v>458851</v>
      </c>
      <c r="D11" s="22">
        <v>291450</v>
      </c>
      <c r="E11" s="22">
        <v>5625318</v>
      </c>
      <c r="F11" s="22">
        <v>69023566</v>
      </c>
      <c r="G11" s="22">
        <v>1180643</v>
      </c>
      <c r="H11" s="22">
        <v>8066622</v>
      </c>
      <c r="I11" s="22">
        <v>286100</v>
      </c>
      <c r="J11" s="22">
        <v>1743405</v>
      </c>
      <c r="K11" s="22">
        <v>24142</v>
      </c>
      <c r="L11" s="22">
        <v>3020727</v>
      </c>
      <c r="M11" s="22">
        <v>804</v>
      </c>
      <c r="N11" s="22">
        <v>34405</v>
      </c>
      <c r="O11" s="22">
        <v>2</v>
      </c>
      <c r="P11" s="68">
        <v>39</v>
      </c>
      <c r="Q11" s="68">
        <v>22355</v>
      </c>
      <c r="R11" s="68">
        <v>3450547</v>
      </c>
      <c r="S11" s="68">
        <v>2768</v>
      </c>
      <c r="T11" s="68">
        <v>462334</v>
      </c>
      <c r="U11" s="68">
        <v>10117</v>
      </c>
      <c r="V11" s="68">
        <v>3035100</v>
      </c>
      <c r="W11" s="68">
        <v>2852</v>
      </c>
      <c r="X11" s="22">
        <v>1136966</v>
      </c>
      <c r="Y11" s="59" t="s">
        <v>265</v>
      </c>
    </row>
    <row r="12" spans="1:25" ht="10.5" customHeight="1">
      <c r="A12" s="77" t="s">
        <v>264</v>
      </c>
      <c r="B12" s="70">
        <v>36853</v>
      </c>
      <c r="C12" s="22">
        <v>463859</v>
      </c>
      <c r="D12" s="22">
        <v>291184</v>
      </c>
      <c r="E12" s="22">
        <v>5730972</v>
      </c>
      <c r="F12" s="22">
        <v>70549596</v>
      </c>
      <c r="G12" s="22">
        <v>1286098</v>
      </c>
      <c r="H12" s="22">
        <v>9108209</v>
      </c>
      <c r="I12" s="22">
        <v>297437</v>
      </c>
      <c r="J12" s="22">
        <v>1773036</v>
      </c>
      <c r="K12" s="22">
        <v>28126</v>
      </c>
      <c r="L12" s="22">
        <v>3214702</v>
      </c>
      <c r="M12" s="22">
        <v>868</v>
      </c>
      <c r="N12" s="22">
        <v>35355</v>
      </c>
      <c r="O12" s="22">
        <v>6</v>
      </c>
      <c r="P12" s="68">
        <v>162</v>
      </c>
      <c r="Q12" s="68">
        <v>22607</v>
      </c>
      <c r="R12" s="68">
        <v>3530693</v>
      </c>
      <c r="S12" s="68">
        <v>2890</v>
      </c>
      <c r="T12" s="68">
        <v>474693</v>
      </c>
      <c r="U12" s="68">
        <v>10149</v>
      </c>
      <c r="V12" s="68">
        <v>3044700</v>
      </c>
      <c r="W12" s="68">
        <v>2894</v>
      </c>
      <c r="X12" s="22">
        <v>1170149</v>
      </c>
      <c r="Y12" s="59" t="s">
        <v>263</v>
      </c>
    </row>
    <row r="13" spans="1:25" ht="10.5" customHeight="1">
      <c r="A13" s="77" t="s">
        <v>262</v>
      </c>
      <c r="B13" s="70">
        <v>37681</v>
      </c>
      <c r="C13" s="22">
        <v>469694</v>
      </c>
      <c r="D13" s="22">
        <v>291657</v>
      </c>
      <c r="E13" s="22">
        <v>5866232</v>
      </c>
      <c r="F13" s="22">
        <v>71350832</v>
      </c>
      <c r="G13" s="22">
        <v>1389812</v>
      </c>
      <c r="H13" s="22">
        <v>9548197</v>
      </c>
      <c r="I13" s="22">
        <v>342317</v>
      </c>
      <c r="J13" s="22">
        <v>2018785</v>
      </c>
      <c r="K13" s="22">
        <v>28961</v>
      </c>
      <c r="L13" s="22">
        <v>3231115</v>
      </c>
      <c r="M13" s="22">
        <v>1054</v>
      </c>
      <c r="N13" s="22">
        <v>44440</v>
      </c>
      <c r="O13" s="22">
        <v>7</v>
      </c>
      <c r="P13" s="68">
        <v>99</v>
      </c>
      <c r="Q13" s="68">
        <v>23214</v>
      </c>
      <c r="R13" s="68">
        <v>3599745</v>
      </c>
      <c r="S13" s="68">
        <v>2772</v>
      </c>
      <c r="T13" s="68">
        <v>323973</v>
      </c>
      <c r="U13" s="68">
        <v>10494</v>
      </c>
      <c r="V13" s="68">
        <v>3328550</v>
      </c>
      <c r="W13" s="68">
        <v>2995</v>
      </c>
      <c r="X13" s="22">
        <v>1204775</v>
      </c>
      <c r="Y13" s="59" t="s">
        <v>261</v>
      </c>
    </row>
    <row r="14" spans="1:25" ht="10.5" customHeight="1">
      <c r="A14" s="77" t="s">
        <v>260</v>
      </c>
      <c r="B14" s="70">
        <v>38582</v>
      </c>
      <c r="C14" s="22">
        <v>471759</v>
      </c>
      <c r="D14" s="22">
        <v>293744</v>
      </c>
      <c r="E14" s="22">
        <v>5858029</v>
      </c>
      <c r="F14" s="22">
        <v>74345220</v>
      </c>
      <c r="G14" s="22">
        <v>1447945</v>
      </c>
      <c r="H14" s="22">
        <v>10465893</v>
      </c>
      <c r="I14" s="22">
        <v>361117</v>
      </c>
      <c r="J14" s="22">
        <v>2128125</v>
      </c>
      <c r="K14" s="22">
        <v>26430</v>
      </c>
      <c r="L14" s="22">
        <v>2695433</v>
      </c>
      <c r="M14" s="22">
        <v>1344</v>
      </c>
      <c r="N14" s="22">
        <v>56235</v>
      </c>
      <c r="O14" s="22">
        <v>6</v>
      </c>
      <c r="P14" s="68">
        <v>257</v>
      </c>
      <c r="Q14" s="68">
        <v>23276</v>
      </c>
      <c r="R14" s="68">
        <v>4204749</v>
      </c>
      <c r="S14" s="68">
        <v>2529</v>
      </c>
      <c r="T14" s="68">
        <v>130734</v>
      </c>
      <c r="U14" s="68">
        <v>10890</v>
      </c>
      <c r="V14" s="68">
        <v>3607856</v>
      </c>
      <c r="W14" s="68">
        <v>2436</v>
      </c>
      <c r="X14" s="22">
        <v>1042704</v>
      </c>
      <c r="Y14" s="59" t="s">
        <v>259</v>
      </c>
    </row>
    <row r="15" spans="1:25" s="14" customFormat="1" ht="10.5" customHeight="1">
      <c r="A15" s="76" t="s">
        <v>258</v>
      </c>
      <c r="B15" s="75">
        <v>39150</v>
      </c>
      <c r="C15" s="29">
        <v>446245</v>
      </c>
      <c r="D15" s="29">
        <v>296137</v>
      </c>
      <c r="E15" s="29">
        <v>5898444</v>
      </c>
      <c r="F15" s="29">
        <v>77078653</v>
      </c>
      <c r="G15" s="29">
        <v>1553687</v>
      </c>
      <c r="H15" s="29">
        <v>11197417</v>
      </c>
      <c r="I15" s="29">
        <v>386550</v>
      </c>
      <c r="J15" s="29">
        <v>2342486</v>
      </c>
      <c r="K15" s="29">
        <v>18173</v>
      </c>
      <c r="L15" s="29">
        <v>1324765</v>
      </c>
      <c r="M15" s="29">
        <v>1364</v>
      </c>
      <c r="N15" s="29">
        <v>62161</v>
      </c>
      <c r="O15" s="29">
        <v>5</v>
      </c>
      <c r="P15" s="67">
        <v>507</v>
      </c>
      <c r="Q15" s="67">
        <v>22463</v>
      </c>
      <c r="R15" s="67">
        <v>4240499</v>
      </c>
      <c r="S15" s="67">
        <v>1316</v>
      </c>
      <c r="T15" s="67">
        <v>65965</v>
      </c>
      <c r="U15" s="67">
        <v>10860</v>
      </c>
      <c r="V15" s="67">
        <v>3564320</v>
      </c>
      <c r="W15" s="67">
        <v>2359</v>
      </c>
      <c r="X15" s="29">
        <v>1024425</v>
      </c>
      <c r="Y15" s="58" t="s">
        <v>257</v>
      </c>
    </row>
    <row r="16" spans="1:25" ht="6" customHeight="1">
      <c r="A16" s="74"/>
      <c r="B16" s="70"/>
      <c r="C16" s="22"/>
      <c r="D16" s="22"/>
      <c r="E16" s="22"/>
      <c r="F16" s="22"/>
      <c r="G16" s="22"/>
      <c r="H16" s="22"/>
      <c r="I16" s="22"/>
      <c r="J16" s="22"/>
      <c r="K16" s="22"/>
      <c r="L16" s="22"/>
      <c r="M16" s="22"/>
      <c r="N16" s="22"/>
      <c r="O16" s="22"/>
      <c r="P16" s="22"/>
      <c r="Q16" s="22"/>
      <c r="R16" s="22"/>
      <c r="S16" s="22"/>
      <c r="T16" s="22"/>
      <c r="U16" s="22"/>
      <c r="V16" s="22"/>
      <c r="W16" s="22"/>
      <c r="X16" s="22"/>
      <c r="Y16" s="57"/>
    </row>
    <row r="17" spans="1:25" ht="10.5" customHeight="1">
      <c r="A17" s="73" t="s">
        <v>256</v>
      </c>
      <c r="B17" s="70">
        <v>38689</v>
      </c>
      <c r="C17" s="22">
        <v>472362</v>
      </c>
      <c r="D17" s="22">
        <v>292270</v>
      </c>
      <c r="E17" s="22">
        <v>487128</v>
      </c>
      <c r="F17" s="22">
        <v>5969932</v>
      </c>
      <c r="G17" s="22">
        <v>126884</v>
      </c>
      <c r="H17" s="22">
        <v>917427</v>
      </c>
      <c r="I17" s="22">
        <v>40230</v>
      </c>
      <c r="J17" s="22">
        <v>227702</v>
      </c>
      <c r="K17" s="22">
        <v>2276</v>
      </c>
      <c r="L17" s="22">
        <v>181218</v>
      </c>
      <c r="M17" s="22">
        <v>92</v>
      </c>
      <c r="N17" s="22">
        <v>4303</v>
      </c>
      <c r="O17" s="22">
        <v>1</v>
      </c>
      <c r="P17" s="22">
        <v>21</v>
      </c>
      <c r="Q17" s="22">
        <v>1793</v>
      </c>
      <c r="R17" s="22">
        <v>326015</v>
      </c>
      <c r="S17" s="22">
        <v>210</v>
      </c>
      <c r="T17" s="22">
        <v>10500</v>
      </c>
      <c r="U17" s="22">
        <v>803</v>
      </c>
      <c r="V17" s="22">
        <v>256200</v>
      </c>
      <c r="W17" s="22">
        <v>178</v>
      </c>
      <c r="X17" s="22">
        <v>71634</v>
      </c>
      <c r="Y17" s="56" t="s">
        <v>255</v>
      </c>
    </row>
    <row r="18" spans="1:25" ht="10.5" customHeight="1">
      <c r="A18" s="71" t="s">
        <v>254</v>
      </c>
      <c r="B18" s="70">
        <v>38734</v>
      </c>
      <c r="C18" s="22">
        <v>472381</v>
      </c>
      <c r="D18" s="22">
        <v>291766</v>
      </c>
      <c r="E18" s="22">
        <v>498703</v>
      </c>
      <c r="F18" s="22">
        <v>6427924</v>
      </c>
      <c r="G18" s="22">
        <v>127795</v>
      </c>
      <c r="H18" s="22">
        <v>893217</v>
      </c>
      <c r="I18" s="22">
        <v>19246</v>
      </c>
      <c r="J18" s="22">
        <v>121953</v>
      </c>
      <c r="K18" s="22">
        <v>1385</v>
      </c>
      <c r="L18" s="22">
        <v>95343</v>
      </c>
      <c r="M18" s="22">
        <v>102</v>
      </c>
      <c r="N18" s="22">
        <v>4641</v>
      </c>
      <c r="O18" s="72">
        <v>0</v>
      </c>
      <c r="P18" s="72">
        <v>0</v>
      </c>
      <c r="Q18" s="22">
        <v>1905</v>
      </c>
      <c r="R18" s="22">
        <v>348314</v>
      </c>
      <c r="S18" s="22">
        <v>146</v>
      </c>
      <c r="T18" s="22">
        <v>7400</v>
      </c>
      <c r="U18" s="22">
        <v>918</v>
      </c>
      <c r="V18" s="22">
        <v>294457</v>
      </c>
      <c r="W18" s="22">
        <v>189</v>
      </c>
      <c r="X18" s="22">
        <v>88250</v>
      </c>
      <c r="Y18" s="55" t="s">
        <v>253</v>
      </c>
    </row>
    <row r="19" spans="1:25" ht="10.5" customHeight="1">
      <c r="A19" s="71" t="s">
        <v>252</v>
      </c>
      <c r="B19" s="70">
        <v>38825</v>
      </c>
      <c r="C19" s="22">
        <v>471755</v>
      </c>
      <c r="D19" s="22">
        <v>291195</v>
      </c>
      <c r="E19" s="22">
        <v>495179</v>
      </c>
      <c r="F19" s="22">
        <v>6358510</v>
      </c>
      <c r="G19" s="22">
        <v>124769</v>
      </c>
      <c r="H19" s="22">
        <v>863916</v>
      </c>
      <c r="I19" s="22">
        <v>30003</v>
      </c>
      <c r="J19" s="22">
        <v>180734</v>
      </c>
      <c r="K19" s="22">
        <v>2112</v>
      </c>
      <c r="L19" s="22">
        <v>155010</v>
      </c>
      <c r="M19" s="22">
        <v>128</v>
      </c>
      <c r="N19" s="22">
        <v>6279</v>
      </c>
      <c r="O19" s="72">
        <v>0</v>
      </c>
      <c r="P19" s="72">
        <v>0</v>
      </c>
      <c r="Q19" s="22">
        <v>1767</v>
      </c>
      <c r="R19" s="22">
        <v>335769</v>
      </c>
      <c r="S19" s="22">
        <v>113</v>
      </c>
      <c r="T19" s="22">
        <v>5665</v>
      </c>
      <c r="U19" s="22">
        <v>986</v>
      </c>
      <c r="V19" s="22">
        <v>321671</v>
      </c>
      <c r="W19" s="22">
        <v>204</v>
      </c>
      <c r="X19" s="22">
        <v>92308</v>
      </c>
      <c r="Y19" s="55" t="s">
        <v>251</v>
      </c>
    </row>
    <row r="20" spans="1:25" ht="10.5" customHeight="1">
      <c r="A20" s="71" t="s">
        <v>250</v>
      </c>
      <c r="B20" s="70">
        <v>38900</v>
      </c>
      <c r="C20" s="22">
        <v>471153</v>
      </c>
      <c r="D20" s="22">
        <v>292154</v>
      </c>
      <c r="E20" s="22">
        <v>492236</v>
      </c>
      <c r="F20" s="22">
        <v>6628391</v>
      </c>
      <c r="G20" s="22">
        <v>125070</v>
      </c>
      <c r="H20" s="22">
        <v>910695</v>
      </c>
      <c r="I20" s="22">
        <v>31060</v>
      </c>
      <c r="J20" s="22">
        <v>116106</v>
      </c>
      <c r="K20" s="22">
        <v>1678</v>
      </c>
      <c r="L20" s="22">
        <v>120663</v>
      </c>
      <c r="M20" s="22">
        <v>106</v>
      </c>
      <c r="N20" s="22">
        <v>5310</v>
      </c>
      <c r="O20" s="22">
        <v>1</v>
      </c>
      <c r="P20" s="22">
        <v>13</v>
      </c>
      <c r="Q20" s="22">
        <v>2003</v>
      </c>
      <c r="R20" s="22">
        <v>370128</v>
      </c>
      <c r="S20" s="22">
        <v>102</v>
      </c>
      <c r="T20" s="22">
        <v>5100</v>
      </c>
      <c r="U20" s="22">
        <v>939</v>
      </c>
      <c r="V20" s="22">
        <v>305571</v>
      </c>
      <c r="W20" s="22">
        <v>192</v>
      </c>
      <c r="X20" s="22">
        <v>81665</v>
      </c>
      <c r="Y20" s="55" t="s">
        <v>249</v>
      </c>
    </row>
    <row r="21" spans="1:25" ht="10.5" customHeight="1">
      <c r="A21" s="71" t="s">
        <v>248</v>
      </c>
      <c r="B21" s="70">
        <v>38954</v>
      </c>
      <c r="C21" s="22">
        <v>469963</v>
      </c>
      <c r="D21" s="22">
        <v>292464</v>
      </c>
      <c r="E21" s="22">
        <v>452936</v>
      </c>
      <c r="F21" s="22">
        <v>6124403</v>
      </c>
      <c r="G21" s="22">
        <v>115488</v>
      </c>
      <c r="H21" s="22">
        <v>849750</v>
      </c>
      <c r="I21" s="22">
        <v>32516</v>
      </c>
      <c r="J21" s="22">
        <v>335699</v>
      </c>
      <c r="K21" s="22">
        <v>1538</v>
      </c>
      <c r="L21" s="22">
        <v>107444</v>
      </c>
      <c r="M21" s="22">
        <v>120</v>
      </c>
      <c r="N21" s="22">
        <v>5524</v>
      </c>
      <c r="O21" s="72">
        <v>0</v>
      </c>
      <c r="P21" s="72">
        <v>0</v>
      </c>
      <c r="Q21" s="22">
        <v>1906</v>
      </c>
      <c r="R21" s="22">
        <v>349491</v>
      </c>
      <c r="S21" s="22">
        <v>105</v>
      </c>
      <c r="T21" s="22">
        <v>5300</v>
      </c>
      <c r="U21" s="22">
        <v>957</v>
      </c>
      <c r="V21" s="22">
        <v>304857</v>
      </c>
      <c r="W21" s="22">
        <v>169</v>
      </c>
      <c r="X21" s="22">
        <v>81082</v>
      </c>
      <c r="Y21" s="55" t="s">
        <v>247</v>
      </c>
    </row>
    <row r="22" spans="1:25" ht="9.75" customHeight="1">
      <c r="A22" s="71" t="s">
        <v>246</v>
      </c>
      <c r="B22" s="70">
        <v>38980</v>
      </c>
      <c r="C22" s="22">
        <v>463545</v>
      </c>
      <c r="D22" s="22">
        <v>295046</v>
      </c>
      <c r="E22" s="22">
        <v>464868</v>
      </c>
      <c r="F22" s="22">
        <v>6131272</v>
      </c>
      <c r="G22" s="22">
        <v>120087</v>
      </c>
      <c r="H22" s="22">
        <v>870595</v>
      </c>
      <c r="I22" s="22">
        <v>27061</v>
      </c>
      <c r="J22" s="22">
        <v>155029</v>
      </c>
      <c r="K22" s="22">
        <v>1674</v>
      </c>
      <c r="L22" s="22">
        <v>116549</v>
      </c>
      <c r="M22" s="22">
        <v>106</v>
      </c>
      <c r="N22" s="22">
        <v>4167</v>
      </c>
      <c r="O22" s="72">
        <v>0</v>
      </c>
      <c r="P22" s="72">
        <v>0</v>
      </c>
      <c r="Q22" s="22">
        <v>1666</v>
      </c>
      <c r="R22" s="22">
        <v>322791</v>
      </c>
      <c r="S22" s="22">
        <v>85</v>
      </c>
      <c r="T22" s="22">
        <v>4250</v>
      </c>
      <c r="U22" s="22">
        <v>753</v>
      </c>
      <c r="V22" s="22">
        <v>247450</v>
      </c>
      <c r="W22" s="22">
        <v>156</v>
      </c>
      <c r="X22" s="22">
        <v>67435</v>
      </c>
      <c r="Y22" s="55" t="s">
        <v>245</v>
      </c>
    </row>
    <row r="23" spans="1:25" ht="10.5" customHeight="1">
      <c r="A23" s="71" t="s">
        <v>244</v>
      </c>
      <c r="B23" s="70">
        <v>39007</v>
      </c>
      <c r="C23" s="22">
        <v>457128</v>
      </c>
      <c r="D23" s="22">
        <v>297628</v>
      </c>
      <c r="E23" s="22">
        <v>500195</v>
      </c>
      <c r="F23" s="22">
        <v>6600481</v>
      </c>
      <c r="G23" s="22">
        <v>133581</v>
      </c>
      <c r="H23" s="22">
        <v>986484</v>
      </c>
      <c r="I23" s="22">
        <v>18488</v>
      </c>
      <c r="J23" s="22">
        <v>104370</v>
      </c>
      <c r="K23" s="22">
        <v>83</v>
      </c>
      <c r="L23" s="22">
        <v>5778</v>
      </c>
      <c r="M23" s="22">
        <v>121</v>
      </c>
      <c r="N23" s="22">
        <v>5438</v>
      </c>
      <c r="O23" s="72">
        <v>0</v>
      </c>
      <c r="P23" s="72">
        <v>0</v>
      </c>
      <c r="Q23" s="22">
        <v>1605</v>
      </c>
      <c r="R23" s="22">
        <v>305070</v>
      </c>
      <c r="S23" s="22">
        <v>59</v>
      </c>
      <c r="T23" s="22">
        <v>2950</v>
      </c>
      <c r="U23" s="22">
        <v>646</v>
      </c>
      <c r="V23" s="22">
        <v>213850</v>
      </c>
      <c r="W23" s="22">
        <v>154</v>
      </c>
      <c r="X23" s="22">
        <v>65343</v>
      </c>
      <c r="Y23" s="55" t="s">
        <v>243</v>
      </c>
    </row>
    <row r="24" spans="1:25" ht="10.5" customHeight="1">
      <c r="A24" s="71" t="s">
        <v>242</v>
      </c>
      <c r="B24" s="70">
        <v>39047</v>
      </c>
      <c r="C24" s="22">
        <v>456257</v>
      </c>
      <c r="D24" s="22">
        <v>297457</v>
      </c>
      <c r="E24" s="22">
        <v>471038</v>
      </c>
      <c r="F24" s="22">
        <v>6185199</v>
      </c>
      <c r="G24" s="22">
        <v>124778</v>
      </c>
      <c r="H24" s="22">
        <v>889036</v>
      </c>
      <c r="I24" s="22">
        <v>31527</v>
      </c>
      <c r="J24" s="22">
        <v>180495</v>
      </c>
      <c r="K24" s="22">
        <v>954</v>
      </c>
      <c r="L24" s="22">
        <v>62387</v>
      </c>
      <c r="M24" s="22">
        <v>136</v>
      </c>
      <c r="N24" s="22">
        <v>5702</v>
      </c>
      <c r="O24" s="72">
        <v>0</v>
      </c>
      <c r="P24" s="72">
        <v>0</v>
      </c>
      <c r="Q24" s="22">
        <v>2084</v>
      </c>
      <c r="R24" s="22">
        <v>389278</v>
      </c>
      <c r="S24" s="22">
        <v>91</v>
      </c>
      <c r="T24" s="22">
        <v>4550</v>
      </c>
      <c r="U24" s="22">
        <v>905</v>
      </c>
      <c r="V24" s="22">
        <v>297300</v>
      </c>
      <c r="W24" s="22">
        <v>221</v>
      </c>
      <c r="X24" s="22">
        <v>98655</v>
      </c>
      <c r="Y24" s="55" t="s">
        <v>241</v>
      </c>
    </row>
    <row r="25" spans="1:25" ht="10.5" customHeight="1">
      <c r="A25" s="71" t="s">
        <v>240</v>
      </c>
      <c r="B25" s="70">
        <v>39075</v>
      </c>
      <c r="C25" s="22">
        <v>454412</v>
      </c>
      <c r="D25" s="22">
        <v>297232</v>
      </c>
      <c r="E25" s="22">
        <v>509880</v>
      </c>
      <c r="F25" s="22">
        <v>6608354</v>
      </c>
      <c r="G25" s="22">
        <v>138760</v>
      </c>
      <c r="H25" s="22">
        <v>1042620</v>
      </c>
      <c r="I25" s="22">
        <v>36902</v>
      </c>
      <c r="J25" s="22">
        <v>219100</v>
      </c>
      <c r="K25" s="22">
        <v>1519</v>
      </c>
      <c r="L25" s="22">
        <v>128003</v>
      </c>
      <c r="M25" s="22">
        <v>116</v>
      </c>
      <c r="N25" s="22">
        <v>5308</v>
      </c>
      <c r="O25" s="72">
        <v>0</v>
      </c>
      <c r="P25" s="72">
        <v>0</v>
      </c>
      <c r="Q25" s="22">
        <v>2072</v>
      </c>
      <c r="R25" s="22">
        <v>392118</v>
      </c>
      <c r="S25" s="22">
        <v>89</v>
      </c>
      <c r="T25" s="22">
        <v>4450</v>
      </c>
      <c r="U25" s="22">
        <v>1022</v>
      </c>
      <c r="V25" s="22">
        <v>337010</v>
      </c>
      <c r="W25" s="22">
        <v>215</v>
      </c>
      <c r="X25" s="22">
        <v>87739</v>
      </c>
      <c r="Y25" s="55" t="s">
        <v>239</v>
      </c>
    </row>
    <row r="26" spans="1:25" ht="10.5" customHeight="1">
      <c r="A26" s="73" t="s">
        <v>238</v>
      </c>
      <c r="B26" s="70">
        <v>39086</v>
      </c>
      <c r="C26" s="22">
        <v>450978</v>
      </c>
      <c r="D26" s="22">
        <v>296927</v>
      </c>
      <c r="E26" s="22">
        <v>497309</v>
      </c>
      <c r="F26" s="22">
        <v>6685541</v>
      </c>
      <c r="G26" s="22">
        <v>136800</v>
      </c>
      <c r="H26" s="22">
        <v>956440</v>
      </c>
      <c r="I26" s="22">
        <v>37922</v>
      </c>
      <c r="J26" s="22">
        <v>218997</v>
      </c>
      <c r="K26" s="22">
        <v>1620</v>
      </c>
      <c r="L26" s="22">
        <v>118405</v>
      </c>
      <c r="M26" s="22">
        <v>120</v>
      </c>
      <c r="N26" s="22">
        <v>5396</v>
      </c>
      <c r="O26" s="22">
        <v>2</v>
      </c>
      <c r="P26" s="22">
        <v>20</v>
      </c>
      <c r="Q26" s="22">
        <v>1979</v>
      </c>
      <c r="R26" s="22">
        <v>378499</v>
      </c>
      <c r="S26" s="22">
        <v>86</v>
      </c>
      <c r="T26" s="22">
        <v>4300</v>
      </c>
      <c r="U26" s="22">
        <v>831</v>
      </c>
      <c r="V26" s="22">
        <v>270685</v>
      </c>
      <c r="W26" s="22">
        <v>236</v>
      </c>
      <c r="X26" s="22">
        <v>100718</v>
      </c>
      <c r="Y26" s="56" t="s">
        <v>237</v>
      </c>
    </row>
    <row r="27" spans="1:25" ht="10.5" customHeight="1">
      <c r="A27" s="71" t="s">
        <v>236</v>
      </c>
      <c r="B27" s="70">
        <v>39125</v>
      </c>
      <c r="C27" s="22">
        <v>448701</v>
      </c>
      <c r="D27" s="22">
        <v>296594</v>
      </c>
      <c r="E27" s="22">
        <v>493982</v>
      </c>
      <c r="F27" s="22">
        <v>6298155</v>
      </c>
      <c r="G27" s="22">
        <v>133272</v>
      </c>
      <c r="H27" s="22">
        <v>933700</v>
      </c>
      <c r="I27" s="22">
        <v>36638</v>
      </c>
      <c r="J27" s="22">
        <v>215563</v>
      </c>
      <c r="K27" s="22">
        <v>1944</v>
      </c>
      <c r="L27" s="22">
        <v>131982</v>
      </c>
      <c r="M27" s="22">
        <v>112</v>
      </c>
      <c r="N27" s="22">
        <v>5127</v>
      </c>
      <c r="O27" s="72">
        <v>0</v>
      </c>
      <c r="P27" s="72">
        <v>0</v>
      </c>
      <c r="Q27" s="22">
        <v>1717</v>
      </c>
      <c r="R27" s="22">
        <v>343111</v>
      </c>
      <c r="S27" s="22">
        <v>108</v>
      </c>
      <c r="T27" s="22">
        <v>5400</v>
      </c>
      <c r="U27" s="22">
        <v>849</v>
      </c>
      <c r="V27" s="22">
        <v>286430</v>
      </c>
      <c r="W27" s="22">
        <v>214</v>
      </c>
      <c r="X27" s="22">
        <v>90038</v>
      </c>
      <c r="Y27" s="55" t="s">
        <v>235</v>
      </c>
    </row>
    <row r="28" spans="1:25" ht="10.5" customHeight="1">
      <c r="A28" s="71" t="s">
        <v>234</v>
      </c>
      <c r="B28" s="70">
        <v>39150</v>
      </c>
      <c r="C28" s="22">
        <v>446245</v>
      </c>
      <c r="D28" s="22">
        <v>296137</v>
      </c>
      <c r="E28" s="22">
        <v>534990</v>
      </c>
      <c r="F28" s="22">
        <v>7060491</v>
      </c>
      <c r="G28" s="22">
        <v>146403</v>
      </c>
      <c r="H28" s="22">
        <v>1083537</v>
      </c>
      <c r="I28" s="22">
        <v>44957</v>
      </c>
      <c r="J28" s="22">
        <v>266738</v>
      </c>
      <c r="K28" s="22">
        <v>1390</v>
      </c>
      <c r="L28" s="22">
        <v>101983</v>
      </c>
      <c r="M28" s="22">
        <v>105</v>
      </c>
      <c r="N28" s="22">
        <v>4966</v>
      </c>
      <c r="O28" s="22">
        <v>1</v>
      </c>
      <c r="P28" s="22">
        <v>453</v>
      </c>
      <c r="Q28" s="22">
        <v>1966</v>
      </c>
      <c r="R28" s="22">
        <v>379915</v>
      </c>
      <c r="S28" s="22">
        <v>122</v>
      </c>
      <c r="T28" s="22">
        <v>6100</v>
      </c>
      <c r="U28" s="22">
        <v>1251</v>
      </c>
      <c r="V28" s="22">
        <v>428839</v>
      </c>
      <c r="W28" s="22">
        <v>231</v>
      </c>
      <c r="X28" s="22">
        <v>99558</v>
      </c>
      <c r="Y28" s="55" t="s">
        <v>233</v>
      </c>
    </row>
    <row r="29" spans="1:25" ht="6" customHeight="1">
      <c r="A29" s="44"/>
      <c r="B29" s="43"/>
      <c r="C29" s="42"/>
      <c r="D29" s="42"/>
      <c r="E29" s="42"/>
      <c r="F29" s="42"/>
      <c r="G29" s="42"/>
      <c r="H29" s="42"/>
      <c r="I29" s="42"/>
      <c r="J29" s="42"/>
      <c r="K29" s="42"/>
      <c r="L29" s="42"/>
      <c r="M29" s="41"/>
      <c r="N29" s="41"/>
      <c r="O29" s="41"/>
      <c r="P29" s="41"/>
      <c r="Q29" s="41"/>
      <c r="R29" s="41"/>
      <c r="S29" s="41"/>
      <c r="T29" s="41"/>
      <c r="U29" s="41"/>
      <c r="V29" s="41"/>
      <c r="W29" s="41"/>
      <c r="X29" s="41"/>
      <c r="Y29" s="54"/>
    </row>
    <row r="30" spans="1:25" ht="10.5" customHeight="1">
      <c r="A30" s="69" t="s">
        <v>232</v>
      </c>
      <c r="B30" s="3"/>
      <c r="C30" s="3"/>
      <c r="D30" s="3"/>
      <c r="E30" s="3"/>
      <c r="F30" s="3"/>
      <c r="G30" s="3"/>
      <c r="H30" s="3"/>
      <c r="I30" s="3"/>
      <c r="J30" s="3"/>
      <c r="K30" s="3"/>
      <c r="L30" s="1" t="s">
        <v>0</v>
      </c>
      <c r="M30" s="3"/>
      <c r="N30" s="3"/>
      <c r="O30" s="22"/>
      <c r="P30" s="3"/>
      <c r="Q30" s="3"/>
      <c r="R30" s="3"/>
      <c r="S30" s="3"/>
      <c r="T30" s="3"/>
      <c r="U30" s="3"/>
      <c r="V30" s="3"/>
      <c r="W30" s="3"/>
      <c r="X30" s="3"/>
      <c r="Y30" s="3"/>
    </row>
    <row r="31" spans="1:25" ht="10.5" customHeight="1">
      <c r="A31" s="5" t="s">
        <v>196</v>
      </c>
      <c r="B31" s="3"/>
      <c r="C31" s="3"/>
      <c r="D31" s="3"/>
      <c r="E31" s="3"/>
      <c r="F31" s="3"/>
      <c r="G31" s="3"/>
      <c r="H31" s="3"/>
      <c r="I31" s="3"/>
      <c r="J31" s="3"/>
      <c r="K31" s="3"/>
      <c r="L31" s="1"/>
      <c r="M31" s="3"/>
      <c r="N31" s="3"/>
      <c r="O31" s="22"/>
      <c r="P31" s="3"/>
      <c r="Q31" s="3"/>
      <c r="R31" s="3"/>
      <c r="S31" s="3"/>
      <c r="T31" s="3"/>
      <c r="U31" s="3"/>
      <c r="V31" s="3"/>
      <c r="W31" s="3"/>
      <c r="X31" s="3"/>
      <c r="Y31" s="3"/>
    </row>
    <row r="32" spans="1:25" ht="10.5" customHeight="1">
      <c r="A32" s="5" t="s">
        <v>231</v>
      </c>
      <c r="B32" s="3"/>
      <c r="C32" s="3"/>
      <c r="D32" s="3"/>
      <c r="E32" s="3"/>
      <c r="F32" s="3"/>
      <c r="G32" s="3"/>
      <c r="H32" s="3"/>
      <c r="I32" s="3"/>
      <c r="J32" s="3"/>
      <c r="K32" s="3"/>
    </row>
  </sheetData>
  <mergeCells count="17">
    <mergeCell ref="Y6:Y9"/>
    <mergeCell ref="W7:X8"/>
    <mergeCell ref="Q7:R8"/>
    <mergeCell ref="S7:T8"/>
    <mergeCell ref="U7:V8"/>
    <mergeCell ref="A6:A9"/>
    <mergeCell ref="E8:F8"/>
    <mergeCell ref="I8:J8"/>
    <mergeCell ref="F7:I7"/>
    <mergeCell ref="G8:H8"/>
    <mergeCell ref="B7:B8"/>
    <mergeCell ref="C7:C8"/>
    <mergeCell ref="D6:D8"/>
    <mergeCell ref="G6:U6"/>
    <mergeCell ref="M7:N8"/>
    <mergeCell ref="O7:P8"/>
    <mergeCell ref="K7:L8"/>
  </mergeCells>
  <phoneticPr fontId="15"/>
  <printOptions gridLinesSet="0"/>
  <pageMargins left="0.6692913385826772" right="0.6692913385826772" top="0.78740157480314965" bottom="0.86614173228346458" header="0" footer="0"/>
  <pageSetup paperSize="9" scale="98"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3"/>
  <sheetViews>
    <sheetView zoomScaleNormal="100" zoomScaleSheetLayoutView="100" workbookViewId="0"/>
  </sheetViews>
  <sheetFormatPr defaultRowHeight="10.5"/>
  <cols>
    <col min="1" max="1" width="11.28515625" style="2" customWidth="1"/>
    <col min="2" max="4" width="9.7109375" style="2" customWidth="1"/>
    <col min="5" max="8" width="10.7109375" style="2" customWidth="1"/>
    <col min="9" max="10" width="9.7109375" style="2" customWidth="1"/>
    <col min="11" max="11" width="7.85546875" style="2" customWidth="1"/>
    <col min="12" max="12" width="9.85546875" style="2" customWidth="1"/>
    <col min="13" max="13" width="5.7109375" style="2" customWidth="1"/>
    <col min="14" max="14" width="7.140625" style="2" customWidth="1"/>
    <col min="15" max="15" width="3.5703125" style="2" customWidth="1"/>
    <col min="16" max="16" width="5.140625" style="2" customWidth="1"/>
    <col min="17" max="17" width="5.85546875" style="2" customWidth="1"/>
    <col min="18" max="18" width="9.85546875" style="2" customWidth="1"/>
    <col min="19" max="19" width="4.7109375" style="2" customWidth="1"/>
    <col min="20" max="20" width="6.7109375" style="2" customWidth="1"/>
    <col min="21" max="21" width="5.85546875" style="2" customWidth="1"/>
    <col min="22" max="22" width="8.85546875" style="2" customWidth="1"/>
    <col min="23" max="23" width="4.7109375" style="2" customWidth="1"/>
    <col min="24" max="24" width="10.28515625" style="2" customWidth="1"/>
    <col min="25" max="25" width="7.28515625" style="2" customWidth="1"/>
    <col min="26" max="26" width="9.140625" style="3"/>
    <col min="27" max="16384" width="9.140625" style="2"/>
  </cols>
  <sheetData>
    <row r="1" spans="1:26" s="6" customFormat="1" ht="13.5" customHeight="1">
      <c r="A1" s="53" t="s">
        <v>230</v>
      </c>
      <c r="K1" s="7"/>
      <c r="Z1" s="66"/>
    </row>
    <row r="2" spans="1:26" ht="10.5" customHeight="1"/>
    <row r="3" spans="1:26" ht="10.5" customHeight="1">
      <c r="A3" s="5" t="s">
        <v>3</v>
      </c>
      <c r="K3" s="3"/>
    </row>
    <row r="4" spans="1:26" ht="10.5" customHeight="1">
      <c r="A4" s="1"/>
      <c r="K4" s="3"/>
    </row>
    <row r="5" spans="1:26" ht="10.5" customHeight="1">
      <c r="A5" s="4" t="s">
        <v>229</v>
      </c>
      <c r="B5" s="4"/>
      <c r="C5" s="4"/>
      <c r="D5" s="4"/>
      <c r="E5" s="4"/>
      <c r="F5" s="4"/>
      <c r="G5" s="4"/>
      <c r="H5" s="4"/>
      <c r="I5" s="4"/>
      <c r="J5" s="4"/>
      <c r="K5" s="5"/>
      <c r="L5" s="4"/>
      <c r="M5" s="4"/>
      <c r="N5" s="4"/>
      <c r="O5" s="4"/>
      <c r="P5" s="4"/>
      <c r="Q5" s="4"/>
      <c r="R5" s="4"/>
      <c r="S5" s="4"/>
      <c r="T5" s="4"/>
      <c r="U5" s="4"/>
      <c r="V5" s="4"/>
      <c r="W5" s="4"/>
      <c r="X5" s="4"/>
      <c r="Y5" s="4"/>
    </row>
    <row r="6" spans="1:26" ht="12" customHeight="1">
      <c r="A6" s="366" t="s">
        <v>151</v>
      </c>
      <c r="B6" s="50" t="s">
        <v>187</v>
      </c>
      <c r="C6" s="50" t="s">
        <v>187</v>
      </c>
      <c r="D6" s="332" t="s">
        <v>228</v>
      </c>
      <c r="E6" s="342" t="s">
        <v>227</v>
      </c>
      <c r="F6" s="347"/>
      <c r="G6" s="347"/>
      <c r="H6" s="347"/>
      <c r="I6" s="347"/>
      <c r="J6" s="347"/>
      <c r="K6" s="347" t="s">
        <v>226</v>
      </c>
      <c r="L6" s="364"/>
      <c r="M6" s="364"/>
      <c r="N6" s="364"/>
      <c r="O6" s="364"/>
      <c r="P6" s="364"/>
      <c r="Q6" s="364"/>
      <c r="R6" s="364"/>
      <c r="S6" s="364"/>
      <c r="T6" s="364"/>
      <c r="U6" s="65" t="s">
        <v>225</v>
      </c>
      <c r="V6" s="65"/>
      <c r="W6" s="344"/>
      <c r="X6" s="344"/>
      <c r="Y6" s="357" t="s">
        <v>189</v>
      </c>
    </row>
    <row r="7" spans="1:26" ht="12" customHeight="1">
      <c r="A7" s="367"/>
      <c r="B7" s="335" t="s">
        <v>33</v>
      </c>
      <c r="C7" s="335" t="s">
        <v>188</v>
      </c>
      <c r="D7" s="333"/>
      <c r="E7" s="64"/>
      <c r="F7" s="344" t="s">
        <v>6</v>
      </c>
      <c r="G7" s="365"/>
      <c r="H7" s="365"/>
      <c r="I7" s="365"/>
      <c r="J7" s="62"/>
      <c r="K7" s="353" t="s">
        <v>224</v>
      </c>
      <c r="L7" s="354"/>
      <c r="M7" s="348" t="s">
        <v>223</v>
      </c>
      <c r="N7" s="361"/>
      <c r="O7" s="352" t="s">
        <v>9</v>
      </c>
      <c r="P7" s="361"/>
      <c r="Q7" s="352" t="s">
        <v>10</v>
      </c>
      <c r="R7" s="361"/>
      <c r="S7" s="352" t="s">
        <v>11</v>
      </c>
      <c r="T7" s="361"/>
      <c r="U7" s="352" t="s">
        <v>222</v>
      </c>
      <c r="V7" s="361"/>
      <c r="W7" s="352" t="s">
        <v>13</v>
      </c>
      <c r="X7" s="361"/>
      <c r="Y7" s="358"/>
    </row>
    <row r="8" spans="1:26" ht="12" customHeight="1">
      <c r="A8" s="367"/>
      <c r="B8" s="335"/>
      <c r="C8" s="336"/>
      <c r="D8" s="333"/>
      <c r="E8" s="340" t="s">
        <v>221</v>
      </c>
      <c r="F8" s="341"/>
      <c r="G8" s="342" t="s">
        <v>220</v>
      </c>
      <c r="H8" s="346"/>
      <c r="I8" s="342" t="s">
        <v>219</v>
      </c>
      <c r="J8" s="343"/>
      <c r="K8" s="355"/>
      <c r="L8" s="356"/>
      <c r="M8" s="362"/>
      <c r="N8" s="363"/>
      <c r="O8" s="362"/>
      <c r="P8" s="363"/>
      <c r="Q8" s="362"/>
      <c r="R8" s="363"/>
      <c r="S8" s="362"/>
      <c r="T8" s="363"/>
      <c r="U8" s="362"/>
      <c r="V8" s="363"/>
      <c r="W8" s="362"/>
      <c r="X8" s="363"/>
      <c r="Y8" s="358"/>
    </row>
    <row r="9" spans="1:26" ht="12" customHeight="1">
      <c r="A9" s="368"/>
      <c r="B9" s="61" t="s">
        <v>187</v>
      </c>
      <c r="C9" s="8" t="s">
        <v>218</v>
      </c>
      <c r="D9" s="8" t="s">
        <v>137</v>
      </c>
      <c r="E9" s="8" t="s">
        <v>217</v>
      </c>
      <c r="F9" s="9" t="s">
        <v>216</v>
      </c>
      <c r="G9" s="8" t="s">
        <v>217</v>
      </c>
      <c r="H9" s="9" t="s">
        <v>216</v>
      </c>
      <c r="I9" s="8" t="s">
        <v>217</v>
      </c>
      <c r="J9" s="10" t="s">
        <v>216</v>
      </c>
      <c r="K9" s="33" t="s">
        <v>217</v>
      </c>
      <c r="L9" s="34" t="s">
        <v>216</v>
      </c>
      <c r="M9" s="8" t="s">
        <v>17</v>
      </c>
      <c r="N9" s="9" t="s">
        <v>2</v>
      </c>
      <c r="O9" s="8" t="s">
        <v>17</v>
      </c>
      <c r="P9" s="9" t="s">
        <v>2</v>
      </c>
      <c r="Q9" s="8" t="s">
        <v>17</v>
      </c>
      <c r="R9" s="9" t="s">
        <v>216</v>
      </c>
      <c r="S9" s="8" t="s">
        <v>17</v>
      </c>
      <c r="T9" s="9" t="s">
        <v>2</v>
      </c>
      <c r="U9" s="8" t="s">
        <v>17</v>
      </c>
      <c r="V9" s="9" t="s">
        <v>216</v>
      </c>
      <c r="W9" s="8" t="s">
        <v>17</v>
      </c>
      <c r="X9" s="9" t="s">
        <v>216</v>
      </c>
      <c r="Y9" s="359"/>
    </row>
    <row r="10" spans="1:26" s="3" customFormat="1" ht="6" customHeight="1">
      <c r="A10" s="51"/>
      <c r="B10" s="50"/>
      <c r="C10" s="1"/>
      <c r="D10" s="49"/>
      <c r="E10" s="48"/>
      <c r="F10" s="48"/>
      <c r="G10" s="48"/>
      <c r="H10" s="48"/>
      <c r="I10" s="48"/>
      <c r="J10" s="48"/>
      <c r="K10" s="1"/>
      <c r="L10" s="48"/>
      <c r="M10" s="48"/>
      <c r="N10" s="48"/>
      <c r="O10" s="48"/>
      <c r="P10" s="48"/>
      <c r="Q10" s="48"/>
      <c r="R10" s="48"/>
      <c r="S10" s="48"/>
      <c r="T10" s="48"/>
      <c r="U10" s="48"/>
      <c r="V10" s="48"/>
      <c r="W10" s="48"/>
      <c r="X10" s="48"/>
      <c r="Y10" s="60"/>
    </row>
    <row r="11" spans="1:26" ht="10.5" customHeight="1">
      <c r="A11" s="19" t="s">
        <v>215</v>
      </c>
      <c r="B11" s="22">
        <v>36011</v>
      </c>
      <c r="C11" s="22">
        <v>452584</v>
      </c>
      <c r="D11" s="22">
        <v>291117</v>
      </c>
      <c r="E11" s="22">
        <v>5435443</v>
      </c>
      <c r="F11" s="22">
        <v>67784939</v>
      </c>
      <c r="G11" s="22">
        <v>1033576</v>
      </c>
      <c r="H11" s="22">
        <v>7061617</v>
      </c>
      <c r="I11" s="22">
        <v>262259</v>
      </c>
      <c r="J11" s="22">
        <v>1669556</v>
      </c>
      <c r="K11" s="22">
        <v>22394</v>
      </c>
      <c r="L11" s="22">
        <v>2602229</v>
      </c>
      <c r="M11" s="22">
        <v>610</v>
      </c>
      <c r="N11" s="22">
        <v>26880</v>
      </c>
      <c r="O11" s="22">
        <v>5</v>
      </c>
      <c r="P11" s="68">
        <v>134</v>
      </c>
      <c r="Q11" s="68">
        <v>22466</v>
      </c>
      <c r="R11" s="68">
        <v>3390514</v>
      </c>
      <c r="S11" s="68">
        <v>2832</v>
      </c>
      <c r="T11" s="68">
        <v>462285</v>
      </c>
      <c r="U11" s="68">
        <v>9972</v>
      </c>
      <c r="V11" s="68">
        <v>2991600</v>
      </c>
      <c r="W11" s="68">
        <v>2794</v>
      </c>
      <c r="X11" s="22">
        <v>1107357</v>
      </c>
      <c r="Y11" s="59" t="s">
        <v>214</v>
      </c>
    </row>
    <row r="12" spans="1:26" ht="10.5" customHeight="1">
      <c r="A12" s="18" t="s">
        <v>213</v>
      </c>
      <c r="B12" s="22">
        <v>36298</v>
      </c>
      <c r="C12" s="22">
        <v>458851</v>
      </c>
      <c r="D12" s="22">
        <v>291450</v>
      </c>
      <c r="E12" s="22">
        <v>5625318</v>
      </c>
      <c r="F12" s="22">
        <v>69023566</v>
      </c>
      <c r="G12" s="22">
        <v>1180643</v>
      </c>
      <c r="H12" s="22">
        <v>8066622</v>
      </c>
      <c r="I12" s="22">
        <v>286100</v>
      </c>
      <c r="J12" s="22">
        <v>1743405</v>
      </c>
      <c r="K12" s="22">
        <v>24142</v>
      </c>
      <c r="L12" s="22">
        <v>3020727</v>
      </c>
      <c r="M12" s="22">
        <v>804</v>
      </c>
      <c r="N12" s="22">
        <v>34405</v>
      </c>
      <c r="O12" s="22">
        <v>2</v>
      </c>
      <c r="P12" s="68">
        <v>39</v>
      </c>
      <c r="Q12" s="68">
        <v>22355</v>
      </c>
      <c r="R12" s="68">
        <v>3450547</v>
      </c>
      <c r="S12" s="68">
        <v>2768</v>
      </c>
      <c r="T12" s="68">
        <v>462334</v>
      </c>
      <c r="U12" s="68">
        <v>10117</v>
      </c>
      <c r="V12" s="68">
        <v>3035100</v>
      </c>
      <c r="W12" s="68">
        <v>2852</v>
      </c>
      <c r="X12" s="22">
        <v>1136966</v>
      </c>
      <c r="Y12" s="59" t="s">
        <v>212</v>
      </c>
    </row>
    <row r="13" spans="1:26" ht="10.5" customHeight="1">
      <c r="A13" s="18" t="s">
        <v>211</v>
      </c>
      <c r="B13" s="22">
        <v>36853</v>
      </c>
      <c r="C13" s="22">
        <v>463859</v>
      </c>
      <c r="D13" s="22">
        <v>291184</v>
      </c>
      <c r="E13" s="22">
        <v>5730972</v>
      </c>
      <c r="F13" s="22">
        <v>70549596</v>
      </c>
      <c r="G13" s="22">
        <v>1286098</v>
      </c>
      <c r="H13" s="22">
        <v>9108209</v>
      </c>
      <c r="I13" s="22">
        <v>297437</v>
      </c>
      <c r="J13" s="22">
        <v>1773036</v>
      </c>
      <c r="K13" s="22">
        <v>28126</v>
      </c>
      <c r="L13" s="22">
        <v>3214702</v>
      </c>
      <c r="M13" s="22">
        <v>868</v>
      </c>
      <c r="N13" s="22">
        <v>35355</v>
      </c>
      <c r="O13" s="22">
        <v>6</v>
      </c>
      <c r="P13" s="68">
        <v>162</v>
      </c>
      <c r="Q13" s="68">
        <v>22607</v>
      </c>
      <c r="R13" s="68">
        <v>3530693</v>
      </c>
      <c r="S13" s="68">
        <v>2890</v>
      </c>
      <c r="T13" s="68">
        <v>474693</v>
      </c>
      <c r="U13" s="68">
        <v>10149</v>
      </c>
      <c r="V13" s="68">
        <v>3044700</v>
      </c>
      <c r="W13" s="68">
        <v>2894</v>
      </c>
      <c r="X13" s="22">
        <v>1170149</v>
      </c>
      <c r="Y13" s="59" t="s">
        <v>210</v>
      </c>
    </row>
    <row r="14" spans="1:26" ht="10.5" customHeight="1">
      <c r="A14" s="18" t="s">
        <v>209</v>
      </c>
      <c r="B14" s="22">
        <v>37681</v>
      </c>
      <c r="C14" s="22">
        <v>469694</v>
      </c>
      <c r="D14" s="22">
        <v>291657</v>
      </c>
      <c r="E14" s="22">
        <v>5866232</v>
      </c>
      <c r="F14" s="22">
        <v>71350832</v>
      </c>
      <c r="G14" s="22">
        <v>1389812</v>
      </c>
      <c r="H14" s="22">
        <v>9548197</v>
      </c>
      <c r="I14" s="22">
        <v>342317</v>
      </c>
      <c r="J14" s="22">
        <v>2018785</v>
      </c>
      <c r="K14" s="22">
        <v>28961</v>
      </c>
      <c r="L14" s="22">
        <v>3231115</v>
      </c>
      <c r="M14" s="22">
        <v>1054</v>
      </c>
      <c r="N14" s="22">
        <v>44440</v>
      </c>
      <c r="O14" s="22">
        <v>7</v>
      </c>
      <c r="P14" s="68">
        <v>99</v>
      </c>
      <c r="Q14" s="68">
        <v>23214</v>
      </c>
      <c r="R14" s="68">
        <v>3599745</v>
      </c>
      <c r="S14" s="68">
        <v>2772</v>
      </c>
      <c r="T14" s="68">
        <v>323973</v>
      </c>
      <c r="U14" s="68">
        <v>10494</v>
      </c>
      <c r="V14" s="68">
        <v>3328550</v>
      </c>
      <c r="W14" s="68">
        <v>2995</v>
      </c>
      <c r="X14" s="22">
        <v>1204775</v>
      </c>
      <c r="Y14" s="59" t="s">
        <v>208</v>
      </c>
    </row>
    <row r="15" spans="1:26" s="14" customFormat="1" ht="10.5" customHeight="1">
      <c r="A15" s="28" t="s">
        <v>207</v>
      </c>
      <c r="B15" s="29">
        <v>38582</v>
      </c>
      <c r="C15" s="29">
        <v>471759</v>
      </c>
      <c r="D15" s="29">
        <v>293744</v>
      </c>
      <c r="E15" s="29">
        <v>5858029</v>
      </c>
      <c r="F15" s="29">
        <v>74345220</v>
      </c>
      <c r="G15" s="29">
        <v>1447945</v>
      </c>
      <c r="H15" s="29">
        <v>10465893</v>
      </c>
      <c r="I15" s="29">
        <v>361117</v>
      </c>
      <c r="J15" s="29">
        <v>2128125</v>
      </c>
      <c r="K15" s="29">
        <v>26430</v>
      </c>
      <c r="L15" s="29">
        <v>2695433</v>
      </c>
      <c r="M15" s="29">
        <v>1344</v>
      </c>
      <c r="N15" s="29">
        <v>56235</v>
      </c>
      <c r="O15" s="29">
        <v>6</v>
      </c>
      <c r="P15" s="67">
        <v>257</v>
      </c>
      <c r="Q15" s="67">
        <v>23276</v>
      </c>
      <c r="R15" s="67">
        <v>4204749</v>
      </c>
      <c r="S15" s="67">
        <v>2529</v>
      </c>
      <c r="T15" s="67">
        <v>130734</v>
      </c>
      <c r="U15" s="67">
        <v>10890</v>
      </c>
      <c r="V15" s="67">
        <v>3607856</v>
      </c>
      <c r="W15" s="67">
        <v>2436</v>
      </c>
      <c r="X15" s="29">
        <v>1042704</v>
      </c>
      <c r="Y15" s="58" t="s">
        <v>206</v>
      </c>
      <c r="Z15" s="13"/>
    </row>
    <row r="16" spans="1:26" ht="6" customHeight="1">
      <c r="A16" s="20"/>
      <c r="B16" s="22"/>
      <c r="C16" s="22"/>
      <c r="D16" s="22"/>
      <c r="E16" s="22"/>
      <c r="F16" s="22"/>
      <c r="G16" s="22"/>
      <c r="H16" s="22"/>
      <c r="I16" s="22"/>
      <c r="J16" s="22"/>
      <c r="K16" s="22"/>
      <c r="L16" s="22"/>
      <c r="M16" s="22"/>
      <c r="N16" s="22"/>
      <c r="O16" s="22"/>
      <c r="P16" s="22"/>
      <c r="Q16" s="22"/>
      <c r="R16" s="22"/>
      <c r="S16" s="22"/>
      <c r="T16" s="22"/>
      <c r="U16" s="22"/>
      <c r="V16" s="22"/>
      <c r="W16" s="22"/>
      <c r="X16" s="22"/>
      <c r="Y16" s="57"/>
    </row>
    <row r="17" spans="1:25" ht="10.5" customHeight="1">
      <c r="A17" s="46" t="s">
        <v>205</v>
      </c>
      <c r="B17" s="22">
        <v>37863</v>
      </c>
      <c r="C17" s="22">
        <v>478142</v>
      </c>
      <c r="D17" s="22">
        <v>291859</v>
      </c>
      <c r="E17" s="22">
        <v>474046</v>
      </c>
      <c r="F17" s="22">
        <v>5733792</v>
      </c>
      <c r="G17" s="22">
        <v>114058</v>
      </c>
      <c r="H17" s="22">
        <v>815313</v>
      </c>
      <c r="I17" s="22">
        <v>19370</v>
      </c>
      <c r="J17" s="22">
        <v>116564</v>
      </c>
      <c r="K17" s="22">
        <v>1998</v>
      </c>
      <c r="L17" s="22">
        <v>225081</v>
      </c>
      <c r="M17" s="22">
        <v>96</v>
      </c>
      <c r="N17" s="22">
        <v>3994</v>
      </c>
      <c r="O17" s="22">
        <v>3</v>
      </c>
      <c r="P17" s="22">
        <v>81</v>
      </c>
      <c r="Q17" s="22">
        <v>1554</v>
      </c>
      <c r="R17" s="22">
        <v>235725</v>
      </c>
      <c r="S17" s="22">
        <v>166</v>
      </c>
      <c r="T17" s="22">
        <v>8620</v>
      </c>
      <c r="U17" s="22">
        <v>671</v>
      </c>
      <c r="V17" s="22">
        <v>224150</v>
      </c>
      <c r="W17" s="22">
        <v>167</v>
      </c>
      <c r="X17" s="22">
        <v>70963</v>
      </c>
      <c r="Y17" s="56" t="s">
        <v>204</v>
      </c>
    </row>
    <row r="18" spans="1:25" ht="10.5" customHeight="1">
      <c r="A18" s="45" t="s">
        <v>203</v>
      </c>
      <c r="B18" s="22">
        <v>37938</v>
      </c>
      <c r="C18" s="22">
        <v>478712</v>
      </c>
      <c r="D18" s="22">
        <v>291370</v>
      </c>
      <c r="E18" s="22">
        <v>504660</v>
      </c>
      <c r="F18" s="22">
        <v>6324894</v>
      </c>
      <c r="G18" s="22">
        <v>122720</v>
      </c>
      <c r="H18" s="22">
        <v>857563</v>
      </c>
      <c r="I18" s="22">
        <v>26750</v>
      </c>
      <c r="J18" s="22">
        <v>154055</v>
      </c>
      <c r="K18" s="22">
        <v>2786</v>
      </c>
      <c r="L18" s="22">
        <v>312181</v>
      </c>
      <c r="M18" s="22">
        <v>113</v>
      </c>
      <c r="N18" s="22">
        <v>4915</v>
      </c>
      <c r="O18" s="22" t="s">
        <v>197</v>
      </c>
      <c r="P18" s="22" t="s">
        <v>197</v>
      </c>
      <c r="Q18" s="22">
        <v>2119</v>
      </c>
      <c r="R18" s="22">
        <v>363386</v>
      </c>
      <c r="S18" s="22">
        <v>263</v>
      </c>
      <c r="T18" s="22">
        <v>13670</v>
      </c>
      <c r="U18" s="22">
        <v>1018</v>
      </c>
      <c r="V18" s="22">
        <v>339200</v>
      </c>
      <c r="W18" s="22">
        <v>257</v>
      </c>
      <c r="X18" s="22">
        <v>108494</v>
      </c>
      <c r="Y18" s="55" t="s">
        <v>202</v>
      </c>
    </row>
    <row r="19" spans="1:25" ht="10.5" customHeight="1">
      <c r="A19" s="45" t="s">
        <v>174</v>
      </c>
      <c r="B19" s="22">
        <v>38024</v>
      </c>
      <c r="C19" s="22">
        <v>478570</v>
      </c>
      <c r="D19" s="22">
        <v>290846</v>
      </c>
      <c r="E19" s="22">
        <v>506287</v>
      </c>
      <c r="F19" s="22">
        <v>6316144</v>
      </c>
      <c r="G19" s="22">
        <v>119993</v>
      </c>
      <c r="H19" s="22">
        <v>832351</v>
      </c>
      <c r="I19" s="22">
        <v>29389</v>
      </c>
      <c r="J19" s="22">
        <v>177867</v>
      </c>
      <c r="K19" s="22">
        <v>2983</v>
      </c>
      <c r="L19" s="22">
        <v>358491</v>
      </c>
      <c r="M19" s="22">
        <v>105</v>
      </c>
      <c r="N19" s="22">
        <v>4404</v>
      </c>
      <c r="O19" s="22">
        <v>3</v>
      </c>
      <c r="P19" s="22">
        <v>176</v>
      </c>
      <c r="Q19" s="22">
        <v>1905</v>
      </c>
      <c r="R19" s="22">
        <v>330960</v>
      </c>
      <c r="S19" s="22">
        <v>209</v>
      </c>
      <c r="T19" s="22">
        <v>12710</v>
      </c>
      <c r="U19" s="22">
        <v>798</v>
      </c>
      <c r="V19" s="22">
        <v>269300</v>
      </c>
      <c r="W19" s="22">
        <v>263</v>
      </c>
      <c r="X19" s="22">
        <v>110453</v>
      </c>
      <c r="Y19" s="55" t="s">
        <v>173</v>
      </c>
    </row>
    <row r="20" spans="1:25" ht="10.5" customHeight="1">
      <c r="A20" s="45" t="s">
        <v>172</v>
      </c>
      <c r="B20" s="22">
        <v>38116</v>
      </c>
      <c r="C20" s="22">
        <v>478234</v>
      </c>
      <c r="D20" s="22">
        <v>292037</v>
      </c>
      <c r="E20" s="22">
        <v>489472</v>
      </c>
      <c r="F20" s="22">
        <v>6283192</v>
      </c>
      <c r="G20" s="22">
        <v>116586</v>
      </c>
      <c r="H20" s="22">
        <v>837543</v>
      </c>
      <c r="I20" s="22">
        <v>29245</v>
      </c>
      <c r="J20" s="22">
        <v>175857</v>
      </c>
      <c r="K20" s="22">
        <v>2512</v>
      </c>
      <c r="L20" s="22">
        <v>311622</v>
      </c>
      <c r="M20" s="22">
        <v>116</v>
      </c>
      <c r="N20" s="22">
        <v>5216</v>
      </c>
      <c r="O20" s="22" t="s">
        <v>197</v>
      </c>
      <c r="P20" s="22" t="s">
        <v>197</v>
      </c>
      <c r="Q20" s="22">
        <v>1856</v>
      </c>
      <c r="R20" s="22">
        <v>324696</v>
      </c>
      <c r="S20" s="22">
        <v>183</v>
      </c>
      <c r="T20" s="22">
        <v>9490</v>
      </c>
      <c r="U20" s="22">
        <v>938</v>
      </c>
      <c r="V20" s="22">
        <v>312750</v>
      </c>
      <c r="W20" s="22">
        <v>200</v>
      </c>
      <c r="X20" s="22">
        <v>85248</v>
      </c>
      <c r="Y20" s="55" t="s">
        <v>171</v>
      </c>
    </row>
    <row r="21" spans="1:25" ht="10.5" customHeight="1">
      <c r="A21" s="45" t="s">
        <v>170</v>
      </c>
      <c r="B21" s="22">
        <v>38211</v>
      </c>
      <c r="C21" s="22">
        <v>477405</v>
      </c>
      <c r="D21" s="22">
        <v>292227</v>
      </c>
      <c r="E21" s="22">
        <v>462113</v>
      </c>
      <c r="F21" s="22">
        <v>6085947</v>
      </c>
      <c r="G21" s="22">
        <v>112595</v>
      </c>
      <c r="H21" s="22">
        <v>832223</v>
      </c>
      <c r="I21" s="22">
        <v>35010</v>
      </c>
      <c r="J21" s="22">
        <v>209640</v>
      </c>
      <c r="K21" s="22">
        <v>2650</v>
      </c>
      <c r="L21" s="22">
        <v>265715</v>
      </c>
      <c r="M21" s="22">
        <v>125</v>
      </c>
      <c r="N21" s="22">
        <v>5588</v>
      </c>
      <c r="O21" s="22" t="s">
        <v>197</v>
      </c>
      <c r="P21" s="22" t="s">
        <v>197</v>
      </c>
      <c r="Q21" s="22">
        <v>2073</v>
      </c>
      <c r="R21" s="22">
        <v>368903</v>
      </c>
      <c r="S21" s="22">
        <v>216</v>
      </c>
      <c r="T21" s="22">
        <v>10800</v>
      </c>
      <c r="U21" s="22">
        <v>945</v>
      </c>
      <c r="V21" s="22">
        <v>314750</v>
      </c>
      <c r="W21" s="22">
        <v>179</v>
      </c>
      <c r="X21" s="22">
        <v>80548</v>
      </c>
      <c r="Y21" s="55" t="s">
        <v>169</v>
      </c>
    </row>
    <row r="22" spans="1:25" ht="10.5" customHeight="1">
      <c r="A22" s="45" t="s">
        <v>168</v>
      </c>
      <c r="B22" s="22">
        <v>38250</v>
      </c>
      <c r="C22" s="22">
        <v>476816</v>
      </c>
      <c r="D22" s="22">
        <v>296189</v>
      </c>
      <c r="E22" s="22">
        <v>443299</v>
      </c>
      <c r="F22" s="22">
        <v>5650430</v>
      </c>
      <c r="G22" s="22">
        <v>106532</v>
      </c>
      <c r="H22" s="22">
        <v>768359</v>
      </c>
      <c r="I22" s="22">
        <v>27661</v>
      </c>
      <c r="J22" s="22">
        <v>161486</v>
      </c>
      <c r="K22" s="22">
        <v>1691</v>
      </c>
      <c r="L22" s="22">
        <v>158049</v>
      </c>
      <c r="M22" s="22">
        <v>108</v>
      </c>
      <c r="N22" s="22">
        <v>4128</v>
      </c>
      <c r="O22" s="22" t="s">
        <v>197</v>
      </c>
      <c r="P22" s="22" t="s">
        <v>197</v>
      </c>
      <c r="Q22" s="22">
        <v>1721</v>
      </c>
      <c r="R22" s="22">
        <v>327728</v>
      </c>
      <c r="S22" s="22">
        <v>201</v>
      </c>
      <c r="T22" s="22">
        <v>10050</v>
      </c>
      <c r="U22" s="22">
        <v>824</v>
      </c>
      <c r="V22" s="22">
        <v>273550</v>
      </c>
      <c r="W22" s="22">
        <v>173</v>
      </c>
      <c r="X22" s="22">
        <v>77293</v>
      </c>
      <c r="Y22" s="55" t="s">
        <v>167</v>
      </c>
    </row>
    <row r="23" spans="1:25" ht="10.5" customHeight="1">
      <c r="A23" s="45" t="s">
        <v>166</v>
      </c>
      <c r="B23" s="22">
        <v>38328</v>
      </c>
      <c r="C23" s="22">
        <v>476817</v>
      </c>
      <c r="D23" s="22">
        <v>295958</v>
      </c>
      <c r="E23" s="22">
        <v>502891</v>
      </c>
      <c r="F23" s="22">
        <v>6549894</v>
      </c>
      <c r="G23" s="22">
        <v>125651</v>
      </c>
      <c r="H23" s="22">
        <v>926848</v>
      </c>
      <c r="I23" s="22">
        <v>36515</v>
      </c>
      <c r="J23" s="22">
        <v>215234</v>
      </c>
      <c r="K23" s="22">
        <v>2186</v>
      </c>
      <c r="L23" s="22">
        <v>208250</v>
      </c>
      <c r="M23" s="22">
        <v>114</v>
      </c>
      <c r="N23" s="22">
        <v>4810</v>
      </c>
      <c r="O23" s="22" t="s">
        <v>197</v>
      </c>
      <c r="P23" s="22" t="s">
        <v>197</v>
      </c>
      <c r="Q23" s="22">
        <v>2250</v>
      </c>
      <c r="R23" s="22">
        <v>401525</v>
      </c>
      <c r="S23" s="22">
        <v>213</v>
      </c>
      <c r="T23" s="22">
        <v>10650</v>
      </c>
      <c r="U23" s="22">
        <v>1036</v>
      </c>
      <c r="V23" s="22">
        <v>345400</v>
      </c>
      <c r="W23" s="22">
        <v>225</v>
      </c>
      <c r="X23" s="22">
        <v>96374</v>
      </c>
      <c r="Y23" s="55" t="s">
        <v>165</v>
      </c>
    </row>
    <row r="24" spans="1:25" ht="10.5" customHeight="1">
      <c r="A24" s="45" t="s">
        <v>164</v>
      </c>
      <c r="B24" s="22">
        <v>38399</v>
      </c>
      <c r="C24" s="22">
        <v>474475</v>
      </c>
      <c r="D24" s="22">
        <v>294934</v>
      </c>
      <c r="E24" s="22">
        <v>484495</v>
      </c>
      <c r="F24" s="22">
        <v>6263656</v>
      </c>
      <c r="G24" s="22">
        <v>120404</v>
      </c>
      <c r="H24" s="22">
        <v>884603</v>
      </c>
      <c r="I24" s="22">
        <v>31683</v>
      </c>
      <c r="J24" s="22">
        <v>183128</v>
      </c>
      <c r="K24" s="22">
        <v>1867</v>
      </c>
      <c r="L24" s="22">
        <v>173406</v>
      </c>
      <c r="M24" s="22">
        <v>119</v>
      </c>
      <c r="N24" s="22">
        <v>5371</v>
      </c>
      <c r="O24" s="22" t="s">
        <v>197</v>
      </c>
      <c r="P24" s="22" t="s">
        <v>197</v>
      </c>
      <c r="Q24" s="22">
        <v>1984</v>
      </c>
      <c r="R24" s="22">
        <v>365056</v>
      </c>
      <c r="S24" s="22">
        <v>186</v>
      </c>
      <c r="T24" s="22">
        <v>9760</v>
      </c>
      <c r="U24" s="22">
        <v>938</v>
      </c>
      <c r="V24" s="22">
        <v>309200</v>
      </c>
      <c r="W24" s="22">
        <v>174</v>
      </c>
      <c r="X24" s="22">
        <v>71455</v>
      </c>
      <c r="Y24" s="55" t="s">
        <v>163</v>
      </c>
    </row>
    <row r="25" spans="1:25" ht="10.5" customHeight="1">
      <c r="A25" s="45" t="s">
        <v>162</v>
      </c>
      <c r="B25" s="22">
        <v>38435</v>
      </c>
      <c r="C25" s="22">
        <v>474109</v>
      </c>
      <c r="D25" s="22">
        <v>294679</v>
      </c>
      <c r="E25" s="22">
        <v>506716</v>
      </c>
      <c r="F25" s="22">
        <v>6248689</v>
      </c>
      <c r="G25" s="22">
        <v>128097</v>
      </c>
      <c r="H25" s="22">
        <v>957741</v>
      </c>
      <c r="I25" s="22">
        <v>25648</v>
      </c>
      <c r="J25" s="22">
        <v>156685</v>
      </c>
      <c r="K25" s="22">
        <v>1893</v>
      </c>
      <c r="L25" s="22">
        <v>174956</v>
      </c>
      <c r="M25" s="22">
        <v>115</v>
      </c>
      <c r="N25" s="22">
        <v>4689</v>
      </c>
      <c r="O25" s="22" t="s">
        <v>197</v>
      </c>
      <c r="P25" s="22" t="s">
        <v>197</v>
      </c>
      <c r="Q25" s="22">
        <v>2008</v>
      </c>
      <c r="R25" s="22">
        <v>379505</v>
      </c>
      <c r="S25" s="22">
        <v>216</v>
      </c>
      <c r="T25" s="22">
        <v>10900</v>
      </c>
      <c r="U25" s="22">
        <v>899</v>
      </c>
      <c r="V25" s="22">
        <v>297050</v>
      </c>
      <c r="W25" s="22">
        <v>207</v>
      </c>
      <c r="X25" s="22">
        <v>87869</v>
      </c>
      <c r="Y25" s="55" t="s">
        <v>161</v>
      </c>
    </row>
    <row r="26" spans="1:25" ht="10.5" customHeight="1">
      <c r="A26" s="46" t="s">
        <v>201</v>
      </c>
      <c r="B26" s="22">
        <v>38474</v>
      </c>
      <c r="C26" s="22">
        <v>473734</v>
      </c>
      <c r="D26" s="22">
        <v>294296</v>
      </c>
      <c r="E26" s="22">
        <v>470439</v>
      </c>
      <c r="F26" s="22">
        <v>6172435</v>
      </c>
      <c r="G26" s="22">
        <v>121001</v>
      </c>
      <c r="H26" s="22">
        <v>868533</v>
      </c>
      <c r="I26" s="22">
        <v>37538</v>
      </c>
      <c r="J26" s="22">
        <v>217933</v>
      </c>
      <c r="K26" s="22">
        <v>1940</v>
      </c>
      <c r="L26" s="22">
        <v>170010</v>
      </c>
      <c r="M26" s="22">
        <v>107</v>
      </c>
      <c r="N26" s="22">
        <v>4246</v>
      </c>
      <c r="O26" s="22" t="s">
        <v>197</v>
      </c>
      <c r="P26" s="22" t="s">
        <v>197</v>
      </c>
      <c r="Q26" s="22">
        <v>1896</v>
      </c>
      <c r="R26" s="22">
        <v>349418</v>
      </c>
      <c r="S26" s="22">
        <v>223</v>
      </c>
      <c r="T26" s="22">
        <v>11200</v>
      </c>
      <c r="U26" s="22">
        <v>990</v>
      </c>
      <c r="V26" s="22">
        <v>325450</v>
      </c>
      <c r="W26" s="22">
        <v>206</v>
      </c>
      <c r="X26" s="22">
        <v>83453</v>
      </c>
      <c r="Y26" s="56" t="s">
        <v>200</v>
      </c>
    </row>
    <row r="27" spans="1:25" ht="10.5" customHeight="1">
      <c r="A27" s="45" t="s">
        <v>199</v>
      </c>
      <c r="B27" s="22">
        <v>38532</v>
      </c>
      <c r="C27" s="22">
        <v>473798</v>
      </c>
      <c r="D27" s="22">
        <v>293902</v>
      </c>
      <c r="E27" s="22">
        <v>489517</v>
      </c>
      <c r="F27" s="22">
        <v>6186264</v>
      </c>
      <c r="G27" s="22">
        <v>125254</v>
      </c>
      <c r="H27" s="22">
        <v>893515</v>
      </c>
      <c r="I27" s="22">
        <v>33021</v>
      </c>
      <c r="J27" s="22">
        <v>190464</v>
      </c>
      <c r="K27" s="22">
        <v>2122</v>
      </c>
      <c r="L27" s="22">
        <v>184602</v>
      </c>
      <c r="M27" s="22">
        <v>112</v>
      </c>
      <c r="N27" s="22">
        <v>4437</v>
      </c>
      <c r="O27" s="22" t="s">
        <v>197</v>
      </c>
      <c r="P27" s="22" t="s">
        <v>197</v>
      </c>
      <c r="Q27" s="22">
        <v>1835</v>
      </c>
      <c r="R27" s="22">
        <v>351195</v>
      </c>
      <c r="S27" s="22">
        <v>207</v>
      </c>
      <c r="T27" s="22">
        <v>10484</v>
      </c>
      <c r="U27" s="22">
        <v>926</v>
      </c>
      <c r="V27" s="22">
        <v>298150</v>
      </c>
      <c r="W27" s="22">
        <v>194</v>
      </c>
      <c r="X27" s="22">
        <v>87284</v>
      </c>
      <c r="Y27" s="55" t="s">
        <v>198</v>
      </c>
    </row>
    <row r="28" spans="1:25" ht="10.5" customHeight="1">
      <c r="A28" s="45" t="s">
        <v>156</v>
      </c>
      <c r="B28" s="22">
        <v>38582</v>
      </c>
      <c r="C28" s="22">
        <v>471759</v>
      </c>
      <c r="D28" s="22">
        <v>293744</v>
      </c>
      <c r="E28" s="22">
        <v>524094</v>
      </c>
      <c r="F28" s="22">
        <v>6529883</v>
      </c>
      <c r="G28" s="22">
        <v>135054</v>
      </c>
      <c r="H28" s="22">
        <v>991301</v>
      </c>
      <c r="I28" s="22">
        <v>29287</v>
      </c>
      <c r="J28" s="22">
        <v>169212</v>
      </c>
      <c r="K28" s="22">
        <v>1802</v>
      </c>
      <c r="L28" s="22">
        <v>153070</v>
      </c>
      <c r="M28" s="22">
        <v>114</v>
      </c>
      <c r="N28" s="22">
        <v>4437</v>
      </c>
      <c r="O28" s="22" t="s">
        <v>197</v>
      </c>
      <c r="P28" s="22" t="s">
        <v>197</v>
      </c>
      <c r="Q28" s="22">
        <v>2075</v>
      </c>
      <c r="R28" s="22">
        <v>406652</v>
      </c>
      <c r="S28" s="22">
        <v>246</v>
      </c>
      <c r="T28" s="22">
        <v>12400</v>
      </c>
      <c r="U28" s="22">
        <v>907</v>
      </c>
      <c r="V28" s="22">
        <v>298906</v>
      </c>
      <c r="W28" s="22">
        <v>191</v>
      </c>
      <c r="X28" s="22">
        <v>83270</v>
      </c>
      <c r="Y28" s="55" t="s">
        <v>155</v>
      </c>
    </row>
    <row r="29" spans="1:25" ht="6" customHeight="1">
      <c r="A29" s="44"/>
      <c r="B29" s="43"/>
      <c r="C29" s="42"/>
      <c r="D29" s="42"/>
      <c r="E29" s="42"/>
      <c r="F29" s="42"/>
      <c r="G29" s="42"/>
      <c r="H29" s="42"/>
      <c r="I29" s="42"/>
      <c r="J29" s="42"/>
      <c r="K29" s="42"/>
      <c r="L29" s="42"/>
      <c r="M29" s="41"/>
      <c r="N29" s="41"/>
      <c r="O29" s="41"/>
      <c r="P29" s="41"/>
      <c r="Q29" s="41"/>
      <c r="R29" s="41"/>
      <c r="S29" s="41"/>
      <c r="T29" s="41"/>
      <c r="U29" s="41"/>
      <c r="V29" s="41"/>
      <c r="W29" s="41"/>
      <c r="X29" s="41"/>
      <c r="Y29" s="54"/>
    </row>
    <row r="30" spans="1:25" ht="10.5" customHeight="1">
      <c r="A30" s="5" t="s">
        <v>116</v>
      </c>
      <c r="B30" s="3"/>
      <c r="C30" s="3"/>
      <c r="D30" s="3"/>
      <c r="E30" s="3"/>
      <c r="F30" s="3"/>
      <c r="G30" s="3"/>
      <c r="H30" s="3"/>
      <c r="I30" s="3"/>
      <c r="J30" s="3"/>
      <c r="K30" s="3"/>
      <c r="L30" s="1" t="s">
        <v>0</v>
      </c>
      <c r="M30" s="3"/>
      <c r="N30" s="3"/>
      <c r="O30" s="22"/>
      <c r="P30" s="3"/>
      <c r="Q30" s="3"/>
      <c r="R30" s="3"/>
      <c r="S30" s="3"/>
      <c r="T30" s="3"/>
      <c r="U30" s="3"/>
      <c r="V30" s="3"/>
      <c r="W30" s="3"/>
      <c r="X30" s="3"/>
      <c r="Y30" s="3"/>
    </row>
    <row r="31" spans="1:25" ht="10.5" customHeight="1">
      <c r="A31" s="5" t="s">
        <v>196</v>
      </c>
      <c r="B31" s="3"/>
      <c r="C31" s="3"/>
      <c r="D31" s="3"/>
      <c r="E31" s="3"/>
      <c r="F31" s="3"/>
      <c r="G31" s="3"/>
      <c r="H31" s="3"/>
      <c r="I31" s="3"/>
      <c r="J31" s="3"/>
      <c r="K31" s="3"/>
      <c r="L31" s="1"/>
      <c r="M31" s="3"/>
      <c r="N31" s="3"/>
      <c r="O31" s="22"/>
      <c r="P31" s="3"/>
      <c r="Q31" s="3"/>
      <c r="R31" s="3"/>
      <c r="S31" s="3"/>
      <c r="T31" s="3"/>
      <c r="U31" s="3"/>
      <c r="V31" s="3"/>
      <c r="W31" s="3"/>
      <c r="X31" s="3"/>
      <c r="Y31" s="3"/>
    </row>
    <row r="32" spans="1:25" ht="10.5" customHeight="1">
      <c r="A32" s="5" t="s">
        <v>195</v>
      </c>
      <c r="B32" s="3"/>
      <c r="C32" s="3"/>
      <c r="D32" s="3"/>
      <c r="E32" s="3"/>
      <c r="F32" s="3"/>
      <c r="G32" s="3"/>
      <c r="H32" s="3"/>
      <c r="I32" s="3"/>
      <c r="J32" s="3"/>
      <c r="K32" s="3"/>
    </row>
    <row r="33" spans="26:26" ht="10.5" customHeight="1">
      <c r="Z33" s="2"/>
    </row>
  </sheetData>
  <mergeCells count="19">
    <mergeCell ref="A6:A9"/>
    <mergeCell ref="E8:F8"/>
    <mergeCell ref="I8:J8"/>
    <mergeCell ref="F7:I7"/>
    <mergeCell ref="G8:H8"/>
    <mergeCell ref="E6:J6"/>
    <mergeCell ref="B7:B8"/>
    <mergeCell ref="C7:C8"/>
    <mergeCell ref="D6:D8"/>
    <mergeCell ref="M7:N8"/>
    <mergeCell ref="O7:P8"/>
    <mergeCell ref="K7:L8"/>
    <mergeCell ref="Y6:Y9"/>
    <mergeCell ref="W7:X8"/>
    <mergeCell ref="Q7:R8"/>
    <mergeCell ref="S7:T8"/>
    <mergeCell ref="U7:V8"/>
    <mergeCell ref="W6:X6"/>
    <mergeCell ref="K6:T6"/>
  </mergeCells>
  <phoneticPr fontId="15"/>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5"/>
  <sheetViews>
    <sheetView workbookViewId="0"/>
  </sheetViews>
  <sheetFormatPr defaultRowHeight="10.5"/>
  <cols>
    <col min="1" max="1" width="11.28515625" style="2" customWidth="1"/>
    <col min="2" max="4" width="9.7109375" style="2" customWidth="1"/>
    <col min="5" max="8" width="10.7109375" style="2" customWidth="1"/>
    <col min="9" max="10" width="9.7109375" style="2" customWidth="1"/>
    <col min="11" max="11" width="7.85546875" style="2" customWidth="1"/>
    <col min="12" max="12" width="9.85546875" style="2" customWidth="1"/>
    <col min="13" max="13" width="5.7109375" style="2" customWidth="1"/>
    <col min="14" max="14" width="7.140625" style="2" customWidth="1"/>
    <col min="15" max="15" width="3.5703125" style="2" customWidth="1"/>
    <col min="16" max="16" width="5.140625" style="2" customWidth="1"/>
    <col min="17" max="17" width="5.85546875" style="2" customWidth="1"/>
    <col min="18" max="18" width="9.85546875" style="2" customWidth="1"/>
    <col min="19" max="19" width="5.7109375" style="2" customWidth="1"/>
    <col min="20" max="20" width="6.7109375" style="2" customWidth="1"/>
    <col min="21" max="21" width="5.85546875" style="2" customWidth="1"/>
    <col min="22" max="22" width="9.85546875" style="2" customWidth="1"/>
    <col min="23" max="23" width="5.7109375" style="2" customWidth="1"/>
    <col min="24" max="24" width="10.28515625" style="2" customWidth="1"/>
    <col min="25" max="25" width="7.28515625" style="2" customWidth="1"/>
    <col min="26" max="26" width="9.140625" style="3"/>
    <col min="27" max="16384" width="9.140625" style="2"/>
  </cols>
  <sheetData>
    <row r="1" spans="1:26" s="6" customFormat="1" ht="13.5" customHeight="1">
      <c r="A1" s="7" t="s">
        <v>194</v>
      </c>
      <c r="J1" s="2"/>
      <c r="K1" s="2"/>
      <c r="L1" s="5"/>
      <c r="Z1" s="66"/>
    </row>
    <row r="2" spans="1:26" s="6" customFormat="1" ht="13.5" customHeight="1">
      <c r="A2" s="7"/>
      <c r="J2" s="16" t="s">
        <v>193</v>
      </c>
      <c r="K2" s="7"/>
      <c r="Z2" s="66"/>
    </row>
    <row r="3" spans="1:26" ht="10.5" customHeight="1"/>
    <row r="4" spans="1:26" ht="10.5" customHeight="1">
      <c r="A4" s="5" t="s">
        <v>3</v>
      </c>
      <c r="K4" s="3"/>
    </row>
    <row r="5" spans="1:26" ht="10.5" customHeight="1">
      <c r="A5" s="1"/>
      <c r="K5" s="3"/>
    </row>
    <row r="6" spans="1:26" ht="10.5" customHeight="1">
      <c r="A6" s="4" t="s">
        <v>152</v>
      </c>
      <c r="B6" s="4"/>
      <c r="C6" s="4"/>
      <c r="D6" s="4"/>
      <c r="E6" s="4"/>
      <c r="F6" s="4"/>
      <c r="G6" s="4"/>
      <c r="H6" s="4"/>
      <c r="I6" s="4"/>
      <c r="J6" s="4"/>
      <c r="K6" s="5"/>
      <c r="L6" s="4"/>
      <c r="M6" s="4"/>
      <c r="N6" s="4"/>
      <c r="O6" s="4"/>
      <c r="P6" s="4"/>
      <c r="Q6" s="4"/>
      <c r="R6" s="4"/>
      <c r="S6" s="4"/>
      <c r="T6" s="4"/>
      <c r="U6" s="4"/>
      <c r="V6" s="4"/>
      <c r="W6" s="4"/>
      <c r="X6" s="4"/>
      <c r="Y6" s="4"/>
    </row>
    <row r="7" spans="1:26" ht="10.5" customHeight="1">
      <c r="A7" s="366" t="s">
        <v>151</v>
      </c>
      <c r="B7" s="50" t="s">
        <v>187</v>
      </c>
      <c r="C7" s="50" t="s">
        <v>187</v>
      </c>
      <c r="D7" s="332" t="s">
        <v>148</v>
      </c>
      <c r="E7" s="342" t="s">
        <v>192</v>
      </c>
      <c r="F7" s="347"/>
      <c r="G7" s="347"/>
      <c r="H7" s="347"/>
      <c r="I7" s="347"/>
      <c r="J7" s="347"/>
      <c r="K7" s="347" t="s">
        <v>191</v>
      </c>
      <c r="L7" s="364"/>
      <c r="M7" s="364"/>
      <c r="N7" s="364"/>
      <c r="O7" s="364"/>
      <c r="P7" s="364"/>
      <c r="Q7" s="364"/>
      <c r="R7" s="364"/>
      <c r="S7" s="364"/>
      <c r="T7" s="364"/>
      <c r="U7" s="65" t="s">
        <v>190</v>
      </c>
      <c r="V7" s="65"/>
      <c r="W7" s="344"/>
      <c r="X7" s="344"/>
      <c r="Y7" s="357" t="s">
        <v>189</v>
      </c>
    </row>
    <row r="8" spans="1:26" ht="10.5" customHeight="1">
      <c r="A8" s="367"/>
      <c r="B8" s="335" t="s">
        <v>33</v>
      </c>
      <c r="C8" s="335" t="s">
        <v>188</v>
      </c>
      <c r="D8" s="333"/>
      <c r="E8" s="64"/>
      <c r="F8" s="344" t="s">
        <v>6</v>
      </c>
      <c r="G8" s="365"/>
      <c r="H8" s="365"/>
      <c r="I8" s="365"/>
      <c r="J8" s="62"/>
      <c r="K8" s="353" t="s">
        <v>46</v>
      </c>
      <c r="L8" s="354"/>
      <c r="M8" s="348" t="s">
        <v>144</v>
      </c>
      <c r="N8" s="361"/>
      <c r="O8" s="352" t="s">
        <v>9</v>
      </c>
      <c r="P8" s="361"/>
      <c r="Q8" s="352" t="s">
        <v>10</v>
      </c>
      <c r="R8" s="361"/>
      <c r="S8" s="352" t="s">
        <v>11</v>
      </c>
      <c r="T8" s="361"/>
      <c r="U8" s="352" t="s">
        <v>38</v>
      </c>
      <c r="V8" s="361"/>
      <c r="W8" s="352" t="s">
        <v>13</v>
      </c>
      <c r="X8" s="361"/>
      <c r="Y8" s="358"/>
    </row>
    <row r="9" spans="1:26" ht="10.5" customHeight="1">
      <c r="A9" s="367"/>
      <c r="B9" s="335"/>
      <c r="C9" s="336"/>
      <c r="D9" s="333"/>
      <c r="E9" s="340" t="s">
        <v>142</v>
      </c>
      <c r="F9" s="341"/>
      <c r="G9" s="342" t="s">
        <v>140</v>
      </c>
      <c r="H9" s="346"/>
      <c r="I9" s="342" t="s">
        <v>138</v>
      </c>
      <c r="J9" s="343"/>
      <c r="K9" s="355"/>
      <c r="L9" s="356"/>
      <c r="M9" s="362"/>
      <c r="N9" s="363"/>
      <c r="O9" s="362"/>
      <c r="P9" s="363"/>
      <c r="Q9" s="362"/>
      <c r="R9" s="363"/>
      <c r="S9" s="362"/>
      <c r="T9" s="363"/>
      <c r="U9" s="362"/>
      <c r="V9" s="363"/>
      <c r="W9" s="362"/>
      <c r="X9" s="363"/>
      <c r="Y9" s="358"/>
    </row>
    <row r="10" spans="1:26" ht="10.5" customHeight="1">
      <c r="A10" s="368"/>
      <c r="B10" s="61" t="s">
        <v>187</v>
      </c>
      <c r="C10" s="61" t="s">
        <v>187</v>
      </c>
      <c r="D10" s="52" t="s">
        <v>137</v>
      </c>
      <c r="E10" s="8" t="s">
        <v>135</v>
      </c>
      <c r="F10" s="9" t="s">
        <v>133</v>
      </c>
      <c r="G10" s="8" t="s">
        <v>135</v>
      </c>
      <c r="H10" s="9" t="s">
        <v>133</v>
      </c>
      <c r="I10" s="8" t="s">
        <v>135</v>
      </c>
      <c r="J10" s="10" t="s">
        <v>133</v>
      </c>
      <c r="K10" s="33" t="s">
        <v>135</v>
      </c>
      <c r="L10" s="34" t="s">
        <v>133</v>
      </c>
      <c r="M10" s="8" t="s">
        <v>17</v>
      </c>
      <c r="N10" s="9" t="s">
        <v>2</v>
      </c>
      <c r="O10" s="8" t="s">
        <v>17</v>
      </c>
      <c r="P10" s="9" t="s">
        <v>2</v>
      </c>
      <c r="Q10" s="8" t="s">
        <v>17</v>
      </c>
      <c r="R10" s="9" t="s">
        <v>133</v>
      </c>
      <c r="S10" s="8" t="s">
        <v>17</v>
      </c>
      <c r="T10" s="9" t="s">
        <v>2</v>
      </c>
      <c r="U10" s="8" t="s">
        <v>17</v>
      </c>
      <c r="V10" s="9" t="s">
        <v>133</v>
      </c>
      <c r="W10" s="8" t="s">
        <v>17</v>
      </c>
      <c r="X10" s="9" t="s">
        <v>133</v>
      </c>
      <c r="Y10" s="359"/>
    </row>
    <row r="11" spans="1:26" s="3" customFormat="1" ht="6" customHeight="1">
      <c r="A11" s="51"/>
      <c r="B11" s="50"/>
      <c r="C11" s="1"/>
      <c r="D11" s="49"/>
      <c r="E11" s="48"/>
      <c r="F11" s="48"/>
      <c r="G11" s="48"/>
      <c r="H11" s="48"/>
      <c r="I11" s="48"/>
      <c r="J11" s="48"/>
      <c r="K11" s="1"/>
      <c r="L11" s="48"/>
      <c r="M11" s="48"/>
      <c r="N11" s="48"/>
      <c r="O11" s="48"/>
      <c r="P11" s="48"/>
      <c r="Q11" s="48"/>
      <c r="R11" s="48"/>
      <c r="S11" s="48"/>
      <c r="T11" s="48"/>
      <c r="U11" s="48"/>
      <c r="V11" s="48"/>
      <c r="W11" s="48"/>
      <c r="X11" s="48"/>
      <c r="Y11" s="60"/>
    </row>
    <row r="12" spans="1:26" ht="10.5" customHeight="1">
      <c r="A12" s="19" t="s">
        <v>186</v>
      </c>
      <c r="B12" s="17">
        <v>35882</v>
      </c>
      <c r="C12" s="17">
        <v>448911</v>
      </c>
      <c r="D12" s="17">
        <v>293272</v>
      </c>
      <c r="E12" s="17">
        <v>5546078</v>
      </c>
      <c r="F12" s="17">
        <v>74853906</v>
      </c>
      <c r="G12" s="17">
        <v>992120</v>
      </c>
      <c r="H12" s="17">
        <v>6510305</v>
      </c>
      <c r="I12" s="17">
        <v>251696</v>
      </c>
      <c r="J12" s="17">
        <v>1730575</v>
      </c>
      <c r="K12" s="17">
        <v>18362</v>
      </c>
      <c r="L12" s="17">
        <v>1649212</v>
      </c>
      <c r="M12" s="17">
        <v>569</v>
      </c>
      <c r="N12" s="17">
        <v>24540</v>
      </c>
      <c r="O12" s="17">
        <v>5</v>
      </c>
      <c r="P12" s="17">
        <v>228</v>
      </c>
      <c r="Q12" s="17">
        <v>23012</v>
      </c>
      <c r="R12" s="17">
        <v>3614785</v>
      </c>
      <c r="S12" s="17">
        <v>2888</v>
      </c>
      <c r="T12" s="17">
        <v>484985</v>
      </c>
      <c r="U12" s="17">
        <v>10212</v>
      </c>
      <c r="V12" s="17">
        <v>3063600</v>
      </c>
      <c r="W12" s="17">
        <v>2848</v>
      </c>
      <c r="X12" s="17">
        <v>1122795</v>
      </c>
      <c r="Y12" s="59" t="s">
        <v>185</v>
      </c>
    </row>
    <row r="13" spans="1:26" ht="10.5" customHeight="1">
      <c r="A13" s="18" t="s">
        <v>109</v>
      </c>
      <c r="B13" s="17">
        <v>36011</v>
      </c>
      <c r="C13" s="17">
        <v>452584</v>
      </c>
      <c r="D13" s="17">
        <v>291117</v>
      </c>
      <c r="E13" s="17">
        <v>5435443</v>
      </c>
      <c r="F13" s="17">
        <v>67784939</v>
      </c>
      <c r="G13" s="17">
        <v>1033576</v>
      </c>
      <c r="H13" s="17">
        <v>7061617</v>
      </c>
      <c r="I13" s="17">
        <v>262259</v>
      </c>
      <c r="J13" s="17">
        <v>1669556</v>
      </c>
      <c r="K13" s="17">
        <v>22394</v>
      </c>
      <c r="L13" s="17">
        <v>2602229</v>
      </c>
      <c r="M13" s="17">
        <v>610</v>
      </c>
      <c r="N13" s="17">
        <v>26880</v>
      </c>
      <c r="O13" s="17">
        <v>5</v>
      </c>
      <c r="P13" s="17">
        <v>134</v>
      </c>
      <c r="Q13" s="17">
        <v>22466</v>
      </c>
      <c r="R13" s="17">
        <v>3390514</v>
      </c>
      <c r="S13" s="17">
        <v>2832</v>
      </c>
      <c r="T13" s="17">
        <v>462285</v>
      </c>
      <c r="U13" s="17">
        <v>9972</v>
      </c>
      <c r="V13" s="17">
        <v>2991600</v>
      </c>
      <c r="W13" s="17">
        <v>2794</v>
      </c>
      <c r="X13" s="17">
        <v>1107357</v>
      </c>
      <c r="Y13" s="59" t="s">
        <v>184</v>
      </c>
    </row>
    <row r="14" spans="1:26" ht="10.5" customHeight="1">
      <c r="A14" s="18" t="s">
        <v>130</v>
      </c>
      <c r="B14" s="17">
        <v>36298</v>
      </c>
      <c r="C14" s="17">
        <v>458851</v>
      </c>
      <c r="D14" s="17">
        <v>291450</v>
      </c>
      <c r="E14" s="17">
        <v>5625318</v>
      </c>
      <c r="F14" s="17">
        <v>69023566</v>
      </c>
      <c r="G14" s="17">
        <v>1180643</v>
      </c>
      <c r="H14" s="17">
        <v>8066622</v>
      </c>
      <c r="I14" s="17">
        <v>286100</v>
      </c>
      <c r="J14" s="17">
        <v>1743405</v>
      </c>
      <c r="K14" s="17">
        <v>24142</v>
      </c>
      <c r="L14" s="17">
        <v>3020727</v>
      </c>
      <c r="M14" s="17">
        <v>804</v>
      </c>
      <c r="N14" s="17">
        <v>34405</v>
      </c>
      <c r="O14" s="17">
        <v>2</v>
      </c>
      <c r="P14" s="17">
        <v>39</v>
      </c>
      <c r="Q14" s="17">
        <v>22355</v>
      </c>
      <c r="R14" s="17">
        <v>3450547</v>
      </c>
      <c r="S14" s="17">
        <v>2768</v>
      </c>
      <c r="T14" s="17">
        <v>462334</v>
      </c>
      <c r="U14" s="17">
        <v>10117</v>
      </c>
      <c r="V14" s="17">
        <v>3035100</v>
      </c>
      <c r="W14" s="17">
        <v>2852</v>
      </c>
      <c r="X14" s="17">
        <v>1136966</v>
      </c>
      <c r="Y14" s="59" t="s">
        <v>183</v>
      </c>
    </row>
    <row r="15" spans="1:26" ht="10.5" customHeight="1">
      <c r="A15" s="18" t="s">
        <v>182</v>
      </c>
      <c r="B15" s="17">
        <v>36853</v>
      </c>
      <c r="C15" s="17">
        <v>463859</v>
      </c>
      <c r="D15" s="17">
        <v>291184</v>
      </c>
      <c r="E15" s="17">
        <v>5730972</v>
      </c>
      <c r="F15" s="17">
        <v>70549596</v>
      </c>
      <c r="G15" s="17">
        <v>1286098</v>
      </c>
      <c r="H15" s="17">
        <v>9108209</v>
      </c>
      <c r="I15" s="17">
        <v>297437</v>
      </c>
      <c r="J15" s="17">
        <v>1773036</v>
      </c>
      <c r="K15" s="17">
        <v>28126</v>
      </c>
      <c r="L15" s="17">
        <v>3214702</v>
      </c>
      <c r="M15" s="17">
        <v>868</v>
      </c>
      <c r="N15" s="17">
        <v>35355</v>
      </c>
      <c r="O15" s="17">
        <v>6</v>
      </c>
      <c r="P15" s="17">
        <v>162</v>
      </c>
      <c r="Q15" s="17">
        <v>22607</v>
      </c>
      <c r="R15" s="17">
        <v>3530693</v>
      </c>
      <c r="S15" s="17">
        <v>2890</v>
      </c>
      <c r="T15" s="17">
        <v>474693</v>
      </c>
      <c r="U15" s="17">
        <v>10149</v>
      </c>
      <c r="V15" s="17">
        <v>3044700</v>
      </c>
      <c r="W15" s="17">
        <v>2894</v>
      </c>
      <c r="X15" s="17">
        <v>1170149</v>
      </c>
      <c r="Y15" s="59" t="s">
        <v>181</v>
      </c>
    </row>
    <row r="16" spans="1:26" s="14" customFormat="1" ht="10.5" customHeight="1">
      <c r="A16" s="28" t="s">
        <v>180</v>
      </c>
      <c r="B16" s="47">
        <v>37681</v>
      </c>
      <c r="C16" s="47">
        <v>469694</v>
      </c>
      <c r="D16" s="47">
        <v>291657</v>
      </c>
      <c r="E16" s="47">
        <v>5866232</v>
      </c>
      <c r="F16" s="47">
        <v>71350832</v>
      </c>
      <c r="G16" s="47">
        <v>1389812</v>
      </c>
      <c r="H16" s="47">
        <v>9548197</v>
      </c>
      <c r="I16" s="47">
        <v>342317</v>
      </c>
      <c r="J16" s="47">
        <v>2018785</v>
      </c>
      <c r="K16" s="47">
        <v>28961</v>
      </c>
      <c r="L16" s="47">
        <v>3231115</v>
      </c>
      <c r="M16" s="47">
        <v>1054</v>
      </c>
      <c r="N16" s="47">
        <v>44440</v>
      </c>
      <c r="O16" s="47">
        <v>7</v>
      </c>
      <c r="P16" s="47">
        <v>99</v>
      </c>
      <c r="Q16" s="47">
        <v>23214</v>
      </c>
      <c r="R16" s="47">
        <v>3599745</v>
      </c>
      <c r="S16" s="47">
        <v>2772</v>
      </c>
      <c r="T16" s="47">
        <v>323973</v>
      </c>
      <c r="U16" s="47">
        <v>10494</v>
      </c>
      <c r="V16" s="47">
        <v>3328550</v>
      </c>
      <c r="W16" s="47">
        <v>2995</v>
      </c>
      <c r="X16" s="47">
        <v>1204775</v>
      </c>
      <c r="Y16" s="58" t="s">
        <v>179</v>
      </c>
      <c r="Z16" s="13"/>
    </row>
    <row r="17" spans="1:25" ht="6" customHeight="1">
      <c r="A17" s="20"/>
      <c r="B17" s="17"/>
      <c r="C17" s="17"/>
      <c r="D17" s="17"/>
      <c r="E17" s="17"/>
      <c r="F17" s="17"/>
      <c r="G17" s="17"/>
      <c r="H17" s="17"/>
      <c r="I17" s="17"/>
      <c r="J17" s="17"/>
      <c r="K17" s="17"/>
      <c r="L17" s="17"/>
      <c r="M17" s="17"/>
      <c r="N17" s="17"/>
      <c r="O17" s="17"/>
      <c r="P17" s="17"/>
      <c r="Q17" s="17"/>
      <c r="R17" s="17"/>
      <c r="S17" s="17"/>
      <c r="T17" s="17"/>
      <c r="U17" s="17"/>
      <c r="V17" s="17"/>
      <c r="W17" s="17"/>
      <c r="X17" s="17"/>
      <c r="Y17" s="57"/>
    </row>
    <row r="18" spans="1:25" ht="10.5" customHeight="1">
      <c r="A18" s="46" t="s">
        <v>178</v>
      </c>
      <c r="B18" s="17">
        <v>36996</v>
      </c>
      <c r="C18" s="17">
        <v>471049</v>
      </c>
      <c r="D18" s="17">
        <v>289195</v>
      </c>
      <c r="E18" s="17">
        <v>470210</v>
      </c>
      <c r="F18" s="17">
        <v>5541837</v>
      </c>
      <c r="G18" s="17">
        <v>110452</v>
      </c>
      <c r="H18" s="17">
        <v>754257</v>
      </c>
      <c r="I18" s="17">
        <v>27270</v>
      </c>
      <c r="J18" s="17">
        <v>160225</v>
      </c>
      <c r="K18" s="17">
        <v>2549</v>
      </c>
      <c r="L18" s="17">
        <v>276480</v>
      </c>
      <c r="M18" s="17">
        <v>86</v>
      </c>
      <c r="N18" s="17">
        <v>3430</v>
      </c>
      <c r="O18" s="17">
        <v>1</v>
      </c>
      <c r="P18" s="17">
        <v>9</v>
      </c>
      <c r="Q18" s="17">
        <v>1628</v>
      </c>
      <c r="R18" s="17">
        <v>238327</v>
      </c>
      <c r="S18" s="17">
        <v>191</v>
      </c>
      <c r="T18" s="17">
        <v>31339</v>
      </c>
      <c r="U18" s="17">
        <v>695</v>
      </c>
      <c r="V18" s="17">
        <v>208500</v>
      </c>
      <c r="W18" s="17">
        <v>199</v>
      </c>
      <c r="X18" s="17">
        <v>83097</v>
      </c>
      <c r="Y18" s="56" t="s">
        <v>177</v>
      </c>
    </row>
    <row r="19" spans="1:25" ht="10.5" customHeight="1">
      <c r="A19" s="45" t="s">
        <v>176</v>
      </c>
      <c r="B19" s="17">
        <v>37091</v>
      </c>
      <c r="C19" s="17">
        <v>472105</v>
      </c>
      <c r="D19" s="17">
        <v>288795</v>
      </c>
      <c r="E19" s="17">
        <v>498492</v>
      </c>
      <c r="F19" s="17">
        <v>5953895</v>
      </c>
      <c r="G19" s="17">
        <v>116585</v>
      </c>
      <c r="H19" s="17">
        <v>773831</v>
      </c>
      <c r="I19" s="17">
        <v>22296</v>
      </c>
      <c r="J19" s="17">
        <v>132401</v>
      </c>
      <c r="K19" s="17">
        <v>2119</v>
      </c>
      <c r="L19" s="17">
        <v>238441</v>
      </c>
      <c r="M19" s="17">
        <v>88</v>
      </c>
      <c r="N19" s="17">
        <v>3789</v>
      </c>
      <c r="O19" s="17" t="s">
        <v>31</v>
      </c>
      <c r="P19" s="17" t="s">
        <v>31</v>
      </c>
      <c r="Q19" s="17">
        <v>1830</v>
      </c>
      <c r="R19" s="17">
        <v>282613</v>
      </c>
      <c r="S19" s="17">
        <v>233</v>
      </c>
      <c r="T19" s="17">
        <v>35008</v>
      </c>
      <c r="U19" s="17">
        <v>911</v>
      </c>
      <c r="V19" s="17">
        <v>273300</v>
      </c>
      <c r="W19" s="17">
        <v>239</v>
      </c>
      <c r="X19" s="17">
        <v>97578</v>
      </c>
      <c r="Y19" s="55" t="s">
        <v>175</v>
      </c>
    </row>
    <row r="20" spans="1:25" ht="10.5" customHeight="1">
      <c r="A20" s="45" t="s">
        <v>174</v>
      </c>
      <c r="B20" s="17">
        <v>37165</v>
      </c>
      <c r="C20" s="17">
        <v>472454</v>
      </c>
      <c r="D20" s="17">
        <v>288357</v>
      </c>
      <c r="E20" s="17">
        <v>501470</v>
      </c>
      <c r="F20" s="17">
        <v>5993309</v>
      </c>
      <c r="G20" s="17">
        <v>115469</v>
      </c>
      <c r="H20" s="17">
        <v>771475</v>
      </c>
      <c r="I20" s="17">
        <v>26073</v>
      </c>
      <c r="J20" s="17">
        <v>155418</v>
      </c>
      <c r="K20" s="17">
        <v>2602</v>
      </c>
      <c r="L20" s="17">
        <v>293224</v>
      </c>
      <c r="M20" s="17">
        <v>86</v>
      </c>
      <c r="N20" s="17">
        <v>3537</v>
      </c>
      <c r="O20" s="17" t="s">
        <v>31</v>
      </c>
      <c r="P20" s="17" t="s">
        <v>31</v>
      </c>
      <c r="Q20" s="17">
        <v>2020</v>
      </c>
      <c r="R20" s="17">
        <v>315514</v>
      </c>
      <c r="S20" s="17">
        <v>257</v>
      </c>
      <c r="T20" s="17">
        <v>44607</v>
      </c>
      <c r="U20" s="17">
        <v>844</v>
      </c>
      <c r="V20" s="17">
        <v>253200</v>
      </c>
      <c r="W20" s="17">
        <v>297</v>
      </c>
      <c r="X20" s="17">
        <v>120061</v>
      </c>
      <c r="Y20" s="55" t="s">
        <v>173</v>
      </c>
    </row>
    <row r="21" spans="1:25" ht="10.5" customHeight="1">
      <c r="A21" s="45" t="s">
        <v>172</v>
      </c>
      <c r="B21" s="17">
        <v>37202</v>
      </c>
      <c r="C21" s="17">
        <v>471920</v>
      </c>
      <c r="D21" s="17">
        <v>289729</v>
      </c>
      <c r="E21" s="17">
        <v>483079</v>
      </c>
      <c r="F21" s="17">
        <v>5885105</v>
      </c>
      <c r="G21" s="17">
        <v>110745</v>
      </c>
      <c r="H21" s="17">
        <v>760800</v>
      </c>
      <c r="I21" s="17">
        <v>26502</v>
      </c>
      <c r="J21" s="17">
        <v>158772</v>
      </c>
      <c r="K21" s="17">
        <v>2317</v>
      </c>
      <c r="L21" s="17">
        <v>269193</v>
      </c>
      <c r="M21" s="17">
        <v>74</v>
      </c>
      <c r="N21" s="17">
        <v>3560</v>
      </c>
      <c r="O21" s="17" t="s">
        <v>31</v>
      </c>
      <c r="P21" s="17" t="s">
        <v>31</v>
      </c>
      <c r="Q21" s="17">
        <v>1723</v>
      </c>
      <c r="R21" s="17">
        <v>276933</v>
      </c>
      <c r="S21" s="17">
        <v>208</v>
      </c>
      <c r="T21" s="17">
        <v>31690</v>
      </c>
      <c r="U21" s="17">
        <v>863</v>
      </c>
      <c r="V21" s="17">
        <v>258900</v>
      </c>
      <c r="W21" s="17">
        <v>226</v>
      </c>
      <c r="X21" s="17">
        <v>89707</v>
      </c>
      <c r="Y21" s="55" t="s">
        <v>171</v>
      </c>
    </row>
    <row r="22" spans="1:25" ht="10.5" customHeight="1">
      <c r="A22" s="45" t="s">
        <v>170</v>
      </c>
      <c r="B22" s="17">
        <v>37276</v>
      </c>
      <c r="C22" s="17">
        <v>471631</v>
      </c>
      <c r="D22" s="17">
        <v>290010</v>
      </c>
      <c r="E22" s="17">
        <v>468920</v>
      </c>
      <c r="F22" s="17">
        <v>5944782</v>
      </c>
      <c r="G22" s="17">
        <v>110463</v>
      </c>
      <c r="H22" s="17">
        <v>772648</v>
      </c>
      <c r="I22" s="17">
        <v>24930</v>
      </c>
      <c r="J22" s="17">
        <v>148533</v>
      </c>
      <c r="K22" s="17">
        <v>2886</v>
      </c>
      <c r="L22" s="17">
        <v>334420</v>
      </c>
      <c r="M22" s="17">
        <v>92</v>
      </c>
      <c r="N22" s="17">
        <v>3896</v>
      </c>
      <c r="O22" s="17">
        <v>1</v>
      </c>
      <c r="P22" s="17">
        <v>21</v>
      </c>
      <c r="Q22" s="17">
        <v>2115</v>
      </c>
      <c r="R22" s="17">
        <v>325686</v>
      </c>
      <c r="S22" s="17">
        <v>216</v>
      </c>
      <c r="T22" s="17">
        <v>37577</v>
      </c>
      <c r="U22" s="17">
        <v>954</v>
      </c>
      <c r="V22" s="17">
        <v>286200</v>
      </c>
      <c r="W22" s="17">
        <v>249</v>
      </c>
      <c r="X22" s="17">
        <v>100896</v>
      </c>
      <c r="Y22" s="55" t="s">
        <v>169</v>
      </c>
    </row>
    <row r="23" spans="1:25" ht="10.5" customHeight="1">
      <c r="A23" s="45" t="s">
        <v>168</v>
      </c>
      <c r="B23" s="17">
        <v>37298</v>
      </c>
      <c r="C23" s="17">
        <v>470087</v>
      </c>
      <c r="D23" s="17">
        <v>293803</v>
      </c>
      <c r="E23" s="17">
        <v>459583</v>
      </c>
      <c r="F23" s="17">
        <v>5677706</v>
      </c>
      <c r="G23" s="17">
        <v>107386</v>
      </c>
      <c r="H23" s="17">
        <v>754652</v>
      </c>
      <c r="I23" s="17">
        <v>25588</v>
      </c>
      <c r="J23" s="17">
        <v>154504</v>
      </c>
      <c r="K23" s="17">
        <v>1438</v>
      </c>
      <c r="L23" s="17">
        <v>161083</v>
      </c>
      <c r="M23" s="17">
        <v>89</v>
      </c>
      <c r="N23" s="17">
        <v>3778</v>
      </c>
      <c r="O23" s="17">
        <v>1</v>
      </c>
      <c r="P23" s="17">
        <v>11</v>
      </c>
      <c r="Q23" s="17">
        <v>1919</v>
      </c>
      <c r="R23" s="17">
        <v>291339</v>
      </c>
      <c r="S23" s="17">
        <v>207</v>
      </c>
      <c r="T23" s="17">
        <v>37812</v>
      </c>
      <c r="U23" s="17">
        <v>752</v>
      </c>
      <c r="V23" s="17">
        <v>225600</v>
      </c>
      <c r="W23" s="17">
        <v>273</v>
      </c>
      <c r="X23" s="17">
        <v>113562</v>
      </c>
      <c r="Y23" s="55" t="s">
        <v>167</v>
      </c>
    </row>
    <row r="24" spans="1:25" ht="10.5" customHeight="1">
      <c r="A24" s="45" t="s">
        <v>166</v>
      </c>
      <c r="B24" s="17">
        <v>37372</v>
      </c>
      <c r="C24" s="17">
        <v>470286</v>
      </c>
      <c r="D24" s="17">
        <v>293346</v>
      </c>
      <c r="E24" s="17">
        <v>481600</v>
      </c>
      <c r="F24" s="17">
        <v>6052144</v>
      </c>
      <c r="G24" s="17">
        <v>114131</v>
      </c>
      <c r="H24" s="17">
        <v>796981</v>
      </c>
      <c r="I24" s="17">
        <v>31354</v>
      </c>
      <c r="J24" s="17">
        <v>185198</v>
      </c>
      <c r="K24" s="17">
        <v>3024</v>
      </c>
      <c r="L24" s="17">
        <v>333335</v>
      </c>
      <c r="M24" s="17">
        <v>92</v>
      </c>
      <c r="N24" s="17">
        <v>4569</v>
      </c>
      <c r="O24" s="17">
        <v>1</v>
      </c>
      <c r="P24" s="17">
        <v>12</v>
      </c>
      <c r="Q24" s="17">
        <v>2012</v>
      </c>
      <c r="R24" s="17">
        <v>314716</v>
      </c>
      <c r="S24" s="17">
        <v>254</v>
      </c>
      <c r="T24" s="17">
        <v>33236</v>
      </c>
      <c r="U24" s="17">
        <v>943</v>
      </c>
      <c r="V24" s="17">
        <v>295000</v>
      </c>
      <c r="W24" s="17">
        <v>249</v>
      </c>
      <c r="X24" s="17">
        <v>96819</v>
      </c>
      <c r="Y24" s="55" t="s">
        <v>165</v>
      </c>
    </row>
    <row r="25" spans="1:25" ht="10.5" customHeight="1">
      <c r="A25" s="45" t="s">
        <v>164</v>
      </c>
      <c r="B25" s="17">
        <v>37468</v>
      </c>
      <c r="C25" s="17">
        <v>471446</v>
      </c>
      <c r="D25" s="17">
        <v>292802</v>
      </c>
      <c r="E25" s="17">
        <v>497513</v>
      </c>
      <c r="F25" s="17">
        <v>6002832</v>
      </c>
      <c r="G25" s="17">
        <v>119432</v>
      </c>
      <c r="H25" s="17">
        <v>798149</v>
      </c>
      <c r="I25" s="17">
        <v>23315</v>
      </c>
      <c r="J25" s="17">
        <v>138469</v>
      </c>
      <c r="K25" s="17">
        <v>2340</v>
      </c>
      <c r="L25" s="17">
        <v>254857</v>
      </c>
      <c r="M25" s="17">
        <v>90</v>
      </c>
      <c r="N25" s="17">
        <v>3673</v>
      </c>
      <c r="O25" s="17">
        <v>1</v>
      </c>
      <c r="P25" s="17">
        <v>18</v>
      </c>
      <c r="Q25" s="17">
        <v>2024</v>
      </c>
      <c r="R25" s="17">
        <v>304012</v>
      </c>
      <c r="S25" s="17">
        <v>229</v>
      </c>
      <c r="T25" s="17">
        <v>17528</v>
      </c>
      <c r="U25" s="17">
        <v>879</v>
      </c>
      <c r="V25" s="17">
        <v>297150</v>
      </c>
      <c r="W25" s="17">
        <v>297</v>
      </c>
      <c r="X25" s="17">
        <v>117922</v>
      </c>
      <c r="Y25" s="55" t="s">
        <v>163</v>
      </c>
    </row>
    <row r="26" spans="1:25" ht="10.5" customHeight="1">
      <c r="A26" s="45" t="s">
        <v>162</v>
      </c>
      <c r="B26" s="17">
        <v>37516</v>
      </c>
      <c r="C26" s="17">
        <v>470377</v>
      </c>
      <c r="D26" s="17">
        <v>292716</v>
      </c>
      <c r="E26" s="17">
        <v>504396</v>
      </c>
      <c r="F26" s="17">
        <v>6040630</v>
      </c>
      <c r="G26" s="17">
        <v>122073</v>
      </c>
      <c r="H26" s="17">
        <v>870487</v>
      </c>
      <c r="I26" s="17">
        <v>28343</v>
      </c>
      <c r="J26" s="17">
        <v>172456</v>
      </c>
      <c r="K26" s="17">
        <v>2586</v>
      </c>
      <c r="L26" s="17">
        <v>292504</v>
      </c>
      <c r="M26" s="17">
        <v>86</v>
      </c>
      <c r="N26" s="17">
        <v>3295</v>
      </c>
      <c r="O26" s="17" t="s">
        <v>31</v>
      </c>
      <c r="P26" s="17" t="s">
        <v>31</v>
      </c>
      <c r="Q26" s="17">
        <v>2036</v>
      </c>
      <c r="R26" s="17">
        <v>321358</v>
      </c>
      <c r="S26" s="17">
        <v>250</v>
      </c>
      <c r="T26" s="17">
        <v>16634</v>
      </c>
      <c r="U26" s="17">
        <v>967</v>
      </c>
      <c r="V26" s="17">
        <v>328450</v>
      </c>
      <c r="W26" s="17">
        <v>220</v>
      </c>
      <c r="X26" s="17">
        <v>86279</v>
      </c>
      <c r="Y26" s="55" t="s">
        <v>161</v>
      </c>
    </row>
    <row r="27" spans="1:25" ht="10.5" customHeight="1">
      <c r="A27" s="46" t="s">
        <v>160</v>
      </c>
      <c r="B27" s="17">
        <v>37576</v>
      </c>
      <c r="C27" s="17">
        <v>470978</v>
      </c>
      <c r="D27" s="17">
        <v>292331</v>
      </c>
      <c r="E27" s="17">
        <v>455210</v>
      </c>
      <c r="F27" s="17">
        <v>5838775</v>
      </c>
      <c r="G27" s="17">
        <v>109115</v>
      </c>
      <c r="H27" s="17">
        <v>765065</v>
      </c>
      <c r="I27" s="17">
        <v>31476</v>
      </c>
      <c r="J27" s="17">
        <v>181334</v>
      </c>
      <c r="K27" s="17">
        <v>2515</v>
      </c>
      <c r="L27" s="17">
        <v>284099</v>
      </c>
      <c r="M27" s="17">
        <v>91</v>
      </c>
      <c r="N27" s="17">
        <v>3627</v>
      </c>
      <c r="O27" s="17" t="s">
        <v>31</v>
      </c>
      <c r="P27" s="17" t="s">
        <v>31</v>
      </c>
      <c r="Q27" s="17">
        <v>1952</v>
      </c>
      <c r="R27" s="17">
        <v>299383</v>
      </c>
      <c r="S27" s="17">
        <v>231</v>
      </c>
      <c r="T27" s="17">
        <v>12990</v>
      </c>
      <c r="U27" s="17">
        <v>911</v>
      </c>
      <c r="V27" s="17">
        <v>303800</v>
      </c>
      <c r="W27" s="17">
        <v>242</v>
      </c>
      <c r="X27" s="17">
        <v>92408</v>
      </c>
      <c r="Y27" s="56" t="s">
        <v>159</v>
      </c>
    </row>
    <row r="28" spans="1:25" ht="10.5" customHeight="1">
      <c r="A28" s="45" t="s">
        <v>158</v>
      </c>
      <c r="B28" s="17">
        <v>37604</v>
      </c>
      <c r="C28" s="17">
        <v>470908</v>
      </c>
      <c r="D28" s="17">
        <v>291993</v>
      </c>
      <c r="E28" s="17">
        <v>502099</v>
      </c>
      <c r="F28" s="17">
        <v>5914648</v>
      </c>
      <c r="G28" s="17">
        <v>121204</v>
      </c>
      <c r="H28" s="17">
        <v>809785</v>
      </c>
      <c r="I28" s="17">
        <v>35662</v>
      </c>
      <c r="J28" s="17">
        <v>209701</v>
      </c>
      <c r="K28" s="17">
        <v>2256</v>
      </c>
      <c r="L28" s="17">
        <v>244597</v>
      </c>
      <c r="M28" s="17">
        <v>87</v>
      </c>
      <c r="N28" s="17">
        <v>3253</v>
      </c>
      <c r="O28" s="17">
        <v>2</v>
      </c>
      <c r="P28" s="17">
        <v>28</v>
      </c>
      <c r="Q28" s="17">
        <v>1685</v>
      </c>
      <c r="R28" s="17">
        <v>264894</v>
      </c>
      <c r="S28" s="17">
        <v>256</v>
      </c>
      <c r="T28" s="17">
        <v>12950</v>
      </c>
      <c r="U28" s="17">
        <v>810</v>
      </c>
      <c r="V28" s="17">
        <v>272150</v>
      </c>
      <c r="W28" s="17">
        <v>244</v>
      </c>
      <c r="X28" s="17">
        <v>99848</v>
      </c>
      <c r="Y28" s="55" t="s">
        <v>157</v>
      </c>
    </row>
    <row r="29" spans="1:25" ht="10.5" customHeight="1">
      <c r="A29" s="45" t="s">
        <v>156</v>
      </c>
      <c r="B29" s="17">
        <v>37681</v>
      </c>
      <c r="C29" s="17">
        <v>469694</v>
      </c>
      <c r="D29" s="17">
        <v>291657</v>
      </c>
      <c r="E29" s="17">
        <v>543660</v>
      </c>
      <c r="F29" s="17">
        <v>6505169</v>
      </c>
      <c r="G29" s="17">
        <v>132757</v>
      </c>
      <c r="H29" s="17">
        <v>920067</v>
      </c>
      <c r="I29" s="17">
        <v>39508</v>
      </c>
      <c r="J29" s="17">
        <v>221774</v>
      </c>
      <c r="K29" s="17">
        <v>2329</v>
      </c>
      <c r="L29" s="17">
        <v>248882</v>
      </c>
      <c r="M29" s="17">
        <v>93</v>
      </c>
      <c r="N29" s="17">
        <v>4033</v>
      </c>
      <c r="O29" s="17" t="s">
        <v>31</v>
      </c>
      <c r="P29" s="17" t="s">
        <v>31</v>
      </c>
      <c r="Q29" s="17">
        <v>2270</v>
      </c>
      <c r="R29" s="17">
        <v>364970</v>
      </c>
      <c r="S29" s="17">
        <v>240</v>
      </c>
      <c r="T29" s="17">
        <v>12602</v>
      </c>
      <c r="U29" s="17">
        <v>965</v>
      </c>
      <c r="V29" s="17">
        <v>326300</v>
      </c>
      <c r="W29" s="17">
        <v>260</v>
      </c>
      <c r="X29" s="17">
        <v>106598</v>
      </c>
      <c r="Y29" s="55" t="s">
        <v>155</v>
      </c>
    </row>
    <row r="30" spans="1:25" ht="6" customHeight="1">
      <c r="A30" s="44"/>
      <c r="B30" s="43"/>
      <c r="C30" s="42"/>
      <c r="D30" s="42"/>
      <c r="E30" s="42"/>
      <c r="F30" s="42"/>
      <c r="G30" s="42"/>
      <c r="H30" s="42"/>
      <c r="I30" s="42"/>
      <c r="J30" s="42"/>
      <c r="K30" s="42"/>
      <c r="L30" s="42"/>
      <c r="M30" s="41"/>
      <c r="N30" s="41"/>
      <c r="O30" s="41"/>
      <c r="P30" s="41"/>
      <c r="Q30" s="41"/>
      <c r="R30" s="41"/>
      <c r="S30" s="41"/>
      <c r="T30" s="41"/>
      <c r="U30" s="41"/>
      <c r="V30" s="41"/>
      <c r="W30" s="41"/>
      <c r="X30" s="41"/>
      <c r="Y30" s="54"/>
    </row>
    <row r="31" spans="1:25" ht="10.5" customHeight="1">
      <c r="A31" s="5" t="s">
        <v>116</v>
      </c>
      <c r="B31" s="3"/>
      <c r="C31" s="3"/>
      <c r="D31" s="3"/>
      <c r="E31" s="3"/>
      <c r="F31" s="3"/>
      <c r="G31" s="3"/>
      <c r="H31" s="3"/>
      <c r="I31" s="3"/>
      <c r="J31" s="3"/>
      <c r="K31" s="3"/>
      <c r="L31" s="1" t="s">
        <v>0</v>
      </c>
      <c r="M31" s="3"/>
      <c r="N31" s="3"/>
      <c r="O31" s="22"/>
      <c r="P31" s="3"/>
      <c r="Q31" s="3"/>
      <c r="R31" s="3"/>
      <c r="S31" s="3"/>
      <c r="T31" s="3"/>
      <c r="U31" s="3"/>
      <c r="V31" s="3"/>
      <c r="W31" s="3"/>
      <c r="X31" s="3"/>
      <c r="Y31" s="3"/>
    </row>
    <row r="32" spans="1:25" ht="10.5" customHeight="1">
      <c r="A32" s="5" t="s">
        <v>114</v>
      </c>
      <c r="B32" s="3"/>
      <c r="C32" s="3"/>
      <c r="D32" s="3"/>
      <c r="E32" s="3"/>
      <c r="F32" s="3"/>
      <c r="G32" s="3"/>
      <c r="H32" s="3"/>
      <c r="I32" s="3"/>
      <c r="J32" s="3"/>
      <c r="K32" s="3"/>
    </row>
    <row r="33" spans="11:26" ht="10.5" customHeight="1">
      <c r="Z33" s="2"/>
    </row>
    <row r="34" spans="11:26" ht="10.5" customHeight="1">
      <c r="Z34" s="2"/>
    </row>
    <row r="35" spans="11:26" ht="10.5" customHeight="1">
      <c r="Z35" s="2"/>
    </row>
    <row r="36" spans="11:26">
      <c r="K36" s="3"/>
    </row>
    <row r="37" spans="11:26">
      <c r="K37" s="3"/>
    </row>
    <row r="38" spans="11:26">
      <c r="K38" s="3"/>
    </row>
    <row r="39" spans="11:26">
      <c r="K39" s="3"/>
    </row>
    <row r="40" spans="11:26">
      <c r="K40" s="3"/>
    </row>
    <row r="41" spans="11:26">
      <c r="K41" s="3"/>
    </row>
    <row r="42" spans="11:26">
      <c r="K42" s="3"/>
    </row>
    <row r="43" spans="11:26">
      <c r="K43" s="3"/>
    </row>
    <row r="44" spans="11:26">
      <c r="K44" s="3"/>
    </row>
    <row r="45" spans="11:26">
      <c r="K45" s="3"/>
    </row>
  </sheetData>
  <mergeCells count="19">
    <mergeCell ref="A7:A10"/>
    <mergeCell ref="D7:D9"/>
    <mergeCell ref="E7:J7"/>
    <mergeCell ref="K7:T7"/>
    <mergeCell ref="W7:X7"/>
    <mergeCell ref="E9:F9"/>
    <mergeCell ref="G9:H9"/>
    <mergeCell ref="I9:J9"/>
    <mergeCell ref="M8:N9"/>
    <mergeCell ref="O8:P9"/>
    <mergeCell ref="Y7:Y10"/>
    <mergeCell ref="B8:B9"/>
    <mergeCell ref="C8:C9"/>
    <mergeCell ref="F8:I8"/>
    <mergeCell ref="K8:L9"/>
    <mergeCell ref="S8:T9"/>
    <mergeCell ref="U8:V9"/>
    <mergeCell ref="W8:X9"/>
    <mergeCell ref="Q8:R9"/>
  </mergeCells>
  <phoneticPr fontId="15"/>
  <pageMargins left="0.75" right="0.75" top="1" bottom="1" header="0.51200000000000001" footer="0.5120000000000000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31"/>
  <sheetViews>
    <sheetView zoomScaleNormal="100" zoomScaleSheetLayoutView="100" workbookViewId="0"/>
  </sheetViews>
  <sheetFormatPr defaultRowHeight="10.5"/>
  <cols>
    <col min="1" max="1" width="10.140625" style="2" customWidth="1"/>
    <col min="2" max="2" width="7.7109375" style="2" customWidth="1"/>
    <col min="3" max="3" width="8.7109375" style="2" customWidth="1"/>
    <col min="4" max="4" width="7.7109375" style="2" customWidth="1"/>
    <col min="5" max="5" width="8.7109375" style="2" customWidth="1"/>
    <col min="6" max="6" width="9.28515625" style="2" customWidth="1"/>
    <col min="7" max="7" width="8.7109375" style="2" customWidth="1"/>
    <col min="8" max="8" width="9.28515625" style="2" customWidth="1"/>
    <col min="9" max="9" width="8.7109375" style="2" customWidth="1"/>
    <col min="10" max="10" width="9.28515625" style="2" customWidth="1"/>
    <col min="11" max="11" width="6.7109375" style="2" customWidth="1"/>
    <col min="12" max="12" width="8.7109375" style="2" customWidth="1"/>
    <col min="13" max="13" width="4" style="2" customWidth="1"/>
    <col min="14" max="14" width="7.140625" style="2" customWidth="1"/>
    <col min="15" max="15" width="3.5703125" style="2" customWidth="1"/>
    <col min="16" max="16" width="4.28515625" style="2" customWidth="1"/>
    <col min="17" max="17" width="5.85546875" style="2" customWidth="1"/>
    <col min="18" max="18" width="8.7109375" style="2" customWidth="1"/>
    <col min="19" max="19" width="5" style="2" customWidth="1"/>
    <col min="20" max="20" width="6.7109375" style="2" customWidth="1"/>
    <col min="21" max="21" width="6.42578125" style="2" customWidth="1"/>
    <col min="22" max="22" width="8.7109375" style="2" customWidth="1"/>
    <col min="23" max="23" width="5" style="2" customWidth="1"/>
    <col min="24" max="24" width="8.7109375" style="2" customWidth="1"/>
    <col min="25" max="16384" width="9.140625" style="2"/>
  </cols>
  <sheetData>
    <row r="1" spans="1:24" s="6" customFormat="1" ht="13.5" customHeight="1">
      <c r="A1" s="53" t="s">
        <v>154</v>
      </c>
      <c r="K1" s="7"/>
    </row>
    <row r="2" spans="1:24" ht="10.5" customHeight="1"/>
    <row r="3" spans="1:24" ht="10.5" customHeight="1">
      <c r="A3" s="5" t="s">
        <v>3</v>
      </c>
      <c r="K3" s="3"/>
    </row>
    <row r="4" spans="1:24" ht="10.5" customHeight="1">
      <c r="A4" s="1"/>
      <c r="K4" s="3"/>
    </row>
    <row r="5" spans="1:24" ht="10.5" customHeight="1">
      <c r="A5" s="4" t="s">
        <v>153</v>
      </c>
      <c r="B5" s="4"/>
      <c r="C5" s="4"/>
      <c r="D5" s="4"/>
      <c r="E5" s="4"/>
      <c r="F5" s="4"/>
      <c r="G5" s="4"/>
      <c r="H5" s="4"/>
      <c r="I5" s="4"/>
      <c r="J5" s="4"/>
      <c r="K5" s="5"/>
      <c r="L5" s="4"/>
      <c r="M5" s="4"/>
      <c r="N5" s="4"/>
      <c r="O5" s="4"/>
      <c r="P5" s="4"/>
      <c r="Q5" s="4"/>
      <c r="R5" s="4"/>
      <c r="S5" s="4"/>
      <c r="T5" s="4"/>
      <c r="U5" s="4"/>
      <c r="V5" s="4"/>
      <c r="W5" s="4"/>
      <c r="X5" s="4"/>
    </row>
    <row r="6" spans="1:24" ht="10.5" customHeight="1">
      <c r="A6" s="366" t="s">
        <v>151</v>
      </c>
      <c r="B6" s="369" t="s">
        <v>150</v>
      </c>
      <c r="C6" s="369" t="s">
        <v>69</v>
      </c>
      <c r="D6" s="332" t="s">
        <v>149</v>
      </c>
      <c r="E6" s="342" t="s">
        <v>147</v>
      </c>
      <c r="F6" s="347"/>
      <c r="G6" s="347"/>
      <c r="H6" s="347"/>
      <c r="I6" s="347"/>
      <c r="J6" s="347"/>
      <c r="K6" s="373"/>
      <c r="L6" s="373"/>
      <c r="M6" s="373"/>
      <c r="N6" s="373"/>
      <c r="O6" s="373"/>
      <c r="P6" s="373"/>
      <c r="Q6" s="373"/>
      <c r="R6" s="373"/>
      <c r="S6" s="373"/>
      <c r="T6" s="373"/>
      <c r="U6" s="373"/>
      <c r="V6" s="373"/>
      <c r="W6" s="373"/>
      <c r="X6" s="373"/>
    </row>
    <row r="7" spans="1:24" ht="10.5" customHeight="1">
      <c r="A7" s="367"/>
      <c r="B7" s="333"/>
      <c r="C7" s="333"/>
      <c r="D7" s="333"/>
      <c r="E7" s="371" t="s">
        <v>146</v>
      </c>
      <c r="F7" s="365"/>
      <c r="G7" s="365"/>
      <c r="H7" s="365"/>
      <c r="I7" s="365"/>
      <c r="J7" s="372"/>
      <c r="K7" s="352" t="s">
        <v>66</v>
      </c>
      <c r="L7" s="354"/>
      <c r="M7" s="348" t="s">
        <v>145</v>
      </c>
      <c r="N7" s="361"/>
      <c r="O7" s="352" t="s">
        <v>9</v>
      </c>
      <c r="P7" s="361"/>
      <c r="Q7" s="352" t="s">
        <v>10</v>
      </c>
      <c r="R7" s="361"/>
      <c r="S7" s="352" t="s">
        <v>11</v>
      </c>
      <c r="T7" s="361"/>
      <c r="U7" s="352" t="s">
        <v>65</v>
      </c>
      <c r="V7" s="361"/>
      <c r="W7" s="352" t="s">
        <v>13</v>
      </c>
      <c r="X7" s="361"/>
    </row>
    <row r="8" spans="1:24" ht="10.5" customHeight="1">
      <c r="A8" s="367"/>
      <c r="B8" s="333"/>
      <c r="C8" s="333"/>
      <c r="D8" s="333"/>
      <c r="E8" s="340" t="s">
        <v>143</v>
      </c>
      <c r="F8" s="341"/>
      <c r="G8" s="342" t="s">
        <v>141</v>
      </c>
      <c r="H8" s="346"/>
      <c r="I8" s="342" t="s">
        <v>139</v>
      </c>
      <c r="J8" s="343"/>
      <c r="K8" s="340"/>
      <c r="L8" s="356"/>
      <c r="M8" s="362"/>
      <c r="N8" s="363"/>
      <c r="O8" s="362"/>
      <c r="P8" s="363"/>
      <c r="Q8" s="362"/>
      <c r="R8" s="363"/>
      <c r="S8" s="362"/>
      <c r="T8" s="363"/>
      <c r="U8" s="362"/>
      <c r="V8" s="363"/>
      <c r="W8" s="362"/>
      <c r="X8" s="363"/>
    </row>
    <row r="9" spans="1:24" ht="10.5" customHeight="1">
      <c r="A9" s="368"/>
      <c r="B9" s="370"/>
      <c r="C9" s="370"/>
      <c r="D9" s="52" t="s">
        <v>137</v>
      </c>
      <c r="E9" s="8" t="s">
        <v>136</v>
      </c>
      <c r="F9" s="9" t="s">
        <v>134</v>
      </c>
      <c r="G9" s="8" t="s">
        <v>136</v>
      </c>
      <c r="H9" s="9" t="s">
        <v>134</v>
      </c>
      <c r="I9" s="8" t="s">
        <v>136</v>
      </c>
      <c r="J9" s="10" t="s">
        <v>134</v>
      </c>
      <c r="K9" s="10" t="s">
        <v>136</v>
      </c>
      <c r="L9" s="34" t="s">
        <v>134</v>
      </c>
      <c r="M9" s="8" t="s">
        <v>17</v>
      </c>
      <c r="N9" s="9" t="s">
        <v>2</v>
      </c>
      <c r="O9" s="8" t="s">
        <v>17</v>
      </c>
      <c r="P9" s="9" t="s">
        <v>2</v>
      </c>
      <c r="Q9" s="8" t="s">
        <v>17</v>
      </c>
      <c r="R9" s="9" t="s">
        <v>134</v>
      </c>
      <c r="S9" s="8" t="s">
        <v>17</v>
      </c>
      <c r="T9" s="9" t="s">
        <v>2</v>
      </c>
      <c r="U9" s="8" t="s">
        <v>17</v>
      </c>
      <c r="V9" s="9" t="s">
        <v>134</v>
      </c>
      <c r="W9" s="8" t="s">
        <v>17</v>
      </c>
      <c r="X9" s="9" t="s">
        <v>134</v>
      </c>
    </row>
    <row r="10" spans="1:24" s="3" customFormat="1" ht="6" customHeight="1">
      <c r="A10" s="51"/>
      <c r="B10" s="50"/>
      <c r="C10" s="1"/>
      <c r="D10" s="49"/>
      <c r="E10" s="48"/>
      <c r="F10" s="48"/>
      <c r="G10" s="48"/>
      <c r="H10" s="48"/>
      <c r="I10" s="48"/>
      <c r="J10" s="48"/>
      <c r="K10" s="1"/>
      <c r="L10" s="48"/>
      <c r="M10" s="48"/>
      <c r="N10" s="48"/>
      <c r="O10" s="48"/>
      <c r="P10" s="48"/>
      <c r="Q10" s="48"/>
      <c r="R10" s="48"/>
      <c r="S10" s="48"/>
      <c r="T10" s="48"/>
      <c r="U10" s="48"/>
      <c r="V10" s="48"/>
      <c r="W10" s="48"/>
      <c r="X10" s="48"/>
    </row>
    <row r="11" spans="1:24" ht="10.5" customHeight="1">
      <c r="A11" s="19" t="s">
        <v>132</v>
      </c>
      <c r="B11" s="17">
        <v>36431</v>
      </c>
      <c r="C11" s="17">
        <v>449891</v>
      </c>
      <c r="D11" s="17">
        <v>297740</v>
      </c>
      <c r="E11" s="17">
        <v>5662553</v>
      </c>
      <c r="F11" s="17">
        <v>79290903</v>
      </c>
      <c r="G11" s="17">
        <v>904564</v>
      </c>
      <c r="H11" s="17">
        <v>5872197</v>
      </c>
      <c r="I11" s="17">
        <v>239505</v>
      </c>
      <c r="J11" s="17">
        <v>1684058</v>
      </c>
      <c r="K11" s="17">
        <v>21284</v>
      </c>
      <c r="L11" s="17">
        <v>1945750</v>
      </c>
      <c r="M11" s="17">
        <v>554</v>
      </c>
      <c r="N11" s="17">
        <v>23578</v>
      </c>
      <c r="O11" s="17">
        <v>9</v>
      </c>
      <c r="P11" s="17">
        <v>365</v>
      </c>
      <c r="Q11" s="17">
        <v>24231</v>
      </c>
      <c r="R11" s="17">
        <v>3796582</v>
      </c>
      <c r="S11" s="17">
        <v>2970</v>
      </c>
      <c r="T11" s="17">
        <v>521936</v>
      </c>
      <c r="U11" s="17">
        <v>10354</v>
      </c>
      <c r="V11" s="17">
        <v>3103200</v>
      </c>
      <c r="W11" s="17">
        <v>2721</v>
      </c>
      <c r="X11" s="17">
        <v>1081162</v>
      </c>
    </row>
    <row r="12" spans="1:24" ht="10.5" customHeight="1">
      <c r="A12" s="18" t="s">
        <v>131</v>
      </c>
      <c r="B12" s="17">
        <v>35882</v>
      </c>
      <c r="C12" s="17">
        <v>448911</v>
      </c>
      <c r="D12" s="17">
        <v>293272</v>
      </c>
      <c r="E12" s="17">
        <v>5546078</v>
      </c>
      <c r="F12" s="17">
        <v>74853906</v>
      </c>
      <c r="G12" s="17">
        <v>992120</v>
      </c>
      <c r="H12" s="17">
        <v>6510305</v>
      </c>
      <c r="I12" s="17">
        <v>251696</v>
      </c>
      <c r="J12" s="17">
        <v>1730575</v>
      </c>
      <c r="K12" s="17">
        <v>18362</v>
      </c>
      <c r="L12" s="17">
        <v>1649212</v>
      </c>
      <c r="M12" s="17">
        <v>569</v>
      </c>
      <c r="N12" s="17">
        <v>24540</v>
      </c>
      <c r="O12" s="17">
        <v>5</v>
      </c>
      <c r="P12" s="17">
        <v>228</v>
      </c>
      <c r="Q12" s="17">
        <v>23012</v>
      </c>
      <c r="R12" s="17">
        <v>3614785</v>
      </c>
      <c r="S12" s="17">
        <v>2888</v>
      </c>
      <c r="T12" s="17">
        <v>484985</v>
      </c>
      <c r="U12" s="17">
        <v>10212</v>
      </c>
      <c r="V12" s="17">
        <v>3063600</v>
      </c>
      <c r="W12" s="17">
        <v>2848</v>
      </c>
      <c r="X12" s="17">
        <v>1122795</v>
      </c>
    </row>
    <row r="13" spans="1:24" ht="10.5" customHeight="1">
      <c r="A13" s="18" t="s">
        <v>109</v>
      </c>
      <c r="B13" s="17">
        <v>36011</v>
      </c>
      <c r="C13" s="17">
        <v>452584</v>
      </c>
      <c r="D13" s="17">
        <v>291117</v>
      </c>
      <c r="E13" s="17">
        <v>5435443</v>
      </c>
      <c r="F13" s="17">
        <v>67784939</v>
      </c>
      <c r="G13" s="17">
        <v>1033576</v>
      </c>
      <c r="H13" s="17">
        <v>7061617</v>
      </c>
      <c r="I13" s="17">
        <v>262259</v>
      </c>
      <c r="J13" s="17">
        <v>1669556</v>
      </c>
      <c r="K13" s="17">
        <v>22394</v>
      </c>
      <c r="L13" s="17">
        <v>2602229</v>
      </c>
      <c r="M13" s="17">
        <v>610</v>
      </c>
      <c r="N13" s="17">
        <v>26880</v>
      </c>
      <c r="O13" s="17">
        <v>5</v>
      </c>
      <c r="P13" s="17">
        <v>134</v>
      </c>
      <c r="Q13" s="17">
        <v>22466</v>
      </c>
      <c r="R13" s="17">
        <v>3390514</v>
      </c>
      <c r="S13" s="17">
        <v>2832</v>
      </c>
      <c r="T13" s="17">
        <v>462285</v>
      </c>
      <c r="U13" s="17">
        <v>9972</v>
      </c>
      <c r="V13" s="17">
        <v>2991600</v>
      </c>
      <c r="W13" s="17">
        <v>2794</v>
      </c>
      <c r="X13" s="17">
        <v>1107357</v>
      </c>
    </row>
    <row r="14" spans="1:24" ht="10.5" customHeight="1">
      <c r="A14" s="18" t="s">
        <v>130</v>
      </c>
      <c r="B14" s="17">
        <v>36298</v>
      </c>
      <c r="C14" s="17">
        <v>458851</v>
      </c>
      <c r="D14" s="17">
        <v>291450</v>
      </c>
      <c r="E14" s="17">
        <v>5625318</v>
      </c>
      <c r="F14" s="17">
        <v>69023566</v>
      </c>
      <c r="G14" s="17">
        <v>1180643</v>
      </c>
      <c r="H14" s="17">
        <v>8066622</v>
      </c>
      <c r="I14" s="17">
        <v>286100</v>
      </c>
      <c r="J14" s="17">
        <v>1743405</v>
      </c>
      <c r="K14" s="17">
        <v>24142</v>
      </c>
      <c r="L14" s="17">
        <v>3020727</v>
      </c>
      <c r="M14" s="17">
        <v>804</v>
      </c>
      <c r="N14" s="17">
        <v>34405</v>
      </c>
      <c r="O14" s="17">
        <v>2</v>
      </c>
      <c r="P14" s="17">
        <v>39</v>
      </c>
      <c r="Q14" s="17">
        <v>22355</v>
      </c>
      <c r="R14" s="17">
        <v>3450547</v>
      </c>
      <c r="S14" s="17">
        <v>2768</v>
      </c>
      <c r="T14" s="17">
        <v>462334</v>
      </c>
      <c r="U14" s="17">
        <v>10117</v>
      </c>
      <c r="V14" s="17">
        <v>3035100</v>
      </c>
      <c r="W14" s="17">
        <v>2852</v>
      </c>
      <c r="X14" s="17">
        <v>1136966</v>
      </c>
    </row>
    <row r="15" spans="1:24" s="14" customFormat="1" ht="10.5" customHeight="1">
      <c r="A15" s="28" t="s">
        <v>129</v>
      </c>
      <c r="B15" s="47">
        <v>36853</v>
      </c>
      <c r="C15" s="47">
        <v>463859</v>
      </c>
      <c r="D15" s="47">
        <v>291184</v>
      </c>
      <c r="E15" s="47">
        <v>5730972</v>
      </c>
      <c r="F15" s="47">
        <v>70549596</v>
      </c>
      <c r="G15" s="47">
        <v>1286098</v>
      </c>
      <c r="H15" s="47">
        <v>9108209</v>
      </c>
      <c r="I15" s="47">
        <v>297437</v>
      </c>
      <c r="J15" s="47">
        <v>1773036</v>
      </c>
      <c r="K15" s="47">
        <v>28126</v>
      </c>
      <c r="L15" s="47">
        <v>3214702</v>
      </c>
      <c r="M15" s="47">
        <v>868</v>
      </c>
      <c r="N15" s="47">
        <v>35355</v>
      </c>
      <c r="O15" s="47">
        <v>6</v>
      </c>
      <c r="P15" s="47">
        <v>162</v>
      </c>
      <c r="Q15" s="47">
        <v>22607</v>
      </c>
      <c r="R15" s="47">
        <v>3530693</v>
      </c>
      <c r="S15" s="47">
        <v>2890</v>
      </c>
      <c r="T15" s="47">
        <v>474693</v>
      </c>
      <c r="U15" s="47">
        <v>10149</v>
      </c>
      <c r="V15" s="47">
        <v>3044700</v>
      </c>
      <c r="W15" s="47">
        <v>2894</v>
      </c>
      <c r="X15" s="47">
        <v>1170149</v>
      </c>
    </row>
    <row r="16" spans="1:24" ht="6" customHeight="1">
      <c r="A16" s="20"/>
      <c r="B16" s="17"/>
      <c r="C16" s="17"/>
      <c r="D16" s="17"/>
      <c r="E16" s="17"/>
      <c r="F16" s="17"/>
      <c r="G16" s="17"/>
      <c r="H16" s="17"/>
      <c r="I16" s="17"/>
      <c r="J16" s="17"/>
      <c r="K16" s="17"/>
      <c r="L16" s="17"/>
      <c r="M16" s="17"/>
      <c r="N16" s="17"/>
      <c r="O16" s="17"/>
      <c r="P16" s="17"/>
      <c r="Q16" s="17"/>
      <c r="R16" s="17"/>
      <c r="S16" s="17"/>
      <c r="T16" s="17"/>
      <c r="U16" s="17"/>
      <c r="V16" s="17"/>
      <c r="W16" s="17"/>
      <c r="X16" s="17"/>
    </row>
    <row r="17" spans="1:24" ht="10.5" customHeight="1">
      <c r="A17" s="46" t="s">
        <v>128</v>
      </c>
      <c r="B17" s="17">
        <v>36364</v>
      </c>
      <c r="C17" s="17">
        <v>465343</v>
      </c>
      <c r="D17" s="17">
        <v>289338</v>
      </c>
      <c r="E17" s="17">
        <v>497496</v>
      </c>
      <c r="F17" s="17">
        <v>5920160</v>
      </c>
      <c r="G17" s="17">
        <v>110417</v>
      </c>
      <c r="H17" s="17">
        <v>780731</v>
      </c>
      <c r="I17" s="17">
        <v>22474</v>
      </c>
      <c r="J17" s="17">
        <v>134328</v>
      </c>
      <c r="K17" s="17">
        <v>1955</v>
      </c>
      <c r="L17" s="17">
        <v>220452</v>
      </c>
      <c r="M17" s="17">
        <v>58</v>
      </c>
      <c r="N17" s="17">
        <v>2266</v>
      </c>
      <c r="O17" s="17" t="s">
        <v>31</v>
      </c>
      <c r="P17" s="17" t="s">
        <v>31</v>
      </c>
      <c r="Q17" s="17">
        <v>1739</v>
      </c>
      <c r="R17" s="17">
        <v>256787</v>
      </c>
      <c r="S17" s="17">
        <v>229</v>
      </c>
      <c r="T17" s="17">
        <v>38167</v>
      </c>
      <c r="U17" s="17">
        <v>728</v>
      </c>
      <c r="V17" s="17">
        <v>218400</v>
      </c>
      <c r="W17" s="17">
        <v>218</v>
      </c>
      <c r="X17" s="17">
        <v>86688</v>
      </c>
    </row>
    <row r="18" spans="1:24" ht="10.5" customHeight="1">
      <c r="A18" s="45" t="s">
        <v>127</v>
      </c>
      <c r="B18" s="17">
        <v>36431</v>
      </c>
      <c r="C18" s="17">
        <v>466474</v>
      </c>
      <c r="D18" s="17">
        <v>288955</v>
      </c>
      <c r="E18" s="17">
        <v>482187</v>
      </c>
      <c r="F18" s="17">
        <v>5882304</v>
      </c>
      <c r="G18" s="17">
        <v>105393</v>
      </c>
      <c r="H18" s="17">
        <v>715105</v>
      </c>
      <c r="I18" s="17">
        <v>23415</v>
      </c>
      <c r="J18" s="17">
        <v>136605</v>
      </c>
      <c r="K18" s="17">
        <v>2548</v>
      </c>
      <c r="L18" s="17">
        <v>295314</v>
      </c>
      <c r="M18" s="17">
        <v>67</v>
      </c>
      <c r="N18" s="17">
        <v>2817</v>
      </c>
      <c r="O18" s="17" t="s">
        <v>31</v>
      </c>
      <c r="P18" s="17" t="s">
        <v>31</v>
      </c>
      <c r="Q18" s="17">
        <v>1828</v>
      </c>
      <c r="R18" s="17">
        <v>279360</v>
      </c>
      <c r="S18" s="17">
        <v>262</v>
      </c>
      <c r="T18" s="17">
        <v>39892</v>
      </c>
      <c r="U18" s="17">
        <v>860</v>
      </c>
      <c r="V18" s="17">
        <v>258000</v>
      </c>
      <c r="W18" s="17">
        <v>247</v>
      </c>
      <c r="X18" s="17">
        <v>98024</v>
      </c>
    </row>
    <row r="19" spans="1:24" ht="10.5" customHeight="1">
      <c r="A19" s="45" t="s">
        <v>126</v>
      </c>
      <c r="B19" s="17">
        <v>36505</v>
      </c>
      <c r="C19" s="17">
        <v>466468</v>
      </c>
      <c r="D19" s="17">
        <v>288567</v>
      </c>
      <c r="E19" s="17">
        <v>486659</v>
      </c>
      <c r="F19" s="17">
        <v>5974604</v>
      </c>
      <c r="G19" s="17">
        <v>105070</v>
      </c>
      <c r="H19" s="17">
        <v>713884</v>
      </c>
      <c r="I19" s="17">
        <v>23276</v>
      </c>
      <c r="J19" s="17">
        <v>145585</v>
      </c>
      <c r="K19" s="17">
        <v>2513</v>
      </c>
      <c r="L19" s="17">
        <v>298786</v>
      </c>
      <c r="M19" s="17">
        <v>61</v>
      </c>
      <c r="N19" s="17">
        <v>2723</v>
      </c>
      <c r="O19" s="17" t="s">
        <v>31</v>
      </c>
      <c r="P19" s="17" t="s">
        <v>31</v>
      </c>
      <c r="Q19" s="17">
        <v>2046</v>
      </c>
      <c r="R19" s="17">
        <v>326933</v>
      </c>
      <c r="S19" s="17">
        <v>233</v>
      </c>
      <c r="T19" s="17">
        <v>40584</v>
      </c>
      <c r="U19" s="17">
        <v>955</v>
      </c>
      <c r="V19" s="17">
        <v>286500</v>
      </c>
      <c r="W19" s="17">
        <v>273</v>
      </c>
      <c r="X19" s="17">
        <v>111922</v>
      </c>
    </row>
    <row r="20" spans="1:24" ht="10.5" customHeight="1">
      <c r="A20" s="45" t="s">
        <v>125</v>
      </c>
      <c r="B20" s="17">
        <v>36571</v>
      </c>
      <c r="C20" s="17">
        <v>467124</v>
      </c>
      <c r="D20" s="17">
        <v>289608</v>
      </c>
      <c r="E20" s="17">
        <v>475217</v>
      </c>
      <c r="F20" s="17">
        <v>5921272</v>
      </c>
      <c r="G20" s="17">
        <v>102673</v>
      </c>
      <c r="H20" s="17">
        <v>719722</v>
      </c>
      <c r="I20" s="17">
        <v>24195</v>
      </c>
      <c r="J20" s="17">
        <v>142951</v>
      </c>
      <c r="K20" s="17">
        <v>2119</v>
      </c>
      <c r="L20" s="17">
        <v>251624</v>
      </c>
      <c r="M20" s="17">
        <v>71</v>
      </c>
      <c r="N20" s="17">
        <v>2981</v>
      </c>
      <c r="O20" s="17">
        <v>1</v>
      </c>
      <c r="P20" s="17">
        <v>26</v>
      </c>
      <c r="Q20" s="17">
        <v>1708</v>
      </c>
      <c r="R20" s="17">
        <v>260432</v>
      </c>
      <c r="S20" s="17">
        <v>208</v>
      </c>
      <c r="T20" s="17">
        <v>34896</v>
      </c>
      <c r="U20" s="17">
        <v>748</v>
      </c>
      <c r="V20" s="17">
        <v>224400</v>
      </c>
      <c r="W20" s="17">
        <v>185</v>
      </c>
      <c r="X20" s="17">
        <v>72455</v>
      </c>
    </row>
    <row r="21" spans="1:24" ht="10.5" customHeight="1">
      <c r="A21" s="45" t="s">
        <v>124</v>
      </c>
      <c r="B21" s="17">
        <v>36606</v>
      </c>
      <c r="C21" s="17">
        <v>461684</v>
      </c>
      <c r="D21" s="17">
        <v>289970</v>
      </c>
      <c r="E21" s="17">
        <v>460703</v>
      </c>
      <c r="F21" s="17">
        <v>5812247</v>
      </c>
      <c r="G21" s="17">
        <v>101776</v>
      </c>
      <c r="H21" s="17">
        <v>739502</v>
      </c>
      <c r="I21" s="17">
        <v>26869</v>
      </c>
      <c r="J21" s="17">
        <v>159987</v>
      </c>
      <c r="K21" s="17">
        <v>2721</v>
      </c>
      <c r="L21" s="17">
        <v>302070</v>
      </c>
      <c r="M21" s="17">
        <v>58</v>
      </c>
      <c r="N21" s="17">
        <v>2472</v>
      </c>
      <c r="O21" s="17" t="s">
        <v>31</v>
      </c>
      <c r="P21" s="17" t="s">
        <v>31</v>
      </c>
      <c r="Q21" s="17">
        <v>2012</v>
      </c>
      <c r="R21" s="17">
        <v>316087</v>
      </c>
      <c r="S21" s="17">
        <v>248</v>
      </c>
      <c r="T21" s="17">
        <v>42415</v>
      </c>
      <c r="U21" s="17">
        <v>950</v>
      </c>
      <c r="V21" s="17">
        <v>285000</v>
      </c>
      <c r="W21" s="17">
        <v>269</v>
      </c>
      <c r="X21" s="17">
        <v>115288</v>
      </c>
    </row>
    <row r="22" spans="1:24" ht="10.5" customHeight="1">
      <c r="A22" s="45" t="s">
        <v>123</v>
      </c>
      <c r="B22" s="17">
        <v>36624</v>
      </c>
      <c r="C22" s="17">
        <v>461804</v>
      </c>
      <c r="D22" s="17">
        <v>293582</v>
      </c>
      <c r="E22" s="17">
        <v>446222</v>
      </c>
      <c r="F22" s="17">
        <v>5596424</v>
      </c>
      <c r="G22" s="17">
        <v>99184</v>
      </c>
      <c r="H22" s="17">
        <v>712885</v>
      </c>
      <c r="I22" s="17">
        <v>20748</v>
      </c>
      <c r="J22" s="17">
        <v>126567</v>
      </c>
      <c r="K22" s="17">
        <v>2234</v>
      </c>
      <c r="L22" s="17">
        <v>240659</v>
      </c>
      <c r="M22" s="17">
        <v>68</v>
      </c>
      <c r="N22" s="17">
        <v>2926</v>
      </c>
      <c r="O22" s="17">
        <v>1</v>
      </c>
      <c r="P22" s="17">
        <v>8</v>
      </c>
      <c r="Q22" s="17">
        <v>1848</v>
      </c>
      <c r="R22" s="17">
        <v>272123</v>
      </c>
      <c r="S22" s="17">
        <v>211</v>
      </c>
      <c r="T22" s="17">
        <v>35662</v>
      </c>
      <c r="U22" s="17">
        <v>779</v>
      </c>
      <c r="V22" s="17">
        <v>233700</v>
      </c>
      <c r="W22" s="17">
        <v>248</v>
      </c>
      <c r="X22" s="17">
        <v>100597</v>
      </c>
    </row>
    <row r="23" spans="1:24" ht="10.5" customHeight="1">
      <c r="A23" s="45" t="s">
        <v>122</v>
      </c>
      <c r="B23" s="17">
        <v>36658</v>
      </c>
      <c r="C23" s="17">
        <v>462687</v>
      </c>
      <c r="D23" s="17">
        <v>293025</v>
      </c>
      <c r="E23" s="17">
        <v>467517</v>
      </c>
      <c r="F23" s="17">
        <v>5833092</v>
      </c>
      <c r="G23" s="17">
        <v>104242</v>
      </c>
      <c r="H23" s="17">
        <v>742009</v>
      </c>
      <c r="I23" s="17">
        <v>24279</v>
      </c>
      <c r="J23" s="17">
        <v>148185</v>
      </c>
      <c r="K23" s="17">
        <v>1981</v>
      </c>
      <c r="L23" s="17">
        <v>229668</v>
      </c>
      <c r="M23" s="17">
        <v>74</v>
      </c>
      <c r="N23" s="17">
        <v>3031</v>
      </c>
      <c r="O23" s="17" t="s">
        <v>31</v>
      </c>
      <c r="P23" s="17" t="s">
        <v>31</v>
      </c>
      <c r="Q23" s="17">
        <v>1893</v>
      </c>
      <c r="R23" s="17">
        <v>309372</v>
      </c>
      <c r="S23" s="17">
        <v>213</v>
      </c>
      <c r="T23" s="17">
        <v>37888</v>
      </c>
      <c r="U23" s="17">
        <v>816</v>
      </c>
      <c r="V23" s="17">
        <v>244800</v>
      </c>
      <c r="W23" s="17">
        <v>227</v>
      </c>
      <c r="X23" s="17">
        <v>93254</v>
      </c>
    </row>
    <row r="24" spans="1:24" ht="10.5" customHeight="1">
      <c r="A24" s="45" t="s">
        <v>121</v>
      </c>
      <c r="B24" s="17">
        <v>36711</v>
      </c>
      <c r="C24" s="17">
        <v>463958</v>
      </c>
      <c r="D24" s="17">
        <v>292477</v>
      </c>
      <c r="E24" s="17">
        <v>478357</v>
      </c>
      <c r="F24" s="17">
        <v>5801508</v>
      </c>
      <c r="G24" s="17">
        <v>108990</v>
      </c>
      <c r="H24" s="17">
        <v>772980</v>
      </c>
      <c r="I24" s="17">
        <v>30204</v>
      </c>
      <c r="J24" s="17">
        <v>180292</v>
      </c>
      <c r="K24" s="17">
        <v>2433</v>
      </c>
      <c r="L24" s="17">
        <v>282593</v>
      </c>
      <c r="M24" s="17">
        <v>76</v>
      </c>
      <c r="N24" s="17">
        <v>2872</v>
      </c>
      <c r="O24" s="17">
        <v>1</v>
      </c>
      <c r="P24" s="17">
        <v>23</v>
      </c>
      <c r="Q24" s="17">
        <v>2045</v>
      </c>
      <c r="R24" s="17">
        <v>317518</v>
      </c>
      <c r="S24" s="17">
        <v>292</v>
      </c>
      <c r="T24" s="17">
        <v>48412</v>
      </c>
      <c r="U24" s="17">
        <v>884</v>
      </c>
      <c r="V24" s="17">
        <v>265200</v>
      </c>
      <c r="W24" s="17">
        <v>273</v>
      </c>
      <c r="X24" s="17">
        <v>105091</v>
      </c>
    </row>
    <row r="25" spans="1:24" ht="10.5" customHeight="1">
      <c r="A25" s="45" t="s">
        <v>120</v>
      </c>
      <c r="B25" s="17">
        <v>36748</v>
      </c>
      <c r="C25" s="17">
        <v>463160</v>
      </c>
      <c r="D25" s="17">
        <v>292367</v>
      </c>
      <c r="E25" s="17">
        <v>484378</v>
      </c>
      <c r="F25" s="17">
        <v>5830301</v>
      </c>
      <c r="G25" s="17">
        <v>112433</v>
      </c>
      <c r="H25" s="17">
        <v>827852</v>
      </c>
      <c r="I25" s="17">
        <v>25534</v>
      </c>
      <c r="J25" s="17">
        <v>153015</v>
      </c>
      <c r="K25" s="17">
        <v>2354</v>
      </c>
      <c r="L25" s="17">
        <v>280371</v>
      </c>
      <c r="M25" s="17">
        <v>83</v>
      </c>
      <c r="N25" s="17">
        <v>3456</v>
      </c>
      <c r="O25" s="17" t="s">
        <v>31</v>
      </c>
      <c r="P25" s="17" t="s">
        <v>31</v>
      </c>
      <c r="Q25" s="17">
        <v>1671</v>
      </c>
      <c r="R25" s="17">
        <v>262646</v>
      </c>
      <c r="S25" s="17">
        <v>225</v>
      </c>
      <c r="T25" s="17">
        <v>38058</v>
      </c>
      <c r="U25" s="17">
        <v>727</v>
      </c>
      <c r="V25" s="17">
        <v>218100</v>
      </c>
      <c r="W25" s="17">
        <v>207</v>
      </c>
      <c r="X25" s="17">
        <v>87008</v>
      </c>
    </row>
    <row r="26" spans="1:24" ht="10.5" customHeight="1">
      <c r="A26" s="46" t="s">
        <v>119</v>
      </c>
      <c r="B26" s="17">
        <v>36768</v>
      </c>
      <c r="C26" s="17">
        <v>463437</v>
      </c>
      <c r="D26" s="17">
        <v>291951</v>
      </c>
      <c r="E26" s="17">
        <v>471972</v>
      </c>
      <c r="F26" s="17">
        <v>5968735</v>
      </c>
      <c r="G26" s="17">
        <v>109497</v>
      </c>
      <c r="H26" s="17">
        <v>756153</v>
      </c>
      <c r="I26" s="17">
        <v>28772</v>
      </c>
      <c r="J26" s="17">
        <v>159874</v>
      </c>
      <c r="K26" s="17">
        <v>1636</v>
      </c>
      <c r="L26" s="17">
        <v>179065</v>
      </c>
      <c r="M26" s="17">
        <v>88</v>
      </c>
      <c r="N26" s="17">
        <v>3428</v>
      </c>
      <c r="O26" s="17">
        <v>2</v>
      </c>
      <c r="P26" s="17">
        <v>75</v>
      </c>
      <c r="Q26" s="17">
        <v>1752</v>
      </c>
      <c r="R26" s="17">
        <v>279021</v>
      </c>
      <c r="S26" s="17">
        <v>228</v>
      </c>
      <c r="T26" s="17">
        <v>35242</v>
      </c>
      <c r="U26" s="17">
        <v>853</v>
      </c>
      <c r="V26" s="17">
        <v>255900</v>
      </c>
      <c r="W26" s="17">
        <v>230</v>
      </c>
      <c r="X26" s="17">
        <v>95123</v>
      </c>
    </row>
    <row r="27" spans="1:24" ht="10.5" customHeight="1">
      <c r="A27" s="45" t="s">
        <v>118</v>
      </c>
      <c r="B27" s="17">
        <v>36821</v>
      </c>
      <c r="C27" s="17">
        <v>463814</v>
      </c>
      <c r="D27" s="17">
        <v>291620</v>
      </c>
      <c r="E27" s="17">
        <v>469977</v>
      </c>
      <c r="F27" s="17">
        <v>5728705</v>
      </c>
      <c r="G27" s="17">
        <v>107541</v>
      </c>
      <c r="H27" s="17">
        <v>740619</v>
      </c>
      <c r="I27" s="17">
        <v>27603</v>
      </c>
      <c r="J27" s="17">
        <v>162790</v>
      </c>
      <c r="K27" s="17">
        <v>2844</v>
      </c>
      <c r="L27" s="17">
        <v>338041</v>
      </c>
      <c r="M27" s="17">
        <v>83</v>
      </c>
      <c r="N27" s="17">
        <v>2933</v>
      </c>
      <c r="O27" s="17" t="s">
        <v>31</v>
      </c>
      <c r="P27" s="17" t="s">
        <v>31</v>
      </c>
      <c r="Q27" s="17">
        <v>1778</v>
      </c>
      <c r="R27" s="17">
        <v>290400</v>
      </c>
      <c r="S27" s="17">
        <v>293</v>
      </c>
      <c r="T27" s="17">
        <v>43678</v>
      </c>
      <c r="U27" s="17">
        <v>896</v>
      </c>
      <c r="V27" s="17">
        <v>268800</v>
      </c>
      <c r="W27" s="17">
        <v>220</v>
      </c>
      <c r="X27" s="17">
        <v>83872</v>
      </c>
    </row>
    <row r="28" spans="1:24" ht="10.5" customHeight="1">
      <c r="A28" s="45" t="s">
        <v>117</v>
      </c>
      <c r="B28" s="17">
        <v>36853</v>
      </c>
      <c r="C28" s="17">
        <v>463859</v>
      </c>
      <c r="D28" s="17">
        <v>291184</v>
      </c>
      <c r="E28" s="17">
        <v>510287</v>
      </c>
      <c r="F28" s="17">
        <v>6280244</v>
      </c>
      <c r="G28" s="17">
        <v>118882</v>
      </c>
      <c r="H28" s="17">
        <v>886767</v>
      </c>
      <c r="I28" s="17">
        <v>20068</v>
      </c>
      <c r="J28" s="17">
        <v>122857</v>
      </c>
      <c r="K28" s="17">
        <v>2788</v>
      </c>
      <c r="L28" s="17">
        <v>296059</v>
      </c>
      <c r="M28" s="17">
        <v>81</v>
      </c>
      <c r="N28" s="17">
        <v>3450</v>
      </c>
      <c r="O28" s="17">
        <v>1</v>
      </c>
      <c r="P28" s="17">
        <v>30</v>
      </c>
      <c r="Q28" s="17">
        <v>2287</v>
      </c>
      <c r="R28" s="17">
        <v>360014</v>
      </c>
      <c r="S28" s="17">
        <v>248</v>
      </c>
      <c r="T28" s="17">
        <v>39799</v>
      </c>
      <c r="U28" s="17">
        <v>953</v>
      </c>
      <c r="V28" s="17">
        <v>285900</v>
      </c>
      <c r="W28" s="17">
        <v>297</v>
      </c>
      <c r="X28" s="17">
        <v>120827</v>
      </c>
    </row>
    <row r="29" spans="1:24" s="3" customFormat="1" ht="6" customHeight="1">
      <c r="A29" s="44"/>
      <c r="B29" s="43"/>
      <c r="C29" s="42"/>
      <c r="D29" s="42"/>
      <c r="E29" s="42"/>
      <c r="F29" s="42"/>
      <c r="G29" s="42"/>
      <c r="H29" s="42"/>
      <c r="I29" s="42"/>
      <c r="J29" s="42"/>
      <c r="K29" s="42"/>
      <c r="L29" s="42"/>
      <c r="M29" s="41"/>
      <c r="N29" s="41"/>
      <c r="O29" s="41"/>
      <c r="P29" s="41"/>
      <c r="Q29" s="41"/>
      <c r="R29" s="41"/>
      <c r="S29" s="41"/>
      <c r="T29" s="41"/>
      <c r="U29" s="41"/>
      <c r="V29" s="41"/>
      <c r="W29" s="41"/>
      <c r="X29" s="41"/>
    </row>
    <row r="30" spans="1:24" ht="10.5" customHeight="1">
      <c r="A30" s="5" t="s">
        <v>116</v>
      </c>
      <c r="B30" s="3"/>
      <c r="C30" s="3"/>
      <c r="D30" s="3"/>
      <c r="E30" s="3"/>
      <c r="F30" s="3"/>
      <c r="G30" s="3"/>
      <c r="H30" s="3"/>
      <c r="I30" s="3"/>
      <c r="J30" s="3"/>
      <c r="K30" s="3"/>
      <c r="L30" s="1" t="s">
        <v>0</v>
      </c>
      <c r="M30" s="3"/>
      <c r="N30" s="3"/>
      <c r="O30" s="22"/>
      <c r="P30" s="3"/>
      <c r="Q30" s="3"/>
      <c r="R30" s="3"/>
      <c r="S30" s="3"/>
      <c r="T30" s="3"/>
      <c r="U30" s="3"/>
      <c r="V30" s="3"/>
      <c r="W30" s="3"/>
      <c r="X30" s="3"/>
    </row>
    <row r="31" spans="1:24" ht="10.5" customHeight="1">
      <c r="A31" s="5" t="s">
        <v>115</v>
      </c>
      <c r="B31" s="3"/>
      <c r="C31" s="3"/>
      <c r="D31" s="3"/>
      <c r="E31" s="3"/>
      <c r="F31" s="3"/>
      <c r="G31" s="3"/>
      <c r="H31" s="3"/>
      <c r="I31" s="3"/>
      <c r="J31" s="3"/>
      <c r="K31" s="3"/>
    </row>
  </sheetData>
  <mergeCells count="16">
    <mergeCell ref="C6:C9"/>
    <mergeCell ref="E7:J7"/>
    <mergeCell ref="E6:X6"/>
    <mergeCell ref="A6:A9"/>
    <mergeCell ref="E8:F8"/>
    <mergeCell ref="I8:J8"/>
    <mergeCell ref="G8:H8"/>
    <mergeCell ref="D6:D8"/>
    <mergeCell ref="B6:B9"/>
    <mergeCell ref="M7:N8"/>
    <mergeCell ref="O7:P8"/>
    <mergeCell ref="K7:L8"/>
    <mergeCell ref="W7:X8"/>
    <mergeCell ref="Q7:R8"/>
    <mergeCell ref="S7:T8"/>
    <mergeCell ref="U7:V8"/>
  </mergeCells>
  <phoneticPr fontId="15"/>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4"/>
  <sheetViews>
    <sheetView zoomScaleNormal="100" workbookViewId="0"/>
  </sheetViews>
  <sheetFormatPr defaultRowHeight="10.5" customHeight="1"/>
  <cols>
    <col min="1" max="1" width="10.42578125" style="2" customWidth="1"/>
    <col min="2" max="2" width="6.85546875" style="2" customWidth="1"/>
    <col min="3" max="4" width="7.7109375" style="2" customWidth="1"/>
    <col min="5" max="5" width="9.7109375" style="2" customWidth="1"/>
    <col min="6" max="6" width="10.7109375" style="2" customWidth="1"/>
    <col min="7" max="7" width="9.7109375" style="2" customWidth="1"/>
    <col min="8" max="9" width="11.28515625" style="2" customWidth="1"/>
    <col min="10" max="10" width="9.7109375" style="2" customWidth="1"/>
    <col min="11" max="11" width="8" style="2" customWidth="1"/>
    <col min="12" max="12" width="9.7109375" style="2" customWidth="1"/>
    <col min="13" max="13" width="6.85546875" style="2" customWidth="1"/>
    <col min="14" max="14" width="9.7109375" style="2" customWidth="1"/>
    <col min="15" max="16" width="4" style="2" customWidth="1"/>
    <col min="17" max="17" width="3.5703125" style="2" customWidth="1"/>
    <col min="18" max="18" width="5.140625" style="2" customWidth="1"/>
    <col min="19" max="19" width="6.85546875" style="2" customWidth="1"/>
    <col min="20" max="20" width="9.7109375" style="2" customWidth="1"/>
    <col min="21" max="21" width="5.7109375" style="2" customWidth="1"/>
    <col min="22" max="22" width="7.85546875" style="2" customWidth="1"/>
    <col min="23" max="23" width="6.85546875" style="2" customWidth="1"/>
    <col min="24" max="24" width="9.85546875" style="2" customWidth="1"/>
    <col min="25" max="25" width="7.140625" style="2" customWidth="1"/>
    <col min="26" max="26" width="10.5703125" style="2" customWidth="1"/>
    <col min="27" max="16384" width="9.140625" style="2"/>
  </cols>
  <sheetData>
    <row r="1" spans="1:26" s="6" customFormat="1" ht="13.5" customHeight="1">
      <c r="A1" s="7" t="s">
        <v>113</v>
      </c>
      <c r="M1" s="16"/>
      <c r="N1" s="7"/>
    </row>
    <row r="3" spans="1:26" ht="10.5" customHeight="1">
      <c r="A3" s="5" t="s">
        <v>3</v>
      </c>
    </row>
    <row r="4" spans="1:26" ht="10.5" customHeight="1">
      <c r="A4" s="1"/>
    </row>
    <row r="5" spans="1:26" ht="10.5" customHeight="1">
      <c r="A5" s="4" t="s">
        <v>70</v>
      </c>
      <c r="B5" s="4"/>
      <c r="C5" s="4"/>
      <c r="D5" s="4"/>
      <c r="E5" s="4"/>
      <c r="F5" s="4"/>
      <c r="G5" s="4"/>
      <c r="H5" s="4"/>
      <c r="I5" s="4"/>
      <c r="J5" s="4"/>
      <c r="K5" s="4"/>
      <c r="L5" s="4"/>
      <c r="M5" s="4"/>
      <c r="N5" s="4"/>
      <c r="O5" s="4"/>
      <c r="P5" s="4"/>
      <c r="Q5" s="4"/>
      <c r="R5" s="4"/>
      <c r="S5" s="4"/>
      <c r="T5" s="4"/>
      <c r="U5" s="4"/>
      <c r="V5" s="4"/>
      <c r="W5" s="4"/>
      <c r="X5" s="4"/>
      <c r="Y5" s="4"/>
      <c r="Z5" s="4"/>
    </row>
    <row r="6" spans="1:26" ht="10.5" customHeight="1">
      <c r="A6" s="377" t="s">
        <v>4</v>
      </c>
      <c r="B6" s="386" t="s">
        <v>33</v>
      </c>
      <c r="C6" s="386" t="s">
        <v>69</v>
      </c>
      <c r="D6" s="386" t="s">
        <v>68</v>
      </c>
      <c r="E6" s="382" t="s">
        <v>112</v>
      </c>
      <c r="F6" s="384"/>
      <c r="G6" s="384"/>
      <c r="H6" s="384"/>
      <c r="I6" s="384"/>
      <c r="J6" s="384"/>
      <c r="K6" s="384"/>
      <c r="L6" s="384"/>
      <c r="M6" s="384"/>
      <c r="N6" s="384"/>
      <c r="O6" s="384"/>
      <c r="P6" s="384"/>
      <c r="Q6" s="384"/>
      <c r="R6" s="384"/>
      <c r="S6" s="384"/>
      <c r="T6" s="384"/>
      <c r="U6" s="384"/>
      <c r="V6" s="384"/>
      <c r="W6" s="384"/>
      <c r="X6" s="384"/>
      <c r="Y6" s="384"/>
      <c r="Z6" s="384"/>
    </row>
    <row r="7" spans="1:26" ht="10.5" customHeight="1">
      <c r="A7" s="378"/>
      <c r="B7" s="387"/>
      <c r="C7" s="387"/>
      <c r="D7" s="387"/>
      <c r="E7" s="357" t="s">
        <v>5</v>
      </c>
      <c r="F7" s="380"/>
      <c r="G7" s="382" t="s">
        <v>6</v>
      </c>
      <c r="H7" s="384"/>
      <c r="I7" s="384"/>
      <c r="J7" s="384"/>
      <c r="K7" s="384"/>
      <c r="L7" s="385"/>
      <c r="M7" s="357" t="s">
        <v>66</v>
      </c>
      <c r="N7" s="374"/>
      <c r="O7" s="357" t="s">
        <v>8</v>
      </c>
      <c r="P7" s="380"/>
      <c r="Q7" s="357" t="s">
        <v>9</v>
      </c>
      <c r="R7" s="380"/>
      <c r="S7" s="357" t="s">
        <v>10</v>
      </c>
      <c r="T7" s="380"/>
      <c r="U7" s="357" t="s">
        <v>11</v>
      </c>
      <c r="V7" s="380"/>
      <c r="W7" s="357" t="s">
        <v>65</v>
      </c>
      <c r="X7" s="380"/>
      <c r="Y7" s="357" t="s">
        <v>13</v>
      </c>
      <c r="Z7" s="380"/>
    </row>
    <row r="8" spans="1:26" ht="10.5" customHeight="1">
      <c r="A8" s="378"/>
      <c r="B8" s="387"/>
      <c r="C8" s="387"/>
      <c r="D8" s="387"/>
      <c r="E8" s="359"/>
      <c r="F8" s="379"/>
      <c r="G8" s="375" t="s">
        <v>15</v>
      </c>
      <c r="H8" s="381"/>
      <c r="I8" s="382" t="s">
        <v>16</v>
      </c>
      <c r="J8" s="383"/>
      <c r="K8" s="382" t="s">
        <v>7</v>
      </c>
      <c r="L8" s="383"/>
      <c r="M8" s="375"/>
      <c r="N8" s="376"/>
      <c r="O8" s="359"/>
      <c r="P8" s="379"/>
      <c r="Q8" s="359"/>
      <c r="R8" s="379"/>
      <c r="S8" s="359"/>
      <c r="T8" s="379"/>
      <c r="U8" s="359"/>
      <c r="V8" s="379"/>
      <c r="W8" s="359"/>
      <c r="X8" s="379"/>
      <c r="Y8" s="359"/>
      <c r="Z8" s="379"/>
    </row>
    <row r="9" spans="1:26" ht="10.5" customHeight="1">
      <c r="A9" s="379"/>
      <c r="B9" s="388"/>
      <c r="C9" s="388"/>
      <c r="D9" s="388"/>
      <c r="E9" s="38" t="s">
        <v>17</v>
      </c>
      <c r="F9" s="37" t="s">
        <v>2</v>
      </c>
      <c r="G9" s="38" t="s">
        <v>17</v>
      </c>
      <c r="H9" s="37" t="s">
        <v>2</v>
      </c>
      <c r="I9" s="38" t="s">
        <v>17</v>
      </c>
      <c r="J9" s="37" t="s">
        <v>2</v>
      </c>
      <c r="K9" s="38" t="s">
        <v>17</v>
      </c>
      <c r="L9" s="37" t="s">
        <v>2</v>
      </c>
      <c r="M9" s="40" t="s">
        <v>17</v>
      </c>
      <c r="N9" s="39" t="s">
        <v>2</v>
      </c>
      <c r="O9" s="38" t="s">
        <v>17</v>
      </c>
      <c r="P9" s="37" t="s">
        <v>2</v>
      </c>
      <c r="Q9" s="38" t="s">
        <v>17</v>
      </c>
      <c r="R9" s="37" t="s">
        <v>2</v>
      </c>
      <c r="S9" s="38" t="s">
        <v>17</v>
      </c>
      <c r="T9" s="37" t="s">
        <v>2</v>
      </c>
      <c r="U9" s="38" t="s">
        <v>17</v>
      </c>
      <c r="V9" s="37" t="s">
        <v>2</v>
      </c>
      <c r="W9" s="38" t="s">
        <v>17</v>
      </c>
      <c r="X9" s="37" t="s">
        <v>2</v>
      </c>
      <c r="Y9" s="38" t="s">
        <v>17</v>
      </c>
      <c r="Z9" s="37" t="s">
        <v>2</v>
      </c>
    </row>
    <row r="10" spans="1:26" ht="10.5" customHeight="1">
      <c r="A10" s="19" t="s">
        <v>111</v>
      </c>
      <c r="B10" s="22">
        <v>36488</v>
      </c>
      <c r="C10" s="22">
        <v>456179</v>
      </c>
      <c r="D10" s="22">
        <v>299914</v>
      </c>
      <c r="E10" s="22">
        <v>6673209</v>
      </c>
      <c r="F10" s="22">
        <v>98290479</v>
      </c>
      <c r="G10" s="22">
        <v>5588699</v>
      </c>
      <c r="H10" s="22">
        <v>79871222</v>
      </c>
      <c r="I10" s="22">
        <v>803848</v>
      </c>
      <c r="J10" s="22">
        <v>5115868</v>
      </c>
      <c r="K10" s="22">
        <v>216953</v>
      </c>
      <c r="L10" s="22">
        <v>1914422</v>
      </c>
      <c r="M10" s="22">
        <v>20429</v>
      </c>
      <c r="N10" s="22">
        <v>2392142</v>
      </c>
      <c r="O10" s="22" t="s">
        <v>31</v>
      </c>
      <c r="P10" s="22" t="s">
        <v>31</v>
      </c>
      <c r="Q10" s="22" t="s">
        <v>31</v>
      </c>
      <c r="R10" s="22" t="s">
        <v>31</v>
      </c>
      <c r="S10" s="22">
        <v>27326</v>
      </c>
      <c r="T10" s="22">
        <v>4379359</v>
      </c>
      <c r="U10" s="22">
        <v>3202</v>
      </c>
      <c r="V10" s="22">
        <v>544496</v>
      </c>
      <c r="W10" s="22">
        <v>10048</v>
      </c>
      <c r="X10" s="22">
        <v>3014400</v>
      </c>
      <c r="Y10" s="22">
        <v>2704</v>
      </c>
      <c r="Z10" s="22">
        <v>1058570</v>
      </c>
    </row>
    <row r="11" spans="1:26" ht="10.5" customHeight="1">
      <c r="A11" s="18" t="s">
        <v>110</v>
      </c>
      <c r="B11" s="22">
        <v>36431</v>
      </c>
      <c r="C11" s="22">
        <v>449891</v>
      </c>
      <c r="D11" s="22">
        <v>297740</v>
      </c>
      <c r="E11" s="22">
        <v>6868191</v>
      </c>
      <c r="F11" s="22">
        <v>97296153</v>
      </c>
      <c r="G11" s="22">
        <v>5662553</v>
      </c>
      <c r="H11" s="22">
        <v>79290903</v>
      </c>
      <c r="I11" s="22">
        <v>904564</v>
      </c>
      <c r="J11" s="22">
        <v>5872197</v>
      </c>
      <c r="K11" s="22">
        <v>239505</v>
      </c>
      <c r="L11" s="22">
        <v>1684058</v>
      </c>
      <c r="M11" s="22">
        <v>21284</v>
      </c>
      <c r="N11" s="22">
        <v>1945750</v>
      </c>
      <c r="O11" s="22" t="s">
        <v>31</v>
      </c>
      <c r="P11" s="22" t="s">
        <v>31</v>
      </c>
      <c r="Q11" s="22">
        <v>9</v>
      </c>
      <c r="R11" s="22">
        <v>365</v>
      </c>
      <c r="S11" s="22">
        <v>24231</v>
      </c>
      <c r="T11" s="22">
        <v>3796582</v>
      </c>
      <c r="U11" s="22">
        <v>2970</v>
      </c>
      <c r="V11" s="22">
        <v>521936</v>
      </c>
      <c r="W11" s="22">
        <v>10354</v>
      </c>
      <c r="X11" s="22">
        <v>3103200</v>
      </c>
      <c r="Y11" s="22">
        <v>2721</v>
      </c>
      <c r="Z11" s="22">
        <v>1081162</v>
      </c>
    </row>
    <row r="12" spans="1:26" ht="10.5" customHeight="1">
      <c r="A12" s="18" t="s">
        <v>86</v>
      </c>
      <c r="B12" s="22">
        <v>35882</v>
      </c>
      <c r="C12" s="22">
        <v>448911</v>
      </c>
      <c r="D12" s="22">
        <v>293272</v>
      </c>
      <c r="E12" s="22">
        <v>6847221</v>
      </c>
      <c r="F12" s="22">
        <v>93030391</v>
      </c>
      <c r="G12" s="22">
        <v>5546078</v>
      </c>
      <c r="H12" s="22">
        <v>74853906</v>
      </c>
      <c r="I12" s="22">
        <v>992120</v>
      </c>
      <c r="J12" s="22">
        <v>6510305</v>
      </c>
      <c r="K12" s="22">
        <v>251696</v>
      </c>
      <c r="L12" s="22">
        <v>1730575</v>
      </c>
      <c r="M12" s="22">
        <v>18362</v>
      </c>
      <c r="N12" s="22">
        <v>1649212</v>
      </c>
      <c r="O12" s="22" t="s">
        <v>31</v>
      </c>
      <c r="P12" s="22" t="s">
        <v>31</v>
      </c>
      <c r="Q12" s="22">
        <v>5</v>
      </c>
      <c r="R12" s="22">
        <v>228</v>
      </c>
      <c r="S12" s="22">
        <v>23012</v>
      </c>
      <c r="T12" s="22">
        <v>3614785</v>
      </c>
      <c r="U12" s="22">
        <v>2888</v>
      </c>
      <c r="V12" s="22">
        <v>484985</v>
      </c>
      <c r="W12" s="22">
        <v>10212</v>
      </c>
      <c r="X12" s="22">
        <v>3063600</v>
      </c>
      <c r="Y12" s="22">
        <v>2848</v>
      </c>
      <c r="Z12" s="22">
        <v>1122795</v>
      </c>
    </row>
    <row r="13" spans="1:26" ht="10.5" customHeight="1">
      <c r="A13" s="18" t="s">
        <v>109</v>
      </c>
      <c r="B13" s="22">
        <v>36011</v>
      </c>
      <c r="C13" s="22">
        <v>452584</v>
      </c>
      <c r="D13" s="22">
        <v>291117</v>
      </c>
      <c r="E13" s="22">
        <v>6791741</v>
      </c>
      <c r="F13" s="22">
        <v>87070231</v>
      </c>
      <c r="G13" s="22">
        <v>5435443</v>
      </c>
      <c r="H13" s="22">
        <v>67784939</v>
      </c>
      <c r="I13" s="22">
        <v>1033576</v>
      </c>
      <c r="J13" s="22">
        <v>7061617</v>
      </c>
      <c r="K13" s="22">
        <v>262259</v>
      </c>
      <c r="L13" s="22">
        <v>1669556</v>
      </c>
      <c r="M13" s="22">
        <v>22394</v>
      </c>
      <c r="N13" s="22">
        <v>2602229</v>
      </c>
      <c r="O13" s="22" t="s">
        <v>31</v>
      </c>
      <c r="P13" s="22" t="s">
        <v>31</v>
      </c>
      <c r="Q13" s="22">
        <v>5</v>
      </c>
      <c r="R13" s="22">
        <v>134</v>
      </c>
      <c r="S13" s="22">
        <v>22466</v>
      </c>
      <c r="T13" s="22">
        <v>3390514</v>
      </c>
      <c r="U13" s="22">
        <v>2832</v>
      </c>
      <c r="V13" s="22">
        <v>462285</v>
      </c>
      <c r="W13" s="22">
        <v>9972</v>
      </c>
      <c r="X13" s="22">
        <v>2991600</v>
      </c>
      <c r="Y13" s="22">
        <v>2794</v>
      </c>
      <c r="Z13" s="22">
        <v>1107357</v>
      </c>
    </row>
    <row r="14" spans="1:26" s="14" customFormat="1" ht="10.5" customHeight="1">
      <c r="A14" s="36" t="s">
        <v>108</v>
      </c>
      <c r="B14" s="29">
        <v>36298</v>
      </c>
      <c r="C14" s="29">
        <v>458851</v>
      </c>
      <c r="D14" s="29">
        <v>291450</v>
      </c>
      <c r="E14" s="29">
        <v>7154297</v>
      </c>
      <c r="F14" s="29">
        <v>89939306</v>
      </c>
      <c r="G14" s="29">
        <v>5625318</v>
      </c>
      <c r="H14" s="29">
        <v>69023566</v>
      </c>
      <c r="I14" s="29">
        <v>1180643</v>
      </c>
      <c r="J14" s="29">
        <v>8066622</v>
      </c>
      <c r="K14" s="29">
        <v>286100</v>
      </c>
      <c r="L14" s="29">
        <v>1743405</v>
      </c>
      <c r="M14" s="29">
        <v>24142</v>
      </c>
      <c r="N14" s="29">
        <v>3020727</v>
      </c>
      <c r="O14" s="22" t="s">
        <v>31</v>
      </c>
      <c r="P14" s="22" t="s">
        <v>31</v>
      </c>
      <c r="Q14" s="29">
        <v>2</v>
      </c>
      <c r="R14" s="29">
        <v>39</v>
      </c>
      <c r="S14" s="29">
        <v>22355</v>
      </c>
      <c r="T14" s="29">
        <v>3450547</v>
      </c>
      <c r="U14" s="29">
        <v>2768</v>
      </c>
      <c r="V14" s="29">
        <v>462334</v>
      </c>
      <c r="W14" s="29">
        <v>10117</v>
      </c>
      <c r="X14" s="29">
        <v>3035100</v>
      </c>
      <c r="Y14" s="29">
        <v>2852</v>
      </c>
      <c r="Z14" s="29">
        <v>1136966</v>
      </c>
    </row>
    <row r="15" spans="1:26" ht="10.5" customHeight="1">
      <c r="A15" s="20"/>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0.5" customHeight="1">
      <c r="A16" s="19" t="s">
        <v>107</v>
      </c>
      <c r="B16" s="22">
        <v>36073</v>
      </c>
      <c r="C16" s="22">
        <v>460077</v>
      </c>
      <c r="D16" s="22">
        <v>288785</v>
      </c>
      <c r="E16" s="22">
        <v>575419</v>
      </c>
      <c r="F16" s="22">
        <v>7110450</v>
      </c>
      <c r="G16" s="22">
        <v>454919</v>
      </c>
      <c r="H16" s="22">
        <v>5463903</v>
      </c>
      <c r="I16" s="22">
        <v>91873</v>
      </c>
      <c r="J16" s="22">
        <v>657216</v>
      </c>
      <c r="K16" s="22">
        <v>23923</v>
      </c>
      <c r="L16" s="22">
        <v>149904</v>
      </c>
      <c r="M16" s="22">
        <v>1858</v>
      </c>
      <c r="N16" s="22">
        <v>242617</v>
      </c>
      <c r="O16" s="22" t="s">
        <v>31</v>
      </c>
      <c r="P16" s="22" t="s">
        <v>31</v>
      </c>
      <c r="Q16" s="22" t="s">
        <v>31</v>
      </c>
      <c r="R16" s="22" t="s">
        <v>31</v>
      </c>
      <c r="S16" s="22">
        <v>1690</v>
      </c>
      <c r="T16" s="22">
        <v>261800</v>
      </c>
      <c r="U16" s="22">
        <v>217</v>
      </c>
      <c r="V16" s="22">
        <v>37952</v>
      </c>
      <c r="W16" s="22">
        <v>771</v>
      </c>
      <c r="X16" s="22">
        <v>231300</v>
      </c>
      <c r="Y16" s="22">
        <v>168</v>
      </c>
      <c r="Z16" s="22">
        <v>65758</v>
      </c>
    </row>
    <row r="17" spans="1:26" ht="10.5" customHeight="1">
      <c r="A17" s="19" t="s">
        <v>106</v>
      </c>
      <c r="B17" s="22">
        <v>36086</v>
      </c>
      <c r="C17" s="22">
        <v>460940</v>
      </c>
      <c r="D17" s="22">
        <v>288281</v>
      </c>
      <c r="E17" s="22">
        <v>574999</v>
      </c>
      <c r="F17" s="22">
        <v>7074049</v>
      </c>
      <c r="G17" s="22">
        <v>457657</v>
      </c>
      <c r="H17" s="22">
        <v>5522499</v>
      </c>
      <c r="I17" s="22">
        <v>91887</v>
      </c>
      <c r="J17" s="22">
        <v>599628</v>
      </c>
      <c r="K17" s="22">
        <v>20844</v>
      </c>
      <c r="L17" s="22">
        <v>130159</v>
      </c>
      <c r="M17" s="22">
        <v>1708</v>
      </c>
      <c r="N17" s="22">
        <v>221185</v>
      </c>
      <c r="O17" s="22" t="s">
        <v>31</v>
      </c>
      <c r="P17" s="22" t="s">
        <v>31</v>
      </c>
      <c r="Q17" s="22">
        <v>1</v>
      </c>
      <c r="R17" s="22">
        <v>16</v>
      </c>
      <c r="S17" s="22">
        <v>1664</v>
      </c>
      <c r="T17" s="22">
        <v>241233</v>
      </c>
      <c r="U17" s="22">
        <v>220</v>
      </c>
      <c r="V17" s="22">
        <v>34569</v>
      </c>
      <c r="W17" s="22">
        <v>795</v>
      </c>
      <c r="X17" s="22">
        <v>238500</v>
      </c>
      <c r="Y17" s="22">
        <v>223</v>
      </c>
      <c r="Z17" s="22">
        <v>86260</v>
      </c>
    </row>
    <row r="18" spans="1:26" ht="10.5" customHeight="1">
      <c r="A18" s="19" t="s">
        <v>105</v>
      </c>
      <c r="B18" s="22">
        <v>36073</v>
      </c>
      <c r="C18" s="22">
        <v>461449</v>
      </c>
      <c r="D18" s="22">
        <v>287813</v>
      </c>
      <c r="E18" s="22">
        <v>613267</v>
      </c>
      <c r="F18" s="22">
        <v>7605676</v>
      </c>
      <c r="G18" s="22">
        <v>479846</v>
      </c>
      <c r="H18" s="22">
        <v>5843532</v>
      </c>
      <c r="I18" s="22">
        <v>95726</v>
      </c>
      <c r="J18" s="22">
        <v>639385</v>
      </c>
      <c r="K18" s="22">
        <v>32398</v>
      </c>
      <c r="L18" s="22">
        <v>168945</v>
      </c>
      <c r="M18" s="22">
        <v>2018</v>
      </c>
      <c r="N18" s="22">
        <v>260488</v>
      </c>
      <c r="O18" s="22" t="s">
        <v>31</v>
      </c>
      <c r="P18" s="22" t="s">
        <v>31</v>
      </c>
      <c r="Q18" s="22" t="s">
        <v>31</v>
      </c>
      <c r="R18" s="22" t="s">
        <v>31</v>
      </c>
      <c r="S18" s="22">
        <v>1956</v>
      </c>
      <c r="T18" s="22">
        <v>297988</v>
      </c>
      <c r="U18" s="22">
        <v>226</v>
      </c>
      <c r="V18" s="22">
        <v>42429</v>
      </c>
      <c r="W18" s="22">
        <v>847</v>
      </c>
      <c r="X18" s="22">
        <v>254100</v>
      </c>
      <c r="Y18" s="22">
        <v>250</v>
      </c>
      <c r="Z18" s="22">
        <v>98809</v>
      </c>
    </row>
    <row r="19" spans="1:26" ht="10.5" customHeight="1">
      <c r="A19" s="19" t="s">
        <v>104</v>
      </c>
      <c r="B19" s="22">
        <v>36104</v>
      </c>
      <c r="C19" s="22">
        <v>461377</v>
      </c>
      <c r="D19" s="22">
        <v>288626</v>
      </c>
      <c r="E19" s="22">
        <v>577478</v>
      </c>
      <c r="F19" s="22">
        <v>7442222</v>
      </c>
      <c r="G19" s="22">
        <v>464226</v>
      </c>
      <c r="H19" s="22">
        <v>5788974</v>
      </c>
      <c r="I19" s="22">
        <v>93134</v>
      </c>
      <c r="J19" s="22">
        <v>647907</v>
      </c>
      <c r="K19" s="22">
        <v>15305</v>
      </c>
      <c r="L19" s="22">
        <v>131489</v>
      </c>
      <c r="M19" s="22">
        <v>1733</v>
      </c>
      <c r="N19" s="22">
        <v>228518</v>
      </c>
      <c r="O19" s="22" t="s">
        <v>31</v>
      </c>
      <c r="P19" s="22" t="s">
        <v>31</v>
      </c>
      <c r="Q19" s="22" t="s">
        <v>31</v>
      </c>
      <c r="R19" s="22" t="s">
        <v>31</v>
      </c>
      <c r="S19" s="22">
        <v>1786</v>
      </c>
      <c r="T19" s="22">
        <v>264164</v>
      </c>
      <c r="U19" s="22">
        <v>221</v>
      </c>
      <c r="V19" s="22">
        <v>41409</v>
      </c>
      <c r="W19" s="22">
        <v>827</v>
      </c>
      <c r="X19" s="22">
        <v>248100</v>
      </c>
      <c r="Y19" s="22">
        <v>246</v>
      </c>
      <c r="Z19" s="22">
        <v>91661</v>
      </c>
    </row>
    <row r="20" spans="1:26" ht="10.5" customHeight="1">
      <c r="A20" s="19" t="s">
        <v>103</v>
      </c>
      <c r="B20" s="22">
        <v>36120</v>
      </c>
      <c r="C20" s="22">
        <v>461094</v>
      </c>
      <c r="D20" s="22">
        <v>288987</v>
      </c>
      <c r="E20" s="22">
        <v>550338</v>
      </c>
      <c r="F20" s="22">
        <v>7217824</v>
      </c>
      <c r="G20" s="22">
        <v>434315</v>
      </c>
      <c r="H20" s="22">
        <v>5603716</v>
      </c>
      <c r="I20" s="22">
        <v>88475</v>
      </c>
      <c r="J20" s="22">
        <v>606415</v>
      </c>
      <c r="K20" s="22">
        <v>22733</v>
      </c>
      <c r="L20" s="22">
        <v>137228</v>
      </c>
      <c r="M20" s="22">
        <v>1730</v>
      </c>
      <c r="N20" s="22">
        <v>221341</v>
      </c>
      <c r="O20" s="22" t="s">
        <v>31</v>
      </c>
      <c r="P20" s="22" t="s">
        <v>31</v>
      </c>
      <c r="Q20" s="22" t="s">
        <v>31</v>
      </c>
      <c r="R20" s="22" t="s">
        <v>31</v>
      </c>
      <c r="S20" s="22">
        <v>1799</v>
      </c>
      <c r="T20" s="22">
        <v>266265</v>
      </c>
      <c r="U20" s="22">
        <v>199</v>
      </c>
      <c r="V20" s="22">
        <v>35944</v>
      </c>
      <c r="W20" s="22">
        <v>851</v>
      </c>
      <c r="X20" s="22">
        <v>255300</v>
      </c>
      <c r="Y20" s="22">
        <v>236</v>
      </c>
      <c r="Z20" s="22">
        <v>91615</v>
      </c>
    </row>
    <row r="21" spans="1:26" ht="10.5" customHeight="1">
      <c r="A21" s="19" t="s">
        <v>102</v>
      </c>
      <c r="B21" s="22">
        <v>36139</v>
      </c>
      <c r="C21" s="22">
        <v>461153</v>
      </c>
      <c r="D21" s="22">
        <v>293131</v>
      </c>
      <c r="E21" s="22">
        <v>545504</v>
      </c>
      <c r="F21" s="22">
        <v>7110644</v>
      </c>
      <c r="G21" s="22">
        <v>429409</v>
      </c>
      <c r="H21" s="22">
        <v>5427182</v>
      </c>
      <c r="I21" s="22">
        <v>88389</v>
      </c>
      <c r="J21" s="22">
        <v>610755</v>
      </c>
      <c r="K21" s="22">
        <v>22665</v>
      </c>
      <c r="L21" s="22">
        <v>138124</v>
      </c>
      <c r="M21" s="22">
        <v>1791</v>
      </c>
      <c r="N21" s="22">
        <v>234965</v>
      </c>
      <c r="O21" s="22" t="s">
        <v>31</v>
      </c>
      <c r="P21" s="22" t="s">
        <v>31</v>
      </c>
      <c r="Q21" s="22" t="s">
        <v>31</v>
      </c>
      <c r="R21" s="22" t="s">
        <v>31</v>
      </c>
      <c r="S21" s="22">
        <v>1904</v>
      </c>
      <c r="T21" s="22">
        <v>301130</v>
      </c>
      <c r="U21" s="22">
        <v>218</v>
      </c>
      <c r="V21" s="22">
        <v>37462</v>
      </c>
      <c r="W21" s="22">
        <v>868</v>
      </c>
      <c r="X21" s="22">
        <v>260400</v>
      </c>
      <c r="Y21" s="22">
        <v>260</v>
      </c>
      <c r="Z21" s="22">
        <v>100626</v>
      </c>
    </row>
    <row r="22" spans="1:26" ht="10.5" customHeight="1">
      <c r="A22" s="19" t="s">
        <v>101</v>
      </c>
      <c r="B22" s="22">
        <v>36172</v>
      </c>
      <c r="C22" s="22">
        <v>461723</v>
      </c>
      <c r="D22" s="22">
        <v>292802</v>
      </c>
      <c r="E22" s="22">
        <v>579560</v>
      </c>
      <c r="F22" s="22">
        <v>7333851</v>
      </c>
      <c r="G22" s="22">
        <v>454808</v>
      </c>
      <c r="H22" s="22">
        <v>5633729</v>
      </c>
      <c r="I22" s="22">
        <v>95743</v>
      </c>
      <c r="J22" s="22">
        <v>649341</v>
      </c>
      <c r="K22" s="22">
        <v>24030</v>
      </c>
      <c r="L22" s="22">
        <v>142550</v>
      </c>
      <c r="M22" s="22">
        <v>1864</v>
      </c>
      <c r="N22" s="22">
        <v>240760</v>
      </c>
      <c r="O22" s="22" t="s">
        <v>31</v>
      </c>
      <c r="P22" s="22" t="s">
        <v>31</v>
      </c>
      <c r="Q22" s="22" t="s">
        <v>31</v>
      </c>
      <c r="R22" s="22" t="s">
        <v>31</v>
      </c>
      <c r="S22" s="22">
        <v>1850</v>
      </c>
      <c r="T22" s="22">
        <v>290581</v>
      </c>
      <c r="U22" s="22">
        <v>186</v>
      </c>
      <c r="V22" s="22">
        <v>28180</v>
      </c>
      <c r="W22" s="22">
        <v>859</v>
      </c>
      <c r="X22" s="22">
        <v>257700</v>
      </c>
      <c r="Y22" s="22">
        <v>220</v>
      </c>
      <c r="Z22" s="22">
        <v>91010</v>
      </c>
    </row>
    <row r="23" spans="1:26" ht="10.5" customHeight="1">
      <c r="A23" s="19" t="s">
        <v>100</v>
      </c>
      <c r="B23" s="22">
        <v>36120</v>
      </c>
      <c r="C23" s="22">
        <v>462567</v>
      </c>
      <c r="D23" s="22">
        <v>292390</v>
      </c>
      <c r="E23" s="22">
        <v>593585</v>
      </c>
      <c r="F23" s="22">
        <v>7477221</v>
      </c>
      <c r="G23" s="22">
        <v>463550</v>
      </c>
      <c r="H23" s="22">
        <v>5689697</v>
      </c>
      <c r="I23" s="22">
        <v>99556</v>
      </c>
      <c r="J23" s="22">
        <v>678589</v>
      </c>
      <c r="K23" s="22">
        <v>25154</v>
      </c>
      <c r="L23" s="22">
        <v>150866</v>
      </c>
      <c r="M23" s="22">
        <v>2030</v>
      </c>
      <c r="N23" s="22">
        <v>256967</v>
      </c>
      <c r="O23" s="22" t="s">
        <v>31</v>
      </c>
      <c r="P23" s="22" t="s">
        <v>31</v>
      </c>
      <c r="Q23" s="22">
        <v>1</v>
      </c>
      <c r="R23" s="22">
        <v>23</v>
      </c>
      <c r="S23" s="22">
        <v>1962</v>
      </c>
      <c r="T23" s="22">
        <v>304156</v>
      </c>
      <c r="U23" s="22">
        <v>232</v>
      </c>
      <c r="V23" s="22">
        <v>35712</v>
      </c>
      <c r="W23" s="22">
        <v>846</v>
      </c>
      <c r="X23" s="22">
        <v>253800</v>
      </c>
      <c r="Y23" s="22">
        <v>254</v>
      </c>
      <c r="Z23" s="22">
        <v>107411</v>
      </c>
    </row>
    <row r="24" spans="1:26" ht="10.5" customHeight="1">
      <c r="A24" s="19" t="s">
        <v>99</v>
      </c>
      <c r="B24" s="22">
        <v>36238</v>
      </c>
      <c r="C24" s="22">
        <v>461706</v>
      </c>
      <c r="D24" s="22">
        <v>292241</v>
      </c>
      <c r="E24" s="22">
        <v>613725</v>
      </c>
      <c r="F24" s="22">
        <v>7689248</v>
      </c>
      <c r="G24" s="22">
        <v>482409</v>
      </c>
      <c r="H24" s="22">
        <v>5910814</v>
      </c>
      <c r="I24" s="22">
        <v>105205</v>
      </c>
      <c r="J24" s="22">
        <v>752595</v>
      </c>
      <c r="K24" s="22">
        <v>20938</v>
      </c>
      <c r="L24" s="22">
        <v>122983</v>
      </c>
      <c r="M24" s="22">
        <v>2120</v>
      </c>
      <c r="N24" s="22">
        <v>264439</v>
      </c>
      <c r="O24" s="22" t="s">
        <v>31</v>
      </c>
      <c r="P24" s="22" t="s">
        <v>31</v>
      </c>
      <c r="Q24" s="22" t="s">
        <v>31</v>
      </c>
      <c r="R24" s="22" t="s">
        <v>31</v>
      </c>
      <c r="S24" s="22">
        <v>1865</v>
      </c>
      <c r="T24" s="22">
        <v>283690</v>
      </c>
      <c r="U24" s="22">
        <v>235</v>
      </c>
      <c r="V24" s="22">
        <v>39144</v>
      </c>
      <c r="W24" s="22">
        <v>734</v>
      </c>
      <c r="X24" s="22">
        <v>220200</v>
      </c>
      <c r="Y24" s="22">
        <v>219</v>
      </c>
      <c r="Z24" s="22">
        <v>95383</v>
      </c>
    </row>
    <row r="25" spans="1:26" ht="10.5" customHeight="1">
      <c r="A25" s="19" t="s">
        <v>98</v>
      </c>
      <c r="B25" s="22">
        <v>36248</v>
      </c>
      <c r="C25" s="22">
        <v>461339</v>
      </c>
      <c r="D25" s="22">
        <v>291924</v>
      </c>
      <c r="E25" s="22">
        <v>583680</v>
      </c>
      <c r="F25" s="22">
        <v>7405842</v>
      </c>
      <c r="G25" s="22">
        <v>451596</v>
      </c>
      <c r="H25" s="22">
        <v>5627657</v>
      </c>
      <c r="I25" s="22">
        <v>98387</v>
      </c>
      <c r="J25" s="22">
        <v>669529</v>
      </c>
      <c r="K25" s="22">
        <v>28392</v>
      </c>
      <c r="L25" s="22">
        <v>165209</v>
      </c>
      <c r="M25" s="22">
        <v>2171</v>
      </c>
      <c r="N25" s="22">
        <v>260847</v>
      </c>
      <c r="O25" s="22" t="s">
        <v>31</v>
      </c>
      <c r="P25" s="22" t="s">
        <v>31</v>
      </c>
      <c r="Q25" s="22" t="s">
        <v>31</v>
      </c>
      <c r="R25" s="22" t="s">
        <v>31</v>
      </c>
      <c r="S25" s="22">
        <v>1733</v>
      </c>
      <c r="T25" s="22">
        <v>273121</v>
      </c>
      <c r="U25" s="22">
        <v>254</v>
      </c>
      <c r="V25" s="22">
        <v>39241</v>
      </c>
      <c r="W25" s="22">
        <v>873</v>
      </c>
      <c r="X25" s="22">
        <v>261900</v>
      </c>
      <c r="Y25" s="22">
        <v>274</v>
      </c>
      <c r="Z25" s="22">
        <v>108338</v>
      </c>
    </row>
    <row r="26" spans="1:26" ht="10.5" customHeight="1">
      <c r="A26" s="18" t="s">
        <v>97</v>
      </c>
      <c r="B26" s="22">
        <v>36289</v>
      </c>
      <c r="C26" s="22">
        <v>459979</v>
      </c>
      <c r="D26" s="22">
        <v>291896</v>
      </c>
      <c r="E26" s="22">
        <v>633545</v>
      </c>
      <c r="F26" s="22">
        <v>7635962</v>
      </c>
      <c r="G26" s="22">
        <v>495571</v>
      </c>
      <c r="H26" s="22">
        <v>5816394</v>
      </c>
      <c r="I26" s="22">
        <v>108691</v>
      </c>
      <c r="J26" s="22">
        <v>700319</v>
      </c>
      <c r="K26" s="22">
        <v>23628</v>
      </c>
      <c r="L26" s="22">
        <v>149586</v>
      </c>
      <c r="M26" s="22">
        <v>2509</v>
      </c>
      <c r="N26" s="22">
        <v>284610</v>
      </c>
      <c r="O26" s="22" t="s">
        <v>31</v>
      </c>
      <c r="P26" s="22" t="s">
        <v>31</v>
      </c>
      <c r="Q26" s="22" t="s">
        <v>31</v>
      </c>
      <c r="R26" s="22" t="s">
        <v>31</v>
      </c>
      <c r="S26" s="22">
        <v>1800</v>
      </c>
      <c r="T26" s="22">
        <v>297823</v>
      </c>
      <c r="U26" s="22">
        <v>247</v>
      </c>
      <c r="V26" s="22">
        <v>37538</v>
      </c>
      <c r="W26" s="22">
        <v>880</v>
      </c>
      <c r="X26" s="22">
        <v>264000</v>
      </c>
      <c r="Y26" s="22">
        <v>219</v>
      </c>
      <c r="Z26" s="22">
        <v>85692</v>
      </c>
    </row>
    <row r="27" spans="1:26" ht="10.5" customHeight="1">
      <c r="A27" s="25" t="s">
        <v>96</v>
      </c>
      <c r="B27" s="26">
        <v>36298</v>
      </c>
      <c r="C27" s="26">
        <v>458851</v>
      </c>
      <c r="D27" s="26">
        <v>291450</v>
      </c>
      <c r="E27" s="26">
        <v>713197</v>
      </c>
      <c r="F27" s="26">
        <v>8836317</v>
      </c>
      <c r="G27" s="26">
        <v>557012</v>
      </c>
      <c r="H27" s="26">
        <v>6695469</v>
      </c>
      <c r="I27" s="26">
        <v>123577</v>
      </c>
      <c r="J27" s="26">
        <v>854943</v>
      </c>
      <c r="K27" s="26">
        <v>26090</v>
      </c>
      <c r="L27" s="26">
        <v>156362</v>
      </c>
      <c r="M27" s="26">
        <v>2610</v>
      </c>
      <c r="N27" s="26">
        <v>303990</v>
      </c>
      <c r="O27" s="26" t="s">
        <v>31</v>
      </c>
      <c r="P27" s="26" t="s">
        <v>31</v>
      </c>
      <c r="Q27" s="26" t="s">
        <v>31</v>
      </c>
      <c r="R27" s="26" t="s">
        <v>31</v>
      </c>
      <c r="S27" s="26">
        <v>2346</v>
      </c>
      <c r="T27" s="26">
        <v>368596</v>
      </c>
      <c r="U27" s="26">
        <v>313</v>
      </c>
      <c r="V27" s="26">
        <v>52754</v>
      </c>
      <c r="W27" s="26">
        <v>966</v>
      </c>
      <c r="X27" s="26">
        <v>289800</v>
      </c>
      <c r="Y27" s="26">
        <v>283</v>
      </c>
      <c r="Z27" s="26">
        <v>114403</v>
      </c>
    </row>
    <row r="28" spans="1:26" ht="10.5" customHeight="1">
      <c r="A28" s="5" t="s">
        <v>43</v>
      </c>
      <c r="B28" s="3"/>
      <c r="C28" s="3"/>
      <c r="D28" s="3" t="s">
        <v>18</v>
      </c>
      <c r="E28" s="3"/>
      <c r="F28" s="3"/>
      <c r="G28" s="3"/>
      <c r="H28" s="3"/>
      <c r="I28" s="3"/>
      <c r="J28" s="3"/>
      <c r="K28" s="3"/>
      <c r="L28" s="3"/>
      <c r="M28" s="3"/>
      <c r="N28" s="1" t="s">
        <v>0</v>
      </c>
      <c r="O28" s="3"/>
      <c r="P28" s="3"/>
      <c r="Q28" s="22"/>
      <c r="R28" s="3"/>
      <c r="S28" s="3"/>
      <c r="T28" s="3"/>
      <c r="U28" s="3"/>
      <c r="V28" s="3"/>
      <c r="W28" s="3"/>
      <c r="X28" s="3"/>
      <c r="Y28" s="3"/>
      <c r="Z28" s="3"/>
    </row>
    <row r="29" spans="1:26" ht="10.5" customHeight="1">
      <c r="A29" s="5" t="s">
        <v>47</v>
      </c>
      <c r="B29" s="3"/>
      <c r="C29" s="3"/>
      <c r="D29" s="3"/>
      <c r="E29" s="3"/>
      <c r="F29" s="3"/>
      <c r="G29" s="3"/>
      <c r="H29" s="3"/>
      <c r="I29" s="3"/>
      <c r="J29" s="3"/>
      <c r="K29" s="3"/>
      <c r="L29" s="3"/>
      <c r="M29" s="3"/>
    </row>
    <row r="34" spans="2:26" ht="10.5" customHeight="1">
      <c r="B34" s="12"/>
      <c r="C34" s="12"/>
      <c r="D34" s="12"/>
      <c r="E34" s="12"/>
      <c r="F34" s="12"/>
      <c r="G34" s="12"/>
      <c r="H34" s="12"/>
      <c r="I34" s="12"/>
      <c r="J34" s="12"/>
      <c r="K34" s="12"/>
      <c r="L34" s="12"/>
      <c r="M34" s="12"/>
      <c r="N34" s="12"/>
      <c r="Q34" s="12"/>
      <c r="R34" s="12"/>
      <c r="S34" s="12"/>
      <c r="T34" s="12"/>
      <c r="U34" s="12"/>
      <c r="V34" s="12"/>
      <c r="W34" s="12"/>
      <c r="X34" s="12"/>
      <c r="Y34" s="12"/>
      <c r="Z34" s="12"/>
    </row>
  </sheetData>
  <mergeCells count="17">
    <mergeCell ref="Q7:R8"/>
    <mergeCell ref="M7:N8"/>
    <mergeCell ref="A6:A9"/>
    <mergeCell ref="E7:F8"/>
    <mergeCell ref="G8:H8"/>
    <mergeCell ref="K8:L8"/>
    <mergeCell ref="G7:L7"/>
    <mergeCell ref="B6:B9"/>
    <mergeCell ref="C6:C9"/>
    <mergeCell ref="D6:D9"/>
    <mergeCell ref="E6:Z6"/>
    <mergeCell ref="S7:T8"/>
    <mergeCell ref="U7:V8"/>
    <mergeCell ref="W7:X8"/>
    <mergeCell ref="Y7:Z8"/>
    <mergeCell ref="I8:J8"/>
    <mergeCell ref="O7:P8"/>
  </mergeCells>
  <phoneticPr fontId="15"/>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573D-0E0D-4227-A4F2-01CB836785B7}">
  <sheetPr>
    <pageSetUpPr fitToPage="1"/>
  </sheetPr>
  <dimension ref="A1:R81"/>
  <sheetViews>
    <sheetView zoomScaleNormal="100" zoomScaleSheetLayoutView="100" workbookViewId="0"/>
  </sheetViews>
  <sheetFormatPr defaultRowHeight="10.5"/>
  <cols>
    <col min="1" max="10" width="10.28515625" style="232" customWidth="1"/>
    <col min="11" max="11" width="9.140625" style="232"/>
    <col min="12" max="12" width="9.42578125" style="232" bestFit="1" customWidth="1"/>
    <col min="13" max="16384" width="9.140625" style="232"/>
  </cols>
  <sheetData>
    <row r="1" spans="1:10" s="230" customFormat="1" ht="13.5" customHeight="1">
      <c r="A1" s="229"/>
      <c r="E1" s="231"/>
      <c r="F1" s="231"/>
      <c r="G1" s="231"/>
      <c r="H1" s="231"/>
      <c r="I1" s="231"/>
      <c r="J1" s="232"/>
    </row>
    <row r="2" spans="1:10" s="230" customFormat="1" ht="13.5" customHeight="1">
      <c r="A2" s="274" t="s">
        <v>431</v>
      </c>
      <c r="B2" s="274"/>
      <c r="C2" s="274"/>
      <c r="D2" s="274"/>
      <c r="E2" s="274"/>
      <c r="F2" s="274"/>
      <c r="G2" s="274"/>
      <c r="H2" s="274"/>
      <c r="I2" s="274"/>
      <c r="J2" s="274"/>
    </row>
    <row r="3" spans="1:10" ht="10.5" customHeight="1"/>
    <row r="4" spans="1:10" ht="10.5" customHeight="1">
      <c r="A4" s="233" t="s">
        <v>618</v>
      </c>
    </row>
    <row r="5" spans="1:10" ht="10.5" customHeight="1">
      <c r="A5" s="233" t="s">
        <v>619</v>
      </c>
    </row>
    <row r="6" spans="1:10" ht="10.5" customHeight="1"/>
    <row r="7" spans="1:10" ht="10.5" customHeight="1">
      <c r="A7" s="234" t="s">
        <v>541</v>
      </c>
      <c r="B7" s="234"/>
      <c r="C7" s="234"/>
      <c r="D7" s="234"/>
      <c r="E7" s="234"/>
      <c r="F7" s="234"/>
      <c r="G7" s="234"/>
      <c r="H7" s="234"/>
      <c r="I7" s="234"/>
      <c r="J7" s="234"/>
    </row>
    <row r="8" spans="1:10" ht="10.5" customHeight="1">
      <c r="A8" s="277" t="s">
        <v>151</v>
      </c>
      <c r="B8" s="235" t="s">
        <v>187</v>
      </c>
      <c r="C8" s="235" t="s">
        <v>187</v>
      </c>
      <c r="D8" s="286" t="s">
        <v>148</v>
      </c>
      <c r="E8" s="284" t="s">
        <v>427</v>
      </c>
      <c r="F8" s="288"/>
      <c r="G8" s="288"/>
      <c r="H8" s="288"/>
      <c r="I8" s="288"/>
      <c r="J8" s="288"/>
    </row>
    <row r="9" spans="1:10" ht="10.5" customHeight="1">
      <c r="A9" s="278"/>
      <c r="B9" s="289" t="s">
        <v>33</v>
      </c>
      <c r="C9" s="289" t="s">
        <v>188</v>
      </c>
      <c r="D9" s="287"/>
      <c r="E9" s="285" t="s">
        <v>426</v>
      </c>
      <c r="F9" s="291"/>
      <c r="G9" s="291"/>
      <c r="H9" s="291"/>
      <c r="I9" s="291"/>
      <c r="J9" s="291"/>
    </row>
    <row r="10" spans="1:10" ht="10.5" customHeight="1">
      <c r="A10" s="278"/>
      <c r="B10" s="289"/>
      <c r="C10" s="290"/>
      <c r="D10" s="287"/>
      <c r="E10" s="292" t="s">
        <v>425</v>
      </c>
      <c r="F10" s="293"/>
      <c r="G10" s="284" t="s">
        <v>424</v>
      </c>
      <c r="H10" s="281"/>
      <c r="I10" s="284" t="s">
        <v>423</v>
      </c>
      <c r="J10" s="281"/>
    </row>
    <row r="11" spans="1:10" ht="10.5" customHeight="1">
      <c r="A11" s="279"/>
      <c r="B11" s="236" t="s">
        <v>187</v>
      </c>
      <c r="C11" s="237" t="s">
        <v>218</v>
      </c>
      <c r="D11" s="237" t="s">
        <v>137</v>
      </c>
      <c r="E11" s="238" t="s">
        <v>403</v>
      </c>
      <c r="F11" s="239" t="s">
        <v>402</v>
      </c>
      <c r="G11" s="238" t="s">
        <v>403</v>
      </c>
      <c r="H11" s="239" t="s">
        <v>402</v>
      </c>
      <c r="I11" s="238" t="s">
        <v>403</v>
      </c>
      <c r="J11" s="239" t="s">
        <v>402</v>
      </c>
    </row>
    <row r="12" spans="1:10" ht="6" customHeight="1">
      <c r="A12" s="240"/>
      <c r="B12" s="235"/>
      <c r="C12" s="241"/>
      <c r="D12" s="242"/>
      <c r="E12" s="243"/>
      <c r="F12" s="243"/>
      <c r="G12" s="243"/>
      <c r="H12" s="243"/>
      <c r="I12" s="243"/>
      <c r="J12" s="243"/>
    </row>
    <row r="13" spans="1:10" ht="10.5" customHeight="1">
      <c r="A13" s="244" t="s">
        <v>620</v>
      </c>
      <c r="B13" s="245">
        <v>47571</v>
      </c>
      <c r="C13" s="246">
        <v>513704</v>
      </c>
      <c r="D13" s="246">
        <v>295965</v>
      </c>
      <c r="E13" s="246">
        <v>6733234</v>
      </c>
      <c r="F13" s="246">
        <v>97017242</v>
      </c>
      <c r="G13" s="246">
        <v>2625780</v>
      </c>
      <c r="H13" s="246">
        <v>20358219</v>
      </c>
      <c r="I13" s="246">
        <v>498410</v>
      </c>
      <c r="J13" s="246">
        <v>2516552</v>
      </c>
    </row>
    <row r="14" spans="1:10" ht="10.5" customHeight="1">
      <c r="A14" s="247" t="s">
        <v>621</v>
      </c>
      <c r="B14" s="245">
        <v>49582</v>
      </c>
      <c r="C14" s="246">
        <v>521166</v>
      </c>
      <c r="D14" s="246">
        <v>299593</v>
      </c>
      <c r="E14" s="246">
        <v>6826823</v>
      </c>
      <c r="F14" s="246">
        <v>99243228</v>
      </c>
      <c r="G14" s="246">
        <v>2733289</v>
      </c>
      <c r="H14" s="246">
        <v>20473524</v>
      </c>
      <c r="I14" s="246">
        <v>489686</v>
      </c>
      <c r="J14" s="246">
        <v>2468352</v>
      </c>
    </row>
    <row r="15" spans="1:10" ht="10.5" customHeight="1">
      <c r="A15" s="248" t="s">
        <v>622</v>
      </c>
      <c r="B15" s="245">
        <v>51453</v>
      </c>
      <c r="C15" s="246">
        <v>531083</v>
      </c>
      <c r="D15" s="246">
        <v>301681</v>
      </c>
      <c r="E15" s="246">
        <v>6951537</v>
      </c>
      <c r="F15" s="246">
        <v>102717849</v>
      </c>
      <c r="G15" s="246">
        <v>2832734</v>
      </c>
      <c r="H15" s="246">
        <v>22117312</v>
      </c>
      <c r="I15" s="246">
        <v>497216</v>
      </c>
      <c r="J15" s="246">
        <v>2534623</v>
      </c>
    </row>
    <row r="16" spans="1:10" ht="10.5" customHeight="1">
      <c r="A16" s="249" t="s">
        <v>623</v>
      </c>
      <c r="B16" s="245">
        <v>52897</v>
      </c>
      <c r="C16" s="246">
        <v>530925</v>
      </c>
      <c r="D16" s="246">
        <v>297708</v>
      </c>
      <c r="E16" s="250">
        <v>6239560</v>
      </c>
      <c r="F16" s="250">
        <v>97598100</v>
      </c>
      <c r="G16" s="250">
        <v>2565831</v>
      </c>
      <c r="H16" s="250">
        <v>21960449</v>
      </c>
      <c r="I16" s="250">
        <v>457636</v>
      </c>
      <c r="J16" s="250">
        <v>2383967</v>
      </c>
    </row>
    <row r="17" spans="1:14" s="231" customFormat="1" ht="10.5" customHeight="1">
      <c r="A17" s="251" t="s">
        <v>624</v>
      </c>
      <c r="B17" s="252">
        <v>54889</v>
      </c>
      <c r="C17" s="253">
        <v>534163</v>
      </c>
      <c r="D17" s="253">
        <v>302241</v>
      </c>
      <c r="E17" s="254">
        <v>6727233</v>
      </c>
      <c r="F17" s="254">
        <v>107613547</v>
      </c>
      <c r="G17" s="254">
        <v>2780418</v>
      </c>
      <c r="H17" s="254">
        <v>23247006</v>
      </c>
      <c r="I17" s="254">
        <v>481804</v>
      </c>
      <c r="J17" s="254">
        <v>2461782</v>
      </c>
    </row>
    <row r="18" spans="1:14" ht="6" customHeight="1">
      <c r="A18" s="255"/>
      <c r="B18" s="245"/>
      <c r="C18" s="246"/>
      <c r="D18" s="246"/>
      <c r="E18" s="246"/>
      <c r="F18" s="246"/>
      <c r="G18" s="246"/>
      <c r="H18" s="246"/>
      <c r="I18" s="246"/>
      <c r="J18" s="246"/>
    </row>
    <row r="19" spans="1:14" ht="10.5" customHeight="1">
      <c r="A19" s="248" t="s">
        <v>625</v>
      </c>
      <c r="B19" s="245">
        <v>53098</v>
      </c>
      <c r="C19" s="246">
        <v>537950</v>
      </c>
      <c r="D19" s="246">
        <v>296152</v>
      </c>
      <c r="E19" s="256">
        <v>558846</v>
      </c>
      <c r="F19" s="256">
        <v>8710499</v>
      </c>
      <c r="G19" s="246">
        <v>234343</v>
      </c>
      <c r="H19" s="246">
        <v>1912060</v>
      </c>
      <c r="I19" s="256">
        <v>38160</v>
      </c>
      <c r="J19" s="256">
        <v>192923</v>
      </c>
      <c r="L19" s="257"/>
      <c r="M19" s="257"/>
      <c r="N19" s="257"/>
    </row>
    <row r="20" spans="1:14" ht="10.5" customHeight="1">
      <c r="A20" s="248" t="s">
        <v>626</v>
      </c>
      <c r="B20" s="245">
        <v>53243</v>
      </c>
      <c r="C20" s="246">
        <v>537541</v>
      </c>
      <c r="D20" s="246">
        <v>295959</v>
      </c>
      <c r="E20" s="256">
        <v>536300</v>
      </c>
      <c r="F20" s="256">
        <v>8371964</v>
      </c>
      <c r="G20" s="246">
        <v>218940</v>
      </c>
      <c r="H20" s="246">
        <v>1762788</v>
      </c>
      <c r="I20" s="256">
        <v>39327</v>
      </c>
      <c r="J20" s="256">
        <v>202333</v>
      </c>
      <c r="L20" s="257"/>
      <c r="M20" s="257"/>
      <c r="N20" s="257"/>
    </row>
    <row r="21" spans="1:14" ht="10.5" customHeight="1">
      <c r="A21" s="248" t="s">
        <v>627</v>
      </c>
      <c r="B21" s="245">
        <v>53350</v>
      </c>
      <c r="C21" s="246">
        <v>537643</v>
      </c>
      <c r="D21" s="246">
        <v>295811</v>
      </c>
      <c r="E21" s="256">
        <v>576685</v>
      </c>
      <c r="F21" s="256">
        <v>9378312</v>
      </c>
      <c r="G21" s="246">
        <v>236830</v>
      </c>
      <c r="H21" s="246">
        <v>1947697</v>
      </c>
      <c r="I21" s="256">
        <v>40449</v>
      </c>
      <c r="J21" s="256">
        <v>215124</v>
      </c>
      <c r="L21" s="257"/>
      <c r="M21" s="257"/>
      <c r="N21" s="257"/>
    </row>
    <row r="22" spans="1:14" ht="10.5" customHeight="1">
      <c r="A22" s="248" t="s">
        <v>628</v>
      </c>
      <c r="B22" s="245">
        <v>53541</v>
      </c>
      <c r="C22" s="246">
        <v>536776</v>
      </c>
      <c r="D22" s="246">
        <v>296886</v>
      </c>
      <c r="E22" s="256">
        <v>570124</v>
      </c>
      <c r="F22" s="256">
        <v>9107766</v>
      </c>
      <c r="G22" s="246">
        <v>234529</v>
      </c>
      <c r="H22" s="246">
        <v>1891065</v>
      </c>
      <c r="I22" s="256">
        <v>40109</v>
      </c>
      <c r="J22" s="256">
        <v>204765</v>
      </c>
      <c r="L22" s="257"/>
      <c r="M22" s="257"/>
      <c r="N22" s="257"/>
    </row>
    <row r="23" spans="1:14" ht="10.5" customHeight="1">
      <c r="A23" s="248" t="s">
        <v>629</v>
      </c>
      <c r="B23" s="245">
        <v>53709</v>
      </c>
      <c r="C23" s="246">
        <v>535978</v>
      </c>
      <c r="D23" s="246">
        <v>297399</v>
      </c>
      <c r="E23" s="256">
        <v>547038</v>
      </c>
      <c r="F23" s="256">
        <v>9050315</v>
      </c>
      <c r="G23" s="246">
        <v>222028</v>
      </c>
      <c r="H23" s="246">
        <v>1921393</v>
      </c>
      <c r="I23" s="256">
        <v>40927</v>
      </c>
      <c r="J23" s="256">
        <v>210058</v>
      </c>
      <c r="L23" s="257"/>
      <c r="M23" s="257"/>
      <c r="N23" s="257"/>
    </row>
    <row r="24" spans="1:14" ht="10.5" customHeight="1">
      <c r="A24" s="248" t="s">
        <v>630</v>
      </c>
      <c r="B24" s="245">
        <v>53887</v>
      </c>
      <c r="C24" s="246">
        <v>535724</v>
      </c>
      <c r="D24" s="246">
        <v>302337</v>
      </c>
      <c r="E24" s="256">
        <v>546443</v>
      </c>
      <c r="F24" s="256">
        <v>8829095</v>
      </c>
      <c r="G24" s="246">
        <v>223205</v>
      </c>
      <c r="H24" s="246">
        <v>1899046</v>
      </c>
      <c r="I24" s="256">
        <v>40965</v>
      </c>
      <c r="J24" s="256">
        <v>207872</v>
      </c>
      <c r="L24" s="257"/>
      <c r="M24" s="257"/>
      <c r="N24" s="257"/>
    </row>
    <row r="25" spans="1:14" ht="10.5" customHeight="1">
      <c r="A25" s="248" t="s">
        <v>631</v>
      </c>
      <c r="B25" s="245">
        <v>54024</v>
      </c>
      <c r="C25" s="246">
        <v>535151</v>
      </c>
      <c r="D25" s="246">
        <v>302385</v>
      </c>
      <c r="E25" s="256">
        <v>574304</v>
      </c>
      <c r="F25" s="256">
        <v>9386986</v>
      </c>
      <c r="G25" s="246">
        <v>237332</v>
      </c>
      <c r="H25" s="246">
        <v>1907019</v>
      </c>
      <c r="I25" s="256">
        <v>40039</v>
      </c>
      <c r="J25" s="256">
        <v>198277</v>
      </c>
      <c r="L25" s="257"/>
      <c r="M25" s="257"/>
      <c r="N25" s="257"/>
    </row>
    <row r="26" spans="1:14" ht="10.5" customHeight="1">
      <c r="A26" s="248" t="s">
        <v>632</v>
      </c>
      <c r="B26" s="245">
        <v>54199</v>
      </c>
      <c r="C26" s="246">
        <v>535389</v>
      </c>
      <c r="D26" s="246">
        <v>302304</v>
      </c>
      <c r="E26" s="256">
        <v>564011</v>
      </c>
      <c r="F26" s="256">
        <v>9205947</v>
      </c>
      <c r="G26" s="246">
        <v>236432</v>
      </c>
      <c r="H26" s="246">
        <v>1942720</v>
      </c>
      <c r="I26" s="256">
        <v>39893</v>
      </c>
      <c r="J26" s="256">
        <v>214030</v>
      </c>
      <c r="L26" s="257"/>
      <c r="M26" s="257"/>
      <c r="N26" s="257"/>
    </row>
    <row r="27" spans="1:14" ht="10.5" customHeight="1">
      <c r="A27" s="248" t="s">
        <v>633</v>
      </c>
      <c r="B27" s="245">
        <v>54334</v>
      </c>
      <c r="C27" s="246">
        <v>535153</v>
      </c>
      <c r="D27" s="246">
        <v>302286</v>
      </c>
      <c r="E27" s="256">
        <v>575763</v>
      </c>
      <c r="F27" s="256">
        <v>8951899</v>
      </c>
      <c r="G27" s="246">
        <v>241843</v>
      </c>
      <c r="H27" s="246">
        <v>2166526</v>
      </c>
      <c r="I27" s="256">
        <v>40625</v>
      </c>
      <c r="J27" s="256">
        <v>208441</v>
      </c>
      <c r="L27" s="257"/>
      <c r="M27" s="257"/>
      <c r="N27" s="257"/>
    </row>
    <row r="28" spans="1:14" ht="10.5" customHeight="1">
      <c r="A28" s="248" t="s">
        <v>634</v>
      </c>
      <c r="B28" s="245">
        <v>54557</v>
      </c>
      <c r="C28" s="246">
        <v>534678</v>
      </c>
      <c r="D28" s="246">
        <v>302266</v>
      </c>
      <c r="E28" s="256">
        <v>537449</v>
      </c>
      <c r="F28" s="256">
        <v>8836886</v>
      </c>
      <c r="G28" s="246">
        <v>220589</v>
      </c>
      <c r="H28" s="246">
        <v>1835574</v>
      </c>
      <c r="I28" s="256">
        <v>41503</v>
      </c>
      <c r="J28" s="256">
        <v>212547</v>
      </c>
      <c r="L28" s="257"/>
      <c r="M28" s="257"/>
      <c r="N28" s="257"/>
    </row>
    <row r="29" spans="1:14" ht="10.5" customHeight="1">
      <c r="A29" s="248" t="s">
        <v>635</v>
      </c>
      <c r="B29" s="245">
        <v>54727</v>
      </c>
      <c r="C29" s="246">
        <v>534260</v>
      </c>
      <c r="D29" s="246">
        <v>302347</v>
      </c>
      <c r="E29" s="256">
        <v>533723</v>
      </c>
      <c r="F29" s="256">
        <v>8490005</v>
      </c>
      <c r="G29" s="246">
        <v>220041</v>
      </c>
      <c r="H29" s="246">
        <v>1838287</v>
      </c>
      <c r="I29" s="256">
        <v>41290</v>
      </c>
      <c r="J29" s="256">
        <v>206188</v>
      </c>
      <c r="L29" s="257"/>
      <c r="M29" s="257"/>
      <c r="N29" s="257"/>
    </row>
    <row r="30" spans="1:14" ht="10.5" customHeight="1">
      <c r="A30" s="248" t="s">
        <v>636</v>
      </c>
      <c r="B30" s="245">
        <v>54889</v>
      </c>
      <c r="C30" s="246">
        <v>534163</v>
      </c>
      <c r="D30" s="246">
        <v>302241</v>
      </c>
      <c r="E30" s="256">
        <v>606547</v>
      </c>
      <c r="F30" s="256">
        <v>9293874</v>
      </c>
      <c r="G30" s="246">
        <v>254306</v>
      </c>
      <c r="H30" s="246">
        <v>2222832</v>
      </c>
      <c r="I30" s="256">
        <v>38517</v>
      </c>
      <c r="J30" s="256">
        <v>189223</v>
      </c>
      <c r="L30" s="257"/>
      <c r="M30" s="257"/>
      <c r="N30" s="257"/>
    </row>
    <row r="31" spans="1:14" ht="6" customHeight="1">
      <c r="A31" s="258"/>
      <c r="B31" s="259"/>
      <c r="C31" s="260"/>
      <c r="D31" s="260"/>
      <c r="E31" s="261"/>
      <c r="F31" s="261"/>
      <c r="G31" s="261"/>
      <c r="H31" s="261"/>
      <c r="I31" s="261"/>
      <c r="J31" s="261"/>
    </row>
    <row r="32" spans="1:14" ht="10.5" customHeight="1">
      <c r="A32" s="277" t="s">
        <v>151</v>
      </c>
      <c r="B32" s="280" t="s">
        <v>405</v>
      </c>
      <c r="C32" s="281"/>
      <c r="D32" s="281"/>
      <c r="E32" s="281"/>
      <c r="F32" s="281"/>
      <c r="G32" s="281"/>
      <c r="H32" s="281"/>
      <c r="I32" s="281"/>
      <c r="J32" s="262"/>
    </row>
    <row r="33" spans="1:18" ht="10.5" customHeight="1">
      <c r="A33" s="278"/>
      <c r="B33" s="282" t="s">
        <v>422</v>
      </c>
      <c r="C33" s="282"/>
      <c r="D33" s="283" t="s">
        <v>421</v>
      </c>
      <c r="E33" s="283"/>
      <c r="F33" s="282" t="s">
        <v>9</v>
      </c>
      <c r="G33" s="282"/>
      <c r="H33" s="283" t="s">
        <v>10</v>
      </c>
      <c r="I33" s="285"/>
      <c r="J33" s="263"/>
    </row>
    <row r="34" spans="1:18" ht="10.5" customHeight="1">
      <c r="A34" s="279"/>
      <c r="B34" s="238" t="s">
        <v>403</v>
      </c>
      <c r="C34" s="239" t="s">
        <v>402</v>
      </c>
      <c r="D34" s="238" t="s">
        <v>403</v>
      </c>
      <c r="E34" s="239" t="s">
        <v>402</v>
      </c>
      <c r="F34" s="238" t="s">
        <v>403</v>
      </c>
      <c r="G34" s="239" t="s">
        <v>402</v>
      </c>
      <c r="H34" s="238" t="s">
        <v>403</v>
      </c>
      <c r="I34" s="239" t="s">
        <v>402</v>
      </c>
      <c r="J34" s="243"/>
    </row>
    <row r="35" spans="1:18" ht="6" customHeight="1">
      <c r="A35" s="264"/>
      <c r="B35" s="265"/>
      <c r="C35" s="266"/>
      <c r="D35" s="266"/>
      <c r="E35" s="267"/>
      <c r="F35" s="267"/>
      <c r="G35" s="267"/>
      <c r="H35" s="267"/>
      <c r="I35" s="267"/>
      <c r="J35" s="267"/>
    </row>
    <row r="36" spans="1:18" ht="10.5" customHeight="1">
      <c r="A36" s="244" t="s">
        <v>620</v>
      </c>
      <c r="B36" s="245">
        <v>23050</v>
      </c>
      <c r="C36" s="246">
        <v>718702</v>
      </c>
      <c r="D36" s="246">
        <v>6337</v>
      </c>
      <c r="E36" s="246">
        <v>333685</v>
      </c>
      <c r="F36" s="246">
        <v>4</v>
      </c>
      <c r="G36" s="246">
        <v>148</v>
      </c>
      <c r="H36" s="246">
        <v>24229</v>
      </c>
      <c r="I36" s="246">
        <v>4560895</v>
      </c>
      <c r="J36" s="268"/>
    </row>
    <row r="37" spans="1:18" ht="10.5" customHeight="1">
      <c r="A37" s="247" t="s">
        <v>621</v>
      </c>
      <c r="B37" s="245">
        <v>22082</v>
      </c>
      <c r="C37" s="246">
        <v>725017</v>
      </c>
      <c r="D37" s="246">
        <v>7625</v>
      </c>
      <c r="E37" s="246">
        <v>395760</v>
      </c>
      <c r="F37" s="246">
        <v>2</v>
      </c>
      <c r="G37" s="246">
        <v>31</v>
      </c>
      <c r="H37" s="246">
        <v>25914</v>
      </c>
      <c r="I37" s="246">
        <v>4839656</v>
      </c>
      <c r="J37" s="268"/>
    </row>
    <row r="38" spans="1:18" ht="10.5" customHeight="1">
      <c r="A38" s="248" t="s">
        <v>622</v>
      </c>
      <c r="B38" s="245">
        <v>20803</v>
      </c>
      <c r="C38" s="246">
        <v>739002</v>
      </c>
      <c r="D38" s="246">
        <v>9260</v>
      </c>
      <c r="E38" s="246">
        <v>479841</v>
      </c>
      <c r="F38" s="246">
        <v>1</v>
      </c>
      <c r="G38" s="246">
        <v>76</v>
      </c>
      <c r="H38" s="246">
        <v>26609</v>
      </c>
      <c r="I38" s="246">
        <v>5128216</v>
      </c>
      <c r="J38" s="268"/>
    </row>
    <row r="39" spans="1:18" ht="10.5" customHeight="1">
      <c r="A39" s="249" t="s">
        <v>623</v>
      </c>
      <c r="B39" s="250">
        <v>21876</v>
      </c>
      <c r="C39" s="250">
        <v>729194</v>
      </c>
      <c r="D39" s="250">
        <v>10245</v>
      </c>
      <c r="E39" s="250">
        <v>557588</v>
      </c>
      <c r="F39" s="246">
        <v>5</v>
      </c>
      <c r="G39" s="246">
        <v>92</v>
      </c>
      <c r="H39" s="250">
        <v>29119</v>
      </c>
      <c r="I39" s="250">
        <v>5811711</v>
      </c>
      <c r="J39" s="268"/>
    </row>
    <row r="40" spans="1:18" s="231" customFormat="1" ht="10.5" customHeight="1">
      <c r="A40" s="251" t="s">
        <v>624</v>
      </c>
      <c r="B40" s="252">
        <v>18210</v>
      </c>
      <c r="C40" s="253">
        <v>584329</v>
      </c>
      <c r="D40" s="253">
        <v>11343</v>
      </c>
      <c r="E40" s="253">
        <v>628899</v>
      </c>
      <c r="F40" s="253">
        <v>0</v>
      </c>
      <c r="G40" s="253">
        <v>0</v>
      </c>
      <c r="H40" s="253">
        <v>32552</v>
      </c>
      <c r="I40" s="253">
        <v>6189500</v>
      </c>
      <c r="J40" s="269"/>
    </row>
    <row r="41" spans="1:18" ht="6" customHeight="1">
      <c r="A41" s="255"/>
      <c r="B41" s="245"/>
      <c r="C41" s="246"/>
      <c r="D41" s="246"/>
      <c r="E41" s="246"/>
      <c r="F41" s="246"/>
      <c r="G41" s="246"/>
      <c r="H41" s="246"/>
      <c r="I41" s="246"/>
      <c r="J41" s="268"/>
    </row>
    <row r="42" spans="1:18" ht="10.5" customHeight="1">
      <c r="A42" s="248" t="s">
        <v>625</v>
      </c>
      <c r="B42" s="245">
        <v>1425</v>
      </c>
      <c r="C42" s="246">
        <v>46848</v>
      </c>
      <c r="D42" s="246">
        <v>847</v>
      </c>
      <c r="E42" s="256">
        <v>46716</v>
      </c>
      <c r="F42" s="270">
        <v>0</v>
      </c>
      <c r="G42" s="246">
        <v>0</v>
      </c>
      <c r="H42" s="246">
        <v>2637</v>
      </c>
      <c r="I42" s="256">
        <v>513416</v>
      </c>
      <c r="J42" s="271"/>
      <c r="L42" s="257"/>
      <c r="M42" s="257"/>
      <c r="N42" s="257"/>
      <c r="O42" s="257"/>
      <c r="P42" s="257"/>
      <c r="Q42" s="257"/>
      <c r="R42" s="257"/>
    </row>
    <row r="43" spans="1:18" ht="10.5" customHeight="1">
      <c r="A43" s="248" t="s">
        <v>626</v>
      </c>
      <c r="B43" s="245">
        <v>1210</v>
      </c>
      <c r="C43" s="246">
        <v>41316</v>
      </c>
      <c r="D43" s="246">
        <v>851</v>
      </c>
      <c r="E43" s="256">
        <v>45194</v>
      </c>
      <c r="F43" s="270">
        <v>0</v>
      </c>
      <c r="G43" s="246">
        <v>0</v>
      </c>
      <c r="H43" s="246">
        <v>2353</v>
      </c>
      <c r="I43" s="256">
        <v>459975</v>
      </c>
      <c r="J43" s="271"/>
      <c r="L43" s="257"/>
      <c r="M43" s="257"/>
      <c r="N43" s="257"/>
      <c r="O43" s="257"/>
      <c r="P43" s="257"/>
      <c r="Q43" s="257"/>
      <c r="R43" s="257"/>
    </row>
    <row r="44" spans="1:18" ht="10.5" customHeight="1">
      <c r="A44" s="248" t="s">
        <v>627</v>
      </c>
      <c r="B44" s="245">
        <v>1938</v>
      </c>
      <c r="C44" s="246">
        <v>66850</v>
      </c>
      <c r="D44" s="246">
        <v>895</v>
      </c>
      <c r="E44" s="256">
        <v>50662</v>
      </c>
      <c r="F44" s="270">
        <v>0</v>
      </c>
      <c r="G44" s="246">
        <v>0</v>
      </c>
      <c r="H44" s="246">
        <v>2503</v>
      </c>
      <c r="I44" s="256">
        <v>477972</v>
      </c>
      <c r="J44" s="271"/>
      <c r="L44" s="257"/>
      <c r="M44" s="257"/>
      <c r="N44" s="257"/>
      <c r="O44" s="257"/>
      <c r="P44" s="257"/>
      <c r="Q44" s="257"/>
      <c r="R44" s="257"/>
    </row>
    <row r="45" spans="1:18" ht="10.5" customHeight="1">
      <c r="A45" s="248" t="s">
        <v>628</v>
      </c>
      <c r="B45" s="245">
        <v>1634</v>
      </c>
      <c r="C45" s="246">
        <v>51666</v>
      </c>
      <c r="D45" s="246">
        <v>864</v>
      </c>
      <c r="E45" s="256">
        <v>50434</v>
      </c>
      <c r="F45" s="270">
        <v>0</v>
      </c>
      <c r="G45" s="246">
        <v>0</v>
      </c>
      <c r="H45" s="246">
        <v>2449</v>
      </c>
      <c r="I45" s="256">
        <v>475340</v>
      </c>
      <c r="J45" s="271"/>
      <c r="L45" s="257"/>
      <c r="M45" s="257"/>
      <c r="N45" s="257"/>
      <c r="O45" s="257"/>
      <c r="P45" s="257"/>
      <c r="Q45" s="257"/>
      <c r="R45" s="257"/>
    </row>
    <row r="46" spans="1:18" ht="10.5" customHeight="1">
      <c r="A46" s="248" t="s">
        <v>629</v>
      </c>
      <c r="B46" s="245">
        <v>1595</v>
      </c>
      <c r="C46" s="246">
        <v>50487</v>
      </c>
      <c r="D46" s="246">
        <v>968</v>
      </c>
      <c r="E46" s="256">
        <v>55836</v>
      </c>
      <c r="F46" s="270">
        <v>0</v>
      </c>
      <c r="G46" s="246">
        <v>0</v>
      </c>
      <c r="H46" s="246">
        <v>2457</v>
      </c>
      <c r="I46" s="256">
        <v>471746</v>
      </c>
      <c r="J46" s="271"/>
      <c r="L46" s="257"/>
      <c r="M46" s="257"/>
      <c r="N46" s="257"/>
      <c r="O46" s="257"/>
      <c r="P46" s="257"/>
      <c r="Q46" s="257"/>
      <c r="R46" s="257"/>
    </row>
    <row r="47" spans="1:18" ht="10.5" customHeight="1">
      <c r="A47" s="248" t="s">
        <v>630</v>
      </c>
      <c r="B47" s="245">
        <v>1160</v>
      </c>
      <c r="C47" s="246">
        <v>41127</v>
      </c>
      <c r="D47" s="246">
        <v>973</v>
      </c>
      <c r="E47" s="256">
        <v>54935</v>
      </c>
      <c r="F47" s="270">
        <v>0</v>
      </c>
      <c r="G47" s="246">
        <v>0</v>
      </c>
      <c r="H47" s="246">
        <v>2821</v>
      </c>
      <c r="I47" s="256">
        <v>538613</v>
      </c>
      <c r="J47" s="271"/>
      <c r="L47" s="257"/>
      <c r="M47" s="257"/>
      <c r="N47" s="257"/>
      <c r="O47" s="257"/>
      <c r="P47" s="257"/>
      <c r="Q47" s="257"/>
      <c r="R47" s="257"/>
    </row>
    <row r="48" spans="1:18" ht="10.5" customHeight="1">
      <c r="A48" s="248" t="s">
        <v>631</v>
      </c>
      <c r="B48" s="245">
        <v>1480</v>
      </c>
      <c r="C48" s="246">
        <v>45989</v>
      </c>
      <c r="D48" s="246">
        <v>1014</v>
      </c>
      <c r="E48" s="256">
        <v>60021</v>
      </c>
      <c r="F48" s="270">
        <v>0</v>
      </c>
      <c r="G48" s="246">
        <v>0</v>
      </c>
      <c r="H48" s="246">
        <v>2898</v>
      </c>
      <c r="I48" s="256">
        <v>545523</v>
      </c>
      <c r="J48" s="271"/>
      <c r="L48" s="257"/>
      <c r="M48" s="257"/>
      <c r="N48" s="257"/>
      <c r="O48" s="257"/>
      <c r="P48" s="257"/>
      <c r="Q48" s="257"/>
      <c r="R48" s="257"/>
    </row>
    <row r="49" spans="1:18" ht="10.5" customHeight="1">
      <c r="A49" s="248" t="s">
        <v>632</v>
      </c>
      <c r="B49" s="245">
        <v>1844</v>
      </c>
      <c r="C49" s="246">
        <v>61056</v>
      </c>
      <c r="D49" s="246">
        <v>954</v>
      </c>
      <c r="E49" s="256">
        <v>52153</v>
      </c>
      <c r="F49" s="270">
        <v>0</v>
      </c>
      <c r="G49" s="246">
        <v>0</v>
      </c>
      <c r="H49" s="246">
        <v>2875</v>
      </c>
      <c r="I49" s="256">
        <v>525375</v>
      </c>
      <c r="J49" s="271"/>
      <c r="L49" s="257"/>
      <c r="M49" s="257"/>
      <c r="N49" s="257"/>
      <c r="O49" s="257"/>
      <c r="P49" s="257"/>
      <c r="Q49" s="257"/>
      <c r="R49" s="257"/>
    </row>
    <row r="50" spans="1:18" ht="10.5" customHeight="1">
      <c r="A50" s="248" t="s">
        <v>633</v>
      </c>
      <c r="B50" s="245">
        <v>1822</v>
      </c>
      <c r="C50" s="246">
        <v>56720</v>
      </c>
      <c r="D50" s="246">
        <v>1028</v>
      </c>
      <c r="E50" s="256">
        <v>55867</v>
      </c>
      <c r="F50" s="270">
        <v>0</v>
      </c>
      <c r="G50" s="246">
        <v>0</v>
      </c>
      <c r="H50" s="246">
        <v>2892</v>
      </c>
      <c r="I50" s="256">
        <v>573923</v>
      </c>
      <c r="J50" s="271"/>
      <c r="L50" s="257"/>
      <c r="M50" s="257"/>
      <c r="N50" s="257"/>
      <c r="O50" s="257"/>
      <c r="P50" s="257"/>
      <c r="Q50" s="257"/>
      <c r="R50" s="257"/>
    </row>
    <row r="51" spans="1:18" ht="10.5" customHeight="1">
      <c r="A51" s="248" t="s">
        <v>634</v>
      </c>
      <c r="B51" s="245">
        <v>1190</v>
      </c>
      <c r="C51" s="246">
        <v>34504</v>
      </c>
      <c r="D51" s="246">
        <v>987</v>
      </c>
      <c r="E51" s="256">
        <v>51464</v>
      </c>
      <c r="F51" s="270">
        <v>0</v>
      </c>
      <c r="G51" s="246">
        <v>0</v>
      </c>
      <c r="H51" s="246">
        <v>2655</v>
      </c>
      <c r="I51" s="256">
        <v>516805</v>
      </c>
      <c r="J51" s="271"/>
      <c r="L51" s="257"/>
      <c r="M51" s="257"/>
      <c r="N51" s="257"/>
      <c r="O51" s="257"/>
      <c r="P51" s="257"/>
      <c r="Q51" s="257"/>
      <c r="R51" s="257"/>
    </row>
    <row r="52" spans="1:18" ht="10.5" customHeight="1">
      <c r="A52" s="248" t="s">
        <v>635</v>
      </c>
      <c r="B52" s="245">
        <v>1605</v>
      </c>
      <c r="C52" s="246">
        <v>47095</v>
      </c>
      <c r="D52" s="246">
        <v>964</v>
      </c>
      <c r="E52" s="256">
        <v>47080</v>
      </c>
      <c r="F52" s="270">
        <v>0</v>
      </c>
      <c r="G52" s="246">
        <v>0</v>
      </c>
      <c r="H52" s="246">
        <v>2506</v>
      </c>
      <c r="I52" s="256">
        <v>499517</v>
      </c>
      <c r="J52" s="271"/>
      <c r="L52" s="257"/>
      <c r="M52" s="257"/>
      <c r="N52" s="257"/>
      <c r="O52" s="257"/>
      <c r="P52" s="257"/>
      <c r="Q52" s="257"/>
      <c r="R52" s="257"/>
    </row>
    <row r="53" spans="1:18" ht="10.5" customHeight="1">
      <c r="A53" s="248" t="s">
        <v>636</v>
      </c>
      <c r="B53" s="245">
        <v>1307</v>
      </c>
      <c r="C53" s="246">
        <v>40672</v>
      </c>
      <c r="D53" s="246">
        <v>998</v>
      </c>
      <c r="E53" s="256">
        <v>58537</v>
      </c>
      <c r="F53" s="270">
        <v>0</v>
      </c>
      <c r="G53" s="246">
        <v>0</v>
      </c>
      <c r="H53" s="246">
        <v>3506</v>
      </c>
      <c r="I53" s="256">
        <v>591295</v>
      </c>
      <c r="J53" s="271"/>
      <c r="L53" s="257"/>
      <c r="M53" s="257"/>
      <c r="N53" s="257"/>
      <c r="O53" s="257"/>
      <c r="P53" s="257"/>
      <c r="Q53" s="257"/>
      <c r="R53" s="257"/>
    </row>
    <row r="54" spans="1:18" ht="6" customHeight="1">
      <c r="A54" s="258"/>
      <c r="B54" s="259"/>
      <c r="C54" s="260"/>
      <c r="D54" s="260"/>
      <c r="E54" s="261"/>
      <c r="F54" s="261"/>
      <c r="G54" s="261"/>
      <c r="H54" s="261"/>
      <c r="I54" s="261"/>
      <c r="J54" s="267"/>
    </row>
    <row r="55" spans="1:18" ht="10.5" customHeight="1">
      <c r="A55" s="277" t="s">
        <v>151</v>
      </c>
      <c r="B55" s="280" t="s">
        <v>405</v>
      </c>
      <c r="C55" s="281"/>
      <c r="D55" s="281"/>
      <c r="E55" s="281"/>
      <c r="F55" s="281"/>
      <c r="G55" s="281"/>
      <c r="H55" s="262"/>
      <c r="I55" s="262"/>
      <c r="J55" s="272"/>
    </row>
    <row r="56" spans="1:18" ht="10.5" customHeight="1">
      <c r="A56" s="278"/>
      <c r="B56" s="282" t="s">
        <v>11</v>
      </c>
      <c r="C56" s="282"/>
      <c r="D56" s="283" t="s">
        <v>404</v>
      </c>
      <c r="E56" s="283"/>
      <c r="F56" s="282" t="s">
        <v>13</v>
      </c>
      <c r="G56" s="284"/>
      <c r="J56" s="263"/>
    </row>
    <row r="57" spans="1:18" ht="10.5" customHeight="1">
      <c r="A57" s="279"/>
      <c r="B57" s="238" t="s">
        <v>403</v>
      </c>
      <c r="C57" s="239" t="s">
        <v>402</v>
      </c>
      <c r="D57" s="238" t="s">
        <v>403</v>
      </c>
      <c r="E57" s="239" t="s">
        <v>402</v>
      </c>
      <c r="F57" s="238" t="s">
        <v>403</v>
      </c>
      <c r="G57" s="239" t="s">
        <v>402</v>
      </c>
      <c r="H57" s="243"/>
      <c r="I57" s="243"/>
      <c r="J57" s="243"/>
    </row>
    <row r="58" spans="1:18" ht="6" customHeight="1">
      <c r="A58" s="264"/>
      <c r="B58" s="265"/>
      <c r="C58" s="266"/>
      <c r="D58" s="266"/>
      <c r="E58" s="267"/>
      <c r="F58" s="267"/>
      <c r="G58" s="267"/>
      <c r="H58" s="267"/>
      <c r="I58" s="267"/>
      <c r="J58" s="267"/>
    </row>
    <row r="59" spans="1:18" ht="10.5" customHeight="1">
      <c r="A59" s="244" t="s">
        <v>620</v>
      </c>
      <c r="B59" s="245">
        <v>864</v>
      </c>
      <c r="C59" s="246">
        <v>43166</v>
      </c>
      <c r="D59" s="246">
        <v>9280</v>
      </c>
      <c r="E59" s="246">
        <v>3897889</v>
      </c>
      <c r="F59" s="246">
        <v>3892</v>
      </c>
      <c r="G59" s="246">
        <v>1767255</v>
      </c>
      <c r="H59" s="268"/>
      <c r="I59" s="268"/>
      <c r="J59" s="268"/>
    </row>
    <row r="60" spans="1:18" ht="10.5" customHeight="1">
      <c r="A60" s="247" t="s">
        <v>621</v>
      </c>
      <c r="B60" s="245">
        <v>822</v>
      </c>
      <c r="C60" s="246">
        <v>40982</v>
      </c>
      <c r="D60" s="246">
        <v>7752</v>
      </c>
      <c r="E60" s="246">
        <v>3254556</v>
      </c>
      <c r="F60" s="246">
        <v>3957</v>
      </c>
      <c r="G60" s="246">
        <v>1775705</v>
      </c>
      <c r="H60" s="268"/>
      <c r="I60" s="268"/>
      <c r="J60" s="268"/>
    </row>
    <row r="61" spans="1:18" ht="10.5" customHeight="1">
      <c r="A61" s="248" t="s">
        <v>622</v>
      </c>
      <c r="B61" s="245">
        <v>797</v>
      </c>
      <c r="C61" s="246">
        <v>39735</v>
      </c>
      <c r="D61" s="246">
        <v>9822</v>
      </c>
      <c r="E61" s="246">
        <v>4121656</v>
      </c>
      <c r="F61" s="246">
        <v>4233</v>
      </c>
      <c r="G61" s="246">
        <v>1956325</v>
      </c>
      <c r="H61" s="268"/>
      <c r="I61" s="268"/>
      <c r="J61" s="268"/>
    </row>
    <row r="62" spans="1:18" ht="10.5" customHeight="1">
      <c r="A62" s="249" t="s">
        <v>623</v>
      </c>
      <c r="B62" s="250">
        <v>856</v>
      </c>
      <c r="C62" s="250">
        <v>42607</v>
      </c>
      <c r="D62" s="250">
        <v>8277</v>
      </c>
      <c r="E62" s="250">
        <v>3473551</v>
      </c>
      <c r="F62" s="250">
        <v>4342</v>
      </c>
      <c r="G62" s="250">
        <v>2027991</v>
      </c>
      <c r="H62" s="268"/>
      <c r="I62" s="268"/>
      <c r="J62" s="268"/>
    </row>
    <row r="63" spans="1:18" s="231" customFormat="1" ht="10.5" customHeight="1">
      <c r="A63" s="251" t="s">
        <v>624</v>
      </c>
      <c r="B63" s="252">
        <v>802</v>
      </c>
      <c r="C63" s="253">
        <v>39982</v>
      </c>
      <c r="D63" s="253">
        <v>8038</v>
      </c>
      <c r="E63" s="253">
        <v>3372596</v>
      </c>
      <c r="F63" s="253">
        <v>4317</v>
      </c>
      <c r="G63" s="253">
        <v>1985286</v>
      </c>
      <c r="H63" s="269"/>
      <c r="I63" s="269"/>
      <c r="J63" s="269"/>
    </row>
    <row r="64" spans="1:18" ht="6" customHeight="1">
      <c r="A64" s="255"/>
      <c r="B64" s="245"/>
      <c r="C64" s="246"/>
      <c r="D64" s="246"/>
      <c r="E64" s="246"/>
      <c r="F64" s="246"/>
      <c r="G64" s="246"/>
      <c r="H64" s="268"/>
      <c r="I64" s="268"/>
      <c r="J64" s="268"/>
    </row>
    <row r="65" spans="1:18" ht="10.5" customHeight="1">
      <c r="A65" s="248" t="s">
        <v>625</v>
      </c>
      <c r="B65" s="245">
        <v>76</v>
      </c>
      <c r="C65" s="246">
        <v>3765</v>
      </c>
      <c r="D65" s="246">
        <v>612</v>
      </c>
      <c r="E65" s="256">
        <v>256896</v>
      </c>
      <c r="F65" s="256">
        <v>324</v>
      </c>
      <c r="G65" s="268">
        <v>151299</v>
      </c>
      <c r="H65" s="268"/>
      <c r="I65" s="271"/>
      <c r="J65" s="271"/>
      <c r="L65" s="257"/>
      <c r="M65" s="257"/>
      <c r="N65" s="257"/>
      <c r="O65" s="257"/>
      <c r="P65" s="257"/>
      <c r="Q65" s="257"/>
      <c r="R65" s="257"/>
    </row>
    <row r="66" spans="1:18" ht="10.5" customHeight="1">
      <c r="A66" s="248" t="s">
        <v>626</v>
      </c>
      <c r="B66" s="245">
        <v>62</v>
      </c>
      <c r="C66" s="246">
        <v>3100</v>
      </c>
      <c r="D66" s="246">
        <v>700</v>
      </c>
      <c r="E66" s="256">
        <v>293680</v>
      </c>
      <c r="F66" s="256">
        <v>343</v>
      </c>
      <c r="G66" s="268">
        <v>157353</v>
      </c>
      <c r="H66" s="268"/>
      <c r="I66" s="271"/>
      <c r="J66" s="271"/>
      <c r="L66" s="257"/>
      <c r="M66" s="257"/>
      <c r="N66" s="257"/>
      <c r="O66" s="257"/>
      <c r="P66" s="257"/>
      <c r="Q66" s="257"/>
      <c r="R66" s="257"/>
    </row>
    <row r="67" spans="1:18" ht="10.5" customHeight="1">
      <c r="A67" s="248" t="s">
        <v>627</v>
      </c>
      <c r="B67" s="245">
        <v>81</v>
      </c>
      <c r="C67" s="246">
        <v>4007</v>
      </c>
      <c r="D67" s="246">
        <v>652</v>
      </c>
      <c r="E67" s="256">
        <v>273616</v>
      </c>
      <c r="F67" s="256">
        <v>369</v>
      </c>
      <c r="G67" s="268">
        <v>167560</v>
      </c>
      <c r="H67" s="268"/>
      <c r="I67" s="271"/>
      <c r="J67" s="271"/>
      <c r="L67" s="257"/>
      <c r="M67" s="257"/>
      <c r="N67" s="257"/>
      <c r="O67" s="257"/>
      <c r="P67" s="257"/>
      <c r="Q67" s="257"/>
      <c r="R67" s="257"/>
    </row>
    <row r="68" spans="1:18" ht="10.5" customHeight="1">
      <c r="A68" s="248" t="s">
        <v>628</v>
      </c>
      <c r="B68" s="245">
        <v>59</v>
      </c>
      <c r="C68" s="246">
        <v>2950</v>
      </c>
      <c r="D68" s="246">
        <v>653</v>
      </c>
      <c r="E68" s="256">
        <v>273940</v>
      </c>
      <c r="F68" s="256">
        <v>395</v>
      </c>
      <c r="G68" s="268">
        <v>185825</v>
      </c>
      <c r="H68" s="268"/>
      <c r="I68" s="271"/>
      <c r="J68" s="271"/>
      <c r="L68" s="257"/>
      <c r="M68" s="257"/>
      <c r="N68" s="257"/>
      <c r="O68" s="257"/>
      <c r="P68" s="257"/>
      <c r="Q68" s="257"/>
      <c r="R68" s="257"/>
    </row>
    <row r="69" spans="1:18" ht="10.5" customHeight="1">
      <c r="A69" s="248" t="s">
        <v>629</v>
      </c>
      <c r="B69" s="245">
        <v>67</v>
      </c>
      <c r="C69" s="246">
        <v>3350</v>
      </c>
      <c r="D69" s="246">
        <v>655</v>
      </c>
      <c r="E69" s="256">
        <v>274860</v>
      </c>
      <c r="F69" s="256">
        <v>333</v>
      </c>
      <c r="G69" s="268">
        <v>150847</v>
      </c>
      <c r="H69" s="268"/>
      <c r="I69" s="271"/>
      <c r="J69" s="271"/>
      <c r="L69" s="257"/>
      <c r="M69" s="257"/>
      <c r="N69" s="257"/>
      <c r="O69" s="257"/>
      <c r="P69" s="257"/>
      <c r="Q69" s="257"/>
      <c r="R69" s="257"/>
    </row>
    <row r="70" spans="1:18" ht="10.5" customHeight="1">
      <c r="A70" s="248" t="s">
        <v>630</v>
      </c>
      <c r="B70" s="245">
        <v>58</v>
      </c>
      <c r="C70" s="246">
        <v>2900</v>
      </c>
      <c r="D70" s="246">
        <v>604</v>
      </c>
      <c r="E70" s="256">
        <v>253488</v>
      </c>
      <c r="F70" s="256">
        <v>402</v>
      </c>
      <c r="G70" s="268">
        <v>183329</v>
      </c>
      <c r="H70" s="268"/>
      <c r="I70" s="271"/>
      <c r="J70" s="271"/>
      <c r="L70" s="257"/>
      <c r="M70" s="257"/>
      <c r="N70" s="257"/>
      <c r="O70" s="257"/>
      <c r="P70" s="257"/>
      <c r="Q70" s="257"/>
      <c r="R70" s="257"/>
    </row>
    <row r="71" spans="1:18" ht="10.5" customHeight="1">
      <c r="A71" s="248" t="s">
        <v>631</v>
      </c>
      <c r="B71" s="245">
        <v>70</v>
      </c>
      <c r="C71" s="246">
        <v>3500</v>
      </c>
      <c r="D71" s="246">
        <v>308</v>
      </c>
      <c r="E71" s="256">
        <v>129136</v>
      </c>
      <c r="F71" s="256">
        <v>352</v>
      </c>
      <c r="G71" s="268">
        <v>160818</v>
      </c>
      <c r="H71" s="268"/>
      <c r="I71" s="271"/>
      <c r="J71" s="271"/>
      <c r="L71" s="257"/>
      <c r="M71" s="257"/>
      <c r="N71" s="257"/>
      <c r="O71" s="257"/>
      <c r="P71" s="257"/>
      <c r="Q71" s="257"/>
      <c r="R71" s="257"/>
    </row>
    <row r="72" spans="1:18" ht="10.5" customHeight="1">
      <c r="A72" s="248" t="s">
        <v>632</v>
      </c>
      <c r="B72" s="245">
        <v>64</v>
      </c>
      <c r="C72" s="246">
        <v>3200</v>
      </c>
      <c r="D72" s="246">
        <v>1221</v>
      </c>
      <c r="E72" s="256">
        <v>512323</v>
      </c>
      <c r="F72" s="256">
        <v>397</v>
      </c>
      <c r="G72" s="268">
        <v>180466</v>
      </c>
      <c r="H72" s="268"/>
      <c r="I72" s="271"/>
      <c r="J72" s="271"/>
      <c r="L72" s="257"/>
      <c r="M72" s="257"/>
      <c r="N72" s="257"/>
      <c r="O72" s="257"/>
      <c r="P72" s="257"/>
      <c r="Q72" s="257"/>
      <c r="R72" s="257"/>
    </row>
    <row r="73" spans="1:18" ht="10.5" customHeight="1">
      <c r="A73" s="248" t="s">
        <v>633</v>
      </c>
      <c r="B73" s="245">
        <v>61</v>
      </c>
      <c r="C73" s="246">
        <v>3050</v>
      </c>
      <c r="D73" s="246">
        <v>668</v>
      </c>
      <c r="E73" s="256">
        <v>279965</v>
      </c>
      <c r="F73" s="256">
        <v>386</v>
      </c>
      <c r="G73" s="268">
        <v>176870</v>
      </c>
      <c r="H73" s="268"/>
      <c r="I73" s="271"/>
      <c r="J73" s="271"/>
      <c r="L73" s="257"/>
      <c r="M73" s="257"/>
      <c r="N73" s="257"/>
      <c r="O73" s="257"/>
      <c r="P73" s="257"/>
      <c r="Q73" s="257"/>
      <c r="R73" s="257"/>
    </row>
    <row r="74" spans="1:18" ht="10.5" customHeight="1">
      <c r="A74" s="248" t="s">
        <v>634</v>
      </c>
      <c r="B74" s="245">
        <v>52</v>
      </c>
      <c r="C74" s="246">
        <v>2600</v>
      </c>
      <c r="D74" s="246">
        <v>713</v>
      </c>
      <c r="E74" s="256">
        <v>299252</v>
      </c>
      <c r="F74" s="256">
        <v>353</v>
      </c>
      <c r="G74" s="268">
        <v>167301</v>
      </c>
      <c r="H74" s="268"/>
      <c r="I74" s="271"/>
      <c r="J74" s="271"/>
      <c r="L74" s="257"/>
      <c r="M74" s="257"/>
      <c r="N74" s="257"/>
      <c r="O74" s="257"/>
      <c r="P74" s="257"/>
      <c r="Q74" s="257"/>
      <c r="R74" s="257"/>
    </row>
    <row r="75" spans="1:18" ht="10.5" customHeight="1">
      <c r="A75" s="248" t="s">
        <v>635</v>
      </c>
      <c r="B75" s="245">
        <v>71</v>
      </c>
      <c r="C75" s="246">
        <v>3510</v>
      </c>
      <c r="D75" s="246">
        <v>620</v>
      </c>
      <c r="E75" s="256">
        <v>260176</v>
      </c>
      <c r="F75" s="256">
        <v>310</v>
      </c>
      <c r="G75" s="268">
        <v>145092</v>
      </c>
      <c r="H75" s="268"/>
      <c r="I75" s="271"/>
      <c r="J75" s="271"/>
      <c r="L75" s="257"/>
      <c r="M75" s="257"/>
      <c r="N75" s="257"/>
      <c r="O75" s="257"/>
      <c r="P75" s="257"/>
      <c r="Q75" s="257"/>
      <c r="R75" s="257"/>
    </row>
    <row r="76" spans="1:18" ht="10.5" customHeight="1">
      <c r="A76" s="248" t="s">
        <v>636</v>
      </c>
      <c r="B76" s="245">
        <v>81</v>
      </c>
      <c r="C76" s="246">
        <v>4050</v>
      </c>
      <c r="D76" s="246">
        <v>632</v>
      </c>
      <c r="E76" s="256">
        <v>265264</v>
      </c>
      <c r="F76" s="256">
        <v>353</v>
      </c>
      <c r="G76" s="268">
        <v>158525</v>
      </c>
      <c r="H76" s="268"/>
      <c r="I76" s="271"/>
      <c r="J76" s="271"/>
      <c r="L76" s="257"/>
      <c r="M76" s="257"/>
      <c r="N76" s="257"/>
      <c r="O76" s="257"/>
      <c r="P76" s="257"/>
      <c r="Q76" s="257"/>
      <c r="R76" s="257"/>
    </row>
    <row r="77" spans="1:18" ht="6" customHeight="1">
      <c r="A77" s="258"/>
      <c r="B77" s="259"/>
      <c r="C77" s="260"/>
      <c r="D77" s="260"/>
      <c r="E77" s="261"/>
      <c r="F77" s="261"/>
      <c r="G77" s="261"/>
      <c r="H77" s="267"/>
      <c r="I77" s="267"/>
      <c r="J77" s="267"/>
    </row>
    <row r="78" spans="1:18" ht="10.5" customHeight="1">
      <c r="A78" s="232" t="s">
        <v>318</v>
      </c>
    </row>
    <row r="79" spans="1:18" ht="10.5" customHeight="1">
      <c r="A79" s="263" t="s">
        <v>637</v>
      </c>
    </row>
    <row r="80" spans="1:18" ht="10.5" customHeight="1">
      <c r="A80" s="232" t="s">
        <v>638</v>
      </c>
    </row>
    <row r="81" spans="2:10" ht="10.5" customHeight="1">
      <c r="B81" s="273"/>
      <c r="C81" s="273"/>
      <c r="D81" s="273"/>
      <c r="E81" s="273"/>
      <c r="F81" s="273"/>
      <c r="G81" s="273"/>
      <c r="H81" s="273"/>
      <c r="I81" s="273"/>
      <c r="J81" s="273"/>
    </row>
  </sheetData>
  <sheetProtection formatCells="0" formatRows="0" insertRows="0" deleteRows="0"/>
  <mergeCells count="20">
    <mergeCell ref="A55:A57"/>
    <mergeCell ref="B55:G55"/>
    <mergeCell ref="B56:C56"/>
    <mergeCell ref="D56:E56"/>
    <mergeCell ref="F56:G56"/>
    <mergeCell ref="A32:A34"/>
    <mergeCell ref="B32:I32"/>
    <mergeCell ref="B33:C33"/>
    <mergeCell ref="D33:E33"/>
    <mergeCell ref="F33:G33"/>
    <mergeCell ref="H33:I33"/>
    <mergeCell ref="A8:A11"/>
    <mergeCell ref="D8:D10"/>
    <mergeCell ref="E8:J8"/>
    <mergeCell ref="B9:B10"/>
    <mergeCell ref="C9:C10"/>
    <mergeCell ref="E9:J9"/>
    <mergeCell ref="E10:F10"/>
    <mergeCell ref="G10:H10"/>
    <mergeCell ref="I10:J10"/>
  </mergeCells>
  <phoneticPr fontId="15"/>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4"/>
  <sheetViews>
    <sheetView zoomScaleNormal="100" workbookViewId="0"/>
  </sheetViews>
  <sheetFormatPr defaultRowHeight="10.5" customHeight="1"/>
  <cols>
    <col min="1" max="1" width="10.42578125" style="2" customWidth="1"/>
    <col min="2" max="2" width="6.85546875" style="2" customWidth="1"/>
    <col min="3" max="4" width="7.7109375" style="2" customWidth="1"/>
    <col min="5" max="5" width="9.7109375" style="2" customWidth="1"/>
    <col min="6" max="6" width="10.7109375" style="2" customWidth="1"/>
    <col min="7" max="7" width="9.7109375" style="2" customWidth="1"/>
    <col min="8" max="9" width="11.28515625" style="2" customWidth="1"/>
    <col min="10" max="10" width="9.7109375" style="2" customWidth="1"/>
    <col min="11" max="11" width="8" style="2" customWidth="1"/>
    <col min="12" max="12" width="9.7109375" style="2" customWidth="1"/>
    <col min="13" max="13" width="6.85546875" style="2" customWidth="1"/>
    <col min="14" max="14" width="9.7109375" style="2" customWidth="1"/>
    <col min="15" max="16" width="4" style="2" customWidth="1"/>
    <col min="17" max="17" width="3.5703125" style="2" customWidth="1"/>
    <col min="18" max="18" width="5.140625" style="2" customWidth="1"/>
    <col min="19" max="19" width="6.85546875" style="2" customWidth="1"/>
    <col min="20" max="20" width="9.7109375" style="2" customWidth="1"/>
    <col min="21" max="21" width="5.7109375" style="2" customWidth="1"/>
    <col min="22" max="22" width="7.85546875" style="2" customWidth="1"/>
    <col min="23" max="23" width="6.85546875" style="2" customWidth="1"/>
    <col min="24" max="24" width="9.85546875" style="2" customWidth="1"/>
    <col min="25" max="25" width="7.140625" style="2" customWidth="1"/>
    <col min="26" max="26" width="10.5703125" style="2" customWidth="1"/>
    <col min="27" max="16384" width="9.140625" style="2"/>
  </cols>
  <sheetData>
    <row r="1" spans="1:26" s="6" customFormat="1" ht="13.5" customHeight="1">
      <c r="A1" s="7" t="s">
        <v>95</v>
      </c>
      <c r="M1" s="16"/>
      <c r="N1" s="7"/>
    </row>
    <row r="3" spans="1:26" ht="10.5" customHeight="1">
      <c r="A3" s="5" t="s">
        <v>3</v>
      </c>
    </row>
    <row r="4" spans="1:26" ht="10.5" customHeight="1">
      <c r="A4" s="1"/>
    </row>
    <row r="5" spans="1:26" ht="10.5" customHeight="1">
      <c r="A5" s="4" t="s">
        <v>94</v>
      </c>
      <c r="B5" s="4"/>
      <c r="C5" s="4"/>
      <c r="D5" s="4"/>
      <c r="E5" s="4"/>
      <c r="F5" s="4"/>
      <c r="G5" s="4"/>
      <c r="H5" s="4"/>
      <c r="I5" s="4"/>
      <c r="J5" s="4"/>
      <c r="K5" s="4"/>
      <c r="L5" s="4"/>
      <c r="M5" s="4"/>
      <c r="N5" s="4"/>
      <c r="O5" s="4"/>
      <c r="P5" s="4"/>
      <c r="Q5" s="4"/>
      <c r="R5" s="4"/>
      <c r="S5" s="4"/>
      <c r="T5" s="4"/>
      <c r="U5" s="4"/>
      <c r="V5" s="4"/>
      <c r="W5" s="4"/>
      <c r="X5" s="4"/>
      <c r="Y5" s="4"/>
      <c r="Z5" s="4"/>
    </row>
    <row r="6" spans="1:26" ht="10.5" customHeight="1">
      <c r="A6" s="377" t="s">
        <v>4</v>
      </c>
      <c r="B6" s="386" t="s">
        <v>33</v>
      </c>
      <c r="C6" s="386" t="s">
        <v>93</v>
      </c>
      <c r="D6" s="386" t="s">
        <v>92</v>
      </c>
      <c r="E6" s="382" t="s">
        <v>91</v>
      </c>
      <c r="F6" s="384"/>
      <c r="G6" s="384"/>
      <c r="H6" s="384"/>
      <c r="I6" s="384"/>
      <c r="J6" s="384"/>
      <c r="K6" s="384"/>
      <c r="L6" s="384"/>
      <c r="M6" s="384"/>
      <c r="N6" s="384"/>
      <c r="O6" s="384"/>
      <c r="P6" s="384"/>
      <c r="Q6" s="384"/>
      <c r="R6" s="384"/>
      <c r="S6" s="384"/>
      <c r="T6" s="384"/>
      <c r="U6" s="384"/>
      <c r="V6" s="384"/>
      <c r="W6" s="384"/>
      <c r="X6" s="384"/>
      <c r="Y6" s="384"/>
      <c r="Z6" s="384"/>
    </row>
    <row r="7" spans="1:26" ht="10.5" customHeight="1">
      <c r="A7" s="378"/>
      <c r="B7" s="387"/>
      <c r="C7" s="387"/>
      <c r="D7" s="387"/>
      <c r="E7" s="357" t="s">
        <v>5</v>
      </c>
      <c r="F7" s="380"/>
      <c r="G7" s="382" t="s">
        <v>6</v>
      </c>
      <c r="H7" s="384"/>
      <c r="I7" s="384"/>
      <c r="J7" s="384"/>
      <c r="K7" s="384"/>
      <c r="L7" s="385"/>
      <c r="M7" s="357" t="s">
        <v>90</v>
      </c>
      <c r="N7" s="374"/>
      <c r="O7" s="357" t="s">
        <v>8</v>
      </c>
      <c r="P7" s="380"/>
      <c r="Q7" s="357" t="s">
        <v>9</v>
      </c>
      <c r="R7" s="380"/>
      <c r="S7" s="357" t="s">
        <v>10</v>
      </c>
      <c r="T7" s="380"/>
      <c r="U7" s="357" t="s">
        <v>11</v>
      </c>
      <c r="V7" s="380"/>
      <c r="W7" s="357" t="s">
        <v>89</v>
      </c>
      <c r="X7" s="380"/>
      <c r="Y7" s="357" t="s">
        <v>13</v>
      </c>
      <c r="Z7" s="380"/>
    </row>
    <row r="8" spans="1:26" ht="10.5" customHeight="1">
      <c r="A8" s="378"/>
      <c r="B8" s="387"/>
      <c r="C8" s="387"/>
      <c r="D8" s="387"/>
      <c r="E8" s="359"/>
      <c r="F8" s="379"/>
      <c r="G8" s="375" t="s">
        <v>15</v>
      </c>
      <c r="H8" s="381"/>
      <c r="I8" s="382" t="s">
        <v>16</v>
      </c>
      <c r="J8" s="383"/>
      <c r="K8" s="382" t="s">
        <v>7</v>
      </c>
      <c r="L8" s="383"/>
      <c r="M8" s="375"/>
      <c r="N8" s="376"/>
      <c r="O8" s="359"/>
      <c r="P8" s="379"/>
      <c r="Q8" s="359"/>
      <c r="R8" s="379"/>
      <c r="S8" s="359"/>
      <c r="T8" s="379"/>
      <c r="U8" s="359"/>
      <c r="V8" s="379"/>
      <c r="W8" s="359"/>
      <c r="X8" s="379"/>
      <c r="Y8" s="359"/>
      <c r="Z8" s="379"/>
    </row>
    <row r="9" spans="1:26" ht="10.5" customHeight="1">
      <c r="A9" s="379"/>
      <c r="B9" s="388"/>
      <c r="C9" s="388"/>
      <c r="D9" s="388"/>
      <c r="E9" s="38" t="s">
        <v>17</v>
      </c>
      <c r="F9" s="37" t="s">
        <v>2</v>
      </c>
      <c r="G9" s="38" t="s">
        <v>17</v>
      </c>
      <c r="H9" s="37" t="s">
        <v>2</v>
      </c>
      <c r="I9" s="38" t="s">
        <v>17</v>
      </c>
      <c r="J9" s="37" t="s">
        <v>2</v>
      </c>
      <c r="K9" s="38" t="s">
        <v>17</v>
      </c>
      <c r="L9" s="37" t="s">
        <v>2</v>
      </c>
      <c r="M9" s="40" t="s">
        <v>17</v>
      </c>
      <c r="N9" s="39" t="s">
        <v>2</v>
      </c>
      <c r="O9" s="38" t="s">
        <v>17</v>
      </c>
      <c r="P9" s="37" t="s">
        <v>2</v>
      </c>
      <c r="Q9" s="38" t="s">
        <v>17</v>
      </c>
      <c r="R9" s="37" t="s">
        <v>2</v>
      </c>
      <c r="S9" s="38" t="s">
        <v>17</v>
      </c>
      <c r="T9" s="37" t="s">
        <v>2</v>
      </c>
      <c r="U9" s="38" t="s">
        <v>17</v>
      </c>
      <c r="V9" s="37" t="s">
        <v>2</v>
      </c>
      <c r="W9" s="38" t="s">
        <v>17</v>
      </c>
      <c r="X9" s="37" t="s">
        <v>2</v>
      </c>
      <c r="Y9" s="38" t="s">
        <v>17</v>
      </c>
      <c r="Z9" s="37" t="s">
        <v>2</v>
      </c>
    </row>
    <row r="10" spans="1:26" ht="10.5" customHeight="1">
      <c r="A10" s="19" t="s">
        <v>88</v>
      </c>
      <c r="B10" s="22">
        <v>36394.25</v>
      </c>
      <c r="C10" s="22">
        <v>461562.41666666669</v>
      </c>
      <c r="D10" s="22">
        <v>302270.75</v>
      </c>
      <c r="E10" s="22">
        <v>6534453</v>
      </c>
      <c r="F10" s="22">
        <v>98470524</v>
      </c>
      <c r="G10" s="22">
        <v>5594939</v>
      </c>
      <c r="H10" s="22">
        <v>80240254</v>
      </c>
      <c r="I10" s="22">
        <v>659137</v>
      </c>
      <c r="J10" s="22">
        <v>4240222</v>
      </c>
      <c r="K10" s="22">
        <v>214714</v>
      </c>
      <c r="L10" s="22">
        <v>2972234</v>
      </c>
      <c r="M10" s="22">
        <v>21921</v>
      </c>
      <c r="N10" s="22">
        <v>1998724</v>
      </c>
      <c r="O10" s="22" t="s">
        <v>31</v>
      </c>
      <c r="P10" s="22" t="s">
        <v>31</v>
      </c>
      <c r="Q10" s="22">
        <v>8</v>
      </c>
      <c r="R10" s="22">
        <v>203</v>
      </c>
      <c r="S10" s="22">
        <v>27721</v>
      </c>
      <c r="T10" s="22">
        <v>4412867</v>
      </c>
      <c r="U10" s="22">
        <v>3257</v>
      </c>
      <c r="V10" s="22">
        <v>569196</v>
      </c>
      <c r="W10" s="22">
        <v>10109</v>
      </c>
      <c r="X10" s="22">
        <v>3032700</v>
      </c>
      <c r="Y10" s="22">
        <v>2647</v>
      </c>
      <c r="Z10" s="22">
        <v>1004123</v>
      </c>
    </row>
    <row r="11" spans="1:26" ht="10.5" customHeight="1">
      <c r="A11" s="18" t="s">
        <v>87</v>
      </c>
      <c r="B11" s="22">
        <v>36488</v>
      </c>
      <c r="C11" s="22">
        <v>456179</v>
      </c>
      <c r="D11" s="22">
        <v>299914</v>
      </c>
      <c r="E11" s="22">
        <v>6673209</v>
      </c>
      <c r="F11" s="22">
        <v>98290479</v>
      </c>
      <c r="G11" s="22">
        <v>5588699</v>
      </c>
      <c r="H11" s="22">
        <v>79871222</v>
      </c>
      <c r="I11" s="22">
        <v>803848</v>
      </c>
      <c r="J11" s="22">
        <v>5115868</v>
      </c>
      <c r="K11" s="22">
        <v>216953</v>
      </c>
      <c r="L11" s="22">
        <v>1914422</v>
      </c>
      <c r="M11" s="22">
        <v>20429</v>
      </c>
      <c r="N11" s="22">
        <v>2392142</v>
      </c>
      <c r="O11" s="22" t="s">
        <v>31</v>
      </c>
      <c r="P11" s="22" t="s">
        <v>31</v>
      </c>
      <c r="Q11" s="22" t="s">
        <v>31</v>
      </c>
      <c r="R11" s="22" t="s">
        <v>31</v>
      </c>
      <c r="S11" s="22">
        <v>27326</v>
      </c>
      <c r="T11" s="22">
        <v>4379359</v>
      </c>
      <c r="U11" s="22">
        <v>3202</v>
      </c>
      <c r="V11" s="22">
        <v>544496</v>
      </c>
      <c r="W11" s="22">
        <v>10048</v>
      </c>
      <c r="X11" s="22">
        <v>3014400</v>
      </c>
      <c r="Y11" s="22">
        <v>2704</v>
      </c>
      <c r="Z11" s="22">
        <v>1058570</v>
      </c>
    </row>
    <row r="12" spans="1:26" ht="10.5" customHeight="1">
      <c r="A12" s="18" t="s">
        <v>62</v>
      </c>
      <c r="B12" s="22">
        <v>36431</v>
      </c>
      <c r="C12" s="22">
        <v>449891</v>
      </c>
      <c r="D12" s="22">
        <v>297740</v>
      </c>
      <c r="E12" s="22">
        <v>6868191</v>
      </c>
      <c r="F12" s="22">
        <v>97296153</v>
      </c>
      <c r="G12" s="22">
        <v>5662553</v>
      </c>
      <c r="H12" s="22">
        <v>79290903</v>
      </c>
      <c r="I12" s="22">
        <v>904564</v>
      </c>
      <c r="J12" s="22">
        <v>5872197</v>
      </c>
      <c r="K12" s="22">
        <v>239505</v>
      </c>
      <c r="L12" s="22">
        <v>1684058</v>
      </c>
      <c r="M12" s="22">
        <v>21284</v>
      </c>
      <c r="N12" s="22">
        <v>1945750</v>
      </c>
      <c r="O12" s="22" t="s">
        <v>31</v>
      </c>
      <c r="P12" s="22" t="s">
        <v>31</v>
      </c>
      <c r="Q12" s="22">
        <v>9</v>
      </c>
      <c r="R12" s="22">
        <v>365</v>
      </c>
      <c r="S12" s="22">
        <v>24231</v>
      </c>
      <c r="T12" s="22">
        <v>3796582</v>
      </c>
      <c r="U12" s="22">
        <v>2970</v>
      </c>
      <c r="V12" s="22">
        <v>521936</v>
      </c>
      <c r="W12" s="22">
        <v>10354</v>
      </c>
      <c r="X12" s="22">
        <v>3103200</v>
      </c>
      <c r="Y12" s="22">
        <v>2721</v>
      </c>
      <c r="Z12" s="22">
        <v>1081162</v>
      </c>
    </row>
    <row r="13" spans="1:26" ht="10.5" customHeight="1">
      <c r="A13" s="18" t="s">
        <v>86</v>
      </c>
      <c r="B13" s="22">
        <v>35882</v>
      </c>
      <c r="C13" s="22">
        <v>448911</v>
      </c>
      <c r="D13" s="22">
        <v>293272</v>
      </c>
      <c r="E13" s="22">
        <v>6847221</v>
      </c>
      <c r="F13" s="22">
        <v>93030391</v>
      </c>
      <c r="G13" s="22">
        <v>5546078</v>
      </c>
      <c r="H13" s="22">
        <v>74853906</v>
      </c>
      <c r="I13" s="22">
        <v>992120</v>
      </c>
      <c r="J13" s="22">
        <v>6510305</v>
      </c>
      <c r="K13" s="22">
        <v>251696</v>
      </c>
      <c r="L13" s="22">
        <v>1730575</v>
      </c>
      <c r="M13" s="22">
        <v>18362</v>
      </c>
      <c r="N13" s="22">
        <v>1649212</v>
      </c>
      <c r="O13" s="22" t="s">
        <v>31</v>
      </c>
      <c r="P13" s="22" t="s">
        <v>31</v>
      </c>
      <c r="Q13" s="22">
        <v>5</v>
      </c>
      <c r="R13" s="22">
        <v>228</v>
      </c>
      <c r="S13" s="22">
        <v>23012</v>
      </c>
      <c r="T13" s="22">
        <v>3614785</v>
      </c>
      <c r="U13" s="22">
        <v>2888</v>
      </c>
      <c r="V13" s="22">
        <v>484985</v>
      </c>
      <c r="W13" s="22">
        <v>10212</v>
      </c>
      <c r="X13" s="22">
        <v>3063600</v>
      </c>
      <c r="Y13" s="22">
        <v>2848</v>
      </c>
      <c r="Z13" s="22">
        <v>1122795</v>
      </c>
    </row>
    <row r="14" spans="1:26" s="14" customFormat="1" ht="10.5" customHeight="1">
      <c r="A14" s="36" t="s">
        <v>85</v>
      </c>
      <c r="B14" s="29">
        <v>36011</v>
      </c>
      <c r="C14" s="29">
        <v>452584</v>
      </c>
      <c r="D14" s="29">
        <v>291117</v>
      </c>
      <c r="E14" s="29">
        <v>6791741</v>
      </c>
      <c r="F14" s="29">
        <v>87070231</v>
      </c>
      <c r="G14" s="29">
        <v>5435443</v>
      </c>
      <c r="H14" s="29">
        <v>67784939</v>
      </c>
      <c r="I14" s="29">
        <v>1033576</v>
      </c>
      <c r="J14" s="29">
        <v>7061617</v>
      </c>
      <c r="K14" s="29">
        <v>262259</v>
      </c>
      <c r="L14" s="29">
        <v>1669556</v>
      </c>
      <c r="M14" s="29">
        <v>22394</v>
      </c>
      <c r="N14" s="29">
        <v>2602229</v>
      </c>
      <c r="O14" s="22" t="s">
        <v>31</v>
      </c>
      <c r="P14" s="22" t="s">
        <v>31</v>
      </c>
      <c r="Q14" s="29">
        <v>5</v>
      </c>
      <c r="R14" s="29">
        <v>134</v>
      </c>
      <c r="S14" s="29">
        <v>22466</v>
      </c>
      <c r="T14" s="29">
        <v>3390514</v>
      </c>
      <c r="U14" s="29">
        <v>2832</v>
      </c>
      <c r="V14" s="29">
        <v>462285</v>
      </c>
      <c r="W14" s="29">
        <v>9972</v>
      </c>
      <c r="X14" s="29">
        <v>2991600</v>
      </c>
      <c r="Y14" s="29">
        <v>2794</v>
      </c>
      <c r="Z14" s="29">
        <v>1107357</v>
      </c>
    </row>
    <row r="15" spans="1:26" ht="10.5" customHeight="1">
      <c r="A15" s="20"/>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0.5" customHeight="1">
      <c r="A16" s="19" t="s">
        <v>84</v>
      </c>
      <c r="B16" s="22">
        <v>35915</v>
      </c>
      <c r="C16" s="22">
        <v>453465</v>
      </c>
      <c r="D16" s="22">
        <v>290509</v>
      </c>
      <c r="E16" s="22">
        <v>565419</v>
      </c>
      <c r="F16" s="22">
        <v>6981688</v>
      </c>
      <c r="G16" s="22">
        <v>455203</v>
      </c>
      <c r="H16" s="22">
        <v>5537786</v>
      </c>
      <c r="I16" s="22">
        <v>85962</v>
      </c>
      <c r="J16" s="22">
        <v>573057</v>
      </c>
      <c r="K16" s="22">
        <v>19841</v>
      </c>
      <c r="L16" s="22">
        <v>132571</v>
      </c>
      <c r="M16" s="22">
        <v>1548</v>
      </c>
      <c r="N16" s="22">
        <v>139518</v>
      </c>
      <c r="O16" s="22" t="s">
        <v>31</v>
      </c>
      <c r="P16" s="22" t="s">
        <v>31</v>
      </c>
      <c r="Q16" s="22" t="s">
        <v>31</v>
      </c>
      <c r="R16" s="22" t="s">
        <v>31</v>
      </c>
      <c r="S16" s="22">
        <v>1693</v>
      </c>
      <c r="T16" s="22">
        <v>258004</v>
      </c>
      <c r="U16" s="22">
        <v>219</v>
      </c>
      <c r="V16" s="22">
        <v>36336</v>
      </c>
      <c r="W16" s="22">
        <v>735</v>
      </c>
      <c r="X16" s="22">
        <v>220500</v>
      </c>
      <c r="Y16" s="22">
        <v>218</v>
      </c>
      <c r="Z16" s="22">
        <v>83916</v>
      </c>
    </row>
    <row r="17" spans="1:26" ht="10.5" customHeight="1">
      <c r="A17" s="18" t="s">
        <v>83</v>
      </c>
      <c r="B17" s="22">
        <v>35891</v>
      </c>
      <c r="C17" s="22">
        <v>454055</v>
      </c>
      <c r="D17" s="22">
        <v>289786</v>
      </c>
      <c r="E17" s="22">
        <v>579133</v>
      </c>
      <c r="F17" s="22">
        <v>7262189</v>
      </c>
      <c r="G17" s="22">
        <v>466589</v>
      </c>
      <c r="H17" s="22">
        <v>5746694</v>
      </c>
      <c r="I17" s="22">
        <v>87563</v>
      </c>
      <c r="J17" s="22">
        <v>581270</v>
      </c>
      <c r="K17" s="22">
        <v>20281</v>
      </c>
      <c r="L17" s="22">
        <v>140374</v>
      </c>
      <c r="M17" s="22">
        <v>1510</v>
      </c>
      <c r="N17" s="22">
        <v>131918</v>
      </c>
      <c r="O17" s="22" t="s">
        <v>31</v>
      </c>
      <c r="P17" s="22" t="s">
        <v>31</v>
      </c>
      <c r="Q17" s="22">
        <v>1</v>
      </c>
      <c r="R17" s="22">
        <v>13</v>
      </c>
      <c r="S17" s="22">
        <v>1844</v>
      </c>
      <c r="T17" s="22">
        <v>272691</v>
      </c>
      <c r="U17" s="22">
        <v>264</v>
      </c>
      <c r="V17" s="22">
        <v>43836</v>
      </c>
      <c r="W17" s="22">
        <v>841</v>
      </c>
      <c r="X17" s="22">
        <v>252300</v>
      </c>
      <c r="Y17" s="22">
        <v>240</v>
      </c>
      <c r="Z17" s="22">
        <v>93093</v>
      </c>
    </row>
    <row r="18" spans="1:26" ht="10.5" customHeight="1">
      <c r="A18" s="18" t="s">
        <v>82</v>
      </c>
      <c r="B18" s="22">
        <v>35880</v>
      </c>
      <c r="C18" s="22">
        <v>453898</v>
      </c>
      <c r="D18" s="22">
        <v>289359</v>
      </c>
      <c r="E18" s="22">
        <v>566276</v>
      </c>
      <c r="F18" s="22">
        <v>7062299</v>
      </c>
      <c r="G18" s="22">
        <v>456880</v>
      </c>
      <c r="H18" s="22">
        <v>5580695</v>
      </c>
      <c r="I18" s="22">
        <v>83575</v>
      </c>
      <c r="J18" s="22">
        <v>537887</v>
      </c>
      <c r="K18" s="22">
        <v>21029</v>
      </c>
      <c r="L18" s="22">
        <v>138457</v>
      </c>
      <c r="M18" s="22">
        <v>1680</v>
      </c>
      <c r="N18" s="22">
        <v>155263</v>
      </c>
      <c r="O18" s="22" t="s">
        <v>31</v>
      </c>
      <c r="P18" s="22" t="s">
        <v>31</v>
      </c>
      <c r="Q18" s="22" t="s">
        <v>31</v>
      </c>
      <c r="R18" s="22" t="s">
        <v>31</v>
      </c>
      <c r="S18" s="22">
        <v>1824</v>
      </c>
      <c r="T18" s="22">
        <v>268563</v>
      </c>
      <c r="U18" s="22">
        <v>216</v>
      </c>
      <c r="V18" s="22">
        <v>35080</v>
      </c>
      <c r="W18" s="22">
        <v>848</v>
      </c>
      <c r="X18" s="22">
        <v>254400</v>
      </c>
      <c r="Y18" s="22">
        <v>224</v>
      </c>
      <c r="Z18" s="22">
        <v>91954</v>
      </c>
    </row>
    <row r="19" spans="1:26" ht="10.5" customHeight="1">
      <c r="A19" s="18" t="s">
        <v>81</v>
      </c>
      <c r="B19" s="22">
        <v>35875</v>
      </c>
      <c r="C19" s="22">
        <v>454096</v>
      </c>
      <c r="D19" s="22">
        <v>290289</v>
      </c>
      <c r="E19" s="22">
        <v>566774</v>
      </c>
      <c r="F19" s="22">
        <v>7355011</v>
      </c>
      <c r="G19" s="22">
        <v>456526</v>
      </c>
      <c r="H19" s="22">
        <v>5765006</v>
      </c>
      <c r="I19" s="22">
        <v>84609</v>
      </c>
      <c r="J19" s="22">
        <v>583061</v>
      </c>
      <c r="K19" s="22">
        <v>20668</v>
      </c>
      <c r="L19" s="22">
        <v>136227</v>
      </c>
      <c r="M19" s="22">
        <v>1750</v>
      </c>
      <c r="N19" s="22">
        <v>196544</v>
      </c>
      <c r="O19" s="22" t="s">
        <v>31</v>
      </c>
      <c r="P19" s="22" t="s">
        <v>31</v>
      </c>
      <c r="Q19" s="22" t="s">
        <v>31</v>
      </c>
      <c r="R19" s="22" t="s">
        <v>31</v>
      </c>
      <c r="S19" s="22">
        <v>2010</v>
      </c>
      <c r="T19" s="22">
        <v>309876</v>
      </c>
      <c r="U19" s="22">
        <v>185</v>
      </c>
      <c r="V19" s="22">
        <v>30967</v>
      </c>
      <c r="W19" s="22">
        <v>791</v>
      </c>
      <c r="X19" s="22">
        <v>237300</v>
      </c>
      <c r="Y19" s="22">
        <v>235</v>
      </c>
      <c r="Z19" s="22">
        <v>96030</v>
      </c>
    </row>
    <row r="20" spans="1:26" ht="10.5" customHeight="1">
      <c r="A20" s="18" t="s">
        <v>80</v>
      </c>
      <c r="B20" s="22">
        <v>35847</v>
      </c>
      <c r="C20" s="22">
        <v>452815</v>
      </c>
      <c r="D20" s="22">
        <v>290435</v>
      </c>
      <c r="E20" s="22">
        <v>529091</v>
      </c>
      <c r="F20" s="22">
        <v>6962188</v>
      </c>
      <c r="G20" s="22">
        <v>424102</v>
      </c>
      <c r="H20" s="22">
        <v>5455806</v>
      </c>
      <c r="I20" s="22">
        <v>79339</v>
      </c>
      <c r="J20" s="22">
        <v>527709</v>
      </c>
      <c r="K20" s="22">
        <v>20964</v>
      </c>
      <c r="L20" s="22">
        <v>134508</v>
      </c>
      <c r="M20" s="22">
        <v>1694</v>
      </c>
      <c r="N20" s="22">
        <v>200602</v>
      </c>
      <c r="O20" s="22" t="s">
        <v>31</v>
      </c>
      <c r="P20" s="22" t="s">
        <v>31</v>
      </c>
      <c r="Q20" s="22" t="s">
        <v>31</v>
      </c>
      <c r="R20" s="22" t="s">
        <v>31</v>
      </c>
      <c r="S20" s="22">
        <v>1688</v>
      </c>
      <c r="T20" s="22">
        <v>257401</v>
      </c>
      <c r="U20" s="22">
        <v>204</v>
      </c>
      <c r="V20" s="22">
        <v>34444</v>
      </c>
      <c r="W20" s="22">
        <v>864</v>
      </c>
      <c r="X20" s="22">
        <v>259200</v>
      </c>
      <c r="Y20" s="22">
        <v>236</v>
      </c>
      <c r="Z20" s="22">
        <v>92518</v>
      </c>
    </row>
    <row r="21" spans="1:26" ht="10.5" customHeight="1">
      <c r="A21" s="18" t="s">
        <v>79</v>
      </c>
      <c r="B21" s="22">
        <v>35830</v>
      </c>
      <c r="C21" s="22">
        <v>452476</v>
      </c>
      <c r="D21" s="22">
        <v>293814</v>
      </c>
      <c r="E21" s="22">
        <v>543739</v>
      </c>
      <c r="F21" s="22">
        <v>7054108</v>
      </c>
      <c r="G21" s="22">
        <v>433752</v>
      </c>
      <c r="H21" s="22">
        <v>5458727</v>
      </c>
      <c r="I21" s="22">
        <v>81824</v>
      </c>
      <c r="J21" s="22">
        <v>558464</v>
      </c>
      <c r="K21" s="22">
        <v>23085</v>
      </c>
      <c r="L21" s="22">
        <v>144820</v>
      </c>
      <c r="M21" s="22">
        <v>1811</v>
      </c>
      <c r="N21" s="22">
        <v>206777</v>
      </c>
      <c r="O21" s="22" t="s">
        <v>31</v>
      </c>
      <c r="P21" s="22" t="s">
        <v>31</v>
      </c>
      <c r="Q21" s="22">
        <v>1</v>
      </c>
      <c r="R21" s="22">
        <v>2</v>
      </c>
      <c r="S21" s="22">
        <v>1925</v>
      </c>
      <c r="T21" s="22">
        <v>292945</v>
      </c>
      <c r="U21" s="22">
        <v>211</v>
      </c>
      <c r="V21" s="22">
        <v>30529</v>
      </c>
      <c r="W21" s="22">
        <v>874</v>
      </c>
      <c r="X21" s="22">
        <v>262200</v>
      </c>
      <c r="Y21" s="22">
        <v>256</v>
      </c>
      <c r="Z21" s="22">
        <v>99644</v>
      </c>
    </row>
    <row r="22" spans="1:26" ht="10.5" customHeight="1">
      <c r="A22" s="18" t="s">
        <v>78</v>
      </c>
      <c r="B22" s="22">
        <v>36103</v>
      </c>
      <c r="C22" s="22">
        <v>455821</v>
      </c>
      <c r="D22" s="22">
        <v>292835</v>
      </c>
      <c r="E22" s="22">
        <v>573357</v>
      </c>
      <c r="F22" s="22">
        <v>7582207</v>
      </c>
      <c r="G22" s="22">
        <v>458283</v>
      </c>
      <c r="H22" s="22">
        <v>5848847</v>
      </c>
      <c r="I22" s="22">
        <v>88122</v>
      </c>
      <c r="J22" s="22">
        <v>615375</v>
      </c>
      <c r="K22" s="22">
        <v>21448</v>
      </c>
      <c r="L22" s="22">
        <v>133546</v>
      </c>
      <c r="M22" s="22">
        <v>1986</v>
      </c>
      <c r="N22" s="22">
        <v>256304</v>
      </c>
      <c r="O22" s="22" t="s">
        <v>31</v>
      </c>
      <c r="P22" s="22" t="s">
        <v>31</v>
      </c>
      <c r="Q22" s="22">
        <v>1</v>
      </c>
      <c r="R22" s="22">
        <v>94</v>
      </c>
      <c r="S22" s="22">
        <v>2045</v>
      </c>
      <c r="T22" s="22">
        <v>305642</v>
      </c>
      <c r="U22" s="22">
        <v>296</v>
      </c>
      <c r="V22" s="22">
        <v>45228</v>
      </c>
      <c r="W22" s="22">
        <v>927</v>
      </c>
      <c r="X22" s="22">
        <v>278100</v>
      </c>
      <c r="Y22" s="22">
        <v>249</v>
      </c>
      <c r="Z22" s="22">
        <v>99071</v>
      </c>
    </row>
    <row r="23" spans="1:26" ht="10.5" customHeight="1">
      <c r="A23" s="18" t="s">
        <v>77</v>
      </c>
      <c r="B23" s="22">
        <v>36107</v>
      </c>
      <c r="C23" s="22">
        <v>455845</v>
      </c>
      <c r="D23" s="22">
        <v>292471</v>
      </c>
      <c r="E23" s="22">
        <v>532244</v>
      </c>
      <c r="F23" s="22">
        <v>6861183</v>
      </c>
      <c r="G23" s="22">
        <v>424675</v>
      </c>
      <c r="H23" s="22">
        <v>5354250</v>
      </c>
      <c r="I23" s="22">
        <v>80313</v>
      </c>
      <c r="J23" s="22">
        <v>525972</v>
      </c>
      <c r="K23" s="22">
        <v>22424</v>
      </c>
      <c r="L23" s="22">
        <v>137914</v>
      </c>
      <c r="M23" s="22">
        <v>1906</v>
      </c>
      <c r="N23" s="22">
        <v>242713</v>
      </c>
      <c r="O23" s="22" t="s">
        <v>31</v>
      </c>
      <c r="P23" s="22" t="s">
        <v>31</v>
      </c>
      <c r="Q23" s="22">
        <v>1</v>
      </c>
      <c r="R23" s="22">
        <v>13</v>
      </c>
      <c r="S23" s="22">
        <v>1742</v>
      </c>
      <c r="T23" s="22">
        <v>257808</v>
      </c>
      <c r="U23" s="22">
        <v>208</v>
      </c>
      <c r="V23" s="22">
        <v>31052</v>
      </c>
      <c r="W23" s="22">
        <v>770</v>
      </c>
      <c r="X23" s="22">
        <v>231000</v>
      </c>
      <c r="Y23" s="22">
        <v>205</v>
      </c>
      <c r="Z23" s="22">
        <v>80461</v>
      </c>
    </row>
    <row r="24" spans="1:26" ht="10.5" customHeight="1">
      <c r="A24" s="18" t="s">
        <v>76</v>
      </c>
      <c r="B24" s="22">
        <v>36086</v>
      </c>
      <c r="C24" s="22">
        <v>454898</v>
      </c>
      <c r="D24" s="22">
        <v>292234</v>
      </c>
      <c r="E24" s="22">
        <v>583605</v>
      </c>
      <c r="F24" s="22">
        <v>7450511</v>
      </c>
      <c r="G24" s="22">
        <v>464029</v>
      </c>
      <c r="H24" s="22">
        <v>5678211</v>
      </c>
      <c r="I24" s="22">
        <v>90831</v>
      </c>
      <c r="J24" s="22">
        <v>690171</v>
      </c>
      <c r="K24" s="22">
        <v>23391</v>
      </c>
      <c r="L24" s="22">
        <v>144644</v>
      </c>
      <c r="M24" s="22">
        <v>2141</v>
      </c>
      <c r="N24" s="22">
        <v>268926</v>
      </c>
      <c r="O24" s="22" t="s">
        <v>31</v>
      </c>
      <c r="P24" s="22" t="s">
        <v>31</v>
      </c>
      <c r="Q24" s="22">
        <v>1</v>
      </c>
      <c r="R24" s="22">
        <v>46</v>
      </c>
      <c r="S24" s="22">
        <v>1986</v>
      </c>
      <c r="T24" s="22">
        <v>301916</v>
      </c>
      <c r="U24" s="22">
        <v>225</v>
      </c>
      <c r="V24" s="22">
        <v>42894</v>
      </c>
      <c r="W24" s="22">
        <v>766</v>
      </c>
      <c r="X24" s="22">
        <v>229800</v>
      </c>
      <c r="Y24" s="22">
        <v>235</v>
      </c>
      <c r="Z24" s="22">
        <v>93903</v>
      </c>
    </row>
    <row r="25" spans="1:26" ht="10.5" customHeight="1">
      <c r="A25" s="19" t="s">
        <v>75</v>
      </c>
      <c r="B25" s="22">
        <v>36105</v>
      </c>
      <c r="C25" s="22">
        <v>454505</v>
      </c>
      <c r="D25" s="22">
        <v>291798</v>
      </c>
      <c r="E25" s="22">
        <v>563577</v>
      </c>
      <c r="F25" s="22">
        <v>7317543</v>
      </c>
      <c r="G25" s="22">
        <v>448576</v>
      </c>
      <c r="H25" s="22">
        <v>5699887</v>
      </c>
      <c r="I25" s="22">
        <v>87639</v>
      </c>
      <c r="J25" s="22">
        <v>587690</v>
      </c>
      <c r="K25" s="22">
        <v>22314</v>
      </c>
      <c r="L25" s="22">
        <v>135380</v>
      </c>
      <c r="M25" s="22">
        <v>2080</v>
      </c>
      <c r="N25" s="22">
        <v>263466</v>
      </c>
      <c r="O25" s="22" t="s">
        <v>31</v>
      </c>
      <c r="P25" s="22" t="s">
        <v>31</v>
      </c>
      <c r="Q25" s="22" t="s">
        <v>31</v>
      </c>
      <c r="R25" s="22">
        <v>-34</v>
      </c>
      <c r="S25" s="22">
        <v>1678</v>
      </c>
      <c r="T25" s="22">
        <v>253373</v>
      </c>
      <c r="U25" s="22">
        <v>235</v>
      </c>
      <c r="V25" s="22">
        <v>41996</v>
      </c>
      <c r="W25" s="22">
        <v>820</v>
      </c>
      <c r="X25" s="22">
        <v>246000</v>
      </c>
      <c r="Y25" s="22">
        <v>235</v>
      </c>
      <c r="Z25" s="22">
        <v>89785</v>
      </c>
    </row>
    <row r="26" spans="1:26" ht="10.5" customHeight="1">
      <c r="A26" s="18" t="s">
        <v>74</v>
      </c>
      <c r="B26" s="22">
        <v>36127</v>
      </c>
      <c r="C26" s="22">
        <v>453254</v>
      </c>
      <c r="D26" s="22">
        <v>291565</v>
      </c>
      <c r="E26" s="22">
        <v>582606</v>
      </c>
      <c r="F26" s="22">
        <v>7193815</v>
      </c>
      <c r="G26" s="22">
        <v>466625</v>
      </c>
      <c r="H26" s="22">
        <v>5587217</v>
      </c>
      <c r="I26" s="22">
        <v>90498</v>
      </c>
      <c r="J26" s="22">
        <v>602889</v>
      </c>
      <c r="K26" s="22">
        <v>20520</v>
      </c>
      <c r="L26" s="22">
        <v>128634</v>
      </c>
      <c r="M26" s="22">
        <v>2025</v>
      </c>
      <c r="N26" s="22">
        <v>247516</v>
      </c>
      <c r="O26" s="22" t="s">
        <v>31</v>
      </c>
      <c r="P26" s="22" t="s">
        <v>31</v>
      </c>
      <c r="Q26" s="22" t="s">
        <v>31</v>
      </c>
      <c r="R26" s="22" t="s">
        <v>31</v>
      </c>
      <c r="S26" s="22">
        <v>1726</v>
      </c>
      <c r="T26" s="22">
        <v>272638</v>
      </c>
      <c r="U26" s="22">
        <v>245</v>
      </c>
      <c r="V26" s="22">
        <v>37630</v>
      </c>
      <c r="W26" s="22">
        <v>754</v>
      </c>
      <c r="X26" s="22">
        <v>226200</v>
      </c>
      <c r="Y26" s="22">
        <v>213</v>
      </c>
      <c r="Z26" s="22">
        <v>91091</v>
      </c>
    </row>
    <row r="27" spans="1:26" ht="10.5" customHeight="1">
      <c r="A27" s="25" t="s">
        <v>73</v>
      </c>
      <c r="B27" s="26">
        <v>36011</v>
      </c>
      <c r="C27" s="26">
        <v>452584</v>
      </c>
      <c r="D27" s="26">
        <v>291117</v>
      </c>
      <c r="E27" s="26">
        <v>605920</v>
      </c>
      <c r="F27" s="26">
        <v>7987489</v>
      </c>
      <c r="G27" s="26">
        <v>480203</v>
      </c>
      <c r="H27" s="26">
        <v>6071813</v>
      </c>
      <c r="I27" s="26">
        <v>93301</v>
      </c>
      <c r="J27" s="26">
        <v>678072</v>
      </c>
      <c r="K27" s="26">
        <v>26294</v>
      </c>
      <c r="L27" s="26">
        <v>162481</v>
      </c>
      <c r="M27" s="26">
        <v>2263</v>
      </c>
      <c r="N27" s="26">
        <v>292682</v>
      </c>
      <c r="O27" s="26" t="s">
        <v>31</v>
      </c>
      <c r="P27" s="26" t="s">
        <v>31</v>
      </c>
      <c r="Q27" s="26" t="s">
        <v>31</v>
      </c>
      <c r="R27" s="26" t="s">
        <v>31</v>
      </c>
      <c r="S27" s="26">
        <v>2305</v>
      </c>
      <c r="T27" s="26">
        <v>339657</v>
      </c>
      <c r="U27" s="26">
        <v>324</v>
      </c>
      <c r="V27" s="26">
        <v>52293</v>
      </c>
      <c r="W27" s="26">
        <v>982</v>
      </c>
      <c r="X27" s="26">
        <v>294600</v>
      </c>
      <c r="Y27" s="26">
        <v>248</v>
      </c>
      <c r="Z27" s="26">
        <v>95891</v>
      </c>
    </row>
    <row r="28" spans="1:26" ht="10.5" customHeight="1">
      <c r="A28" s="5" t="s">
        <v>43</v>
      </c>
      <c r="B28" s="3"/>
      <c r="C28" s="3"/>
      <c r="D28" s="3" t="s">
        <v>18</v>
      </c>
      <c r="E28" s="3"/>
      <c r="F28" s="3"/>
      <c r="G28" s="3"/>
      <c r="H28" s="3"/>
      <c r="I28" s="3"/>
      <c r="J28" s="3"/>
      <c r="K28" s="3"/>
      <c r="L28" s="3"/>
      <c r="M28" s="3"/>
      <c r="N28" s="1" t="s">
        <v>0</v>
      </c>
      <c r="O28" s="3"/>
      <c r="P28" s="3"/>
      <c r="Q28" s="22"/>
      <c r="R28" s="3"/>
      <c r="S28" s="3"/>
      <c r="T28" s="3"/>
      <c r="U28" s="3"/>
      <c r="V28" s="3"/>
      <c r="W28" s="3"/>
      <c r="X28" s="3"/>
      <c r="Y28" s="3"/>
      <c r="Z28" s="3"/>
    </row>
    <row r="29" spans="1:26" ht="10.5" customHeight="1">
      <c r="A29" s="5" t="s">
        <v>72</v>
      </c>
      <c r="B29" s="3"/>
      <c r="C29" s="3"/>
      <c r="D29" s="3"/>
      <c r="E29" s="3"/>
      <c r="F29" s="3"/>
      <c r="G29" s="3"/>
      <c r="H29" s="3"/>
      <c r="I29" s="3"/>
      <c r="J29" s="3"/>
      <c r="K29" s="3"/>
      <c r="L29" s="3"/>
      <c r="M29" s="3"/>
    </row>
    <row r="34" spans="2:26" ht="10.5" customHeight="1">
      <c r="B34" s="12"/>
      <c r="C34" s="12"/>
      <c r="D34" s="12"/>
      <c r="E34" s="12"/>
      <c r="F34" s="12"/>
      <c r="G34" s="12"/>
      <c r="H34" s="12"/>
      <c r="I34" s="12"/>
      <c r="J34" s="12"/>
      <c r="K34" s="12"/>
      <c r="L34" s="12"/>
      <c r="M34" s="12"/>
      <c r="N34" s="12"/>
      <c r="Q34" s="12"/>
      <c r="R34" s="12"/>
      <c r="S34" s="12"/>
      <c r="T34" s="12"/>
      <c r="U34" s="12"/>
      <c r="V34" s="12"/>
      <c r="W34" s="12"/>
      <c r="X34" s="12"/>
      <c r="Y34" s="12"/>
      <c r="Z34" s="12"/>
    </row>
  </sheetData>
  <mergeCells count="17">
    <mergeCell ref="M7:N8"/>
    <mergeCell ref="A6:A9"/>
    <mergeCell ref="E7:F8"/>
    <mergeCell ref="G8:H8"/>
    <mergeCell ref="K8:L8"/>
    <mergeCell ref="G7:L7"/>
    <mergeCell ref="B6:B9"/>
    <mergeCell ref="C6:C9"/>
    <mergeCell ref="D6:D9"/>
    <mergeCell ref="E6:Z6"/>
    <mergeCell ref="S7:T8"/>
    <mergeCell ref="U7:V8"/>
    <mergeCell ref="W7:X8"/>
    <mergeCell ref="Y7:Z8"/>
    <mergeCell ref="I8:J8"/>
    <mergeCell ref="O7:P8"/>
    <mergeCell ref="Q7:R8"/>
  </mergeCells>
  <phoneticPr fontId="15"/>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34"/>
  <sheetViews>
    <sheetView zoomScaleNormal="100" workbookViewId="0"/>
  </sheetViews>
  <sheetFormatPr defaultRowHeight="10.5" customHeight="1"/>
  <cols>
    <col min="1" max="1" width="10.42578125" style="2" customWidth="1"/>
    <col min="2" max="2" width="6.85546875" style="2" customWidth="1"/>
    <col min="3" max="4" width="7.7109375" style="2" customWidth="1"/>
    <col min="5" max="5" width="9.7109375" style="2" customWidth="1"/>
    <col min="6" max="6" width="10.7109375" style="2" customWidth="1"/>
    <col min="7" max="7" width="9.7109375" style="2" customWidth="1"/>
    <col min="8" max="8" width="11.28515625" style="2" customWidth="1"/>
    <col min="9" max="9" width="7.85546875" style="2" customWidth="1"/>
    <col min="10" max="10" width="9.7109375" style="2" customWidth="1"/>
    <col min="11" max="11" width="8" style="2" customWidth="1"/>
    <col min="12" max="12" width="9.7109375" style="2" customWidth="1"/>
    <col min="13" max="13" width="6.85546875" style="2" customWidth="1"/>
    <col min="14" max="14" width="9.7109375" style="2" customWidth="1"/>
    <col min="15" max="16" width="4" style="2" customWidth="1"/>
    <col min="17" max="17" width="3.5703125" style="2" customWidth="1"/>
    <col min="18" max="18" width="5.140625" style="2" customWidth="1"/>
    <col min="19" max="19" width="6.85546875" style="2" customWidth="1"/>
    <col min="20" max="20" width="9.7109375" style="2" customWidth="1"/>
    <col min="21" max="21" width="5.7109375" style="2" customWidth="1"/>
    <col min="22" max="22" width="7.85546875" style="2" customWidth="1"/>
    <col min="23" max="23" width="6.85546875" style="2" customWidth="1"/>
    <col min="24" max="24" width="9.85546875" style="2" customWidth="1"/>
    <col min="25" max="26" width="3.42578125" style="2" customWidth="1"/>
    <col min="27" max="27" width="6.28515625" style="2" customWidth="1"/>
    <col min="28" max="28" width="9.7109375" style="2" customWidth="1"/>
    <col min="29" max="29" width="4.28515625" style="2" customWidth="1"/>
    <col min="30" max="30" width="3.7109375" style="2" customWidth="1"/>
    <col min="31" max="31" width="9.7109375" style="2" customWidth="1"/>
    <col min="32" max="32" width="9.140625" style="2"/>
    <col min="33" max="35" width="6.7109375" style="2" customWidth="1"/>
    <col min="36" max="16384" width="9.140625" style="2"/>
  </cols>
  <sheetData>
    <row r="1" spans="1:33" s="6" customFormat="1" ht="13.5" customHeight="1">
      <c r="A1" s="7" t="s">
        <v>71</v>
      </c>
      <c r="M1" s="16"/>
      <c r="N1" s="7"/>
    </row>
    <row r="3" spans="1:33" ht="10.5" customHeight="1">
      <c r="A3" s="5" t="s">
        <v>3</v>
      </c>
    </row>
    <row r="4" spans="1:33" ht="10.5" customHeight="1">
      <c r="A4" s="1"/>
    </row>
    <row r="5" spans="1:33" ht="10.5" customHeight="1">
      <c r="A5" s="4" t="s">
        <v>70</v>
      </c>
      <c r="B5" s="4"/>
      <c r="C5" s="4"/>
      <c r="D5" s="4"/>
      <c r="E5" s="4"/>
      <c r="F5" s="4"/>
      <c r="G5" s="4"/>
      <c r="H5" s="4"/>
      <c r="I5" s="4"/>
      <c r="J5" s="4"/>
      <c r="K5" s="4"/>
      <c r="L5" s="4"/>
      <c r="M5" s="4"/>
      <c r="N5" s="4"/>
      <c r="O5" s="4"/>
      <c r="P5" s="4"/>
      <c r="Q5" s="4"/>
      <c r="R5" s="4"/>
      <c r="S5" s="4"/>
      <c r="T5" s="4"/>
      <c r="U5" s="4"/>
      <c r="V5" s="4"/>
      <c r="W5" s="4"/>
      <c r="X5" s="4"/>
      <c r="Y5" s="4"/>
      <c r="Z5" s="4"/>
      <c r="AA5" s="4"/>
      <c r="AB5" s="4"/>
      <c r="AC5" s="4"/>
      <c r="AD5" s="4"/>
      <c r="AE5" s="5"/>
      <c r="AF5" s="3"/>
    </row>
    <row r="6" spans="1:33" ht="10.5" customHeight="1">
      <c r="A6" s="393" t="s">
        <v>4</v>
      </c>
      <c r="B6" s="332" t="s">
        <v>33</v>
      </c>
      <c r="C6" s="398" t="s">
        <v>69</v>
      </c>
      <c r="D6" s="332" t="s">
        <v>68</v>
      </c>
      <c r="E6" s="342" t="s">
        <v>67</v>
      </c>
      <c r="F6" s="347"/>
      <c r="G6" s="347"/>
      <c r="H6" s="347"/>
      <c r="I6" s="347"/>
      <c r="J6" s="347"/>
      <c r="K6" s="347"/>
      <c r="L6" s="347"/>
      <c r="M6" s="347"/>
      <c r="N6" s="347"/>
      <c r="O6" s="347"/>
      <c r="P6" s="347"/>
      <c r="Q6" s="347"/>
      <c r="R6" s="347"/>
      <c r="S6" s="347"/>
      <c r="T6" s="347"/>
      <c r="U6" s="347"/>
      <c r="V6" s="347"/>
      <c r="W6" s="347"/>
      <c r="X6" s="347"/>
      <c r="Y6" s="347"/>
      <c r="Z6" s="347"/>
      <c r="AA6" s="347"/>
      <c r="AB6" s="347"/>
      <c r="AC6" s="347"/>
      <c r="AD6" s="392"/>
      <c r="AE6" s="389" t="s">
        <v>34</v>
      </c>
      <c r="AF6" s="3"/>
    </row>
    <row r="7" spans="1:33" ht="10.5" customHeight="1">
      <c r="A7" s="394"/>
      <c r="B7" s="396"/>
      <c r="C7" s="396"/>
      <c r="D7" s="399"/>
      <c r="E7" s="352" t="s">
        <v>5</v>
      </c>
      <c r="F7" s="349"/>
      <c r="G7" s="342" t="s">
        <v>6</v>
      </c>
      <c r="H7" s="347"/>
      <c r="I7" s="347"/>
      <c r="J7" s="347"/>
      <c r="K7" s="347"/>
      <c r="L7" s="392"/>
      <c r="M7" s="352" t="s">
        <v>66</v>
      </c>
      <c r="N7" s="354"/>
      <c r="O7" s="352" t="s">
        <v>8</v>
      </c>
      <c r="P7" s="349"/>
      <c r="Q7" s="352" t="s">
        <v>9</v>
      </c>
      <c r="R7" s="349"/>
      <c r="S7" s="352" t="s">
        <v>10</v>
      </c>
      <c r="T7" s="349"/>
      <c r="U7" s="352" t="s">
        <v>11</v>
      </c>
      <c r="V7" s="349"/>
      <c r="W7" s="352" t="s">
        <v>65</v>
      </c>
      <c r="X7" s="349"/>
      <c r="Y7" s="352" t="s">
        <v>12</v>
      </c>
      <c r="Z7" s="349"/>
      <c r="AA7" s="352" t="s">
        <v>13</v>
      </c>
      <c r="AB7" s="349"/>
      <c r="AC7" s="352" t="s">
        <v>14</v>
      </c>
      <c r="AD7" s="349"/>
      <c r="AE7" s="390"/>
      <c r="AF7" s="3"/>
    </row>
    <row r="8" spans="1:33" ht="10.5" customHeight="1">
      <c r="A8" s="394"/>
      <c r="B8" s="396"/>
      <c r="C8" s="396"/>
      <c r="D8" s="396"/>
      <c r="E8" s="350"/>
      <c r="F8" s="351"/>
      <c r="G8" s="340" t="s">
        <v>15</v>
      </c>
      <c r="H8" s="341"/>
      <c r="I8" s="342" t="s">
        <v>16</v>
      </c>
      <c r="J8" s="346"/>
      <c r="K8" s="342" t="s">
        <v>7</v>
      </c>
      <c r="L8" s="346"/>
      <c r="M8" s="340"/>
      <c r="N8" s="356"/>
      <c r="O8" s="350"/>
      <c r="P8" s="351"/>
      <c r="Q8" s="350"/>
      <c r="R8" s="351"/>
      <c r="S8" s="350"/>
      <c r="T8" s="351"/>
      <c r="U8" s="350"/>
      <c r="V8" s="351"/>
      <c r="W8" s="350"/>
      <c r="X8" s="351"/>
      <c r="Y8" s="350"/>
      <c r="Z8" s="351"/>
      <c r="AA8" s="350"/>
      <c r="AB8" s="351"/>
      <c r="AC8" s="350"/>
      <c r="AD8" s="351"/>
      <c r="AE8" s="390"/>
      <c r="AF8" s="3"/>
    </row>
    <row r="9" spans="1:33" ht="10.5" customHeight="1">
      <c r="A9" s="395"/>
      <c r="B9" s="397"/>
      <c r="C9" s="397"/>
      <c r="D9" s="397"/>
      <c r="E9" s="8" t="s">
        <v>17</v>
      </c>
      <c r="F9" s="9" t="s">
        <v>2</v>
      </c>
      <c r="G9" s="8" t="s">
        <v>17</v>
      </c>
      <c r="H9" s="9" t="s">
        <v>2</v>
      </c>
      <c r="I9" s="8" t="s">
        <v>17</v>
      </c>
      <c r="J9" s="9" t="s">
        <v>2</v>
      </c>
      <c r="K9" s="8" t="s">
        <v>17</v>
      </c>
      <c r="L9" s="9" t="s">
        <v>2</v>
      </c>
      <c r="M9" s="10" t="s">
        <v>17</v>
      </c>
      <c r="N9" s="11" t="s">
        <v>2</v>
      </c>
      <c r="O9" s="8" t="s">
        <v>17</v>
      </c>
      <c r="P9" s="9" t="s">
        <v>2</v>
      </c>
      <c r="Q9" s="8" t="s">
        <v>17</v>
      </c>
      <c r="R9" s="9" t="s">
        <v>2</v>
      </c>
      <c r="S9" s="8" t="s">
        <v>17</v>
      </c>
      <c r="T9" s="9" t="s">
        <v>2</v>
      </c>
      <c r="U9" s="8" t="s">
        <v>17</v>
      </c>
      <c r="V9" s="9" t="s">
        <v>2</v>
      </c>
      <c r="W9" s="8" t="s">
        <v>17</v>
      </c>
      <c r="X9" s="9" t="s">
        <v>2</v>
      </c>
      <c r="Y9" s="8" t="s">
        <v>17</v>
      </c>
      <c r="Z9" s="9" t="s">
        <v>2</v>
      </c>
      <c r="AA9" s="8" t="s">
        <v>17</v>
      </c>
      <c r="AB9" s="9" t="s">
        <v>2</v>
      </c>
      <c r="AC9" s="8" t="s">
        <v>17</v>
      </c>
      <c r="AD9" s="9" t="s">
        <v>2</v>
      </c>
      <c r="AE9" s="391"/>
      <c r="AF9" s="3"/>
    </row>
    <row r="10" spans="1:33" ht="10.5" customHeight="1">
      <c r="A10" s="19" t="s">
        <v>64</v>
      </c>
      <c r="B10" s="22">
        <v>36365</v>
      </c>
      <c r="C10" s="22">
        <v>460723</v>
      </c>
      <c r="D10" s="22">
        <v>304784</v>
      </c>
      <c r="E10" s="22">
        <v>6502808</v>
      </c>
      <c r="F10" s="22">
        <v>99068494</v>
      </c>
      <c r="G10" s="22">
        <v>5697962</v>
      </c>
      <c r="H10" s="22">
        <v>83020168</v>
      </c>
      <c r="I10" s="22">
        <v>511619</v>
      </c>
      <c r="J10" s="22">
        <v>3198419</v>
      </c>
      <c r="K10" s="22">
        <v>225971</v>
      </c>
      <c r="L10" s="22">
        <v>1585959</v>
      </c>
      <c r="M10" s="22">
        <v>21846</v>
      </c>
      <c r="N10" s="22">
        <v>1996472</v>
      </c>
      <c r="O10" s="22" t="s">
        <v>31</v>
      </c>
      <c r="P10" s="22" t="s">
        <v>31</v>
      </c>
      <c r="Q10" s="22">
        <v>7</v>
      </c>
      <c r="R10" s="22">
        <v>245</v>
      </c>
      <c r="S10" s="22">
        <v>28904</v>
      </c>
      <c r="T10" s="22">
        <v>4577120</v>
      </c>
      <c r="U10" s="22">
        <v>3442</v>
      </c>
      <c r="V10" s="22">
        <v>590043</v>
      </c>
      <c r="W10" s="22">
        <v>10453</v>
      </c>
      <c r="X10" s="22">
        <v>3135900</v>
      </c>
      <c r="Y10" s="22" t="s">
        <v>31</v>
      </c>
      <c r="Z10" s="22" t="s">
        <v>31</v>
      </c>
      <c r="AA10" s="22">
        <v>2604</v>
      </c>
      <c r="AB10" s="22">
        <v>964168</v>
      </c>
      <c r="AC10" s="22" t="s">
        <v>31</v>
      </c>
      <c r="AD10" s="22" t="s">
        <v>31</v>
      </c>
      <c r="AE10" s="23" t="s">
        <v>64</v>
      </c>
      <c r="AF10" s="3"/>
      <c r="AG10" s="15"/>
    </row>
    <row r="11" spans="1:33" ht="10.5" customHeight="1">
      <c r="A11" s="18" t="s">
        <v>63</v>
      </c>
      <c r="B11" s="22">
        <v>36394.25</v>
      </c>
      <c r="C11" s="22">
        <v>461562.41666666669</v>
      </c>
      <c r="D11" s="22">
        <v>302270.75</v>
      </c>
      <c r="E11" s="22">
        <v>6534453</v>
      </c>
      <c r="F11" s="22">
        <v>98470524</v>
      </c>
      <c r="G11" s="22">
        <v>5594939</v>
      </c>
      <c r="H11" s="22">
        <v>80240254</v>
      </c>
      <c r="I11" s="22">
        <v>659137</v>
      </c>
      <c r="J11" s="22">
        <v>4240222</v>
      </c>
      <c r="K11" s="22">
        <v>214714</v>
      </c>
      <c r="L11" s="22">
        <v>2972234</v>
      </c>
      <c r="M11" s="22">
        <v>21921</v>
      </c>
      <c r="N11" s="22">
        <v>1998724</v>
      </c>
      <c r="O11" s="22" t="s">
        <v>31</v>
      </c>
      <c r="P11" s="22" t="s">
        <v>31</v>
      </c>
      <c r="Q11" s="22">
        <v>8</v>
      </c>
      <c r="R11" s="22">
        <v>203</v>
      </c>
      <c r="S11" s="22">
        <v>27721</v>
      </c>
      <c r="T11" s="22">
        <v>4412867</v>
      </c>
      <c r="U11" s="22">
        <v>3257</v>
      </c>
      <c r="V11" s="22">
        <v>569196</v>
      </c>
      <c r="W11" s="22">
        <v>10109</v>
      </c>
      <c r="X11" s="22">
        <v>3032700</v>
      </c>
      <c r="Y11" s="22" t="s">
        <v>31</v>
      </c>
      <c r="Z11" s="22" t="s">
        <v>31</v>
      </c>
      <c r="AA11" s="22">
        <v>2647</v>
      </c>
      <c r="AB11" s="22">
        <v>1004123</v>
      </c>
      <c r="AC11" s="22" t="s">
        <v>31</v>
      </c>
      <c r="AD11" s="22" t="s">
        <v>31</v>
      </c>
      <c r="AE11" s="24" t="s">
        <v>63</v>
      </c>
      <c r="AF11" s="3"/>
      <c r="AG11" s="15"/>
    </row>
    <row r="12" spans="1:33" ht="10.5" customHeight="1">
      <c r="A12" s="18" t="s">
        <v>20</v>
      </c>
      <c r="B12" s="22">
        <v>36488</v>
      </c>
      <c r="C12" s="22">
        <v>456179</v>
      </c>
      <c r="D12" s="22">
        <v>299914</v>
      </c>
      <c r="E12" s="22">
        <v>6673209</v>
      </c>
      <c r="F12" s="22">
        <v>98290479</v>
      </c>
      <c r="G12" s="22">
        <v>5588699</v>
      </c>
      <c r="H12" s="22">
        <v>79871222</v>
      </c>
      <c r="I12" s="22">
        <v>803848</v>
      </c>
      <c r="J12" s="22">
        <v>5115868</v>
      </c>
      <c r="K12" s="22">
        <v>216953</v>
      </c>
      <c r="L12" s="22">
        <v>1914422</v>
      </c>
      <c r="M12" s="22">
        <v>20429</v>
      </c>
      <c r="N12" s="22">
        <v>2392142</v>
      </c>
      <c r="O12" s="22" t="s">
        <v>31</v>
      </c>
      <c r="P12" s="22" t="s">
        <v>31</v>
      </c>
      <c r="Q12" s="22" t="s">
        <v>31</v>
      </c>
      <c r="R12" s="22" t="s">
        <v>31</v>
      </c>
      <c r="S12" s="22">
        <v>27326</v>
      </c>
      <c r="T12" s="22">
        <v>4379359</v>
      </c>
      <c r="U12" s="22">
        <v>3202</v>
      </c>
      <c r="V12" s="22">
        <v>544496</v>
      </c>
      <c r="W12" s="22">
        <v>10048</v>
      </c>
      <c r="X12" s="22">
        <v>3014400</v>
      </c>
      <c r="Y12" s="22" t="s">
        <v>31</v>
      </c>
      <c r="Z12" s="22" t="s">
        <v>31</v>
      </c>
      <c r="AA12" s="22">
        <v>2704</v>
      </c>
      <c r="AB12" s="22">
        <v>1058570</v>
      </c>
      <c r="AC12" s="22" t="s">
        <v>31</v>
      </c>
      <c r="AD12" s="22" t="s">
        <v>31</v>
      </c>
      <c r="AE12" s="24" t="s">
        <v>20</v>
      </c>
      <c r="AF12" s="3"/>
      <c r="AG12" s="15"/>
    </row>
    <row r="13" spans="1:33" ht="10.5" customHeight="1">
      <c r="A13" s="18" t="s">
        <v>62</v>
      </c>
      <c r="B13" s="22">
        <v>36431</v>
      </c>
      <c r="C13" s="22">
        <v>449891</v>
      </c>
      <c r="D13" s="22">
        <v>297740</v>
      </c>
      <c r="E13" s="22">
        <v>6868191</v>
      </c>
      <c r="F13" s="22">
        <v>97296153</v>
      </c>
      <c r="G13" s="22">
        <v>5662553</v>
      </c>
      <c r="H13" s="22">
        <v>79290903</v>
      </c>
      <c r="I13" s="22">
        <v>904564</v>
      </c>
      <c r="J13" s="22">
        <v>5872197</v>
      </c>
      <c r="K13" s="22">
        <v>239505</v>
      </c>
      <c r="L13" s="22">
        <v>1684058</v>
      </c>
      <c r="M13" s="22">
        <v>21284</v>
      </c>
      <c r="N13" s="22">
        <v>1945750</v>
      </c>
      <c r="O13" s="22" t="s">
        <v>31</v>
      </c>
      <c r="P13" s="22" t="s">
        <v>31</v>
      </c>
      <c r="Q13" s="22">
        <v>9</v>
      </c>
      <c r="R13" s="22">
        <v>365</v>
      </c>
      <c r="S13" s="22">
        <v>24231</v>
      </c>
      <c r="T13" s="22">
        <v>3796582</v>
      </c>
      <c r="U13" s="22">
        <v>2970</v>
      </c>
      <c r="V13" s="22">
        <v>521936</v>
      </c>
      <c r="W13" s="22">
        <v>10354</v>
      </c>
      <c r="X13" s="22">
        <v>3103200</v>
      </c>
      <c r="Y13" s="22" t="s">
        <v>31</v>
      </c>
      <c r="Z13" s="22" t="s">
        <v>31</v>
      </c>
      <c r="AA13" s="22">
        <v>2721</v>
      </c>
      <c r="AB13" s="22">
        <v>1081162</v>
      </c>
      <c r="AC13" s="22" t="s">
        <v>31</v>
      </c>
      <c r="AD13" s="22" t="s">
        <v>31</v>
      </c>
      <c r="AE13" s="24" t="s">
        <v>62</v>
      </c>
      <c r="AF13" s="3"/>
      <c r="AG13" s="15"/>
    </row>
    <row r="14" spans="1:33" s="14" customFormat="1" ht="10.5" customHeight="1">
      <c r="A14" s="36" t="s">
        <v>61</v>
      </c>
      <c r="B14" s="29">
        <v>35882</v>
      </c>
      <c r="C14" s="29">
        <v>448911</v>
      </c>
      <c r="D14" s="29">
        <v>293272</v>
      </c>
      <c r="E14" s="29">
        <v>6847221</v>
      </c>
      <c r="F14" s="29">
        <v>93030391</v>
      </c>
      <c r="G14" s="29">
        <v>5546078</v>
      </c>
      <c r="H14" s="29">
        <v>74853906</v>
      </c>
      <c r="I14" s="29">
        <v>992120</v>
      </c>
      <c r="J14" s="29">
        <v>6510305</v>
      </c>
      <c r="K14" s="29">
        <v>251696</v>
      </c>
      <c r="L14" s="29">
        <v>1730575</v>
      </c>
      <c r="M14" s="29">
        <v>18362</v>
      </c>
      <c r="N14" s="29">
        <v>1649212</v>
      </c>
      <c r="O14" s="22" t="s">
        <v>31</v>
      </c>
      <c r="P14" s="22" t="s">
        <v>31</v>
      </c>
      <c r="Q14" s="29">
        <v>5</v>
      </c>
      <c r="R14" s="29">
        <v>228</v>
      </c>
      <c r="S14" s="29">
        <v>23012</v>
      </c>
      <c r="T14" s="29">
        <v>3614785</v>
      </c>
      <c r="U14" s="29">
        <v>2888</v>
      </c>
      <c r="V14" s="29">
        <v>484985</v>
      </c>
      <c r="W14" s="29">
        <v>10212</v>
      </c>
      <c r="X14" s="29">
        <v>3063600</v>
      </c>
      <c r="Y14" s="29" t="s">
        <v>31</v>
      </c>
      <c r="Z14" s="29" t="s">
        <v>31</v>
      </c>
      <c r="AA14" s="29">
        <v>2848</v>
      </c>
      <c r="AB14" s="29">
        <v>1122795</v>
      </c>
      <c r="AC14" s="29" t="s">
        <v>31</v>
      </c>
      <c r="AD14" s="29" t="s">
        <v>31</v>
      </c>
      <c r="AE14" s="35" t="s">
        <v>61</v>
      </c>
      <c r="AF14" s="13"/>
      <c r="AG14" s="15"/>
    </row>
    <row r="15" spans="1:33" ht="10.5" customHeight="1">
      <c r="A15" s="20"/>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21"/>
      <c r="AF15" s="3"/>
    </row>
    <row r="16" spans="1:33" ht="10.5" customHeight="1">
      <c r="A16" s="19" t="s">
        <v>59</v>
      </c>
      <c r="B16" s="22">
        <v>36445</v>
      </c>
      <c r="C16" s="22">
        <v>457512</v>
      </c>
      <c r="D16" s="22">
        <v>294931</v>
      </c>
      <c r="E16" s="22">
        <v>554764</v>
      </c>
      <c r="F16" s="22">
        <v>7358553</v>
      </c>
      <c r="G16" s="22">
        <v>454839</v>
      </c>
      <c r="H16" s="22">
        <v>6014210</v>
      </c>
      <c r="I16" s="22">
        <v>76950</v>
      </c>
      <c r="J16" s="22">
        <v>510554</v>
      </c>
      <c r="K16" s="22">
        <v>18969</v>
      </c>
      <c r="L16" s="22">
        <v>130462</v>
      </c>
      <c r="M16" s="22">
        <v>1077</v>
      </c>
      <c r="N16" s="22">
        <v>89506</v>
      </c>
      <c r="O16" s="22" t="s">
        <v>60</v>
      </c>
      <c r="P16" s="22" t="s">
        <v>60</v>
      </c>
      <c r="Q16" s="22" t="s">
        <v>60</v>
      </c>
      <c r="R16" s="22" t="s">
        <v>60</v>
      </c>
      <c r="S16" s="22">
        <v>1741</v>
      </c>
      <c r="T16" s="22">
        <v>273276</v>
      </c>
      <c r="U16" s="22">
        <v>228</v>
      </c>
      <c r="V16" s="22">
        <v>37897</v>
      </c>
      <c r="W16" s="22">
        <v>765</v>
      </c>
      <c r="X16" s="22">
        <v>229500</v>
      </c>
      <c r="Y16" s="22" t="s">
        <v>31</v>
      </c>
      <c r="Z16" s="22" t="s">
        <v>31</v>
      </c>
      <c r="AA16" s="22">
        <v>195</v>
      </c>
      <c r="AB16" s="22">
        <v>73148</v>
      </c>
      <c r="AC16" s="22" t="s">
        <v>31</v>
      </c>
      <c r="AD16" s="22" t="s">
        <v>31</v>
      </c>
      <c r="AE16" s="23" t="s">
        <v>59</v>
      </c>
      <c r="AF16" s="3"/>
      <c r="AG16" s="15"/>
    </row>
    <row r="17" spans="1:33" ht="10.5" customHeight="1">
      <c r="A17" s="18" t="s">
        <v>58</v>
      </c>
      <c r="B17" s="22">
        <v>36285</v>
      </c>
      <c r="C17" s="22">
        <v>456962</v>
      </c>
      <c r="D17" s="22">
        <v>294249</v>
      </c>
      <c r="E17" s="22">
        <v>576835</v>
      </c>
      <c r="F17" s="22">
        <v>7881632</v>
      </c>
      <c r="G17" s="22">
        <v>472650</v>
      </c>
      <c r="H17" s="22">
        <v>6401804</v>
      </c>
      <c r="I17" s="22">
        <v>79208</v>
      </c>
      <c r="J17" s="22">
        <v>504612</v>
      </c>
      <c r="K17" s="22">
        <v>20093</v>
      </c>
      <c r="L17" s="22">
        <v>137513</v>
      </c>
      <c r="M17" s="22">
        <v>1691</v>
      </c>
      <c r="N17" s="22">
        <v>159970</v>
      </c>
      <c r="O17" s="22" t="s">
        <v>31</v>
      </c>
      <c r="P17" s="22" t="s">
        <v>31</v>
      </c>
      <c r="Q17" s="22" t="s">
        <v>31</v>
      </c>
      <c r="R17" s="22" t="s">
        <v>31</v>
      </c>
      <c r="S17" s="22">
        <v>1816</v>
      </c>
      <c r="T17" s="22">
        <v>272762</v>
      </c>
      <c r="U17" s="22">
        <v>273</v>
      </c>
      <c r="V17" s="22">
        <v>47072</v>
      </c>
      <c r="W17" s="22">
        <v>870</v>
      </c>
      <c r="X17" s="22">
        <v>261000</v>
      </c>
      <c r="Y17" s="22" t="s">
        <v>31</v>
      </c>
      <c r="Z17" s="22" t="s">
        <v>31</v>
      </c>
      <c r="AA17" s="22">
        <v>234</v>
      </c>
      <c r="AB17" s="22">
        <v>96899</v>
      </c>
      <c r="AC17" s="22" t="s">
        <v>31</v>
      </c>
      <c r="AD17" s="22" t="s">
        <v>31</v>
      </c>
      <c r="AE17" s="24" t="s">
        <v>58</v>
      </c>
      <c r="AF17" s="3"/>
      <c r="AG17" s="15"/>
    </row>
    <row r="18" spans="1:33" ht="10.5" customHeight="1">
      <c r="A18" s="18" t="s">
        <v>57</v>
      </c>
      <c r="B18" s="22">
        <v>36258</v>
      </c>
      <c r="C18" s="22">
        <v>456122</v>
      </c>
      <c r="D18" s="22">
        <v>293704</v>
      </c>
      <c r="E18" s="22">
        <v>567842</v>
      </c>
      <c r="F18" s="22">
        <v>7543709</v>
      </c>
      <c r="G18" s="22">
        <v>465408</v>
      </c>
      <c r="H18" s="22">
        <v>6122611</v>
      </c>
      <c r="I18" s="22">
        <v>77026</v>
      </c>
      <c r="J18" s="22">
        <v>474104</v>
      </c>
      <c r="K18" s="22">
        <v>20685</v>
      </c>
      <c r="L18" s="22">
        <v>141772</v>
      </c>
      <c r="M18" s="22">
        <v>1670</v>
      </c>
      <c r="N18" s="22">
        <v>153907</v>
      </c>
      <c r="O18" s="22" t="s">
        <v>31</v>
      </c>
      <c r="P18" s="22" t="s">
        <v>31</v>
      </c>
      <c r="Q18" s="22" t="s">
        <v>31</v>
      </c>
      <c r="R18" s="22" t="s">
        <v>31</v>
      </c>
      <c r="S18" s="22">
        <v>1824</v>
      </c>
      <c r="T18" s="22">
        <v>289235</v>
      </c>
      <c r="U18" s="22">
        <v>225</v>
      </c>
      <c r="V18" s="22">
        <v>38435</v>
      </c>
      <c r="W18" s="22">
        <v>781</v>
      </c>
      <c r="X18" s="22">
        <v>234300</v>
      </c>
      <c r="Y18" s="22" t="s">
        <v>31</v>
      </c>
      <c r="Z18" s="22" t="s">
        <v>31</v>
      </c>
      <c r="AA18" s="22">
        <v>223</v>
      </c>
      <c r="AB18" s="22">
        <v>89345</v>
      </c>
      <c r="AC18" s="22" t="s">
        <v>31</v>
      </c>
      <c r="AD18" s="22" t="s">
        <v>31</v>
      </c>
      <c r="AE18" s="24" t="s">
        <v>57</v>
      </c>
      <c r="AF18" s="3"/>
      <c r="AG18" s="15"/>
    </row>
    <row r="19" spans="1:33" ht="10.5" customHeight="1">
      <c r="A19" s="18" t="s">
        <v>56</v>
      </c>
      <c r="B19" s="22">
        <v>36163</v>
      </c>
      <c r="C19" s="22">
        <v>455333</v>
      </c>
      <c r="D19" s="22">
        <v>293683</v>
      </c>
      <c r="E19" s="22">
        <v>576234</v>
      </c>
      <c r="F19" s="22">
        <v>8076663</v>
      </c>
      <c r="G19" s="22">
        <v>468858</v>
      </c>
      <c r="H19" s="22">
        <v>6495256</v>
      </c>
      <c r="I19" s="22">
        <v>80533</v>
      </c>
      <c r="J19" s="22">
        <v>527916</v>
      </c>
      <c r="K19" s="22">
        <v>21737</v>
      </c>
      <c r="L19" s="22">
        <v>154014</v>
      </c>
      <c r="M19" s="22">
        <v>1565</v>
      </c>
      <c r="N19" s="22">
        <v>142140</v>
      </c>
      <c r="O19" s="22" t="s">
        <v>31</v>
      </c>
      <c r="P19" s="22" t="s">
        <v>31</v>
      </c>
      <c r="Q19" s="22">
        <v>1</v>
      </c>
      <c r="R19" s="22">
        <v>16</v>
      </c>
      <c r="S19" s="22">
        <v>2069</v>
      </c>
      <c r="T19" s="22">
        <v>329483</v>
      </c>
      <c r="U19" s="22">
        <v>238</v>
      </c>
      <c r="V19" s="22">
        <v>32842</v>
      </c>
      <c r="W19" s="22">
        <v>955</v>
      </c>
      <c r="X19" s="22">
        <v>286500</v>
      </c>
      <c r="Y19" s="22" t="s">
        <v>31</v>
      </c>
      <c r="Z19" s="22" t="s">
        <v>31</v>
      </c>
      <c r="AA19" s="22">
        <v>278</v>
      </c>
      <c r="AB19" s="22">
        <v>108496</v>
      </c>
      <c r="AC19" s="22" t="s">
        <v>31</v>
      </c>
      <c r="AD19" s="22" t="s">
        <v>31</v>
      </c>
      <c r="AE19" s="24" t="s">
        <v>56</v>
      </c>
      <c r="AF19" s="3"/>
      <c r="AG19" s="15"/>
    </row>
    <row r="20" spans="1:33" ht="10.5" customHeight="1">
      <c r="A20" s="18" t="s">
        <v>55</v>
      </c>
      <c r="B20" s="22">
        <v>36112</v>
      </c>
      <c r="C20" s="22">
        <v>453849</v>
      </c>
      <c r="D20" s="22">
        <v>294068</v>
      </c>
      <c r="E20" s="22">
        <v>533215</v>
      </c>
      <c r="F20" s="22">
        <v>7506609</v>
      </c>
      <c r="G20" s="22">
        <v>435645</v>
      </c>
      <c r="H20" s="22">
        <v>6106547</v>
      </c>
      <c r="I20" s="22">
        <v>75228</v>
      </c>
      <c r="J20" s="22">
        <v>497244</v>
      </c>
      <c r="K20" s="22">
        <v>17772</v>
      </c>
      <c r="L20" s="22">
        <v>123526</v>
      </c>
      <c r="M20" s="22">
        <v>1504</v>
      </c>
      <c r="N20" s="22">
        <v>128228</v>
      </c>
      <c r="O20" s="22" t="s">
        <v>31</v>
      </c>
      <c r="P20" s="22" t="s">
        <v>31</v>
      </c>
      <c r="Q20" s="22">
        <v>1</v>
      </c>
      <c r="R20" s="22">
        <v>55</v>
      </c>
      <c r="S20" s="22">
        <v>1840</v>
      </c>
      <c r="T20" s="22">
        <v>282084</v>
      </c>
      <c r="U20" s="22">
        <v>196</v>
      </c>
      <c r="V20" s="22">
        <v>35424</v>
      </c>
      <c r="W20" s="22">
        <v>799</v>
      </c>
      <c r="X20" s="22">
        <v>239700</v>
      </c>
      <c r="Y20" s="22" t="s">
        <v>31</v>
      </c>
      <c r="Z20" s="22" t="s">
        <v>31</v>
      </c>
      <c r="AA20" s="22">
        <v>230</v>
      </c>
      <c r="AB20" s="22">
        <v>93801</v>
      </c>
      <c r="AC20" s="22" t="s">
        <v>31</v>
      </c>
      <c r="AD20" s="22" t="s">
        <v>31</v>
      </c>
      <c r="AE20" s="24" t="s">
        <v>55</v>
      </c>
      <c r="AF20" s="3"/>
      <c r="AG20" s="15"/>
    </row>
    <row r="21" spans="1:33" ht="10.5" customHeight="1">
      <c r="A21" s="18" t="s">
        <v>54</v>
      </c>
      <c r="B21" s="22">
        <v>36102</v>
      </c>
      <c r="C21" s="22">
        <v>452827</v>
      </c>
      <c r="D21" s="22">
        <v>293968</v>
      </c>
      <c r="E21" s="22">
        <v>517483</v>
      </c>
      <c r="F21" s="22">
        <v>7292923</v>
      </c>
      <c r="G21" s="22">
        <v>422050</v>
      </c>
      <c r="H21" s="22">
        <v>5828607</v>
      </c>
      <c r="I21" s="22">
        <v>74194</v>
      </c>
      <c r="J21" s="22">
        <v>490244</v>
      </c>
      <c r="K21" s="22">
        <v>16418</v>
      </c>
      <c r="L21" s="22">
        <v>116871</v>
      </c>
      <c r="M21" s="22">
        <v>1525</v>
      </c>
      <c r="N21" s="22">
        <v>132627</v>
      </c>
      <c r="O21" s="22" t="s">
        <v>31</v>
      </c>
      <c r="P21" s="22" t="s">
        <v>31</v>
      </c>
      <c r="Q21" s="22" t="s">
        <v>31</v>
      </c>
      <c r="R21" s="22" t="s">
        <v>31</v>
      </c>
      <c r="S21" s="22">
        <v>1947</v>
      </c>
      <c r="T21" s="22">
        <v>313395</v>
      </c>
      <c r="U21" s="22">
        <v>206</v>
      </c>
      <c r="V21" s="22">
        <v>47065</v>
      </c>
      <c r="W21" s="22">
        <v>897</v>
      </c>
      <c r="X21" s="22">
        <v>269100</v>
      </c>
      <c r="Y21" s="22" t="s">
        <v>31</v>
      </c>
      <c r="Z21" s="22" t="s">
        <v>31</v>
      </c>
      <c r="AA21" s="22">
        <v>246</v>
      </c>
      <c r="AB21" s="22">
        <v>95014</v>
      </c>
      <c r="AC21" s="22" t="s">
        <v>31</v>
      </c>
      <c r="AD21" s="22" t="s">
        <v>31</v>
      </c>
      <c r="AE21" s="24" t="s">
        <v>54</v>
      </c>
      <c r="AF21" s="3"/>
      <c r="AG21" s="15"/>
    </row>
    <row r="22" spans="1:33" ht="10.5" customHeight="1">
      <c r="A22" s="18" t="s">
        <v>53</v>
      </c>
      <c r="B22" s="22">
        <v>36061</v>
      </c>
      <c r="C22" s="22">
        <v>452639</v>
      </c>
      <c r="D22" s="22">
        <v>295465</v>
      </c>
      <c r="E22" s="22">
        <v>573111</v>
      </c>
      <c r="F22" s="22">
        <v>8134233</v>
      </c>
      <c r="G22" s="22">
        <v>453780</v>
      </c>
      <c r="H22" s="22">
        <v>6417065</v>
      </c>
      <c r="I22" s="22">
        <v>82744</v>
      </c>
      <c r="J22" s="22">
        <v>566576</v>
      </c>
      <c r="K22" s="22">
        <v>31231</v>
      </c>
      <c r="L22" s="22">
        <v>215643</v>
      </c>
      <c r="M22" s="22">
        <v>1633</v>
      </c>
      <c r="N22" s="22">
        <v>151611</v>
      </c>
      <c r="O22" s="22" t="s">
        <v>31</v>
      </c>
      <c r="P22" s="22" t="s">
        <v>31</v>
      </c>
      <c r="Q22" s="22" t="s">
        <v>31</v>
      </c>
      <c r="R22" s="22" t="s">
        <v>31</v>
      </c>
      <c r="S22" s="22">
        <v>2238</v>
      </c>
      <c r="T22" s="22">
        <v>345666</v>
      </c>
      <c r="U22" s="22">
        <v>250</v>
      </c>
      <c r="V22" s="22">
        <v>41224</v>
      </c>
      <c r="W22" s="22">
        <v>940</v>
      </c>
      <c r="X22" s="22">
        <v>282000</v>
      </c>
      <c r="Y22" s="22" t="s">
        <v>31</v>
      </c>
      <c r="Z22" s="22" t="s">
        <v>31</v>
      </c>
      <c r="AA22" s="22">
        <v>295</v>
      </c>
      <c r="AB22" s="22">
        <v>114448</v>
      </c>
      <c r="AC22" s="22" t="s">
        <v>31</v>
      </c>
      <c r="AD22" s="22" t="s">
        <v>31</v>
      </c>
      <c r="AE22" s="24" t="s">
        <v>53</v>
      </c>
      <c r="AF22" s="3"/>
      <c r="AG22" s="15"/>
    </row>
    <row r="23" spans="1:33" ht="10.5" customHeight="1">
      <c r="A23" s="18" t="s">
        <v>52</v>
      </c>
      <c r="B23" s="22">
        <v>36036</v>
      </c>
      <c r="C23" s="22">
        <v>452609</v>
      </c>
      <c r="D23" s="22">
        <v>295056</v>
      </c>
      <c r="E23" s="22">
        <v>556043</v>
      </c>
      <c r="F23" s="22">
        <v>7528447</v>
      </c>
      <c r="G23" s="22">
        <v>449383</v>
      </c>
      <c r="H23" s="22">
        <v>6074614</v>
      </c>
      <c r="I23" s="22">
        <v>81916</v>
      </c>
      <c r="J23" s="22">
        <v>539388</v>
      </c>
      <c r="K23" s="22">
        <v>20132</v>
      </c>
      <c r="L23" s="22">
        <v>135720</v>
      </c>
      <c r="M23" s="22">
        <v>1529</v>
      </c>
      <c r="N23" s="22">
        <v>139168</v>
      </c>
      <c r="O23" s="22" t="s">
        <v>31</v>
      </c>
      <c r="P23" s="22" t="s">
        <v>31</v>
      </c>
      <c r="Q23" s="22" t="s">
        <v>31</v>
      </c>
      <c r="R23" s="22" t="s">
        <v>31</v>
      </c>
      <c r="S23" s="22">
        <v>1817</v>
      </c>
      <c r="T23" s="22">
        <v>276766</v>
      </c>
      <c r="U23" s="22">
        <v>247</v>
      </c>
      <c r="V23" s="22">
        <v>40706</v>
      </c>
      <c r="W23" s="22">
        <v>800</v>
      </c>
      <c r="X23" s="22">
        <v>240000</v>
      </c>
      <c r="Y23" s="22" t="s">
        <v>31</v>
      </c>
      <c r="Z23" s="22" t="s">
        <v>31</v>
      </c>
      <c r="AA23" s="22">
        <v>219</v>
      </c>
      <c r="AB23" s="22">
        <v>82085</v>
      </c>
      <c r="AC23" s="22" t="s">
        <v>31</v>
      </c>
      <c r="AD23" s="22" t="s">
        <v>31</v>
      </c>
      <c r="AE23" s="24" t="s">
        <v>52</v>
      </c>
      <c r="AF23" s="3"/>
      <c r="AG23" s="15"/>
    </row>
    <row r="24" spans="1:33" ht="10.5" customHeight="1">
      <c r="A24" s="18" t="s">
        <v>51</v>
      </c>
      <c r="B24" s="22">
        <v>36028</v>
      </c>
      <c r="C24" s="22">
        <v>451224</v>
      </c>
      <c r="D24" s="22">
        <v>294842</v>
      </c>
      <c r="E24" s="22">
        <v>584319</v>
      </c>
      <c r="F24" s="22">
        <v>7715762</v>
      </c>
      <c r="G24" s="22">
        <v>468240</v>
      </c>
      <c r="H24" s="22">
        <v>6131903</v>
      </c>
      <c r="I24" s="22">
        <v>88317</v>
      </c>
      <c r="J24" s="22">
        <v>615615</v>
      </c>
      <c r="K24" s="22">
        <v>23039</v>
      </c>
      <c r="L24" s="22">
        <v>152588</v>
      </c>
      <c r="M24" s="22">
        <v>1459</v>
      </c>
      <c r="N24" s="22">
        <v>125067</v>
      </c>
      <c r="O24" s="22" t="s">
        <v>31</v>
      </c>
      <c r="P24" s="22" t="s">
        <v>31</v>
      </c>
      <c r="Q24" s="22" t="s">
        <v>31</v>
      </c>
      <c r="R24" s="22" t="s">
        <v>31</v>
      </c>
      <c r="S24" s="22">
        <v>1997</v>
      </c>
      <c r="T24" s="22">
        <v>316982</v>
      </c>
      <c r="U24" s="22">
        <v>221</v>
      </c>
      <c r="V24" s="22">
        <v>34782</v>
      </c>
      <c r="W24" s="22">
        <v>793</v>
      </c>
      <c r="X24" s="22">
        <v>237900</v>
      </c>
      <c r="Y24" s="22" t="s">
        <v>31</v>
      </c>
      <c r="Z24" s="22" t="s">
        <v>31</v>
      </c>
      <c r="AA24" s="22">
        <v>253</v>
      </c>
      <c r="AB24" s="22">
        <v>100925</v>
      </c>
      <c r="AC24" s="22" t="s">
        <v>31</v>
      </c>
      <c r="AD24" s="22" t="s">
        <v>31</v>
      </c>
      <c r="AE24" s="24" t="s">
        <v>51</v>
      </c>
      <c r="AF24" s="3"/>
      <c r="AG24" s="15"/>
    </row>
    <row r="25" spans="1:33" ht="10.5" customHeight="1">
      <c r="A25" s="19" t="s">
        <v>50</v>
      </c>
      <c r="B25" s="22">
        <v>35982</v>
      </c>
      <c r="C25" s="22">
        <v>450561</v>
      </c>
      <c r="D25" s="22">
        <v>294341</v>
      </c>
      <c r="E25" s="22">
        <v>592907</v>
      </c>
      <c r="F25" s="22">
        <v>7981462</v>
      </c>
      <c r="G25" s="22">
        <v>475886</v>
      </c>
      <c r="H25" s="22">
        <v>6468239</v>
      </c>
      <c r="I25" s="22">
        <v>90566</v>
      </c>
      <c r="J25" s="22">
        <v>565405</v>
      </c>
      <c r="K25" s="22">
        <v>21885</v>
      </c>
      <c r="L25" s="22">
        <v>146723</v>
      </c>
      <c r="M25" s="22">
        <v>1558</v>
      </c>
      <c r="N25" s="22">
        <v>149267</v>
      </c>
      <c r="O25" s="22" t="s">
        <v>31</v>
      </c>
      <c r="P25" s="22" t="s">
        <v>31</v>
      </c>
      <c r="Q25" s="22">
        <v>1</v>
      </c>
      <c r="R25" s="22">
        <v>43</v>
      </c>
      <c r="S25" s="22">
        <v>1701</v>
      </c>
      <c r="T25" s="22">
        <v>269443</v>
      </c>
      <c r="U25" s="22">
        <v>250</v>
      </c>
      <c r="V25" s="22">
        <v>39946</v>
      </c>
      <c r="W25" s="22">
        <v>838</v>
      </c>
      <c r="X25" s="22">
        <v>251400</v>
      </c>
      <c r="Y25" s="22" t="s">
        <v>31</v>
      </c>
      <c r="Z25" s="22" t="s">
        <v>31</v>
      </c>
      <c r="AA25" s="22">
        <v>222</v>
      </c>
      <c r="AB25" s="22">
        <v>90996</v>
      </c>
      <c r="AC25" s="22" t="s">
        <v>31</v>
      </c>
      <c r="AD25" s="22" t="s">
        <v>31</v>
      </c>
      <c r="AE25" s="23" t="s">
        <v>50</v>
      </c>
      <c r="AF25" s="3"/>
      <c r="AG25" s="15"/>
    </row>
    <row r="26" spans="1:33" ht="10.5" customHeight="1">
      <c r="A26" s="18" t="s">
        <v>49</v>
      </c>
      <c r="B26" s="22">
        <v>35916</v>
      </c>
      <c r="C26" s="22">
        <v>449575</v>
      </c>
      <c r="D26" s="22">
        <v>293953</v>
      </c>
      <c r="E26" s="22">
        <v>593798</v>
      </c>
      <c r="F26" s="22">
        <v>7583872</v>
      </c>
      <c r="G26" s="22">
        <v>479093</v>
      </c>
      <c r="H26" s="22">
        <v>6089474</v>
      </c>
      <c r="I26" s="22">
        <v>91073</v>
      </c>
      <c r="J26" s="22">
        <v>573745</v>
      </c>
      <c r="K26" s="22">
        <v>19059</v>
      </c>
      <c r="L26" s="22">
        <v>130338</v>
      </c>
      <c r="M26" s="22">
        <v>1521</v>
      </c>
      <c r="N26" s="22">
        <v>139338</v>
      </c>
      <c r="O26" s="22" t="s">
        <v>31</v>
      </c>
      <c r="P26" s="22" t="s">
        <v>31</v>
      </c>
      <c r="Q26" s="22">
        <v>1</v>
      </c>
      <c r="R26" s="22">
        <v>24</v>
      </c>
      <c r="S26" s="22">
        <v>1744</v>
      </c>
      <c r="T26" s="22">
        <v>280526</v>
      </c>
      <c r="U26" s="22">
        <v>268</v>
      </c>
      <c r="V26" s="22">
        <v>40909</v>
      </c>
      <c r="W26" s="22">
        <v>829</v>
      </c>
      <c r="X26" s="22">
        <v>248700</v>
      </c>
      <c r="Y26" s="22" t="s">
        <v>31</v>
      </c>
      <c r="Z26" s="22" t="s">
        <v>31</v>
      </c>
      <c r="AA26" s="22">
        <v>210</v>
      </c>
      <c r="AB26" s="22">
        <v>80818</v>
      </c>
      <c r="AC26" s="22" t="s">
        <v>31</v>
      </c>
      <c r="AD26" s="22" t="s">
        <v>31</v>
      </c>
      <c r="AE26" s="24" t="s">
        <v>49</v>
      </c>
      <c r="AF26" s="3"/>
      <c r="AG26" s="15"/>
    </row>
    <row r="27" spans="1:33" ht="10.5" customHeight="1">
      <c r="A27" s="25" t="s">
        <v>48</v>
      </c>
      <c r="B27" s="26">
        <v>35882</v>
      </c>
      <c r="C27" s="26">
        <v>448911</v>
      </c>
      <c r="D27" s="26">
        <v>293272</v>
      </c>
      <c r="E27" s="26">
        <v>620670</v>
      </c>
      <c r="F27" s="26">
        <v>8426526</v>
      </c>
      <c r="G27" s="26">
        <v>500246</v>
      </c>
      <c r="H27" s="26">
        <v>6703576</v>
      </c>
      <c r="I27" s="26">
        <v>94365</v>
      </c>
      <c r="J27" s="26">
        <v>644902</v>
      </c>
      <c r="K27" s="26">
        <v>20676</v>
      </c>
      <c r="L27" s="26">
        <v>145405</v>
      </c>
      <c r="M27" s="26">
        <v>1630</v>
      </c>
      <c r="N27" s="26">
        <v>138383</v>
      </c>
      <c r="O27" s="26" t="s">
        <v>31</v>
      </c>
      <c r="P27" s="26" t="s">
        <v>31</v>
      </c>
      <c r="Q27" s="26">
        <v>1</v>
      </c>
      <c r="R27" s="26">
        <v>90</v>
      </c>
      <c r="S27" s="26">
        <v>2278</v>
      </c>
      <c r="T27" s="26">
        <v>365167</v>
      </c>
      <c r="U27" s="26">
        <v>286</v>
      </c>
      <c r="V27" s="26">
        <v>48683</v>
      </c>
      <c r="W27" s="26">
        <v>945</v>
      </c>
      <c r="X27" s="26">
        <v>283500</v>
      </c>
      <c r="Y27" s="26" t="s">
        <v>31</v>
      </c>
      <c r="Z27" s="26" t="s">
        <v>31</v>
      </c>
      <c r="AA27" s="26">
        <v>243</v>
      </c>
      <c r="AB27" s="26">
        <v>96820</v>
      </c>
      <c r="AC27" s="26" t="s">
        <v>31</v>
      </c>
      <c r="AD27" s="26" t="s">
        <v>31</v>
      </c>
      <c r="AE27" s="27" t="s">
        <v>48</v>
      </c>
      <c r="AF27" s="3"/>
      <c r="AG27" s="15"/>
    </row>
    <row r="28" spans="1:33" ht="10.5" customHeight="1">
      <c r="A28" s="5" t="s">
        <v>43</v>
      </c>
      <c r="B28" s="3"/>
      <c r="C28" s="3"/>
      <c r="D28" s="3" t="s">
        <v>18</v>
      </c>
      <c r="E28" s="3"/>
      <c r="F28" s="3"/>
      <c r="G28" s="3"/>
      <c r="H28" s="3"/>
      <c r="I28" s="3"/>
      <c r="J28" s="3"/>
      <c r="K28" s="3"/>
      <c r="L28" s="3"/>
      <c r="M28" s="3"/>
      <c r="N28" s="1" t="s">
        <v>0</v>
      </c>
      <c r="O28" s="3"/>
      <c r="P28" s="3"/>
      <c r="Q28" s="22"/>
      <c r="R28" s="3"/>
      <c r="S28" s="3"/>
      <c r="T28" s="3"/>
      <c r="U28" s="3"/>
      <c r="V28" s="3"/>
      <c r="W28" s="3"/>
      <c r="X28" s="3"/>
      <c r="Y28" s="3"/>
      <c r="Z28" s="3"/>
      <c r="AA28" s="3"/>
      <c r="AB28" s="3"/>
      <c r="AC28" s="3"/>
      <c r="AD28" s="3"/>
      <c r="AE28" s="3"/>
      <c r="AF28" s="3"/>
    </row>
    <row r="29" spans="1:33" ht="10.5" customHeight="1">
      <c r="A29" s="5" t="s">
        <v>47</v>
      </c>
      <c r="B29" s="3"/>
      <c r="C29" s="3"/>
      <c r="D29" s="3"/>
      <c r="E29" s="3"/>
      <c r="F29" s="3"/>
      <c r="G29" s="3"/>
      <c r="H29" s="3"/>
      <c r="I29" s="3"/>
      <c r="J29" s="3"/>
      <c r="K29" s="3"/>
      <c r="L29" s="3"/>
      <c r="M29" s="3"/>
    </row>
    <row r="34" spans="2:30" ht="10.5" customHeight="1">
      <c r="B34" s="12"/>
      <c r="C34" s="12"/>
      <c r="D34" s="12"/>
      <c r="E34" s="12"/>
      <c r="F34" s="12"/>
      <c r="G34" s="12"/>
      <c r="H34" s="12"/>
      <c r="I34" s="12"/>
      <c r="J34" s="12"/>
      <c r="K34" s="12"/>
      <c r="L34" s="12"/>
      <c r="M34" s="12"/>
      <c r="N34" s="12"/>
      <c r="Q34" s="12"/>
      <c r="R34" s="12"/>
      <c r="S34" s="12"/>
      <c r="T34" s="12"/>
      <c r="U34" s="12"/>
      <c r="V34" s="12"/>
      <c r="W34" s="12"/>
      <c r="X34" s="12"/>
      <c r="Y34" s="12"/>
      <c r="Z34" s="12"/>
      <c r="AA34" s="12"/>
      <c r="AB34" s="12"/>
      <c r="AC34" s="12"/>
      <c r="AD34" s="12"/>
    </row>
  </sheetData>
  <mergeCells count="20">
    <mergeCell ref="A6:A9"/>
    <mergeCell ref="E7:F8"/>
    <mergeCell ref="G8:H8"/>
    <mergeCell ref="K8:L8"/>
    <mergeCell ref="G7:L7"/>
    <mergeCell ref="B6:B9"/>
    <mergeCell ref="C6:C9"/>
    <mergeCell ref="D6:D9"/>
    <mergeCell ref="AE6:AE9"/>
    <mergeCell ref="E6:AD6"/>
    <mergeCell ref="AA7:AB8"/>
    <mergeCell ref="AC7:AD8"/>
    <mergeCell ref="S7:T8"/>
    <mergeCell ref="U7:V8"/>
    <mergeCell ref="W7:X8"/>
    <mergeCell ref="Y7:Z8"/>
    <mergeCell ref="I8:J8"/>
    <mergeCell ref="O7:P8"/>
    <mergeCell ref="Q7:R8"/>
    <mergeCell ref="M7:N8"/>
  </mergeCells>
  <phoneticPr fontId="15"/>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34"/>
  <sheetViews>
    <sheetView zoomScaleNormal="100" workbookViewId="0"/>
  </sheetViews>
  <sheetFormatPr defaultRowHeight="10.5" customHeight="1"/>
  <cols>
    <col min="1" max="1" width="10.42578125" style="2" customWidth="1"/>
    <col min="2" max="2" width="6.85546875" style="2" customWidth="1"/>
    <col min="3" max="4" width="7.7109375" style="2" customWidth="1"/>
    <col min="5" max="5" width="9.7109375" style="2" customWidth="1"/>
    <col min="6" max="6" width="10.7109375" style="2" customWidth="1"/>
    <col min="7" max="7" width="9.7109375" style="2" customWidth="1"/>
    <col min="8" max="8" width="11.28515625" style="2" customWidth="1"/>
    <col min="9" max="9" width="7.85546875" style="2" customWidth="1"/>
    <col min="10" max="10" width="9.7109375" style="2" customWidth="1"/>
    <col min="11" max="11" width="8" style="2" customWidth="1"/>
    <col min="12" max="12" width="9.7109375" style="2" customWidth="1"/>
    <col min="13" max="13" width="6.85546875" style="2" customWidth="1"/>
    <col min="14" max="14" width="9.7109375" style="2" customWidth="1"/>
    <col min="15" max="16" width="4" style="2" customWidth="1"/>
    <col min="17" max="17" width="3.5703125" style="2" customWidth="1"/>
    <col min="18" max="18" width="5.140625" style="2" customWidth="1"/>
    <col min="19" max="19" width="6.85546875" style="2" customWidth="1"/>
    <col min="20" max="20" width="9.7109375" style="2" customWidth="1"/>
    <col min="21" max="21" width="5.7109375" style="2" customWidth="1"/>
    <col min="22" max="22" width="7.85546875" style="2" customWidth="1"/>
    <col min="23" max="23" width="6.85546875" style="2" customWidth="1"/>
    <col min="24" max="24" width="9.85546875" style="2" customWidth="1"/>
    <col min="25" max="26" width="3.42578125" style="2" customWidth="1"/>
    <col min="27" max="27" width="6.28515625" style="2" customWidth="1"/>
    <col min="28" max="28" width="9.7109375" style="2" customWidth="1"/>
    <col min="29" max="29" width="4.28515625" style="2" customWidth="1"/>
    <col min="30" max="30" width="3.7109375" style="2" customWidth="1"/>
    <col min="31" max="31" width="9.7109375" style="2" customWidth="1"/>
    <col min="32" max="32" width="9.140625" style="2"/>
    <col min="33" max="35" width="6.7109375" style="2" customWidth="1"/>
    <col min="36" max="16384" width="9.140625" style="2"/>
  </cols>
  <sheetData>
    <row r="1" spans="1:33" s="6" customFormat="1" ht="13.5" customHeight="1">
      <c r="A1" s="7" t="s">
        <v>1</v>
      </c>
      <c r="M1" s="16"/>
      <c r="N1" s="7"/>
    </row>
    <row r="3" spans="1:33" ht="10.5" customHeight="1">
      <c r="A3" s="5" t="s">
        <v>3</v>
      </c>
    </row>
    <row r="4" spans="1:33" ht="10.5" customHeight="1">
      <c r="A4" s="1"/>
    </row>
    <row r="5" spans="1:33" ht="10.5" customHeight="1">
      <c r="A5" s="4" t="s">
        <v>32</v>
      </c>
      <c r="B5" s="4"/>
      <c r="C5" s="4"/>
      <c r="D5" s="4"/>
      <c r="E5" s="4"/>
      <c r="F5" s="4"/>
      <c r="G5" s="4"/>
      <c r="H5" s="4"/>
      <c r="I5" s="4"/>
      <c r="J5" s="4"/>
      <c r="K5" s="4"/>
      <c r="L5" s="4"/>
      <c r="M5" s="4"/>
      <c r="N5" s="4"/>
      <c r="O5" s="4"/>
      <c r="P5" s="4"/>
      <c r="Q5" s="4"/>
      <c r="R5" s="4"/>
      <c r="S5" s="4"/>
      <c r="T5" s="4"/>
      <c r="U5" s="4"/>
      <c r="V5" s="4"/>
      <c r="W5" s="4"/>
      <c r="X5" s="4"/>
      <c r="Y5" s="4"/>
      <c r="Z5" s="4"/>
      <c r="AA5" s="4"/>
      <c r="AB5" s="4"/>
      <c r="AC5" s="4"/>
      <c r="AD5" s="4"/>
      <c r="AE5" s="5"/>
      <c r="AF5" s="3"/>
    </row>
    <row r="6" spans="1:33" ht="10.5" customHeight="1">
      <c r="A6" s="393" t="s">
        <v>4</v>
      </c>
      <c r="B6" s="332" t="s">
        <v>33</v>
      </c>
      <c r="C6" s="398" t="s">
        <v>35</v>
      </c>
      <c r="D6" s="332" t="s">
        <v>36</v>
      </c>
      <c r="E6" s="342" t="s">
        <v>37</v>
      </c>
      <c r="F6" s="347"/>
      <c r="G6" s="347"/>
      <c r="H6" s="347"/>
      <c r="I6" s="347"/>
      <c r="J6" s="347"/>
      <c r="K6" s="347"/>
      <c r="L6" s="347"/>
      <c r="M6" s="347"/>
      <c r="N6" s="347"/>
      <c r="O6" s="347"/>
      <c r="P6" s="347"/>
      <c r="Q6" s="347"/>
      <c r="R6" s="347"/>
      <c r="S6" s="347"/>
      <c r="T6" s="347"/>
      <c r="U6" s="347"/>
      <c r="V6" s="347"/>
      <c r="W6" s="347"/>
      <c r="X6" s="347"/>
      <c r="Y6" s="347"/>
      <c r="Z6" s="347"/>
      <c r="AA6" s="347"/>
      <c r="AB6" s="347"/>
      <c r="AC6" s="347"/>
      <c r="AD6" s="392"/>
      <c r="AE6" s="389" t="s">
        <v>34</v>
      </c>
      <c r="AF6" s="3"/>
    </row>
    <row r="7" spans="1:33" ht="10.5" customHeight="1">
      <c r="A7" s="394"/>
      <c r="B7" s="396"/>
      <c r="C7" s="396"/>
      <c r="D7" s="399"/>
      <c r="E7" s="352" t="s">
        <v>5</v>
      </c>
      <c r="F7" s="349"/>
      <c r="G7" s="342" t="s">
        <v>6</v>
      </c>
      <c r="H7" s="347"/>
      <c r="I7" s="347"/>
      <c r="J7" s="347"/>
      <c r="K7" s="347"/>
      <c r="L7" s="392"/>
      <c r="M7" s="352" t="s">
        <v>46</v>
      </c>
      <c r="N7" s="354"/>
      <c r="O7" s="352" t="s">
        <v>8</v>
      </c>
      <c r="P7" s="349"/>
      <c r="Q7" s="352" t="s">
        <v>9</v>
      </c>
      <c r="R7" s="349"/>
      <c r="S7" s="352" t="s">
        <v>10</v>
      </c>
      <c r="T7" s="349"/>
      <c r="U7" s="352" t="s">
        <v>11</v>
      </c>
      <c r="V7" s="349"/>
      <c r="W7" s="352" t="s">
        <v>38</v>
      </c>
      <c r="X7" s="349"/>
      <c r="Y7" s="352" t="s">
        <v>12</v>
      </c>
      <c r="Z7" s="349"/>
      <c r="AA7" s="352" t="s">
        <v>13</v>
      </c>
      <c r="AB7" s="349"/>
      <c r="AC7" s="352" t="s">
        <v>14</v>
      </c>
      <c r="AD7" s="349"/>
      <c r="AE7" s="390"/>
      <c r="AF7" s="3"/>
    </row>
    <row r="8" spans="1:33" ht="10.5" customHeight="1">
      <c r="A8" s="394"/>
      <c r="B8" s="396"/>
      <c r="C8" s="396"/>
      <c r="D8" s="396"/>
      <c r="E8" s="350"/>
      <c r="F8" s="351"/>
      <c r="G8" s="340" t="s">
        <v>15</v>
      </c>
      <c r="H8" s="341"/>
      <c r="I8" s="342" t="s">
        <v>16</v>
      </c>
      <c r="J8" s="346"/>
      <c r="K8" s="342" t="s">
        <v>7</v>
      </c>
      <c r="L8" s="346"/>
      <c r="M8" s="340"/>
      <c r="N8" s="356"/>
      <c r="O8" s="350"/>
      <c r="P8" s="351"/>
      <c r="Q8" s="350"/>
      <c r="R8" s="351"/>
      <c r="S8" s="350"/>
      <c r="T8" s="351"/>
      <c r="U8" s="350"/>
      <c r="V8" s="351"/>
      <c r="W8" s="350"/>
      <c r="X8" s="351"/>
      <c r="Y8" s="350"/>
      <c r="Z8" s="351"/>
      <c r="AA8" s="350"/>
      <c r="AB8" s="351"/>
      <c r="AC8" s="350"/>
      <c r="AD8" s="351"/>
      <c r="AE8" s="390"/>
      <c r="AF8" s="3"/>
    </row>
    <row r="9" spans="1:33" ht="10.5" customHeight="1">
      <c r="A9" s="395"/>
      <c r="B9" s="397"/>
      <c r="C9" s="397"/>
      <c r="D9" s="397"/>
      <c r="E9" s="8" t="s">
        <v>17</v>
      </c>
      <c r="F9" s="9" t="s">
        <v>2</v>
      </c>
      <c r="G9" s="8" t="s">
        <v>17</v>
      </c>
      <c r="H9" s="9" t="s">
        <v>2</v>
      </c>
      <c r="I9" s="8" t="s">
        <v>17</v>
      </c>
      <c r="J9" s="9" t="s">
        <v>2</v>
      </c>
      <c r="K9" s="8" t="s">
        <v>17</v>
      </c>
      <c r="L9" s="9" t="s">
        <v>2</v>
      </c>
      <c r="M9" s="10" t="s">
        <v>17</v>
      </c>
      <c r="N9" s="11" t="s">
        <v>2</v>
      </c>
      <c r="O9" s="8" t="s">
        <v>17</v>
      </c>
      <c r="P9" s="9" t="s">
        <v>2</v>
      </c>
      <c r="Q9" s="8" t="s">
        <v>17</v>
      </c>
      <c r="R9" s="9" t="s">
        <v>2</v>
      </c>
      <c r="S9" s="8" t="s">
        <v>17</v>
      </c>
      <c r="T9" s="9" t="s">
        <v>2</v>
      </c>
      <c r="U9" s="8" t="s">
        <v>17</v>
      </c>
      <c r="V9" s="9" t="s">
        <v>2</v>
      </c>
      <c r="W9" s="8" t="s">
        <v>17</v>
      </c>
      <c r="X9" s="9" t="s">
        <v>2</v>
      </c>
      <c r="Y9" s="8" t="s">
        <v>17</v>
      </c>
      <c r="Z9" s="9" t="s">
        <v>2</v>
      </c>
      <c r="AA9" s="8" t="s">
        <v>17</v>
      </c>
      <c r="AB9" s="9" t="s">
        <v>2</v>
      </c>
      <c r="AC9" s="8" t="s">
        <v>17</v>
      </c>
      <c r="AD9" s="9" t="s">
        <v>2</v>
      </c>
      <c r="AE9" s="391"/>
      <c r="AF9" s="3"/>
    </row>
    <row r="10" spans="1:33" ht="10.5" customHeight="1">
      <c r="A10" s="19" t="s">
        <v>39</v>
      </c>
      <c r="B10" s="22">
        <v>36550</v>
      </c>
      <c r="C10" s="22">
        <v>465197</v>
      </c>
      <c r="D10" s="22">
        <v>307482</v>
      </c>
      <c r="E10" s="22">
        <v>6430329</v>
      </c>
      <c r="F10" s="22">
        <v>104357481</v>
      </c>
      <c r="G10" s="22">
        <v>5790785</v>
      </c>
      <c r="H10" s="22">
        <v>90103401</v>
      </c>
      <c r="I10" s="22">
        <v>336781</v>
      </c>
      <c r="J10" s="22">
        <v>2379006</v>
      </c>
      <c r="K10" s="22">
        <v>242489</v>
      </c>
      <c r="L10" s="22">
        <v>1694981</v>
      </c>
      <c r="M10" s="22">
        <v>15212</v>
      </c>
      <c r="N10" s="22">
        <v>1165051</v>
      </c>
      <c r="O10" s="22" t="s">
        <v>31</v>
      </c>
      <c r="P10" s="22" t="s">
        <v>31</v>
      </c>
      <c r="Q10" s="22">
        <v>15</v>
      </c>
      <c r="R10" s="22">
        <v>2918</v>
      </c>
      <c r="S10" s="22">
        <v>29080</v>
      </c>
      <c r="T10" s="22">
        <v>4519587</v>
      </c>
      <c r="U10" s="22">
        <v>3488</v>
      </c>
      <c r="V10" s="22">
        <v>588398</v>
      </c>
      <c r="W10" s="22">
        <v>9991</v>
      </c>
      <c r="X10" s="22">
        <v>2997300</v>
      </c>
      <c r="Y10" s="22" t="s">
        <v>31</v>
      </c>
      <c r="Z10" s="22" t="s">
        <v>31</v>
      </c>
      <c r="AA10" s="22">
        <v>2488</v>
      </c>
      <c r="AB10" s="22">
        <v>906839</v>
      </c>
      <c r="AC10" s="22" t="s">
        <v>31</v>
      </c>
      <c r="AD10" s="22" t="s">
        <v>31</v>
      </c>
      <c r="AE10" s="23" t="s">
        <v>39</v>
      </c>
      <c r="AF10" s="3"/>
      <c r="AG10" s="15"/>
    </row>
    <row r="11" spans="1:33" ht="10.5" customHeight="1">
      <c r="A11" s="18" t="s">
        <v>40</v>
      </c>
      <c r="B11" s="22">
        <v>36365</v>
      </c>
      <c r="C11" s="22">
        <v>460723</v>
      </c>
      <c r="D11" s="22">
        <v>304784</v>
      </c>
      <c r="E11" s="22">
        <v>6502808</v>
      </c>
      <c r="F11" s="22">
        <v>99068494</v>
      </c>
      <c r="G11" s="22">
        <v>5697962</v>
      </c>
      <c r="H11" s="22">
        <v>83020168</v>
      </c>
      <c r="I11" s="22">
        <v>511619</v>
      </c>
      <c r="J11" s="22">
        <v>3198419</v>
      </c>
      <c r="K11" s="22">
        <v>225971</v>
      </c>
      <c r="L11" s="22">
        <v>1585959</v>
      </c>
      <c r="M11" s="22">
        <v>21846</v>
      </c>
      <c r="N11" s="22">
        <v>1996472</v>
      </c>
      <c r="O11" s="22" t="s">
        <v>31</v>
      </c>
      <c r="P11" s="22" t="s">
        <v>31</v>
      </c>
      <c r="Q11" s="22">
        <v>7</v>
      </c>
      <c r="R11" s="22">
        <v>245</v>
      </c>
      <c r="S11" s="22">
        <v>28904</v>
      </c>
      <c r="T11" s="22">
        <v>4577120</v>
      </c>
      <c r="U11" s="22">
        <v>3442</v>
      </c>
      <c r="V11" s="22">
        <v>590043</v>
      </c>
      <c r="W11" s="22">
        <v>10453</v>
      </c>
      <c r="X11" s="22">
        <v>3135900</v>
      </c>
      <c r="Y11" s="22" t="s">
        <v>31</v>
      </c>
      <c r="Z11" s="22" t="s">
        <v>31</v>
      </c>
      <c r="AA11" s="22">
        <v>2604</v>
      </c>
      <c r="AB11" s="22">
        <v>964168</v>
      </c>
      <c r="AC11" s="22" t="s">
        <v>31</v>
      </c>
      <c r="AD11" s="22" t="s">
        <v>31</v>
      </c>
      <c r="AE11" s="24" t="s">
        <v>40</v>
      </c>
      <c r="AF11" s="3"/>
      <c r="AG11" s="15"/>
    </row>
    <row r="12" spans="1:33" ht="10.5" customHeight="1">
      <c r="A12" s="18" t="s">
        <v>19</v>
      </c>
      <c r="B12" s="22">
        <v>36394</v>
      </c>
      <c r="C12" s="22">
        <v>461562</v>
      </c>
      <c r="D12" s="22">
        <v>302271</v>
      </c>
      <c r="E12" s="22">
        <v>6534453</v>
      </c>
      <c r="F12" s="22">
        <v>98470524</v>
      </c>
      <c r="G12" s="22">
        <v>5594939</v>
      </c>
      <c r="H12" s="22">
        <v>80240254</v>
      </c>
      <c r="I12" s="22">
        <v>659137</v>
      </c>
      <c r="J12" s="22">
        <v>4240222</v>
      </c>
      <c r="K12" s="22">
        <v>214714</v>
      </c>
      <c r="L12" s="22">
        <v>2972234</v>
      </c>
      <c r="M12" s="22">
        <v>21921</v>
      </c>
      <c r="N12" s="22">
        <v>1998724</v>
      </c>
      <c r="O12" s="22" t="s">
        <v>31</v>
      </c>
      <c r="P12" s="22" t="s">
        <v>31</v>
      </c>
      <c r="Q12" s="22">
        <v>8</v>
      </c>
      <c r="R12" s="22">
        <v>203</v>
      </c>
      <c r="S12" s="22">
        <v>27721</v>
      </c>
      <c r="T12" s="22">
        <v>4412867</v>
      </c>
      <c r="U12" s="22">
        <v>3257</v>
      </c>
      <c r="V12" s="22">
        <v>569196</v>
      </c>
      <c r="W12" s="22">
        <v>10109</v>
      </c>
      <c r="X12" s="22">
        <v>3032700</v>
      </c>
      <c r="Y12" s="22" t="s">
        <v>31</v>
      </c>
      <c r="Z12" s="22" t="s">
        <v>31</v>
      </c>
      <c r="AA12" s="22">
        <v>2647</v>
      </c>
      <c r="AB12" s="22">
        <v>1004123</v>
      </c>
      <c r="AC12" s="22" t="s">
        <v>31</v>
      </c>
      <c r="AD12" s="22" t="s">
        <v>31</v>
      </c>
      <c r="AE12" s="24" t="s">
        <v>19</v>
      </c>
      <c r="AF12" s="3"/>
      <c r="AG12" s="15"/>
    </row>
    <row r="13" spans="1:33" ht="10.5" customHeight="1">
      <c r="A13" s="18" t="s">
        <v>20</v>
      </c>
      <c r="B13" s="22">
        <v>36488</v>
      </c>
      <c r="C13" s="22">
        <v>456179</v>
      </c>
      <c r="D13" s="22">
        <v>299914</v>
      </c>
      <c r="E13" s="22">
        <v>6673209</v>
      </c>
      <c r="F13" s="22">
        <v>98290479</v>
      </c>
      <c r="G13" s="22">
        <v>5588699</v>
      </c>
      <c r="H13" s="22">
        <v>79871222</v>
      </c>
      <c r="I13" s="22">
        <v>803848</v>
      </c>
      <c r="J13" s="22">
        <v>5115868</v>
      </c>
      <c r="K13" s="22">
        <v>216953</v>
      </c>
      <c r="L13" s="22">
        <v>1914422</v>
      </c>
      <c r="M13" s="22">
        <v>20429</v>
      </c>
      <c r="N13" s="22">
        <v>2392142</v>
      </c>
      <c r="O13" s="22" t="s">
        <v>31</v>
      </c>
      <c r="P13" s="22" t="s">
        <v>31</v>
      </c>
      <c r="Q13" s="22" t="s">
        <v>31</v>
      </c>
      <c r="R13" s="22" t="s">
        <v>31</v>
      </c>
      <c r="S13" s="22">
        <v>27326</v>
      </c>
      <c r="T13" s="22">
        <v>4379359</v>
      </c>
      <c r="U13" s="22">
        <v>3202</v>
      </c>
      <c r="V13" s="22">
        <v>544496</v>
      </c>
      <c r="W13" s="22">
        <v>10048</v>
      </c>
      <c r="X13" s="22">
        <v>3014400</v>
      </c>
      <c r="Y13" s="22" t="s">
        <v>31</v>
      </c>
      <c r="Z13" s="22" t="s">
        <v>31</v>
      </c>
      <c r="AA13" s="22">
        <v>2704</v>
      </c>
      <c r="AB13" s="22">
        <v>1058570</v>
      </c>
      <c r="AC13" s="22" t="s">
        <v>31</v>
      </c>
      <c r="AD13" s="22" t="s">
        <v>31</v>
      </c>
      <c r="AE13" s="24" t="s">
        <v>20</v>
      </c>
      <c r="AF13" s="3"/>
      <c r="AG13" s="15"/>
    </row>
    <row r="14" spans="1:33" s="14" customFormat="1" ht="10.5" customHeight="1">
      <c r="A14" s="28" t="s">
        <v>45</v>
      </c>
      <c r="B14" s="29">
        <v>36431</v>
      </c>
      <c r="C14" s="29">
        <v>449891</v>
      </c>
      <c r="D14" s="29">
        <v>297740</v>
      </c>
      <c r="E14" s="29">
        <v>6868191</v>
      </c>
      <c r="F14" s="29">
        <v>97296153</v>
      </c>
      <c r="G14" s="29">
        <v>5662553</v>
      </c>
      <c r="H14" s="29">
        <v>79290903</v>
      </c>
      <c r="I14" s="29">
        <v>904564</v>
      </c>
      <c r="J14" s="29">
        <v>5872197</v>
      </c>
      <c r="K14" s="29">
        <v>239505</v>
      </c>
      <c r="L14" s="29">
        <v>1684058</v>
      </c>
      <c r="M14" s="29">
        <v>21284</v>
      </c>
      <c r="N14" s="29">
        <v>1945750</v>
      </c>
      <c r="O14" s="29" t="s">
        <v>31</v>
      </c>
      <c r="P14" s="29" t="s">
        <v>31</v>
      </c>
      <c r="Q14" s="29">
        <v>9</v>
      </c>
      <c r="R14" s="29">
        <v>365</v>
      </c>
      <c r="S14" s="29">
        <v>24231</v>
      </c>
      <c r="T14" s="29">
        <v>3796582</v>
      </c>
      <c r="U14" s="29">
        <v>2970</v>
      </c>
      <c r="V14" s="29">
        <v>521936</v>
      </c>
      <c r="W14" s="29">
        <v>10354</v>
      </c>
      <c r="X14" s="29">
        <v>3103200</v>
      </c>
      <c r="Y14" s="29" t="s">
        <v>31</v>
      </c>
      <c r="Z14" s="29" t="s">
        <v>31</v>
      </c>
      <c r="AA14" s="29">
        <v>2721</v>
      </c>
      <c r="AB14" s="29">
        <v>1081162</v>
      </c>
      <c r="AC14" s="29" t="s">
        <v>31</v>
      </c>
      <c r="AD14" s="29" t="s">
        <v>31</v>
      </c>
      <c r="AE14" s="30" t="s">
        <v>45</v>
      </c>
      <c r="AF14" s="13"/>
      <c r="AG14" s="15"/>
    </row>
    <row r="15" spans="1:33" ht="10.5" customHeight="1">
      <c r="A15" s="20"/>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21"/>
      <c r="AF15" s="3"/>
    </row>
    <row r="16" spans="1:33" ht="10.5" customHeight="1">
      <c r="A16" s="19" t="s">
        <v>21</v>
      </c>
      <c r="B16" s="22">
        <v>36526</v>
      </c>
      <c r="C16" s="22">
        <v>461544</v>
      </c>
      <c r="D16" s="22">
        <v>297707</v>
      </c>
      <c r="E16" s="22">
        <v>574786</v>
      </c>
      <c r="F16" s="22">
        <v>7825370</v>
      </c>
      <c r="G16" s="22">
        <v>478213</v>
      </c>
      <c r="H16" s="22">
        <v>6386444</v>
      </c>
      <c r="I16" s="22">
        <v>74003</v>
      </c>
      <c r="J16" s="22">
        <v>480771</v>
      </c>
      <c r="K16" s="22">
        <v>17606</v>
      </c>
      <c r="L16" s="22">
        <v>127024</v>
      </c>
      <c r="M16" s="22">
        <v>1684</v>
      </c>
      <c r="N16" s="22">
        <v>158007</v>
      </c>
      <c r="O16" s="22" t="s">
        <v>31</v>
      </c>
      <c r="P16" s="22" t="s">
        <v>31</v>
      </c>
      <c r="Q16" s="22" t="s">
        <v>31</v>
      </c>
      <c r="R16" s="22" t="s">
        <v>31</v>
      </c>
      <c r="S16" s="22">
        <v>2027</v>
      </c>
      <c r="T16" s="22">
        <v>313987</v>
      </c>
      <c r="U16" s="22">
        <v>263</v>
      </c>
      <c r="V16" s="22">
        <v>50452</v>
      </c>
      <c r="W16" s="22">
        <v>813</v>
      </c>
      <c r="X16" s="22">
        <v>243900</v>
      </c>
      <c r="Y16" s="22" t="s">
        <v>31</v>
      </c>
      <c r="Z16" s="22" t="s">
        <v>31</v>
      </c>
      <c r="AA16" s="22">
        <v>177</v>
      </c>
      <c r="AB16" s="22">
        <v>64785</v>
      </c>
      <c r="AC16" s="22" t="s">
        <v>31</v>
      </c>
      <c r="AD16" s="22" t="s">
        <v>31</v>
      </c>
      <c r="AE16" s="23" t="s">
        <v>21</v>
      </c>
      <c r="AF16" s="3"/>
      <c r="AG16" s="15"/>
    </row>
    <row r="17" spans="1:33" ht="10.5" customHeight="1">
      <c r="A17" s="19" t="s">
        <v>22</v>
      </c>
      <c r="B17" s="22">
        <v>36438</v>
      </c>
      <c r="C17" s="22">
        <v>461460</v>
      </c>
      <c r="D17" s="22">
        <v>297057</v>
      </c>
      <c r="E17" s="22">
        <v>585390</v>
      </c>
      <c r="F17" s="22">
        <v>8312335</v>
      </c>
      <c r="G17" s="22">
        <v>483242</v>
      </c>
      <c r="H17" s="22">
        <v>6764582</v>
      </c>
      <c r="I17" s="22">
        <v>74826</v>
      </c>
      <c r="J17" s="22">
        <v>473446</v>
      </c>
      <c r="K17" s="22">
        <v>21861</v>
      </c>
      <c r="L17" s="22">
        <v>154717</v>
      </c>
      <c r="M17" s="22">
        <v>1961</v>
      </c>
      <c r="N17" s="22">
        <v>181468</v>
      </c>
      <c r="O17" s="22" t="s">
        <v>31</v>
      </c>
      <c r="P17" s="22" t="s">
        <v>31</v>
      </c>
      <c r="Q17" s="22">
        <v>1</v>
      </c>
      <c r="R17" s="22">
        <v>50</v>
      </c>
      <c r="S17" s="22">
        <v>2170</v>
      </c>
      <c r="T17" s="22">
        <v>344604</v>
      </c>
      <c r="U17" s="22">
        <v>249</v>
      </c>
      <c r="V17" s="22">
        <v>46411</v>
      </c>
      <c r="W17" s="22">
        <v>856</v>
      </c>
      <c r="X17" s="22">
        <v>256800</v>
      </c>
      <c r="Y17" s="22" t="s">
        <v>31</v>
      </c>
      <c r="Z17" s="22" t="s">
        <v>31</v>
      </c>
      <c r="AA17" s="22">
        <v>224</v>
      </c>
      <c r="AB17" s="22">
        <v>90257</v>
      </c>
      <c r="AC17" s="22" t="s">
        <v>31</v>
      </c>
      <c r="AD17" s="22" t="s">
        <v>31</v>
      </c>
      <c r="AE17" s="23" t="s">
        <v>22</v>
      </c>
      <c r="AF17" s="3"/>
      <c r="AG17" s="15"/>
    </row>
    <row r="18" spans="1:33" ht="10.5" customHeight="1">
      <c r="A18" s="19" t="s">
        <v>23</v>
      </c>
      <c r="B18" s="22">
        <v>36475</v>
      </c>
      <c r="C18" s="22">
        <v>460103</v>
      </c>
      <c r="D18" s="22">
        <v>296693</v>
      </c>
      <c r="E18" s="22">
        <v>579165</v>
      </c>
      <c r="F18" s="22">
        <v>8207581</v>
      </c>
      <c r="G18" s="22">
        <v>483352</v>
      </c>
      <c r="H18" s="22">
        <v>6769478</v>
      </c>
      <c r="I18" s="22">
        <v>73747</v>
      </c>
      <c r="J18" s="22">
        <v>462284</v>
      </c>
      <c r="K18" s="22">
        <v>17061</v>
      </c>
      <c r="L18" s="22">
        <v>118701</v>
      </c>
      <c r="M18" s="22">
        <v>1761</v>
      </c>
      <c r="N18" s="22">
        <v>168513</v>
      </c>
      <c r="O18" s="22" t="s">
        <v>31</v>
      </c>
      <c r="P18" s="22" t="s">
        <v>31</v>
      </c>
      <c r="Q18" s="22" t="s">
        <v>31</v>
      </c>
      <c r="R18" s="22" t="s">
        <v>31</v>
      </c>
      <c r="S18" s="22">
        <v>1948</v>
      </c>
      <c r="T18" s="22">
        <v>306433</v>
      </c>
      <c r="U18" s="22">
        <v>245</v>
      </c>
      <c r="V18" s="22">
        <v>45011</v>
      </c>
      <c r="W18" s="22">
        <v>816</v>
      </c>
      <c r="X18" s="22">
        <v>244800</v>
      </c>
      <c r="Y18" s="22" t="s">
        <v>31</v>
      </c>
      <c r="Z18" s="22" t="s">
        <v>31</v>
      </c>
      <c r="AA18" s="22">
        <v>235</v>
      </c>
      <c r="AB18" s="22">
        <v>92361</v>
      </c>
      <c r="AC18" s="22" t="s">
        <v>31</v>
      </c>
      <c r="AD18" s="22" t="s">
        <v>31</v>
      </c>
      <c r="AE18" s="23" t="s">
        <v>23</v>
      </c>
      <c r="AF18" s="3"/>
      <c r="AG18" s="15"/>
    </row>
    <row r="19" spans="1:33" ht="10.5" customHeight="1">
      <c r="A19" s="19" t="s">
        <v>24</v>
      </c>
      <c r="B19" s="22">
        <v>36456</v>
      </c>
      <c r="C19" s="22">
        <v>458600</v>
      </c>
      <c r="D19" s="22">
        <v>297098</v>
      </c>
      <c r="E19" s="22">
        <v>564278</v>
      </c>
      <c r="F19" s="22">
        <v>8192137</v>
      </c>
      <c r="G19" s="22">
        <v>467500</v>
      </c>
      <c r="H19" s="22">
        <v>6713805</v>
      </c>
      <c r="I19" s="22">
        <v>71690</v>
      </c>
      <c r="J19" s="22">
        <v>462548</v>
      </c>
      <c r="K19" s="22">
        <v>20078</v>
      </c>
      <c r="L19" s="22">
        <v>143136</v>
      </c>
      <c r="M19" s="22">
        <v>1502</v>
      </c>
      <c r="N19" s="22">
        <v>132688</v>
      </c>
      <c r="O19" s="22" t="s">
        <v>31</v>
      </c>
      <c r="P19" s="22" t="s">
        <v>31</v>
      </c>
      <c r="Q19" s="22" t="s">
        <v>31</v>
      </c>
      <c r="R19" s="22" t="s">
        <v>31</v>
      </c>
      <c r="S19" s="22">
        <v>2111</v>
      </c>
      <c r="T19" s="22">
        <v>324838</v>
      </c>
      <c r="U19" s="22">
        <v>258</v>
      </c>
      <c r="V19" s="22">
        <v>49026</v>
      </c>
      <c r="W19" s="22">
        <v>918</v>
      </c>
      <c r="X19" s="22">
        <v>275400</v>
      </c>
      <c r="Y19" s="22" t="s">
        <v>31</v>
      </c>
      <c r="Z19" s="22" t="s">
        <v>31</v>
      </c>
      <c r="AA19" s="22">
        <v>221</v>
      </c>
      <c r="AB19" s="22">
        <v>90696</v>
      </c>
      <c r="AC19" s="22" t="s">
        <v>31</v>
      </c>
      <c r="AD19" s="22" t="s">
        <v>31</v>
      </c>
      <c r="AE19" s="23" t="s">
        <v>24</v>
      </c>
      <c r="AF19" s="3"/>
      <c r="AG19" s="15"/>
    </row>
    <row r="20" spans="1:33" ht="10.5" customHeight="1">
      <c r="A20" s="19" t="s">
        <v>25</v>
      </c>
      <c r="B20" s="22">
        <v>36423</v>
      </c>
      <c r="C20" s="22">
        <v>457052</v>
      </c>
      <c r="D20" s="22">
        <v>297691</v>
      </c>
      <c r="E20" s="22">
        <v>532821</v>
      </c>
      <c r="F20" s="22">
        <v>7799323</v>
      </c>
      <c r="G20" s="22">
        <v>439227</v>
      </c>
      <c r="H20" s="22">
        <v>6380395</v>
      </c>
      <c r="I20" s="22">
        <v>69495</v>
      </c>
      <c r="J20" s="22">
        <v>460442</v>
      </c>
      <c r="K20" s="22">
        <v>19281</v>
      </c>
      <c r="L20" s="22">
        <v>135703</v>
      </c>
      <c r="M20" s="22">
        <v>1490</v>
      </c>
      <c r="N20" s="22">
        <v>129976</v>
      </c>
      <c r="O20" s="22" t="s">
        <v>31</v>
      </c>
      <c r="P20" s="22" t="s">
        <v>31</v>
      </c>
      <c r="Q20" s="22">
        <v>1</v>
      </c>
      <c r="R20" s="22">
        <v>14</v>
      </c>
      <c r="S20" s="22">
        <v>2044</v>
      </c>
      <c r="T20" s="22">
        <v>315612</v>
      </c>
      <c r="U20" s="22">
        <v>229</v>
      </c>
      <c r="V20" s="22">
        <v>37678</v>
      </c>
      <c r="W20" s="22">
        <v>827</v>
      </c>
      <c r="X20" s="22">
        <v>248100</v>
      </c>
      <c r="Y20" s="22" t="s">
        <v>31</v>
      </c>
      <c r="Z20" s="22" t="s">
        <v>31</v>
      </c>
      <c r="AA20" s="22">
        <v>227</v>
      </c>
      <c r="AB20" s="22">
        <v>91403</v>
      </c>
      <c r="AC20" s="22" t="s">
        <v>31</v>
      </c>
      <c r="AD20" s="22" t="s">
        <v>31</v>
      </c>
      <c r="AE20" s="23" t="s">
        <v>25</v>
      </c>
      <c r="AF20" s="3"/>
      <c r="AG20" s="15"/>
    </row>
    <row r="21" spans="1:33" ht="10.5" customHeight="1">
      <c r="A21" s="19" t="s">
        <v>26</v>
      </c>
      <c r="B21" s="22">
        <v>36391</v>
      </c>
      <c r="C21" s="22">
        <v>454830</v>
      </c>
      <c r="D21" s="22">
        <v>312139</v>
      </c>
      <c r="E21" s="22">
        <v>521241</v>
      </c>
      <c r="F21" s="22">
        <v>7533091</v>
      </c>
      <c r="G21" s="22">
        <v>429075</v>
      </c>
      <c r="H21" s="22">
        <v>6150174</v>
      </c>
      <c r="I21" s="22">
        <v>67463</v>
      </c>
      <c r="J21" s="22">
        <v>428786</v>
      </c>
      <c r="K21" s="22">
        <v>19894</v>
      </c>
      <c r="L21" s="22">
        <v>141073</v>
      </c>
      <c r="M21" s="22">
        <v>1602</v>
      </c>
      <c r="N21" s="22">
        <v>152304</v>
      </c>
      <c r="O21" s="22" t="s">
        <v>31</v>
      </c>
      <c r="P21" s="22" t="s">
        <v>31</v>
      </c>
      <c r="Q21" s="22">
        <v>1</v>
      </c>
      <c r="R21" s="22">
        <v>19</v>
      </c>
      <c r="S21" s="22">
        <v>1980</v>
      </c>
      <c r="T21" s="22">
        <v>301642</v>
      </c>
      <c r="U21" s="22">
        <v>214</v>
      </c>
      <c r="V21" s="22">
        <v>36254</v>
      </c>
      <c r="W21" s="22">
        <v>796</v>
      </c>
      <c r="X21" s="22">
        <v>238800</v>
      </c>
      <c r="Y21" s="22" t="s">
        <v>31</v>
      </c>
      <c r="Z21" s="22" t="s">
        <v>31</v>
      </c>
      <c r="AA21" s="22">
        <v>216</v>
      </c>
      <c r="AB21" s="22">
        <v>84039</v>
      </c>
      <c r="AC21" s="22" t="s">
        <v>31</v>
      </c>
      <c r="AD21" s="22" t="s">
        <v>31</v>
      </c>
      <c r="AE21" s="23" t="s">
        <v>26</v>
      </c>
      <c r="AF21" s="3"/>
      <c r="AG21" s="15"/>
    </row>
    <row r="22" spans="1:33" ht="10.5" customHeight="1">
      <c r="A22" s="19" t="s">
        <v>27</v>
      </c>
      <c r="B22" s="22">
        <v>36353</v>
      </c>
      <c r="C22" s="22">
        <v>454800</v>
      </c>
      <c r="D22" s="22">
        <v>299650</v>
      </c>
      <c r="E22" s="22">
        <v>577448</v>
      </c>
      <c r="F22" s="22">
        <v>8486876</v>
      </c>
      <c r="G22" s="22">
        <v>472282</v>
      </c>
      <c r="H22" s="22">
        <v>6805051</v>
      </c>
      <c r="I22" s="22">
        <v>76503</v>
      </c>
      <c r="J22" s="22">
        <v>510232</v>
      </c>
      <c r="K22" s="22">
        <v>22977</v>
      </c>
      <c r="L22" s="22">
        <v>164869</v>
      </c>
      <c r="M22" s="22">
        <v>1800</v>
      </c>
      <c r="N22" s="22">
        <v>167538</v>
      </c>
      <c r="O22" s="22" t="s">
        <v>31</v>
      </c>
      <c r="P22" s="22" t="s">
        <v>31</v>
      </c>
      <c r="Q22" s="22">
        <v>1</v>
      </c>
      <c r="R22" s="22">
        <v>33</v>
      </c>
      <c r="S22" s="22">
        <v>2296</v>
      </c>
      <c r="T22" s="22">
        <v>367895</v>
      </c>
      <c r="U22" s="22">
        <v>247</v>
      </c>
      <c r="V22" s="22">
        <v>42862</v>
      </c>
      <c r="W22" s="22">
        <v>1069</v>
      </c>
      <c r="X22" s="22">
        <v>320700</v>
      </c>
      <c r="Y22" s="22" t="s">
        <v>31</v>
      </c>
      <c r="Z22" s="22" t="s">
        <v>31</v>
      </c>
      <c r="AA22" s="22">
        <v>273</v>
      </c>
      <c r="AB22" s="22">
        <v>107696</v>
      </c>
      <c r="AC22" s="22" t="s">
        <v>31</v>
      </c>
      <c r="AD22" s="22" t="s">
        <v>31</v>
      </c>
      <c r="AE22" s="23" t="s">
        <v>27</v>
      </c>
      <c r="AF22" s="3"/>
      <c r="AG22" s="15"/>
    </row>
    <row r="23" spans="1:33" ht="10.5" customHeight="1">
      <c r="A23" s="19" t="s">
        <v>28</v>
      </c>
      <c r="B23" s="22">
        <v>36320</v>
      </c>
      <c r="C23" s="22">
        <v>453967</v>
      </c>
      <c r="D23" s="22">
        <v>299160</v>
      </c>
      <c r="E23" s="22">
        <v>558867</v>
      </c>
      <c r="F23" s="22">
        <v>7916758</v>
      </c>
      <c r="G23" s="22">
        <v>459722</v>
      </c>
      <c r="H23" s="22">
        <v>6459379</v>
      </c>
      <c r="I23" s="22">
        <v>74709</v>
      </c>
      <c r="J23" s="22">
        <v>493581</v>
      </c>
      <c r="K23" s="22">
        <v>19534</v>
      </c>
      <c r="L23" s="22">
        <v>135503</v>
      </c>
      <c r="M23" s="22">
        <v>1732</v>
      </c>
      <c r="N23" s="22">
        <v>158501</v>
      </c>
      <c r="O23" s="22" t="s">
        <v>31</v>
      </c>
      <c r="P23" s="22" t="s">
        <v>31</v>
      </c>
      <c r="Q23" s="22" t="s">
        <v>31</v>
      </c>
      <c r="R23" s="22" t="s">
        <v>31</v>
      </c>
      <c r="S23" s="22">
        <v>1841</v>
      </c>
      <c r="T23" s="22">
        <v>278815</v>
      </c>
      <c r="U23" s="22">
        <v>221</v>
      </c>
      <c r="V23" s="22">
        <v>35621</v>
      </c>
      <c r="W23" s="22">
        <v>860</v>
      </c>
      <c r="X23" s="22">
        <v>258000</v>
      </c>
      <c r="Y23" s="22" t="s">
        <v>31</v>
      </c>
      <c r="Z23" s="22" t="s">
        <v>31</v>
      </c>
      <c r="AA23" s="22">
        <v>248</v>
      </c>
      <c r="AB23" s="22">
        <v>97358</v>
      </c>
      <c r="AC23" s="22" t="s">
        <v>31</v>
      </c>
      <c r="AD23" s="22" t="s">
        <v>31</v>
      </c>
      <c r="AE23" s="23" t="s">
        <v>28</v>
      </c>
      <c r="AF23" s="3"/>
      <c r="AG23" s="15"/>
    </row>
    <row r="24" spans="1:33" ht="10.5" customHeight="1">
      <c r="A24" s="19" t="s">
        <v>29</v>
      </c>
      <c r="B24" s="22">
        <v>36287</v>
      </c>
      <c r="C24" s="22">
        <v>451953</v>
      </c>
      <c r="D24" s="22">
        <v>298816</v>
      </c>
      <c r="E24" s="22">
        <v>656365</v>
      </c>
      <c r="F24" s="22">
        <v>9061599</v>
      </c>
      <c r="G24" s="22">
        <v>538761</v>
      </c>
      <c r="H24" s="22">
        <v>7439651</v>
      </c>
      <c r="I24" s="22">
        <v>88503</v>
      </c>
      <c r="J24" s="22">
        <v>614659</v>
      </c>
      <c r="K24" s="22">
        <v>24072</v>
      </c>
      <c r="L24" s="22">
        <v>162923</v>
      </c>
      <c r="M24" s="22">
        <v>1749</v>
      </c>
      <c r="N24" s="22">
        <v>156207</v>
      </c>
      <c r="O24" s="22" t="s">
        <v>31</v>
      </c>
      <c r="P24" s="22" t="s">
        <v>31</v>
      </c>
      <c r="Q24" s="22">
        <v>3</v>
      </c>
      <c r="R24" s="22">
        <v>170</v>
      </c>
      <c r="S24" s="22">
        <v>2001</v>
      </c>
      <c r="T24" s="22">
        <v>308660</v>
      </c>
      <c r="U24" s="22">
        <v>236</v>
      </c>
      <c r="V24" s="22">
        <v>43702</v>
      </c>
      <c r="W24" s="22">
        <v>798</v>
      </c>
      <c r="X24" s="22">
        <v>239400</v>
      </c>
      <c r="Y24" s="22" t="s">
        <v>31</v>
      </c>
      <c r="Z24" s="22" t="s">
        <v>31</v>
      </c>
      <c r="AA24" s="22">
        <v>242</v>
      </c>
      <c r="AB24" s="22">
        <v>96227</v>
      </c>
      <c r="AC24" s="22" t="s">
        <v>31</v>
      </c>
      <c r="AD24" s="22" t="s">
        <v>31</v>
      </c>
      <c r="AE24" s="23" t="s">
        <v>29</v>
      </c>
      <c r="AF24" s="3"/>
      <c r="AG24" s="15"/>
    </row>
    <row r="25" spans="1:33" ht="10.5" customHeight="1">
      <c r="A25" s="19" t="s">
        <v>41</v>
      </c>
      <c r="B25" s="22">
        <v>36545</v>
      </c>
      <c r="C25" s="22">
        <v>452884</v>
      </c>
      <c r="D25" s="22">
        <v>298276</v>
      </c>
      <c r="E25" s="22">
        <v>537275</v>
      </c>
      <c r="F25" s="22">
        <v>7767720</v>
      </c>
      <c r="G25" s="22">
        <v>440497</v>
      </c>
      <c r="H25" s="22">
        <v>6292366</v>
      </c>
      <c r="I25" s="22">
        <v>73228</v>
      </c>
      <c r="J25" s="22">
        <v>462599</v>
      </c>
      <c r="K25" s="22">
        <v>18413</v>
      </c>
      <c r="L25" s="22">
        <v>130846</v>
      </c>
      <c r="M25" s="22">
        <v>1905</v>
      </c>
      <c r="N25" s="22">
        <v>180826</v>
      </c>
      <c r="O25" s="22" t="s">
        <v>31</v>
      </c>
      <c r="P25" s="22" t="s">
        <v>31</v>
      </c>
      <c r="Q25" s="22">
        <v>1</v>
      </c>
      <c r="R25" s="22">
        <v>60</v>
      </c>
      <c r="S25" s="22">
        <v>1825</v>
      </c>
      <c r="T25" s="22">
        <v>298138</v>
      </c>
      <c r="U25" s="22">
        <v>290</v>
      </c>
      <c r="V25" s="22">
        <v>49390</v>
      </c>
      <c r="W25" s="22">
        <v>907</v>
      </c>
      <c r="X25" s="22">
        <v>269100</v>
      </c>
      <c r="Y25" s="22" t="s">
        <v>31</v>
      </c>
      <c r="Z25" s="22" t="s">
        <v>31</v>
      </c>
      <c r="AA25" s="22">
        <v>209</v>
      </c>
      <c r="AB25" s="22">
        <v>84395</v>
      </c>
      <c r="AC25" s="22" t="s">
        <v>31</v>
      </c>
      <c r="AD25" s="22" t="s">
        <v>31</v>
      </c>
      <c r="AE25" s="23" t="s">
        <v>41</v>
      </c>
      <c r="AF25" s="3"/>
      <c r="AG25" s="15"/>
    </row>
    <row r="26" spans="1:33" ht="10.5" customHeight="1">
      <c r="A26" s="18" t="s">
        <v>42</v>
      </c>
      <c r="B26" s="22">
        <v>36487</v>
      </c>
      <c r="C26" s="22">
        <v>452768</v>
      </c>
      <c r="D26" s="22">
        <v>297740</v>
      </c>
      <c r="E26" s="22">
        <v>578248</v>
      </c>
      <c r="F26" s="22">
        <v>7850914</v>
      </c>
      <c r="G26" s="22">
        <v>476071</v>
      </c>
      <c r="H26" s="22">
        <v>6424323</v>
      </c>
      <c r="I26" s="22">
        <v>77650</v>
      </c>
      <c r="J26" s="22">
        <v>484293</v>
      </c>
      <c r="K26" s="22">
        <v>19721</v>
      </c>
      <c r="L26" s="22">
        <v>138349</v>
      </c>
      <c r="M26" s="22">
        <v>1784</v>
      </c>
      <c r="N26" s="22">
        <v>151776</v>
      </c>
      <c r="O26" s="22" t="s">
        <v>31</v>
      </c>
      <c r="P26" s="22" t="s">
        <v>31</v>
      </c>
      <c r="Q26" s="22" t="s">
        <v>31</v>
      </c>
      <c r="R26" s="22">
        <v>-41</v>
      </c>
      <c r="S26" s="22">
        <v>1758</v>
      </c>
      <c r="T26" s="22">
        <v>286556</v>
      </c>
      <c r="U26" s="22">
        <v>263</v>
      </c>
      <c r="V26" s="22">
        <v>43943</v>
      </c>
      <c r="W26" s="22">
        <v>794</v>
      </c>
      <c r="X26" s="22">
        <v>238200</v>
      </c>
      <c r="Y26" s="22" t="s">
        <v>31</v>
      </c>
      <c r="Z26" s="22" t="s">
        <v>31</v>
      </c>
      <c r="AA26" s="22">
        <v>207</v>
      </c>
      <c r="AB26" s="22">
        <v>83515</v>
      </c>
      <c r="AC26" s="22" t="s">
        <v>31</v>
      </c>
      <c r="AD26" s="22" t="s">
        <v>31</v>
      </c>
      <c r="AE26" s="24" t="s">
        <v>42</v>
      </c>
      <c r="AF26" s="3"/>
      <c r="AG26" s="15"/>
    </row>
    <row r="27" spans="1:33" ht="10.5" customHeight="1">
      <c r="A27" s="25" t="s">
        <v>30</v>
      </c>
      <c r="B27" s="26">
        <v>36431</v>
      </c>
      <c r="C27" s="26">
        <v>449891</v>
      </c>
      <c r="D27" s="26">
        <v>297740</v>
      </c>
      <c r="E27" s="26">
        <v>602307</v>
      </c>
      <c r="F27" s="26">
        <v>8342449</v>
      </c>
      <c r="G27" s="26">
        <v>494611</v>
      </c>
      <c r="H27" s="26">
        <v>6705255</v>
      </c>
      <c r="I27" s="26">
        <v>82747</v>
      </c>
      <c r="J27" s="26">
        <v>538556</v>
      </c>
      <c r="K27" s="26">
        <v>19007</v>
      </c>
      <c r="L27" s="26">
        <v>131214</v>
      </c>
      <c r="M27" s="26">
        <v>2314</v>
      </c>
      <c r="N27" s="26">
        <v>207946</v>
      </c>
      <c r="O27" s="26" t="s">
        <v>31</v>
      </c>
      <c r="P27" s="26" t="s">
        <v>31</v>
      </c>
      <c r="Q27" s="26">
        <v>1</v>
      </c>
      <c r="R27" s="26">
        <v>60</v>
      </c>
      <c r="S27" s="26">
        <v>2230</v>
      </c>
      <c r="T27" s="26">
        <v>349402</v>
      </c>
      <c r="U27" s="26">
        <v>255</v>
      </c>
      <c r="V27" s="26">
        <v>41586</v>
      </c>
      <c r="W27" s="26">
        <v>900</v>
      </c>
      <c r="X27" s="26">
        <v>270000</v>
      </c>
      <c r="Y27" s="26" t="s">
        <v>31</v>
      </c>
      <c r="Z27" s="26" t="s">
        <v>31</v>
      </c>
      <c r="AA27" s="26">
        <v>242</v>
      </c>
      <c r="AB27" s="26">
        <v>98430</v>
      </c>
      <c r="AC27" s="26" t="s">
        <v>31</v>
      </c>
      <c r="AD27" s="26" t="s">
        <v>31</v>
      </c>
      <c r="AE27" s="27" t="s">
        <v>30</v>
      </c>
      <c r="AF27" s="3"/>
      <c r="AG27" s="15"/>
    </row>
    <row r="28" spans="1:33" ht="10.5" customHeight="1">
      <c r="A28" s="5" t="s">
        <v>43</v>
      </c>
      <c r="B28" s="3"/>
      <c r="C28" s="3"/>
      <c r="D28" s="3" t="s">
        <v>18</v>
      </c>
      <c r="E28" s="3"/>
      <c r="F28" s="3"/>
      <c r="G28" s="3"/>
      <c r="H28" s="3"/>
      <c r="I28" s="3"/>
      <c r="J28" s="3"/>
      <c r="K28" s="3"/>
      <c r="L28" s="3"/>
      <c r="M28" s="3"/>
      <c r="N28" s="1" t="s">
        <v>0</v>
      </c>
      <c r="O28" s="3"/>
      <c r="P28" s="3"/>
      <c r="Q28" s="22"/>
      <c r="R28" s="3"/>
      <c r="S28" s="3"/>
      <c r="T28" s="3"/>
      <c r="U28" s="3"/>
      <c r="V28" s="3"/>
      <c r="W28" s="3"/>
      <c r="X28" s="3"/>
      <c r="Y28" s="3"/>
      <c r="Z28" s="3"/>
      <c r="AA28" s="3"/>
      <c r="AB28" s="3"/>
      <c r="AC28" s="3"/>
      <c r="AD28" s="3"/>
      <c r="AE28" s="3"/>
      <c r="AF28" s="3"/>
    </row>
    <row r="29" spans="1:33" ht="10.5" customHeight="1">
      <c r="A29" s="5" t="s">
        <v>44</v>
      </c>
      <c r="B29" s="3"/>
      <c r="C29" s="3"/>
      <c r="D29" s="3"/>
      <c r="E29" s="3"/>
      <c r="F29" s="3"/>
      <c r="G29" s="3"/>
      <c r="H29" s="3"/>
      <c r="I29" s="3"/>
      <c r="J29" s="3"/>
      <c r="K29" s="3"/>
      <c r="L29" s="3"/>
      <c r="M29" s="3"/>
    </row>
    <row r="34" spans="2:30" ht="10.5" customHeight="1">
      <c r="B34" s="12"/>
      <c r="C34" s="12"/>
      <c r="D34" s="12"/>
      <c r="E34" s="12"/>
      <c r="F34" s="12"/>
      <c r="G34" s="12"/>
      <c r="H34" s="12"/>
      <c r="I34" s="12"/>
      <c r="J34" s="12"/>
      <c r="K34" s="12"/>
      <c r="L34" s="12"/>
      <c r="M34" s="12"/>
      <c r="N34" s="12"/>
      <c r="Q34" s="12"/>
      <c r="R34" s="12"/>
      <c r="S34" s="12"/>
      <c r="T34" s="12"/>
      <c r="U34" s="12"/>
      <c r="V34" s="12"/>
      <c r="W34" s="12"/>
      <c r="X34" s="12"/>
      <c r="Y34" s="12"/>
      <c r="Z34" s="12"/>
      <c r="AA34" s="12"/>
      <c r="AB34" s="12"/>
      <c r="AC34" s="12"/>
      <c r="AD34" s="12"/>
    </row>
  </sheetData>
  <mergeCells count="20">
    <mergeCell ref="AE6:AE9"/>
    <mergeCell ref="E6:AD6"/>
    <mergeCell ref="AA7:AB8"/>
    <mergeCell ref="AC7:AD8"/>
    <mergeCell ref="S7:T8"/>
    <mergeCell ref="U7:V8"/>
    <mergeCell ref="W7:X8"/>
    <mergeCell ref="Y7:Z8"/>
    <mergeCell ref="I8:J8"/>
    <mergeCell ref="O7:P8"/>
    <mergeCell ref="Q7:R8"/>
    <mergeCell ref="M7:N8"/>
    <mergeCell ref="A6:A9"/>
    <mergeCell ref="E7:F8"/>
    <mergeCell ref="G8:H8"/>
    <mergeCell ref="K8:L8"/>
    <mergeCell ref="G7:L7"/>
    <mergeCell ref="B6:B9"/>
    <mergeCell ref="C6:C9"/>
    <mergeCell ref="D6:D9"/>
  </mergeCells>
  <phoneticPr fontId="5"/>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8F91-F4DE-42D8-B3A0-2F9B22A9F4D4}">
  <dimension ref="A1:S80"/>
  <sheetViews>
    <sheetView zoomScaleNormal="100" zoomScaleSheetLayoutView="100" workbookViewId="0"/>
  </sheetViews>
  <sheetFormatPr defaultRowHeight="10.5"/>
  <cols>
    <col min="1" max="10" width="10.28515625" style="189" customWidth="1"/>
    <col min="11" max="11" width="0.85546875" style="189" customWidth="1"/>
    <col min="12" max="12" width="9.140625" style="189"/>
    <col min="13" max="13" width="9.42578125" style="189" bestFit="1" customWidth="1"/>
    <col min="14" max="16384" width="9.140625" style="189"/>
  </cols>
  <sheetData>
    <row r="1" spans="1:11" s="187" customFormat="1" ht="13.5" customHeight="1">
      <c r="A1" s="186"/>
      <c r="E1" s="188"/>
      <c r="F1" s="188"/>
      <c r="G1" s="188"/>
      <c r="H1" s="188"/>
      <c r="I1" s="188"/>
      <c r="J1" s="189"/>
      <c r="K1" s="116"/>
    </row>
    <row r="2" spans="1:11" s="187" customFormat="1" ht="13.5" customHeight="1">
      <c r="A2" s="222" t="s">
        <v>431</v>
      </c>
      <c r="B2" s="222"/>
      <c r="C2" s="222"/>
      <c r="D2" s="222"/>
      <c r="E2" s="222"/>
      <c r="F2" s="222"/>
      <c r="G2" s="222"/>
      <c r="H2" s="222"/>
      <c r="I2" s="222"/>
      <c r="J2" s="222"/>
    </row>
    <row r="3" spans="1:11" ht="10.5" customHeight="1"/>
    <row r="4" spans="1:11" ht="10.5" customHeight="1">
      <c r="A4" s="190" t="s">
        <v>452</v>
      </c>
    </row>
    <row r="5" spans="1:11" ht="10.5" customHeight="1">
      <c r="A5" s="190" t="s">
        <v>453</v>
      </c>
    </row>
    <row r="6" spans="1:11" ht="10.5" customHeight="1"/>
    <row r="7" spans="1:11" ht="10.5" customHeight="1">
      <c r="A7" s="191" t="s">
        <v>541</v>
      </c>
      <c r="B7" s="191"/>
      <c r="C7" s="191"/>
      <c r="D7" s="191"/>
      <c r="E7" s="191"/>
      <c r="F7" s="191"/>
      <c r="G7" s="191"/>
      <c r="H7" s="191"/>
      <c r="I7" s="191"/>
      <c r="J7" s="191"/>
      <c r="K7" s="192"/>
    </row>
    <row r="8" spans="1:11" ht="10.5" customHeight="1">
      <c r="A8" s="294" t="s">
        <v>151</v>
      </c>
      <c r="B8" s="193" t="s">
        <v>187</v>
      </c>
      <c r="C8" s="193" t="s">
        <v>187</v>
      </c>
      <c r="D8" s="303" t="s">
        <v>148</v>
      </c>
      <c r="E8" s="301" t="s">
        <v>427</v>
      </c>
      <c r="F8" s="305"/>
      <c r="G8" s="305"/>
      <c r="H8" s="305"/>
      <c r="I8" s="305"/>
      <c r="J8" s="305"/>
    </row>
    <row r="9" spans="1:11" ht="10.5" customHeight="1">
      <c r="A9" s="295"/>
      <c r="B9" s="306" t="s">
        <v>33</v>
      </c>
      <c r="C9" s="306" t="s">
        <v>188</v>
      </c>
      <c r="D9" s="304"/>
      <c r="E9" s="302" t="s">
        <v>426</v>
      </c>
      <c r="F9" s="308"/>
      <c r="G9" s="308"/>
      <c r="H9" s="308"/>
      <c r="I9" s="308"/>
      <c r="J9" s="308"/>
    </row>
    <row r="10" spans="1:11" ht="10.5" customHeight="1">
      <c r="A10" s="295"/>
      <c r="B10" s="306"/>
      <c r="C10" s="307"/>
      <c r="D10" s="304"/>
      <c r="E10" s="309" t="s">
        <v>425</v>
      </c>
      <c r="F10" s="310"/>
      <c r="G10" s="301" t="s">
        <v>424</v>
      </c>
      <c r="H10" s="298"/>
      <c r="I10" s="301" t="s">
        <v>423</v>
      </c>
      <c r="J10" s="298"/>
    </row>
    <row r="11" spans="1:11" ht="10.5" customHeight="1">
      <c r="A11" s="296"/>
      <c r="B11" s="194" t="s">
        <v>187</v>
      </c>
      <c r="C11" s="195" t="s">
        <v>218</v>
      </c>
      <c r="D11" s="195" t="s">
        <v>137</v>
      </c>
      <c r="E11" s="196" t="s">
        <v>403</v>
      </c>
      <c r="F11" s="197" t="s">
        <v>402</v>
      </c>
      <c r="G11" s="196" t="s">
        <v>403</v>
      </c>
      <c r="H11" s="197" t="s">
        <v>402</v>
      </c>
      <c r="I11" s="196" t="s">
        <v>403</v>
      </c>
      <c r="J11" s="197" t="s">
        <v>402</v>
      </c>
    </row>
    <row r="12" spans="1:11" ht="6" customHeight="1">
      <c r="A12" s="198"/>
      <c r="B12" s="193"/>
      <c r="C12" s="199"/>
      <c r="D12" s="200"/>
      <c r="E12" s="201"/>
      <c r="F12" s="201"/>
      <c r="G12" s="201"/>
      <c r="H12" s="201"/>
      <c r="I12" s="201"/>
      <c r="J12" s="201"/>
      <c r="K12" s="201"/>
    </row>
    <row r="13" spans="1:11" ht="10.5" customHeight="1">
      <c r="A13" s="223" t="s">
        <v>598</v>
      </c>
      <c r="B13" s="132">
        <v>45709</v>
      </c>
      <c r="C13" s="203">
        <v>503760</v>
      </c>
      <c r="D13" s="203">
        <v>292994</v>
      </c>
      <c r="E13" s="203">
        <v>6564962</v>
      </c>
      <c r="F13" s="203">
        <v>93856795</v>
      </c>
      <c r="G13" s="203">
        <v>2495638</v>
      </c>
      <c r="H13" s="203">
        <v>19243573</v>
      </c>
      <c r="I13" s="228">
        <v>502169</v>
      </c>
      <c r="J13" s="228">
        <v>2527831</v>
      </c>
      <c r="K13" s="204"/>
    </row>
    <row r="14" spans="1:11" ht="10.5" customHeight="1">
      <c r="A14" s="224" t="s">
        <v>602</v>
      </c>
      <c r="B14" s="132">
        <v>47571</v>
      </c>
      <c r="C14" s="203">
        <v>513704</v>
      </c>
      <c r="D14" s="203">
        <v>295965</v>
      </c>
      <c r="E14" s="203">
        <v>6733234</v>
      </c>
      <c r="F14" s="203">
        <v>97017242</v>
      </c>
      <c r="G14" s="203">
        <v>2625780</v>
      </c>
      <c r="H14" s="203">
        <v>20358219</v>
      </c>
      <c r="I14" s="228">
        <v>498410</v>
      </c>
      <c r="J14" s="228">
        <v>2516552</v>
      </c>
      <c r="K14" s="204"/>
    </row>
    <row r="15" spans="1:11" ht="10.5" customHeight="1">
      <c r="A15" s="224" t="s">
        <v>603</v>
      </c>
      <c r="B15" s="132">
        <v>49582</v>
      </c>
      <c r="C15" s="203">
        <v>521166</v>
      </c>
      <c r="D15" s="203">
        <v>299593</v>
      </c>
      <c r="E15" s="203">
        <v>6826823</v>
      </c>
      <c r="F15" s="203">
        <v>99243228</v>
      </c>
      <c r="G15" s="203">
        <v>2733289</v>
      </c>
      <c r="H15" s="203">
        <v>20473524</v>
      </c>
      <c r="I15" s="228">
        <v>489686</v>
      </c>
      <c r="J15" s="228">
        <v>2468352</v>
      </c>
      <c r="K15" s="204">
        <v>0</v>
      </c>
    </row>
    <row r="16" spans="1:11" ht="10.5" customHeight="1">
      <c r="A16" s="224" t="s">
        <v>604</v>
      </c>
      <c r="B16" s="132">
        <v>51453</v>
      </c>
      <c r="C16" s="203">
        <v>531083</v>
      </c>
      <c r="D16" s="203">
        <v>301681</v>
      </c>
      <c r="E16" s="205">
        <v>6951537</v>
      </c>
      <c r="F16" s="205">
        <v>102717849</v>
      </c>
      <c r="G16" s="205">
        <v>2832734</v>
      </c>
      <c r="H16" s="205">
        <v>22117312</v>
      </c>
      <c r="I16" s="228">
        <v>497216</v>
      </c>
      <c r="J16" s="228">
        <v>2534623</v>
      </c>
      <c r="K16" s="204"/>
    </row>
    <row r="17" spans="1:15" s="188" customFormat="1" ht="10.5" customHeight="1">
      <c r="A17" s="225" t="s">
        <v>605</v>
      </c>
      <c r="B17" s="178">
        <v>52897</v>
      </c>
      <c r="C17" s="207">
        <v>530925</v>
      </c>
      <c r="D17" s="207">
        <v>297708</v>
      </c>
      <c r="E17" s="208">
        <v>6314202</v>
      </c>
      <c r="F17" s="208">
        <v>98129419</v>
      </c>
      <c r="G17" s="208">
        <v>2588538</v>
      </c>
      <c r="H17" s="208">
        <v>21959847</v>
      </c>
      <c r="I17" s="208">
        <v>463668</v>
      </c>
      <c r="J17" s="208">
        <v>2421599</v>
      </c>
      <c r="K17" s="209"/>
    </row>
    <row r="18" spans="1:15" ht="6" customHeight="1">
      <c r="A18" s="226"/>
      <c r="B18" s="132"/>
      <c r="C18" s="203"/>
      <c r="D18" s="203" t="s">
        <v>18</v>
      </c>
      <c r="E18" s="203"/>
      <c r="F18" s="203" t="s">
        <v>18</v>
      </c>
      <c r="G18" s="203"/>
      <c r="H18" s="203"/>
      <c r="I18" s="203"/>
      <c r="J18" s="203" t="s">
        <v>18</v>
      </c>
      <c r="K18" s="204"/>
    </row>
    <row r="19" spans="1:15" ht="10.5" customHeight="1">
      <c r="A19" s="227" t="s">
        <v>606</v>
      </c>
      <c r="B19" s="132">
        <v>51613</v>
      </c>
      <c r="C19" s="203">
        <v>536469</v>
      </c>
      <c r="D19" s="203">
        <v>300158</v>
      </c>
      <c r="E19" s="144">
        <v>459449</v>
      </c>
      <c r="F19" s="144">
        <v>7507878</v>
      </c>
      <c r="G19" s="203">
        <v>201197</v>
      </c>
      <c r="H19" s="203">
        <v>1875754</v>
      </c>
      <c r="I19" s="144">
        <v>40770</v>
      </c>
      <c r="J19" s="144">
        <v>204069</v>
      </c>
      <c r="K19" s="204"/>
      <c r="M19" s="211"/>
      <c r="N19" s="211"/>
      <c r="O19" s="211"/>
    </row>
    <row r="20" spans="1:15" ht="10.5" customHeight="1">
      <c r="A20" s="227" t="s">
        <v>607</v>
      </c>
      <c r="B20" s="132">
        <v>51701</v>
      </c>
      <c r="C20" s="203">
        <v>536134</v>
      </c>
      <c r="D20" s="203">
        <v>299851</v>
      </c>
      <c r="E20" s="144">
        <v>432408</v>
      </c>
      <c r="F20" s="144">
        <v>6931573</v>
      </c>
      <c r="G20" s="203">
        <v>184465</v>
      </c>
      <c r="H20" s="203">
        <v>1593292</v>
      </c>
      <c r="I20" s="144">
        <v>38208</v>
      </c>
      <c r="J20" s="144">
        <v>191755</v>
      </c>
      <c r="K20" s="204"/>
      <c r="M20" s="211"/>
      <c r="N20" s="211"/>
      <c r="O20" s="211"/>
    </row>
    <row r="21" spans="1:15" ht="10.5" customHeight="1">
      <c r="A21" s="227" t="s">
        <v>608</v>
      </c>
      <c r="B21" s="132">
        <v>51821</v>
      </c>
      <c r="C21" s="203">
        <v>535548</v>
      </c>
      <c r="D21" s="203">
        <v>299634</v>
      </c>
      <c r="E21" s="144">
        <v>589545</v>
      </c>
      <c r="F21" s="144">
        <v>8464022</v>
      </c>
      <c r="G21" s="203">
        <v>230423</v>
      </c>
      <c r="H21" s="203">
        <v>1721051</v>
      </c>
      <c r="I21" s="144">
        <v>40804</v>
      </c>
      <c r="J21" s="144">
        <v>220278</v>
      </c>
      <c r="K21" s="204"/>
      <c r="M21" s="211"/>
      <c r="N21" s="211"/>
      <c r="O21" s="211"/>
    </row>
    <row r="22" spans="1:15" ht="10.5" customHeight="1">
      <c r="A22" s="227" t="s">
        <v>609</v>
      </c>
      <c r="B22" s="132">
        <v>51926</v>
      </c>
      <c r="C22" s="203">
        <v>534272</v>
      </c>
      <c r="D22" s="203">
        <v>299301</v>
      </c>
      <c r="E22" s="144">
        <v>530882</v>
      </c>
      <c r="F22" s="144">
        <v>8298666</v>
      </c>
      <c r="G22" s="203">
        <v>215713</v>
      </c>
      <c r="H22" s="203">
        <v>1813492</v>
      </c>
      <c r="I22" s="144">
        <v>32290</v>
      </c>
      <c r="J22" s="144">
        <v>174573</v>
      </c>
      <c r="K22" s="204"/>
      <c r="M22" s="211"/>
      <c r="N22" s="211"/>
      <c r="O22" s="211"/>
    </row>
    <row r="23" spans="1:15" ht="10.5" customHeight="1">
      <c r="A23" s="227" t="s">
        <v>610</v>
      </c>
      <c r="B23" s="132">
        <v>52053</v>
      </c>
      <c r="C23" s="203">
        <v>533018</v>
      </c>
      <c r="D23" s="203">
        <v>298909</v>
      </c>
      <c r="E23" s="144">
        <v>513899</v>
      </c>
      <c r="F23" s="144">
        <v>8174191</v>
      </c>
      <c r="G23" s="203">
        <v>206466</v>
      </c>
      <c r="H23" s="203">
        <v>1731651</v>
      </c>
      <c r="I23" s="144">
        <v>35425</v>
      </c>
      <c r="J23" s="144">
        <v>198805</v>
      </c>
      <c r="K23" s="204"/>
      <c r="M23" s="211"/>
      <c r="N23" s="211"/>
      <c r="O23" s="211"/>
    </row>
    <row r="24" spans="1:15" ht="10.5" customHeight="1">
      <c r="A24" s="227" t="s">
        <v>611</v>
      </c>
      <c r="B24" s="132">
        <v>52180</v>
      </c>
      <c r="C24" s="203">
        <v>532766</v>
      </c>
      <c r="D24" s="203">
        <v>298079</v>
      </c>
      <c r="E24" s="144">
        <v>522615</v>
      </c>
      <c r="F24" s="144">
        <v>8278923</v>
      </c>
      <c r="G24" s="203">
        <v>207679</v>
      </c>
      <c r="H24" s="203">
        <v>1782790</v>
      </c>
      <c r="I24" s="144">
        <v>38369</v>
      </c>
      <c r="J24" s="144">
        <v>206118</v>
      </c>
      <c r="K24" s="204"/>
      <c r="M24" s="211"/>
      <c r="N24" s="211"/>
      <c r="O24" s="211"/>
    </row>
    <row r="25" spans="1:15" ht="10.5" customHeight="1">
      <c r="A25" s="227" t="s">
        <v>612</v>
      </c>
      <c r="B25" s="132">
        <v>52329</v>
      </c>
      <c r="C25" s="203">
        <v>532203</v>
      </c>
      <c r="D25" s="203">
        <v>298048</v>
      </c>
      <c r="E25" s="144">
        <v>564773</v>
      </c>
      <c r="F25" s="144">
        <v>8729171</v>
      </c>
      <c r="G25" s="203">
        <v>231100</v>
      </c>
      <c r="H25" s="203">
        <v>1936389</v>
      </c>
      <c r="I25" s="144">
        <v>38557</v>
      </c>
      <c r="J25" s="144">
        <v>196356</v>
      </c>
      <c r="K25" s="204"/>
      <c r="M25" s="211"/>
      <c r="N25" s="211"/>
      <c r="O25" s="211"/>
    </row>
    <row r="26" spans="1:15" ht="10.5" customHeight="1">
      <c r="A26" s="227" t="s">
        <v>613</v>
      </c>
      <c r="B26" s="132">
        <v>52442</v>
      </c>
      <c r="C26" s="203">
        <v>532398</v>
      </c>
      <c r="D26" s="203">
        <v>298006</v>
      </c>
      <c r="E26" s="144">
        <v>525476</v>
      </c>
      <c r="F26" s="144">
        <v>8119105</v>
      </c>
      <c r="G26" s="203">
        <v>211770</v>
      </c>
      <c r="H26" s="203">
        <v>1768808</v>
      </c>
      <c r="I26" s="144">
        <v>39289</v>
      </c>
      <c r="J26" s="144">
        <v>198385</v>
      </c>
      <c r="K26" s="204"/>
      <c r="M26" s="211"/>
      <c r="N26" s="211"/>
      <c r="O26" s="211"/>
    </row>
    <row r="27" spans="1:15" ht="10.5" customHeight="1">
      <c r="A27" s="227" t="s">
        <v>614</v>
      </c>
      <c r="B27" s="132">
        <v>52604</v>
      </c>
      <c r="C27" s="203">
        <v>532522</v>
      </c>
      <c r="D27" s="203">
        <v>297876</v>
      </c>
      <c r="E27" s="144">
        <v>553279</v>
      </c>
      <c r="F27" s="144">
        <v>8445466</v>
      </c>
      <c r="G27" s="203">
        <v>226056</v>
      </c>
      <c r="H27" s="203">
        <v>1983052</v>
      </c>
      <c r="I27" s="144">
        <v>40715</v>
      </c>
      <c r="J27" s="144">
        <v>215621</v>
      </c>
      <c r="K27" s="204"/>
      <c r="M27" s="211"/>
      <c r="N27" s="211"/>
      <c r="O27" s="211"/>
    </row>
    <row r="28" spans="1:15" ht="10.5" customHeight="1">
      <c r="A28" s="227" t="s">
        <v>615</v>
      </c>
      <c r="B28" s="132">
        <v>52727</v>
      </c>
      <c r="C28" s="203">
        <v>531336</v>
      </c>
      <c r="D28" s="203">
        <v>297924</v>
      </c>
      <c r="E28" s="144">
        <v>494124</v>
      </c>
      <c r="F28" s="144">
        <v>7883430</v>
      </c>
      <c r="G28" s="203">
        <v>200013</v>
      </c>
      <c r="H28" s="203">
        <v>1726839</v>
      </c>
      <c r="I28" s="144">
        <v>40513</v>
      </c>
      <c r="J28" s="144">
        <v>208718</v>
      </c>
      <c r="K28" s="204"/>
      <c r="M28" s="211"/>
      <c r="N28" s="211"/>
      <c r="O28" s="211"/>
    </row>
    <row r="29" spans="1:15" ht="10.5" customHeight="1">
      <c r="A29" s="227" t="s">
        <v>616</v>
      </c>
      <c r="B29" s="132">
        <v>52797</v>
      </c>
      <c r="C29" s="203">
        <v>531323</v>
      </c>
      <c r="D29" s="203">
        <v>297867</v>
      </c>
      <c r="E29" s="144">
        <v>526689</v>
      </c>
      <c r="F29" s="144">
        <v>7907852</v>
      </c>
      <c r="G29" s="203">
        <v>220453</v>
      </c>
      <c r="H29" s="203">
        <v>1827733</v>
      </c>
      <c r="I29" s="144">
        <v>39613</v>
      </c>
      <c r="J29" s="144">
        <v>197497</v>
      </c>
      <c r="K29" s="204"/>
      <c r="M29" s="211"/>
      <c r="N29" s="211"/>
      <c r="O29" s="211"/>
    </row>
    <row r="30" spans="1:15" ht="10.5" customHeight="1">
      <c r="A30" s="227" t="s">
        <v>617</v>
      </c>
      <c r="B30" s="132">
        <v>52897</v>
      </c>
      <c r="C30" s="203">
        <v>530925</v>
      </c>
      <c r="D30" s="203">
        <v>297708</v>
      </c>
      <c r="E30" s="144">
        <v>601063</v>
      </c>
      <c r="F30" s="144">
        <v>9389141</v>
      </c>
      <c r="G30" s="203">
        <v>253203</v>
      </c>
      <c r="H30" s="203">
        <v>2198997</v>
      </c>
      <c r="I30" s="144">
        <v>39115</v>
      </c>
      <c r="J30" s="144">
        <v>209424</v>
      </c>
      <c r="K30" s="204"/>
      <c r="M30" s="211"/>
      <c r="N30" s="211"/>
      <c r="O30" s="211"/>
    </row>
    <row r="31" spans="1:15" ht="6" customHeight="1">
      <c r="A31" s="212"/>
      <c r="B31" s="213"/>
      <c r="C31" s="214"/>
      <c r="D31" s="214"/>
      <c r="E31" s="215"/>
      <c r="F31" s="215"/>
      <c r="G31" s="215"/>
      <c r="H31" s="215"/>
      <c r="I31" s="215"/>
      <c r="J31" s="215"/>
      <c r="K31" s="216"/>
    </row>
    <row r="32" spans="1:15" ht="10.5" customHeight="1">
      <c r="A32" s="294" t="s">
        <v>151</v>
      </c>
      <c r="B32" s="297" t="s">
        <v>405</v>
      </c>
      <c r="C32" s="298"/>
      <c r="D32" s="298"/>
      <c r="E32" s="298"/>
      <c r="F32" s="298"/>
      <c r="G32" s="298"/>
      <c r="H32" s="298"/>
      <c r="I32" s="298"/>
      <c r="J32" s="217"/>
    </row>
    <row r="33" spans="1:19" ht="10.5" customHeight="1">
      <c r="A33" s="295"/>
      <c r="B33" s="299" t="s">
        <v>422</v>
      </c>
      <c r="C33" s="299"/>
      <c r="D33" s="300" t="s">
        <v>421</v>
      </c>
      <c r="E33" s="300"/>
      <c r="F33" s="299" t="s">
        <v>9</v>
      </c>
      <c r="G33" s="299"/>
      <c r="H33" s="300" t="s">
        <v>10</v>
      </c>
      <c r="I33" s="302"/>
      <c r="J33" s="192"/>
    </row>
    <row r="34" spans="1:19" ht="10.5" customHeight="1">
      <c r="A34" s="296"/>
      <c r="B34" s="196" t="s">
        <v>403</v>
      </c>
      <c r="C34" s="197" t="s">
        <v>402</v>
      </c>
      <c r="D34" s="196" t="s">
        <v>403</v>
      </c>
      <c r="E34" s="197" t="s">
        <v>402</v>
      </c>
      <c r="F34" s="196" t="s">
        <v>403</v>
      </c>
      <c r="G34" s="197" t="s">
        <v>402</v>
      </c>
      <c r="H34" s="196" t="s">
        <v>403</v>
      </c>
      <c r="I34" s="197" t="s">
        <v>402</v>
      </c>
      <c r="J34" s="201"/>
    </row>
    <row r="35" spans="1:19" ht="6" customHeight="1">
      <c r="A35" s="218"/>
      <c r="B35" s="219"/>
      <c r="C35" s="220"/>
      <c r="D35" s="220"/>
      <c r="E35" s="216"/>
      <c r="F35" s="216"/>
      <c r="G35" s="216"/>
      <c r="H35" s="216"/>
      <c r="I35" s="216"/>
      <c r="J35" s="216"/>
      <c r="K35" s="216"/>
    </row>
    <row r="36" spans="1:19" ht="10.5" customHeight="1">
      <c r="A36" s="223" t="s">
        <v>598</v>
      </c>
      <c r="B36" s="132">
        <v>22860</v>
      </c>
      <c r="C36" s="203">
        <v>711235</v>
      </c>
      <c r="D36" s="203">
        <v>5501</v>
      </c>
      <c r="E36" s="203">
        <v>289255</v>
      </c>
      <c r="F36" s="203">
        <v>1</v>
      </c>
      <c r="G36" s="203">
        <v>90</v>
      </c>
      <c r="H36" s="203">
        <v>25921</v>
      </c>
      <c r="I36" s="203">
        <v>4597493</v>
      </c>
      <c r="J36" s="204"/>
      <c r="K36" s="204"/>
    </row>
    <row r="37" spans="1:19" ht="10.5" customHeight="1">
      <c r="A37" s="224" t="s">
        <v>602</v>
      </c>
      <c r="B37" s="132">
        <v>23050</v>
      </c>
      <c r="C37" s="203">
        <v>718702</v>
      </c>
      <c r="D37" s="203">
        <v>6337</v>
      </c>
      <c r="E37" s="203">
        <v>333685</v>
      </c>
      <c r="F37" s="203">
        <v>4</v>
      </c>
      <c r="G37" s="203">
        <v>148</v>
      </c>
      <c r="H37" s="203">
        <v>24229</v>
      </c>
      <c r="I37" s="203">
        <v>4560895</v>
      </c>
      <c r="J37" s="204"/>
      <c r="K37" s="204"/>
    </row>
    <row r="38" spans="1:19" ht="10.5" customHeight="1">
      <c r="A38" s="224" t="s">
        <v>603</v>
      </c>
      <c r="B38" s="132">
        <v>22082</v>
      </c>
      <c r="C38" s="203">
        <v>725017</v>
      </c>
      <c r="D38" s="203">
        <v>7625</v>
      </c>
      <c r="E38" s="203">
        <v>395760</v>
      </c>
      <c r="F38" s="203">
        <v>2</v>
      </c>
      <c r="G38" s="203">
        <v>31</v>
      </c>
      <c r="H38" s="203">
        <v>25914</v>
      </c>
      <c r="I38" s="203">
        <v>4839656</v>
      </c>
      <c r="J38" s="204"/>
      <c r="K38" s="204"/>
    </row>
    <row r="39" spans="1:19" ht="10.5" customHeight="1">
      <c r="A39" s="224" t="s">
        <v>604</v>
      </c>
      <c r="B39" s="132">
        <v>20803</v>
      </c>
      <c r="C39" s="203">
        <v>739002</v>
      </c>
      <c r="D39" s="203">
        <v>9260</v>
      </c>
      <c r="E39" s="203">
        <v>479841</v>
      </c>
      <c r="F39" s="203">
        <v>1</v>
      </c>
      <c r="G39" s="203">
        <v>76</v>
      </c>
      <c r="H39" s="203">
        <v>26609</v>
      </c>
      <c r="I39" s="203">
        <v>5128216</v>
      </c>
      <c r="J39" s="204"/>
      <c r="K39" s="204"/>
    </row>
    <row r="40" spans="1:19" s="188" customFormat="1" ht="10.5" customHeight="1">
      <c r="A40" s="225" t="s">
        <v>605</v>
      </c>
      <c r="B40" s="178">
        <v>21935</v>
      </c>
      <c r="C40" s="207">
        <v>728727</v>
      </c>
      <c r="D40" s="207">
        <v>10158</v>
      </c>
      <c r="E40" s="207">
        <v>545769</v>
      </c>
      <c r="F40" s="207">
        <v>5</v>
      </c>
      <c r="G40" s="207">
        <v>92</v>
      </c>
      <c r="H40" s="207">
        <v>28522</v>
      </c>
      <c r="I40" s="207">
        <v>5690797</v>
      </c>
      <c r="J40" s="209"/>
      <c r="K40" s="209"/>
    </row>
    <row r="41" spans="1:19" ht="6" customHeight="1">
      <c r="A41" s="226"/>
      <c r="B41" s="132"/>
      <c r="C41" s="203"/>
      <c r="D41" s="203"/>
      <c r="E41" s="203"/>
      <c r="F41" s="203"/>
      <c r="G41" s="203" t="s">
        <v>18</v>
      </c>
      <c r="H41" s="203" t="s">
        <v>18</v>
      </c>
      <c r="I41" s="203"/>
      <c r="J41" s="204"/>
      <c r="K41" s="204"/>
    </row>
    <row r="42" spans="1:19" ht="10.5" customHeight="1">
      <c r="A42" s="227" t="s">
        <v>606</v>
      </c>
      <c r="B42" s="132">
        <v>2049</v>
      </c>
      <c r="C42" s="203">
        <v>66613</v>
      </c>
      <c r="D42" s="203">
        <v>793</v>
      </c>
      <c r="E42" s="144">
        <v>42195</v>
      </c>
      <c r="F42" s="158">
        <v>0</v>
      </c>
      <c r="G42" s="203">
        <v>0</v>
      </c>
      <c r="H42" s="203">
        <v>2339</v>
      </c>
      <c r="I42" s="144">
        <v>455985</v>
      </c>
      <c r="J42" s="159"/>
      <c r="K42" s="204"/>
      <c r="M42" s="211"/>
      <c r="N42" s="211"/>
      <c r="O42" s="211"/>
      <c r="P42" s="211"/>
      <c r="Q42" s="211"/>
      <c r="R42" s="211"/>
      <c r="S42" s="211"/>
    </row>
    <row r="43" spans="1:19" ht="10.5" customHeight="1">
      <c r="A43" s="227" t="s">
        <v>607</v>
      </c>
      <c r="B43" s="132">
        <v>1605</v>
      </c>
      <c r="C43" s="203">
        <v>53321</v>
      </c>
      <c r="D43" s="203">
        <v>787</v>
      </c>
      <c r="E43" s="144">
        <v>41237</v>
      </c>
      <c r="F43" s="158">
        <v>0</v>
      </c>
      <c r="G43" s="203">
        <v>0</v>
      </c>
      <c r="H43" s="203">
        <v>2406</v>
      </c>
      <c r="I43" s="144">
        <v>477980</v>
      </c>
      <c r="J43" s="159"/>
      <c r="K43" s="204"/>
      <c r="M43" s="211"/>
      <c r="N43" s="211"/>
      <c r="O43" s="211"/>
      <c r="P43" s="211"/>
      <c r="Q43" s="211"/>
      <c r="R43" s="211"/>
      <c r="S43" s="211"/>
    </row>
    <row r="44" spans="1:19" ht="10.5" customHeight="1">
      <c r="A44" s="227" t="s">
        <v>608</v>
      </c>
      <c r="B44" s="132">
        <v>1776</v>
      </c>
      <c r="C44" s="203">
        <v>62580</v>
      </c>
      <c r="D44" s="203">
        <v>765</v>
      </c>
      <c r="E44" s="144">
        <v>36537</v>
      </c>
      <c r="F44" s="158">
        <v>0</v>
      </c>
      <c r="G44" s="203">
        <v>0</v>
      </c>
      <c r="H44" s="203">
        <v>1939</v>
      </c>
      <c r="I44" s="144">
        <v>380355</v>
      </c>
      <c r="J44" s="159"/>
      <c r="K44" s="204"/>
      <c r="M44" s="211"/>
      <c r="N44" s="211"/>
      <c r="O44" s="211"/>
      <c r="P44" s="211"/>
      <c r="Q44" s="211"/>
      <c r="R44" s="211"/>
      <c r="S44" s="211"/>
    </row>
    <row r="45" spans="1:19" ht="10.5" customHeight="1">
      <c r="A45" s="227" t="s">
        <v>609</v>
      </c>
      <c r="B45" s="132">
        <v>2357</v>
      </c>
      <c r="C45" s="203">
        <v>69772</v>
      </c>
      <c r="D45" s="203">
        <v>829</v>
      </c>
      <c r="E45" s="144">
        <v>46693</v>
      </c>
      <c r="F45" s="158">
        <v>0</v>
      </c>
      <c r="G45" s="203">
        <v>0</v>
      </c>
      <c r="H45" s="203">
        <v>2481</v>
      </c>
      <c r="I45" s="144">
        <v>493427</v>
      </c>
      <c r="J45" s="159"/>
      <c r="K45" s="204"/>
      <c r="M45" s="211"/>
      <c r="N45" s="211"/>
      <c r="O45" s="211"/>
      <c r="P45" s="211"/>
      <c r="Q45" s="211"/>
      <c r="R45" s="211"/>
      <c r="S45" s="211"/>
    </row>
    <row r="46" spans="1:19" ht="10.5" customHeight="1">
      <c r="A46" s="227" t="s">
        <v>610</v>
      </c>
      <c r="B46" s="132">
        <v>1410</v>
      </c>
      <c r="C46" s="203">
        <v>48537</v>
      </c>
      <c r="D46" s="203">
        <v>888</v>
      </c>
      <c r="E46" s="144">
        <v>47411</v>
      </c>
      <c r="F46" s="158">
        <v>0</v>
      </c>
      <c r="G46" s="203">
        <v>0</v>
      </c>
      <c r="H46" s="203">
        <v>2169</v>
      </c>
      <c r="I46" s="144">
        <v>448706</v>
      </c>
      <c r="J46" s="159"/>
      <c r="K46" s="204"/>
      <c r="M46" s="211"/>
      <c r="N46" s="211"/>
      <c r="O46" s="211"/>
      <c r="P46" s="211"/>
      <c r="Q46" s="211"/>
      <c r="R46" s="211"/>
      <c r="S46" s="211"/>
    </row>
    <row r="47" spans="1:19" ht="10.5" customHeight="1">
      <c r="A47" s="227" t="s">
        <v>611</v>
      </c>
      <c r="B47" s="132">
        <v>1822</v>
      </c>
      <c r="C47" s="203">
        <v>60903</v>
      </c>
      <c r="D47" s="203">
        <v>867</v>
      </c>
      <c r="E47" s="144">
        <v>48871</v>
      </c>
      <c r="F47" s="158">
        <v>0</v>
      </c>
      <c r="G47" s="203">
        <v>0</v>
      </c>
      <c r="H47" s="203">
        <v>2299</v>
      </c>
      <c r="I47" s="144">
        <v>468337</v>
      </c>
      <c r="J47" s="159"/>
      <c r="K47" s="204"/>
      <c r="M47" s="211"/>
      <c r="N47" s="211"/>
      <c r="O47" s="211"/>
      <c r="P47" s="211"/>
      <c r="Q47" s="211"/>
      <c r="R47" s="211"/>
      <c r="S47" s="211"/>
    </row>
    <row r="48" spans="1:19" ht="10.5" customHeight="1">
      <c r="A48" s="227" t="s">
        <v>612</v>
      </c>
      <c r="B48" s="132">
        <v>2002</v>
      </c>
      <c r="C48" s="203">
        <v>64203</v>
      </c>
      <c r="D48" s="203">
        <v>874</v>
      </c>
      <c r="E48" s="144">
        <v>48818</v>
      </c>
      <c r="F48" s="158">
        <v>1</v>
      </c>
      <c r="G48" s="203">
        <v>28</v>
      </c>
      <c r="H48" s="203">
        <v>2643</v>
      </c>
      <c r="I48" s="144">
        <v>525720</v>
      </c>
      <c r="J48" s="159"/>
      <c r="K48" s="204"/>
      <c r="M48" s="211"/>
      <c r="N48" s="211"/>
      <c r="O48" s="211"/>
      <c r="P48" s="211"/>
      <c r="Q48" s="211"/>
      <c r="R48" s="211"/>
      <c r="S48" s="211"/>
    </row>
    <row r="49" spans="1:19" ht="10.5" customHeight="1">
      <c r="A49" s="227" t="s">
        <v>613</v>
      </c>
      <c r="B49" s="132">
        <v>1259</v>
      </c>
      <c r="C49" s="203">
        <v>42925</v>
      </c>
      <c r="D49" s="203">
        <v>879</v>
      </c>
      <c r="E49" s="144">
        <v>47689</v>
      </c>
      <c r="F49" s="158">
        <v>1</v>
      </c>
      <c r="G49" s="203">
        <v>11</v>
      </c>
      <c r="H49" s="203">
        <v>2356</v>
      </c>
      <c r="I49" s="144">
        <v>473458</v>
      </c>
      <c r="J49" s="159"/>
      <c r="K49" s="204"/>
      <c r="M49" s="211"/>
      <c r="N49" s="211"/>
      <c r="O49" s="211"/>
      <c r="P49" s="211"/>
      <c r="Q49" s="211"/>
      <c r="R49" s="211"/>
      <c r="S49" s="211"/>
    </row>
    <row r="50" spans="1:19" ht="10.5" customHeight="1">
      <c r="A50" s="227" t="s">
        <v>614</v>
      </c>
      <c r="B50" s="132">
        <v>2130</v>
      </c>
      <c r="C50" s="203">
        <v>70552</v>
      </c>
      <c r="D50" s="203">
        <v>862</v>
      </c>
      <c r="E50" s="144">
        <v>47240</v>
      </c>
      <c r="F50" s="158">
        <v>3</v>
      </c>
      <c r="G50" s="203">
        <v>53</v>
      </c>
      <c r="H50" s="203">
        <v>2525</v>
      </c>
      <c r="I50" s="144">
        <v>506133</v>
      </c>
      <c r="J50" s="159"/>
      <c r="K50" s="204"/>
      <c r="M50" s="211"/>
      <c r="N50" s="211"/>
      <c r="O50" s="211"/>
      <c r="P50" s="211"/>
      <c r="Q50" s="211"/>
      <c r="R50" s="211"/>
      <c r="S50" s="211"/>
    </row>
    <row r="51" spans="1:19" ht="10.5" customHeight="1">
      <c r="A51" s="227" t="s">
        <v>615</v>
      </c>
      <c r="B51" s="132">
        <v>1397</v>
      </c>
      <c r="C51" s="203">
        <v>49850</v>
      </c>
      <c r="D51" s="203">
        <v>876</v>
      </c>
      <c r="E51" s="144">
        <v>45059</v>
      </c>
      <c r="F51" s="158">
        <v>0</v>
      </c>
      <c r="G51" s="203">
        <v>0</v>
      </c>
      <c r="H51" s="203">
        <v>2310</v>
      </c>
      <c r="I51" s="144">
        <v>460195</v>
      </c>
      <c r="J51" s="159"/>
      <c r="K51" s="204"/>
      <c r="M51" s="211"/>
      <c r="N51" s="211"/>
      <c r="O51" s="211"/>
      <c r="P51" s="211"/>
      <c r="Q51" s="211"/>
      <c r="R51" s="211"/>
      <c r="S51" s="211"/>
    </row>
    <row r="52" spans="1:19" ht="10.5" customHeight="1">
      <c r="A52" s="227" t="s">
        <v>616</v>
      </c>
      <c r="B52" s="132">
        <v>1553</v>
      </c>
      <c r="C52" s="203">
        <v>54739</v>
      </c>
      <c r="D52" s="203">
        <v>863</v>
      </c>
      <c r="E52" s="144">
        <v>44486</v>
      </c>
      <c r="F52" s="158">
        <v>0</v>
      </c>
      <c r="G52" s="203">
        <v>0</v>
      </c>
      <c r="H52" s="203">
        <v>2227</v>
      </c>
      <c r="I52" s="144">
        <v>460215</v>
      </c>
      <c r="J52" s="159"/>
      <c r="K52" s="204"/>
      <c r="M52" s="211"/>
      <c r="N52" s="211"/>
      <c r="O52" s="211"/>
      <c r="P52" s="211"/>
      <c r="Q52" s="211"/>
      <c r="R52" s="211"/>
      <c r="S52" s="211"/>
    </row>
    <row r="53" spans="1:19" ht="10.5" customHeight="1">
      <c r="A53" s="227" t="s">
        <v>617</v>
      </c>
      <c r="B53" s="132">
        <v>2575</v>
      </c>
      <c r="C53" s="203">
        <v>84732</v>
      </c>
      <c r="D53" s="203">
        <v>875</v>
      </c>
      <c r="E53" s="144">
        <v>49532</v>
      </c>
      <c r="F53" s="158">
        <v>0</v>
      </c>
      <c r="G53" s="203">
        <v>0</v>
      </c>
      <c r="H53" s="203">
        <v>2828</v>
      </c>
      <c r="I53" s="144">
        <v>540287</v>
      </c>
      <c r="J53" s="159"/>
      <c r="K53" s="204"/>
      <c r="M53" s="211"/>
      <c r="N53" s="211"/>
      <c r="O53" s="211"/>
      <c r="P53" s="211"/>
      <c r="Q53" s="211"/>
      <c r="R53" s="211"/>
      <c r="S53" s="211"/>
    </row>
    <row r="54" spans="1:19" ht="6" customHeight="1">
      <c r="A54" s="212"/>
      <c r="B54" s="213"/>
      <c r="C54" s="214"/>
      <c r="D54" s="214"/>
      <c r="E54" s="215"/>
      <c r="F54" s="215"/>
      <c r="G54" s="215"/>
      <c r="H54" s="215"/>
      <c r="I54" s="215"/>
      <c r="J54" s="216"/>
      <c r="K54" s="216"/>
    </row>
    <row r="55" spans="1:19" ht="10.5" customHeight="1">
      <c r="A55" s="294" t="s">
        <v>151</v>
      </c>
      <c r="B55" s="297" t="s">
        <v>405</v>
      </c>
      <c r="C55" s="298"/>
      <c r="D55" s="298"/>
      <c r="E55" s="298"/>
      <c r="F55" s="298"/>
      <c r="G55" s="298"/>
      <c r="H55" s="217"/>
      <c r="I55" s="217"/>
      <c r="J55" s="221"/>
    </row>
    <row r="56" spans="1:19" ht="10.5" customHeight="1">
      <c r="A56" s="295"/>
      <c r="B56" s="299" t="s">
        <v>11</v>
      </c>
      <c r="C56" s="299"/>
      <c r="D56" s="300" t="s">
        <v>404</v>
      </c>
      <c r="E56" s="300"/>
      <c r="F56" s="299" t="s">
        <v>13</v>
      </c>
      <c r="G56" s="301"/>
      <c r="J56" s="192"/>
    </row>
    <row r="57" spans="1:19" ht="10.5" customHeight="1">
      <c r="A57" s="296"/>
      <c r="B57" s="196" t="s">
        <v>403</v>
      </c>
      <c r="C57" s="197" t="s">
        <v>402</v>
      </c>
      <c r="D57" s="196" t="s">
        <v>403</v>
      </c>
      <c r="E57" s="197" t="s">
        <v>402</v>
      </c>
      <c r="F57" s="196" t="s">
        <v>403</v>
      </c>
      <c r="G57" s="197" t="s">
        <v>402</v>
      </c>
      <c r="H57" s="201"/>
      <c r="I57" s="201"/>
      <c r="J57" s="201"/>
    </row>
    <row r="58" spans="1:19" ht="6" customHeight="1">
      <c r="A58" s="218"/>
      <c r="B58" s="219"/>
      <c r="C58" s="220"/>
      <c r="D58" s="220"/>
      <c r="E58" s="216"/>
      <c r="F58" s="216"/>
      <c r="G58" s="216"/>
      <c r="H58" s="216"/>
      <c r="I58" s="216"/>
      <c r="J58" s="216"/>
      <c r="K58" s="216"/>
    </row>
    <row r="59" spans="1:19" ht="10.5" customHeight="1">
      <c r="A59" s="223" t="s">
        <v>598</v>
      </c>
      <c r="B59" s="132">
        <v>827</v>
      </c>
      <c r="C59" s="203">
        <v>41350</v>
      </c>
      <c r="D59" s="203">
        <v>10023</v>
      </c>
      <c r="E59" s="203">
        <v>4209678</v>
      </c>
      <c r="F59" s="203">
        <v>4630</v>
      </c>
      <c r="G59" s="203">
        <v>1722310</v>
      </c>
      <c r="H59" s="204"/>
      <c r="I59" s="204"/>
      <c r="J59" s="204"/>
      <c r="K59" s="204"/>
    </row>
    <row r="60" spans="1:19" ht="10.5" customHeight="1">
      <c r="A60" s="224" t="s">
        <v>602</v>
      </c>
      <c r="B60" s="132">
        <v>864</v>
      </c>
      <c r="C60" s="203">
        <v>43166</v>
      </c>
      <c r="D60" s="203">
        <v>9280</v>
      </c>
      <c r="E60" s="203">
        <v>3897889</v>
      </c>
      <c r="F60" s="203">
        <v>3892</v>
      </c>
      <c r="G60" s="203">
        <v>1767255</v>
      </c>
      <c r="H60" s="204"/>
      <c r="I60" s="204"/>
      <c r="J60" s="204"/>
      <c r="K60" s="204"/>
    </row>
    <row r="61" spans="1:19" ht="10.5" customHeight="1">
      <c r="A61" s="224" t="s">
        <v>603</v>
      </c>
      <c r="B61" s="132">
        <v>822</v>
      </c>
      <c r="C61" s="203">
        <v>40982</v>
      </c>
      <c r="D61" s="203">
        <v>7752</v>
      </c>
      <c r="E61" s="203">
        <v>3254556</v>
      </c>
      <c r="F61" s="203">
        <v>3957</v>
      </c>
      <c r="G61" s="203">
        <v>1775705</v>
      </c>
      <c r="H61" s="204"/>
      <c r="I61" s="204"/>
      <c r="J61" s="204"/>
      <c r="K61" s="204"/>
    </row>
    <row r="62" spans="1:19" ht="10.5" customHeight="1">
      <c r="A62" s="224" t="s">
        <v>604</v>
      </c>
      <c r="B62" s="132">
        <v>797</v>
      </c>
      <c r="C62" s="203">
        <v>39735</v>
      </c>
      <c r="D62" s="203">
        <v>9822</v>
      </c>
      <c r="E62" s="203">
        <v>4121656</v>
      </c>
      <c r="F62" s="203">
        <v>4233</v>
      </c>
      <c r="G62" s="203">
        <v>1956325</v>
      </c>
      <c r="H62" s="204"/>
      <c r="I62" s="204"/>
      <c r="J62" s="204"/>
      <c r="K62" s="204"/>
    </row>
    <row r="63" spans="1:19" s="188" customFormat="1" ht="10.5" customHeight="1">
      <c r="A63" s="225" t="s">
        <v>605</v>
      </c>
      <c r="B63" s="178">
        <v>841</v>
      </c>
      <c r="C63" s="207">
        <v>41887</v>
      </c>
      <c r="D63" s="207">
        <v>8242</v>
      </c>
      <c r="E63" s="207">
        <v>3458931</v>
      </c>
      <c r="F63" s="207">
        <v>4282</v>
      </c>
      <c r="G63" s="207">
        <v>2000548</v>
      </c>
      <c r="H63" s="209"/>
      <c r="I63" s="209"/>
      <c r="J63" s="209"/>
      <c r="K63" s="209"/>
    </row>
    <row r="64" spans="1:19" ht="6" customHeight="1">
      <c r="A64" s="226"/>
      <c r="B64" s="132"/>
      <c r="C64" s="203"/>
      <c r="D64" s="203"/>
      <c r="E64" s="203"/>
      <c r="F64" s="203" t="s">
        <v>18</v>
      </c>
      <c r="G64" s="203"/>
      <c r="H64" s="204"/>
      <c r="I64" s="204"/>
      <c r="J64" s="204"/>
      <c r="K64" s="204"/>
    </row>
    <row r="65" spans="1:19" ht="10.5" customHeight="1">
      <c r="A65" s="227" t="s">
        <v>606</v>
      </c>
      <c r="B65" s="132">
        <v>77</v>
      </c>
      <c r="C65" s="203">
        <v>3850</v>
      </c>
      <c r="D65" s="203">
        <v>666</v>
      </c>
      <c r="E65" s="144">
        <v>279480</v>
      </c>
      <c r="F65" s="144">
        <v>335</v>
      </c>
      <c r="G65" s="204">
        <v>157341</v>
      </c>
      <c r="H65" s="204"/>
      <c r="I65" s="159"/>
      <c r="J65" s="159"/>
      <c r="K65" s="204"/>
      <c r="M65" s="211"/>
      <c r="N65" s="211"/>
      <c r="O65" s="211"/>
      <c r="P65" s="211"/>
      <c r="Q65" s="211"/>
      <c r="R65" s="211"/>
      <c r="S65" s="211"/>
    </row>
    <row r="66" spans="1:19" ht="10.5" customHeight="1">
      <c r="A66" s="227" t="s">
        <v>607</v>
      </c>
      <c r="B66" s="132">
        <v>64</v>
      </c>
      <c r="C66" s="203">
        <v>3200</v>
      </c>
      <c r="D66" s="203">
        <v>626</v>
      </c>
      <c r="E66" s="144">
        <v>262728</v>
      </c>
      <c r="F66" s="144">
        <v>321</v>
      </c>
      <c r="G66" s="204">
        <v>150743</v>
      </c>
      <c r="H66" s="204"/>
      <c r="I66" s="159"/>
      <c r="J66" s="159"/>
      <c r="K66" s="204"/>
      <c r="M66" s="211"/>
      <c r="N66" s="211"/>
      <c r="O66" s="211"/>
      <c r="P66" s="211"/>
      <c r="Q66" s="211"/>
      <c r="R66" s="211"/>
      <c r="S66" s="211"/>
    </row>
    <row r="67" spans="1:19" ht="10.5" customHeight="1">
      <c r="A67" s="227" t="s">
        <v>608</v>
      </c>
      <c r="B67" s="132">
        <v>71</v>
      </c>
      <c r="C67" s="203">
        <v>3550</v>
      </c>
      <c r="D67" s="203">
        <v>697</v>
      </c>
      <c r="E67" s="144">
        <v>292564</v>
      </c>
      <c r="F67" s="144">
        <v>310</v>
      </c>
      <c r="G67" s="204">
        <v>142785</v>
      </c>
      <c r="H67" s="204"/>
      <c r="I67" s="159"/>
      <c r="J67" s="159"/>
      <c r="K67" s="204"/>
      <c r="M67" s="211"/>
      <c r="N67" s="211"/>
      <c r="O67" s="211"/>
      <c r="P67" s="211"/>
      <c r="Q67" s="211"/>
      <c r="R67" s="211"/>
      <c r="S67" s="211"/>
    </row>
    <row r="68" spans="1:19" ht="10.5" customHeight="1">
      <c r="A68" s="227" t="s">
        <v>609</v>
      </c>
      <c r="B68" s="132">
        <v>68</v>
      </c>
      <c r="C68" s="203">
        <v>3400</v>
      </c>
      <c r="D68" s="203">
        <v>667</v>
      </c>
      <c r="E68" s="144">
        <v>279948</v>
      </c>
      <c r="F68" s="144">
        <v>392</v>
      </c>
      <c r="G68" s="204">
        <v>179397</v>
      </c>
      <c r="H68" s="204"/>
      <c r="I68" s="159"/>
      <c r="J68" s="159"/>
      <c r="K68" s="204"/>
      <c r="M68" s="211"/>
      <c r="N68" s="211"/>
      <c r="O68" s="211"/>
      <c r="P68" s="211"/>
      <c r="Q68" s="211"/>
      <c r="R68" s="211"/>
      <c r="S68" s="211"/>
    </row>
    <row r="69" spans="1:19" ht="10.5" customHeight="1">
      <c r="A69" s="227" t="s">
        <v>610</v>
      </c>
      <c r="B69" s="132">
        <v>71</v>
      </c>
      <c r="C69" s="203">
        <v>3522</v>
      </c>
      <c r="D69" s="203">
        <v>702</v>
      </c>
      <c r="E69" s="144">
        <v>294664</v>
      </c>
      <c r="F69" s="144">
        <v>355</v>
      </c>
      <c r="G69" s="204">
        <v>167461</v>
      </c>
      <c r="H69" s="204"/>
      <c r="I69" s="159"/>
      <c r="J69" s="159"/>
      <c r="K69" s="204"/>
      <c r="M69" s="211"/>
      <c r="N69" s="211"/>
      <c r="O69" s="211"/>
      <c r="P69" s="211"/>
      <c r="Q69" s="211"/>
      <c r="R69" s="211"/>
      <c r="S69" s="211"/>
    </row>
    <row r="70" spans="1:19" ht="10.5" customHeight="1">
      <c r="A70" s="227" t="s">
        <v>611</v>
      </c>
      <c r="B70" s="132">
        <v>62</v>
      </c>
      <c r="C70" s="203">
        <v>3065</v>
      </c>
      <c r="D70" s="203">
        <v>764</v>
      </c>
      <c r="E70" s="144">
        <v>320672</v>
      </c>
      <c r="F70" s="144">
        <v>360</v>
      </c>
      <c r="G70" s="204">
        <v>175820</v>
      </c>
      <c r="H70" s="204"/>
      <c r="I70" s="159"/>
      <c r="J70" s="159"/>
      <c r="K70" s="204"/>
      <c r="M70" s="211"/>
      <c r="N70" s="211"/>
      <c r="O70" s="211"/>
      <c r="P70" s="211"/>
      <c r="Q70" s="211"/>
      <c r="R70" s="211"/>
      <c r="S70" s="211"/>
    </row>
    <row r="71" spans="1:19" ht="10.5" customHeight="1">
      <c r="A71" s="227" t="s">
        <v>612</v>
      </c>
      <c r="B71" s="132">
        <v>68</v>
      </c>
      <c r="C71" s="203">
        <v>3374</v>
      </c>
      <c r="D71" s="203">
        <v>781</v>
      </c>
      <c r="E71" s="144">
        <v>327748</v>
      </c>
      <c r="F71" s="144">
        <v>422</v>
      </c>
      <c r="G71" s="204">
        <v>200010</v>
      </c>
      <c r="H71" s="204"/>
      <c r="I71" s="159"/>
      <c r="J71" s="159"/>
      <c r="K71" s="204"/>
      <c r="M71" s="211"/>
      <c r="N71" s="211"/>
      <c r="O71" s="211"/>
      <c r="P71" s="211"/>
      <c r="Q71" s="211"/>
      <c r="R71" s="211"/>
      <c r="S71" s="211"/>
    </row>
    <row r="72" spans="1:19" ht="10.5" customHeight="1">
      <c r="A72" s="227" t="s">
        <v>613</v>
      </c>
      <c r="B72" s="132">
        <v>52</v>
      </c>
      <c r="C72" s="203">
        <v>2600</v>
      </c>
      <c r="D72" s="203">
        <v>702</v>
      </c>
      <c r="E72" s="144">
        <v>294594</v>
      </c>
      <c r="F72" s="144">
        <v>373</v>
      </c>
      <c r="G72" s="204">
        <v>177632</v>
      </c>
      <c r="H72" s="204"/>
      <c r="I72" s="159"/>
      <c r="J72" s="159"/>
      <c r="K72" s="204"/>
      <c r="M72" s="211"/>
      <c r="N72" s="211"/>
      <c r="O72" s="211"/>
      <c r="P72" s="211"/>
      <c r="Q72" s="211"/>
      <c r="R72" s="211"/>
      <c r="S72" s="211"/>
    </row>
    <row r="73" spans="1:19" ht="10.5" customHeight="1">
      <c r="A73" s="227" t="s">
        <v>614</v>
      </c>
      <c r="B73" s="132">
        <v>88</v>
      </c>
      <c r="C73" s="203">
        <v>4400</v>
      </c>
      <c r="D73" s="203">
        <v>534</v>
      </c>
      <c r="E73" s="144">
        <v>224008</v>
      </c>
      <c r="F73" s="144">
        <v>335</v>
      </c>
      <c r="G73" s="204">
        <v>153112</v>
      </c>
      <c r="H73" s="204"/>
      <c r="I73" s="159"/>
      <c r="J73" s="159"/>
      <c r="K73" s="204"/>
      <c r="M73" s="211"/>
      <c r="N73" s="211"/>
      <c r="O73" s="211"/>
      <c r="P73" s="211"/>
      <c r="Q73" s="211"/>
      <c r="R73" s="211"/>
      <c r="S73" s="211"/>
    </row>
    <row r="74" spans="1:19" ht="10.5" customHeight="1">
      <c r="A74" s="227" t="s">
        <v>615</v>
      </c>
      <c r="B74" s="132">
        <v>85</v>
      </c>
      <c r="C74" s="203">
        <v>4236</v>
      </c>
      <c r="D74" s="203">
        <v>874</v>
      </c>
      <c r="E74" s="144">
        <v>366888</v>
      </c>
      <c r="F74" s="144">
        <v>357</v>
      </c>
      <c r="G74" s="204">
        <v>163086</v>
      </c>
      <c r="H74" s="204"/>
      <c r="I74" s="159"/>
      <c r="J74" s="159"/>
      <c r="K74" s="204"/>
      <c r="M74" s="211"/>
      <c r="N74" s="211"/>
      <c r="O74" s="211"/>
      <c r="P74" s="211"/>
      <c r="Q74" s="211"/>
      <c r="R74" s="211"/>
      <c r="S74" s="211"/>
    </row>
    <row r="75" spans="1:19" ht="10.5" customHeight="1">
      <c r="A75" s="227" t="s">
        <v>616</v>
      </c>
      <c r="B75" s="132">
        <v>72</v>
      </c>
      <c r="C75" s="203">
        <v>3540</v>
      </c>
      <c r="D75" s="203">
        <v>488</v>
      </c>
      <c r="E75" s="144">
        <v>204768</v>
      </c>
      <c r="F75" s="144">
        <v>366</v>
      </c>
      <c r="G75" s="204">
        <v>170096</v>
      </c>
      <c r="H75" s="204"/>
      <c r="I75" s="159"/>
      <c r="J75" s="159"/>
      <c r="K75" s="204"/>
      <c r="M75" s="211"/>
      <c r="N75" s="211"/>
      <c r="O75" s="211"/>
      <c r="P75" s="211"/>
      <c r="Q75" s="211"/>
      <c r="R75" s="211"/>
      <c r="S75" s="211"/>
    </row>
    <row r="76" spans="1:19" ht="10.5" customHeight="1">
      <c r="A76" s="227" t="s">
        <v>617</v>
      </c>
      <c r="B76" s="132">
        <v>63</v>
      </c>
      <c r="C76" s="203">
        <v>3150</v>
      </c>
      <c r="D76" s="203">
        <v>741</v>
      </c>
      <c r="E76" s="144">
        <v>310869</v>
      </c>
      <c r="F76" s="144">
        <v>356</v>
      </c>
      <c r="G76" s="204">
        <v>163065</v>
      </c>
      <c r="H76" s="204"/>
      <c r="I76" s="159"/>
      <c r="J76" s="159"/>
      <c r="K76" s="204"/>
      <c r="M76" s="211"/>
      <c r="N76" s="211"/>
      <c r="O76" s="211"/>
      <c r="P76" s="211"/>
      <c r="Q76" s="211"/>
      <c r="R76" s="211"/>
      <c r="S76" s="211"/>
    </row>
    <row r="77" spans="1:19" ht="6" customHeight="1">
      <c r="A77" s="212"/>
      <c r="B77" s="213"/>
      <c r="C77" s="214"/>
      <c r="D77" s="214"/>
      <c r="E77" s="215"/>
      <c r="F77" s="215"/>
      <c r="G77" s="215"/>
      <c r="H77" s="216"/>
      <c r="I77" s="216"/>
      <c r="J77" s="216"/>
      <c r="K77" s="216"/>
    </row>
    <row r="78" spans="1:19" ht="10.5" customHeight="1">
      <c r="A78" s="189" t="s">
        <v>599</v>
      </c>
    </row>
    <row r="79" spans="1:19" ht="10.5" customHeight="1">
      <c r="A79" s="192" t="s">
        <v>600</v>
      </c>
    </row>
    <row r="80" spans="1:19" ht="10.5" customHeight="1">
      <c r="A80" s="189" t="s">
        <v>601</v>
      </c>
    </row>
  </sheetData>
  <mergeCells count="20">
    <mergeCell ref="A8:A11"/>
    <mergeCell ref="D8:D10"/>
    <mergeCell ref="E8:J8"/>
    <mergeCell ref="B9:B10"/>
    <mergeCell ref="C9:C10"/>
    <mergeCell ref="E9:J9"/>
    <mergeCell ref="E10:F10"/>
    <mergeCell ref="G10:H10"/>
    <mergeCell ref="I10:J10"/>
    <mergeCell ref="A32:A34"/>
    <mergeCell ref="B32:I32"/>
    <mergeCell ref="B33:C33"/>
    <mergeCell ref="D33:E33"/>
    <mergeCell ref="F33:G33"/>
    <mergeCell ref="H33:I33"/>
    <mergeCell ref="A55:A57"/>
    <mergeCell ref="B55:G55"/>
    <mergeCell ref="B56:C56"/>
    <mergeCell ref="D56:E56"/>
    <mergeCell ref="F56:G56"/>
  </mergeCells>
  <phoneticPr fontId="15"/>
  <pageMargins left="0.70866141732283472" right="0.70866141732283472" top="0.74803149606299213" bottom="0.74803149606299213" header="0.31496062992125984" footer="0.31496062992125984"/>
  <pageSetup paperSize="9" scale="95"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750C0-3F42-46CF-B7F9-400DA1F74A82}">
  <dimension ref="A1:S80"/>
  <sheetViews>
    <sheetView zoomScaleNormal="100" zoomScaleSheetLayoutView="100" workbookViewId="0"/>
  </sheetViews>
  <sheetFormatPr defaultRowHeight="10.5"/>
  <cols>
    <col min="1" max="10" width="10.28515625" style="189" customWidth="1"/>
    <col min="11" max="11" width="0.85546875" style="189" customWidth="1"/>
    <col min="12" max="12" width="9.140625" style="189"/>
    <col min="13" max="13" width="9.42578125" style="189" bestFit="1" customWidth="1"/>
    <col min="14" max="16384" width="9.140625" style="189"/>
  </cols>
  <sheetData>
    <row r="1" spans="1:11" s="187" customFormat="1" ht="13.5" customHeight="1">
      <c r="A1" s="186"/>
      <c r="E1" s="188"/>
      <c r="F1" s="188"/>
      <c r="G1" s="188"/>
      <c r="H1" s="188"/>
      <c r="I1" s="188"/>
      <c r="J1" s="189"/>
      <c r="K1" s="116"/>
    </row>
    <row r="2" spans="1:11" s="187" customFormat="1" ht="13.5" customHeight="1">
      <c r="A2" s="222" t="s">
        <v>431</v>
      </c>
      <c r="B2" s="222"/>
      <c r="C2" s="222"/>
      <c r="D2" s="222"/>
      <c r="E2" s="222"/>
      <c r="F2" s="222"/>
      <c r="G2" s="222"/>
      <c r="H2" s="222"/>
      <c r="I2" s="222"/>
      <c r="J2" s="222"/>
    </row>
    <row r="3" spans="1:11" ht="10.5" customHeight="1"/>
    <row r="4" spans="1:11" ht="10.5" customHeight="1">
      <c r="A4" s="190" t="s">
        <v>452</v>
      </c>
    </row>
    <row r="5" spans="1:11" ht="10.5" customHeight="1">
      <c r="A5" s="190" t="s">
        <v>453</v>
      </c>
    </row>
    <row r="6" spans="1:11" ht="10.5" customHeight="1"/>
    <row r="7" spans="1:11" ht="10.5" customHeight="1">
      <c r="A7" s="191" t="s">
        <v>541</v>
      </c>
      <c r="B7" s="191"/>
      <c r="C7" s="191"/>
      <c r="D7" s="191"/>
      <c r="E7" s="191"/>
      <c r="F7" s="191"/>
      <c r="G7" s="191"/>
      <c r="H7" s="191"/>
      <c r="I7" s="191"/>
      <c r="J7" s="191"/>
      <c r="K7" s="192"/>
    </row>
    <row r="8" spans="1:11" ht="10.5" customHeight="1">
      <c r="A8" s="294" t="s">
        <v>151</v>
      </c>
      <c r="B8" s="193" t="s">
        <v>187</v>
      </c>
      <c r="C8" s="193" t="s">
        <v>187</v>
      </c>
      <c r="D8" s="303" t="s">
        <v>148</v>
      </c>
      <c r="E8" s="301" t="s">
        <v>427</v>
      </c>
      <c r="F8" s="305"/>
      <c r="G8" s="305"/>
      <c r="H8" s="305"/>
      <c r="I8" s="305"/>
      <c r="J8" s="305"/>
    </row>
    <row r="9" spans="1:11" ht="10.5" customHeight="1">
      <c r="A9" s="295"/>
      <c r="B9" s="306" t="s">
        <v>33</v>
      </c>
      <c r="C9" s="306" t="s">
        <v>188</v>
      </c>
      <c r="D9" s="304"/>
      <c r="E9" s="302" t="s">
        <v>426</v>
      </c>
      <c r="F9" s="308"/>
      <c r="G9" s="308"/>
      <c r="H9" s="308"/>
      <c r="I9" s="308"/>
      <c r="J9" s="308"/>
    </row>
    <row r="10" spans="1:11" ht="10.5" customHeight="1">
      <c r="A10" s="295"/>
      <c r="B10" s="306"/>
      <c r="C10" s="307"/>
      <c r="D10" s="304"/>
      <c r="E10" s="309" t="s">
        <v>425</v>
      </c>
      <c r="F10" s="310"/>
      <c r="G10" s="301" t="s">
        <v>424</v>
      </c>
      <c r="H10" s="298"/>
      <c r="I10" s="301" t="s">
        <v>423</v>
      </c>
      <c r="J10" s="298"/>
    </row>
    <row r="11" spans="1:11" ht="10.5" customHeight="1">
      <c r="A11" s="296"/>
      <c r="B11" s="194" t="s">
        <v>187</v>
      </c>
      <c r="C11" s="195" t="s">
        <v>218</v>
      </c>
      <c r="D11" s="195" t="s">
        <v>137</v>
      </c>
      <c r="E11" s="196" t="s">
        <v>403</v>
      </c>
      <c r="F11" s="197" t="s">
        <v>402</v>
      </c>
      <c r="G11" s="196" t="s">
        <v>403</v>
      </c>
      <c r="H11" s="197" t="s">
        <v>402</v>
      </c>
      <c r="I11" s="196" t="s">
        <v>403</v>
      </c>
      <c r="J11" s="197" t="s">
        <v>402</v>
      </c>
    </row>
    <row r="12" spans="1:11" ht="6" customHeight="1">
      <c r="A12" s="198"/>
      <c r="B12" s="193"/>
      <c r="C12" s="199"/>
      <c r="D12" s="200"/>
      <c r="E12" s="201"/>
      <c r="F12" s="201"/>
      <c r="G12" s="201"/>
      <c r="H12" s="201"/>
      <c r="I12" s="201"/>
      <c r="J12" s="201"/>
      <c r="K12" s="201"/>
    </row>
    <row r="13" spans="1:11" ht="10.5" customHeight="1">
      <c r="A13" s="202" t="s">
        <v>581</v>
      </c>
      <c r="B13" s="132">
        <v>43392</v>
      </c>
      <c r="C13" s="203">
        <v>487857</v>
      </c>
      <c r="D13" s="203">
        <v>290900</v>
      </c>
      <c r="E13" s="203">
        <v>6406303</v>
      </c>
      <c r="F13" s="203">
        <v>91499613</v>
      </c>
      <c r="G13" s="203">
        <v>2367065</v>
      </c>
      <c r="H13" s="203">
        <v>19627540</v>
      </c>
      <c r="I13" s="203">
        <v>497495</v>
      </c>
      <c r="J13" s="203">
        <v>2492492</v>
      </c>
      <c r="K13" s="204"/>
    </row>
    <row r="14" spans="1:11" ht="10.5" customHeight="1">
      <c r="A14" s="202" t="s">
        <v>582</v>
      </c>
      <c r="B14" s="132">
        <v>45709</v>
      </c>
      <c r="C14" s="203">
        <v>503760</v>
      </c>
      <c r="D14" s="203">
        <v>292994</v>
      </c>
      <c r="E14" s="203">
        <v>6564962</v>
      </c>
      <c r="F14" s="203">
        <v>93856795</v>
      </c>
      <c r="G14" s="203">
        <v>2495638</v>
      </c>
      <c r="H14" s="203">
        <v>19243573</v>
      </c>
      <c r="I14" s="203">
        <v>499829</v>
      </c>
      <c r="J14" s="203">
        <v>2514146</v>
      </c>
      <c r="K14" s="204"/>
    </row>
    <row r="15" spans="1:11" ht="10.5" customHeight="1">
      <c r="A15" s="202" t="s">
        <v>567</v>
      </c>
      <c r="B15" s="132">
        <v>47571</v>
      </c>
      <c r="C15" s="203">
        <v>513704</v>
      </c>
      <c r="D15" s="203">
        <v>295965</v>
      </c>
      <c r="E15" s="203">
        <v>6733234</v>
      </c>
      <c r="F15" s="203">
        <v>97017242</v>
      </c>
      <c r="G15" s="203">
        <v>2625780</v>
      </c>
      <c r="H15" s="203">
        <v>20358219</v>
      </c>
      <c r="I15" s="203">
        <v>495913</v>
      </c>
      <c r="J15" s="203">
        <v>2502235</v>
      </c>
      <c r="K15" s="204">
        <v>0</v>
      </c>
    </row>
    <row r="16" spans="1:11" ht="10.5" customHeight="1">
      <c r="A16" s="202" t="s">
        <v>583</v>
      </c>
      <c r="B16" s="132">
        <v>49582</v>
      </c>
      <c r="C16" s="203">
        <v>521166</v>
      </c>
      <c r="D16" s="203">
        <v>299593</v>
      </c>
      <c r="E16" s="205">
        <v>6826823</v>
      </c>
      <c r="F16" s="205">
        <v>99243228</v>
      </c>
      <c r="G16" s="205">
        <v>2733289</v>
      </c>
      <c r="H16" s="205">
        <v>20473524</v>
      </c>
      <c r="I16" s="205">
        <v>487450</v>
      </c>
      <c r="J16" s="205">
        <v>2455338</v>
      </c>
      <c r="K16" s="204"/>
    </row>
    <row r="17" spans="1:15" s="188" customFormat="1" ht="10.5" customHeight="1">
      <c r="A17" s="206" t="s">
        <v>584</v>
      </c>
      <c r="B17" s="178">
        <v>51453</v>
      </c>
      <c r="C17" s="207">
        <v>531083</v>
      </c>
      <c r="D17" s="207">
        <v>301681</v>
      </c>
      <c r="E17" s="208">
        <v>6951537</v>
      </c>
      <c r="F17" s="208">
        <v>102717849</v>
      </c>
      <c r="G17" s="208">
        <v>2832734</v>
      </c>
      <c r="H17" s="208">
        <v>22117312</v>
      </c>
      <c r="I17" s="208">
        <v>495301</v>
      </c>
      <c r="J17" s="208">
        <v>2523943</v>
      </c>
      <c r="K17" s="209"/>
    </row>
    <row r="18" spans="1:15" ht="6" customHeight="1">
      <c r="A18" s="172"/>
      <c r="B18" s="132"/>
      <c r="C18" s="203"/>
      <c r="D18" s="203"/>
      <c r="E18" s="203"/>
      <c r="F18" s="203"/>
      <c r="G18" s="203"/>
      <c r="H18" s="203"/>
      <c r="I18" s="203"/>
      <c r="J18" s="203"/>
      <c r="K18" s="204"/>
    </row>
    <row r="19" spans="1:15" ht="10.5" customHeight="1">
      <c r="A19" s="210" t="s">
        <v>585</v>
      </c>
      <c r="B19" s="132">
        <v>49804</v>
      </c>
      <c r="C19" s="203">
        <v>529705</v>
      </c>
      <c r="D19" s="203">
        <v>297579</v>
      </c>
      <c r="E19" s="144">
        <v>588888</v>
      </c>
      <c r="F19" s="144">
        <v>8227726</v>
      </c>
      <c r="G19" s="203">
        <v>244826</v>
      </c>
      <c r="H19" s="203">
        <v>1909683</v>
      </c>
      <c r="I19" s="144">
        <v>39602</v>
      </c>
      <c r="J19" s="144">
        <v>201425</v>
      </c>
      <c r="K19" s="204"/>
      <c r="M19" s="211"/>
      <c r="N19" s="211"/>
      <c r="O19" s="211"/>
    </row>
    <row r="20" spans="1:15" ht="10.5" customHeight="1">
      <c r="A20" s="210" t="s">
        <v>586</v>
      </c>
      <c r="B20" s="132">
        <v>49945</v>
      </c>
      <c r="C20" s="203">
        <v>531433</v>
      </c>
      <c r="D20" s="203">
        <v>297138</v>
      </c>
      <c r="E20" s="144">
        <v>573494</v>
      </c>
      <c r="F20" s="144">
        <v>8260731</v>
      </c>
      <c r="G20" s="203">
        <v>231549</v>
      </c>
      <c r="H20" s="203">
        <v>1708507</v>
      </c>
      <c r="I20" s="144">
        <v>40179</v>
      </c>
      <c r="J20" s="144">
        <v>206027</v>
      </c>
      <c r="K20" s="204"/>
      <c r="M20" s="211"/>
      <c r="N20" s="211"/>
      <c r="O20" s="211"/>
    </row>
    <row r="21" spans="1:15" ht="10.5" customHeight="1">
      <c r="A21" s="210" t="s">
        <v>587</v>
      </c>
      <c r="B21" s="132">
        <v>50104</v>
      </c>
      <c r="C21" s="203">
        <v>531898</v>
      </c>
      <c r="D21" s="203">
        <v>296877</v>
      </c>
      <c r="E21" s="144">
        <v>589545</v>
      </c>
      <c r="F21" s="144">
        <v>8464022</v>
      </c>
      <c r="G21" s="203">
        <v>230423</v>
      </c>
      <c r="H21" s="203">
        <v>1721051</v>
      </c>
      <c r="I21" s="144">
        <v>40804</v>
      </c>
      <c r="J21" s="144">
        <v>220278</v>
      </c>
      <c r="K21" s="204"/>
      <c r="M21" s="211"/>
      <c r="N21" s="211"/>
      <c r="O21" s="211"/>
    </row>
    <row r="22" spans="1:15" ht="10.5" customHeight="1">
      <c r="A22" s="210" t="s">
        <v>588</v>
      </c>
      <c r="B22" s="132">
        <v>50297</v>
      </c>
      <c r="C22" s="203">
        <v>531509</v>
      </c>
      <c r="D22" s="203">
        <v>297755</v>
      </c>
      <c r="E22" s="144">
        <v>595812</v>
      </c>
      <c r="F22" s="144">
        <v>8861559</v>
      </c>
      <c r="G22" s="203">
        <v>235708</v>
      </c>
      <c r="H22" s="203">
        <v>1874367</v>
      </c>
      <c r="I22" s="144">
        <v>41787</v>
      </c>
      <c r="J22" s="144">
        <v>208573</v>
      </c>
      <c r="K22" s="204"/>
      <c r="M22" s="211"/>
      <c r="N22" s="211"/>
      <c r="O22" s="211"/>
    </row>
    <row r="23" spans="1:15" ht="10.5" customHeight="1">
      <c r="A23" s="210" t="s">
        <v>589</v>
      </c>
      <c r="B23" s="132">
        <v>50425</v>
      </c>
      <c r="C23" s="203">
        <v>531227</v>
      </c>
      <c r="D23" s="203">
        <v>298064</v>
      </c>
      <c r="E23" s="144">
        <v>549912</v>
      </c>
      <c r="F23" s="144">
        <v>8623160</v>
      </c>
      <c r="G23" s="203">
        <v>217292</v>
      </c>
      <c r="H23" s="203">
        <v>1757559</v>
      </c>
      <c r="I23" s="144">
        <v>42920</v>
      </c>
      <c r="J23" s="144">
        <v>223273</v>
      </c>
      <c r="K23" s="204"/>
      <c r="M23" s="211"/>
      <c r="N23" s="211"/>
      <c r="O23" s="211"/>
    </row>
    <row r="24" spans="1:15" ht="10.5" customHeight="1">
      <c r="A24" s="210" t="s">
        <v>590</v>
      </c>
      <c r="B24" s="132">
        <v>50584</v>
      </c>
      <c r="C24" s="203">
        <v>531648</v>
      </c>
      <c r="D24" s="203">
        <v>302226</v>
      </c>
      <c r="E24" s="144">
        <v>559303</v>
      </c>
      <c r="F24" s="144">
        <v>8339731</v>
      </c>
      <c r="G24" s="203">
        <v>223617</v>
      </c>
      <c r="H24" s="203">
        <v>1749456</v>
      </c>
      <c r="I24" s="144">
        <v>42468</v>
      </c>
      <c r="J24" s="144">
        <v>205878</v>
      </c>
      <c r="K24" s="204"/>
      <c r="M24" s="211"/>
      <c r="N24" s="211"/>
      <c r="O24" s="211"/>
    </row>
    <row r="25" spans="1:15" ht="10.5" customHeight="1">
      <c r="A25" s="210" t="s">
        <v>591</v>
      </c>
      <c r="B25" s="132">
        <v>50772</v>
      </c>
      <c r="C25" s="203">
        <v>531617</v>
      </c>
      <c r="D25" s="203">
        <v>302107</v>
      </c>
      <c r="E25" s="144">
        <v>574561</v>
      </c>
      <c r="F25" s="144">
        <v>8668846</v>
      </c>
      <c r="G25" s="203">
        <v>234654</v>
      </c>
      <c r="H25" s="203">
        <v>1850953</v>
      </c>
      <c r="I25" s="144">
        <v>42686</v>
      </c>
      <c r="J25" s="144">
        <v>229041</v>
      </c>
      <c r="K25" s="204"/>
      <c r="M25" s="211"/>
      <c r="N25" s="211"/>
      <c r="O25" s="211"/>
    </row>
    <row r="26" spans="1:15" ht="10.5" customHeight="1">
      <c r="A26" s="210" t="s">
        <v>592</v>
      </c>
      <c r="B26" s="132">
        <v>50936</v>
      </c>
      <c r="C26" s="203">
        <v>531897</v>
      </c>
      <c r="D26" s="203">
        <v>301872</v>
      </c>
      <c r="E26" s="144">
        <v>585833</v>
      </c>
      <c r="F26" s="144">
        <v>8524749</v>
      </c>
      <c r="G26" s="203">
        <v>241117</v>
      </c>
      <c r="H26" s="203">
        <v>1846080</v>
      </c>
      <c r="I26" s="144">
        <v>41799</v>
      </c>
      <c r="J26" s="144">
        <v>204557</v>
      </c>
      <c r="K26" s="204"/>
      <c r="M26" s="211"/>
      <c r="N26" s="211"/>
      <c r="O26" s="211"/>
    </row>
    <row r="27" spans="1:15" ht="10.5" customHeight="1">
      <c r="A27" s="210" t="s">
        <v>593</v>
      </c>
      <c r="B27" s="132">
        <v>51075</v>
      </c>
      <c r="C27" s="203">
        <v>532682</v>
      </c>
      <c r="D27" s="203">
        <v>301651</v>
      </c>
      <c r="E27" s="144">
        <v>608793</v>
      </c>
      <c r="F27" s="144">
        <v>8923686</v>
      </c>
      <c r="G27" s="203">
        <v>252069</v>
      </c>
      <c r="H27" s="203">
        <v>2008321</v>
      </c>
      <c r="I27" s="144">
        <v>42607</v>
      </c>
      <c r="J27" s="144">
        <v>214208</v>
      </c>
      <c r="K27" s="204"/>
      <c r="M27" s="211"/>
      <c r="N27" s="211"/>
      <c r="O27" s="211"/>
    </row>
    <row r="28" spans="1:15" ht="10.5" customHeight="1">
      <c r="A28" s="210" t="s">
        <v>594</v>
      </c>
      <c r="B28" s="132">
        <v>51228</v>
      </c>
      <c r="C28" s="203">
        <v>531709</v>
      </c>
      <c r="D28" s="203">
        <v>301714</v>
      </c>
      <c r="E28" s="144">
        <v>572859</v>
      </c>
      <c r="F28" s="144">
        <v>8556942</v>
      </c>
      <c r="G28" s="203">
        <v>237379</v>
      </c>
      <c r="H28" s="203">
        <v>1801568</v>
      </c>
      <c r="I28" s="144">
        <v>40893</v>
      </c>
      <c r="J28" s="144">
        <v>198739</v>
      </c>
      <c r="K28" s="204"/>
      <c r="M28" s="211"/>
      <c r="N28" s="211"/>
      <c r="O28" s="211"/>
    </row>
    <row r="29" spans="1:15" ht="10.5" customHeight="1">
      <c r="A29" s="210" t="s">
        <v>595</v>
      </c>
      <c r="B29" s="132">
        <v>51362</v>
      </c>
      <c r="C29" s="203">
        <v>531457</v>
      </c>
      <c r="D29" s="203">
        <v>301754</v>
      </c>
      <c r="E29" s="144">
        <v>579067</v>
      </c>
      <c r="F29" s="144">
        <v>8393090</v>
      </c>
      <c r="G29" s="203">
        <v>244964</v>
      </c>
      <c r="H29" s="203">
        <v>1860382</v>
      </c>
      <c r="I29" s="144">
        <v>40643</v>
      </c>
      <c r="J29" s="144">
        <v>211388</v>
      </c>
      <c r="K29" s="204"/>
      <c r="M29" s="211"/>
      <c r="N29" s="211"/>
      <c r="O29" s="211"/>
    </row>
    <row r="30" spans="1:15" ht="10.5" customHeight="1">
      <c r="A30" s="210" t="s">
        <v>596</v>
      </c>
      <c r="B30" s="132">
        <v>51453</v>
      </c>
      <c r="C30" s="203">
        <v>531083</v>
      </c>
      <c r="D30" s="203">
        <v>301681</v>
      </c>
      <c r="E30" s="144">
        <v>573470</v>
      </c>
      <c r="F30" s="144">
        <v>8873608</v>
      </c>
      <c r="G30" s="203">
        <v>239136</v>
      </c>
      <c r="H30" s="203">
        <v>2029385</v>
      </c>
      <c r="I30" s="144">
        <v>38913</v>
      </c>
      <c r="J30" s="144">
        <v>200558</v>
      </c>
      <c r="K30" s="204"/>
      <c r="M30" s="211"/>
      <c r="N30" s="211"/>
      <c r="O30" s="211"/>
    </row>
    <row r="31" spans="1:15" ht="6" customHeight="1">
      <c r="A31" s="212"/>
      <c r="B31" s="213"/>
      <c r="C31" s="214"/>
      <c r="D31" s="214"/>
      <c r="E31" s="215"/>
      <c r="F31" s="215"/>
      <c r="G31" s="215"/>
      <c r="H31" s="215"/>
      <c r="I31" s="215"/>
      <c r="J31" s="215"/>
      <c r="K31" s="216"/>
    </row>
    <row r="32" spans="1:15" ht="10.5" customHeight="1">
      <c r="A32" s="294" t="s">
        <v>151</v>
      </c>
      <c r="B32" s="297" t="s">
        <v>405</v>
      </c>
      <c r="C32" s="298"/>
      <c r="D32" s="298"/>
      <c r="E32" s="298"/>
      <c r="F32" s="298"/>
      <c r="G32" s="298"/>
      <c r="H32" s="298"/>
      <c r="I32" s="298"/>
      <c r="J32" s="217"/>
    </row>
    <row r="33" spans="1:19" ht="10.5" customHeight="1">
      <c r="A33" s="295"/>
      <c r="B33" s="299" t="s">
        <v>422</v>
      </c>
      <c r="C33" s="299"/>
      <c r="D33" s="300" t="s">
        <v>421</v>
      </c>
      <c r="E33" s="300"/>
      <c r="F33" s="299" t="s">
        <v>9</v>
      </c>
      <c r="G33" s="299"/>
      <c r="H33" s="300" t="s">
        <v>10</v>
      </c>
      <c r="I33" s="302"/>
      <c r="J33" s="192"/>
    </row>
    <row r="34" spans="1:19" ht="10.5" customHeight="1">
      <c r="A34" s="296"/>
      <c r="B34" s="196" t="s">
        <v>403</v>
      </c>
      <c r="C34" s="197" t="s">
        <v>402</v>
      </c>
      <c r="D34" s="196" t="s">
        <v>403</v>
      </c>
      <c r="E34" s="197" t="s">
        <v>402</v>
      </c>
      <c r="F34" s="196" t="s">
        <v>403</v>
      </c>
      <c r="G34" s="197" t="s">
        <v>402</v>
      </c>
      <c r="H34" s="196" t="s">
        <v>403</v>
      </c>
      <c r="I34" s="197" t="s">
        <v>402</v>
      </c>
      <c r="J34" s="201"/>
    </row>
    <row r="35" spans="1:19" ht="6" customHeight="1">
      <c r="A35" s="218"/>
      <c r="B35" s="219"/>
      <c r="C35" s="220"/>
      <c r="D35" s="220"/>
      <c r="E35" s="216"/>
      <c r="F35" s="216"/>
      <c r="G35" s="216"/>
      <c r="H35" s="216"/>
      <c r="I35" s="216"/>
      <c r="J35" s="216"/>
      <c r="K35" s="216"/>
    </row>
    <row r="36" spans="1:19" ht="10.5" customHeight="1">
      <c r="A36" s="202" t="s">
        <v>581</v>
      </c>
      <c r="B36" s="132">
        <v>13279</v>
      </c>
      <c r="C36" s="203">
        <v>603268</v>
      </c>
      <c r="D36" s="203">
        <v>4390</v>
      </c>
      <c r="E36" s="203">
        <v>231359</v>
      </c>
      <c r="F36" s="203">
        <v>1</v>
      </c>
      <c r="G36" s="203">
        <v>13</v>
      </c>
      <c r="H36" s="203">
        <v>21984</v>
      </c>
      <c r="I36" s="203">
        <v>4202175</v>
      </c>
      <c r="J36" s="204"/>
      <c r="K36" s="204"/>
    </row>
    <row r="37" spans="1:19" ht="10.5" customHeight="1">
      <c r="A37" s="202" t="s">
        <v>582</v>
      </c>
      <c r="B37" s="132">
        <v>22860</v>
      </c>
      <c r="C37" s="203">
        <v>711235</v>
      </c>
      <c r="D37" s="203">
        <v>5501</v>
      </c>
      <c r="E37" s="203">
        <v>289255</v>
      </c>
      <c r="F37" s="203">
        <v>1</v>
      </c>
      <c r="G37" s="203">
        <v>90</v>
      </c>
      <c r="H37" s="203">
        <v>25921</v>
      </c>
      <c r="I37" s="203">
        <v>4597493</v>
      </c>
      <c r="J37" s="204"/>
      <c r="K37" s="204"/>
    </row>
    <row r="38" spans="1:19" ht="10.5" customHeight="1">
      <c r="A38" s="202" t="s">
        <v>567</v>
      </c>
      <c r="B38" s="132">
        <v>23050</v>
      </c>
      <c r="C38" s="203">
        <v>718702</v>
      </c>
      <c r="D38" s="203">
        <v>6337</v>
      </c>
      <c r="E38" s="203">
        <v>333685</v>
      </c>
      <c r="F38" s="203">
        <v>4</v>
      </c>
      <c r="G38" s="203">
        <v>148</v>
      </c>
      <c r="H38" s="203">
        <v>24229</v>
      </c>
      <c r="I38" s="203">
        <v>4560895</v>
      </c>
      <c r="J38" s="204"/>
      <c r="K38" s="204"/>
    </row>
    <row r="39" spans="1:19" ht="10.5" customHeight="1">
      <c r="A39" s="202" t="s">
        <v>583</v>
      </c>
      <c r="B39" s="132">
        <v>22082</v>
      </c>
      <c r="C39" s="203">
        <v>725017</v>
      </c>
      <c r="D39" s="203">
        <v>7625</v>
      </c>
      <c r="E39" s="203">
        <v>395760</v>
      </c>
      <c r="F39" s="203">
        <v>2</v>
      </c>
      <c r="G39" s="203">
        <v>31</v>
      </c>
      <c r="H39" s="203">
        <v>25914</v>
      </c>
      <c r="I39" s="203">
        <v>4839656</v>
      </c>
      <c r="J39" s="204"/>
      <c r="K39" s="204"/>
    </row>
    <row r="40" spans="1:19" s="188" customFormat="1" ht="10.5" customHeight="1">
      <c r="A40" s="206" t="s">
        <v>584</v>
      </c>
      <c r="B40" s="178">
        <v>20803</v>
      </c>
      <c r="C40" s="207">
        <v>739002</v>
      </c>
      <c r="D40" s="207">
        <v>9260</v>
      </c>
      <c r="E40" s="207">
        <v>479841</v>
      </c>
      <c r="F40" s="207">
        <v>1</v>
      </c>
      <c r="G40" s="207">
        <v>76</v>
      </c>
      <c r="H40" s="207">
        <v>26609</v>
      </c>
      <c r="I40" s="207">
        <v>5128216</v>
      </c>
      <c r="J40" s="209"/>
      <c r="K40" s="209"/>
    </row>
    <row r="41" spans="1:19" ht="6" customHeight="1">
      <c r="A41" s="172"/>
      <c r="B41" s="132"/>
      <c r="C41" s="203"/>
      <c r="D41" s="203"/>
      <c r="E41" s="203"/>
      <c r="F41" s="203"/>
      <c r="G41" s="203"/>
      <c r="H41" s="203"/>
      <c r="I41" s="203"/>
      <c r="J41" s="204"/>
      <c r="K41" s="204"/>
    </row>
    <row r="42" spans="1:19" ht="10.5" customHeight="1">
      <c r="A42" s="210" t="s">
        <v>585</v>
      </c>
      <c r="B42" s="132">
        <v>1638</v>
      </c>
      <c r="C42" s="203">
        <v>65427</v>
      </c>
      <c r="D42" s="203">
        <v>694</v>
      </c>
      <c r="E42" s="144">
        <v>36081</v>
      </c>
      <c r="F42" s="158">
        <v>0</v>
      </c>
      <c r="G42" s="203">
        <v>0</v>
      </c>
      <c r="H42" s="203">
        <v>2410</v>
      </c>
      <c r="I42" s="144">
        <v>436893</v>
      </c>
      <c r="J42" s="159"/>
      <c r="K42" s="204"/>
      <c r="M42" s="211"/>
      <c r="N42" s="211"/>
      <c r="O42" s="211"/>
      <c r="P42" s="211"/>
      <c r="Q42" s="211"/>
      <c r="R42" s="211"/>
      <c r="S42" s="211"/>
    </row>
    <row r="43" spans="1:19" ht="10.5" customHeight="1">
      <c r="A43" s="210" t="s">
        <v>586</v>
      </c>
      <c r="B43" s="132">
        <v>1589</v>
      </c>
      <c r="C43" s="203">
        <v>57975</v>
      </c>
      <c r="D43" s="203">
        <v>729</v>
      </c>
      <c r="E43" s="144">
        <v>37877</v>
      </c>
      <c r="F43" s="158">
        <v>0</v>
      </c>
      <c r="G43" s="203">
        <v>0</v>
      </c>
      <c r="H43" s="203">
        <v>2063</v>
      </c>
      <c r="I43" s="144">
        <v>386358</v>
      </c>
      <c r="J43" s="159"/>
      <c r="K43" s="204"/>
      <c r="M43" s="211"/>
      <c r="N43" s="211"/>
      <c r="O43" s="211"/>
      <c r="P43" s="211"/>
      <c r="Q43" s="211"/>
      <c r="R43" s="211"/>
      <c r="S43" s="211"/>
    </row>
    <row r="44" spans="1:19" ht="10.5" customHeight="1">
      <c r="A44" s="210" t="s">
        <v>587</v>
      </c>
      <c r="B44" s="132">
        <v>1776</v>
      </c>
      <c r="C44" s="203">
        <v>62580</v>
      </c>
      <c r="D44" s="203">
        <v>765</v>
      </c>
      <c r="E44" s="144">
        <v>36537</v>
      </c>
      <c r="F44" s="158">
        <v>0</v>
      </c>
      <c r="G44" s="203">
        <v>0</v>
      </c>
      <c r="H44" s="203">
        <v>1939</v>
      </c>
      <c r="I44" s="144">
        <v>380355</v>
      </c>
      <c r="J44" s="159"/>
      <c r="K44" s="204"/>
      <c r="M44" s="211"/>
      <c r="N44" s="211"/>
      <c r="O44" s="211"/>
      <c r="P44" s="211"/>
      <c r="Q44" s="211"/>
      <c r="R44" s="211"/>
      <c r="S44" s="211"/>
    </row>
    <row r="45" spans="1:19" ht="10.5" customHeight="1">
      <c r="A45" s="210" t="s">
        <v>588</v>
      </c>
      <c r="B45" s="132">
        <v>1463</v>
      </c>
      <c r="C45" s="203">
        <v>55292</v>
      </c>
      <c r="D45" s="203">
        <v>758</v>
      </c>
      <c r="E45" s="144">
        <v>41265</v>
      </c>
      <c r="F45" s="158">
        <v>0</v>
      </c>
      <c r="G45" s="203">
        <v>0</v>
      </c>
      <c r="H45" s="203">
        <v>2171</v>
      </c>
      <c r="I45" s="144">
        <v>413728</v>
      </c>
      <c r="J45" s="159"/>
      <c r="K45" s="204"/>
      <c r="M45" s="211"/>
      <c r="N45" s="211"/>
      <c r="O45" s="211"/>
      <c r="P45" s="211"/>
      <c r="Q45" s="211"/>
      <c r="R45" s="211"/>
      <c r="S45" s="211"/>
    </row>
    <row r="46" spans="1:19" ht="10.5" customHeight="1">
      <c r="A46" s="210" t="s">
        <v>589</v>
      </c>
      <c r="B46" s="132">
        <v>1599</v>
      </c>
      <c r="C46" s="203">
        <v>59098</v>
      </c>
      <c r="D46" s="203">
        <v>744</v>
      </c>
      <c r="E46" s="144">
        <v>38317</v>
      </c>
      <c r="F46" s="158">
        <v>0</v>
      </c>
      <c r="G46" s="203">
        <v>0</v>
      </c>
      <c r="H46" s="203">
        <v>2175</v>
      </c>
      <c r="I46" s="144">
        <v>436420</v>
      </c>
      <c r="J46" s="159"/>
      <c r="K46" s="204"/>
      <c r="M46" s="211"/>
      <c r="N46" s="211"/>
      <c r="O46" s="211"/>
      <c r="P46" s="211"/>
      <c r="Q46" s="211"/>
      <c r="R46" s="211"/>
      <c r="S46" s="211"/>
    </row>
    <row r="47" spans="1:19" ht="10.5" customHeight="1">
      <c r="A47" s="210" t="s">
        <v>590</v>
      </c>
      <c r="B47" s="132">
        <v>987</v>
      </c>
      <c r="C47" s="203">
        <v>37275</v>
      </c>
      <c r="D47" s="203">
        <v>759</v>
      </c>
      <c r="E47" s="144">
        <v>40053</v>
      </c>
      <c r="F47" s="158">
        <v>0</v>
      </c>
      <c r="G47" s="203">
        <v>0</v>
      </c>
      <c r="H47" s="203">
        <v>2149</v>
      </c>
      <c r="I47" s="144">
        <v>418674</v>
      </c>
      <c r="J47" s="159"/>
      <c r="K47" s="204"/>
      <c r="M47" s="211"/>
      <c r="N47" s="211"/>
      <c r="O47" s="211"/>
      <c r="P47" s="211"/>
      <c r="Q47" s="211"/>
      <c r="R47" s="211"/>
      <c r="S47" s="211"/>
    </row>
    <row r="48" spans="1:19" ht="10.5" customHeight="1">
      <c r="A48" s="210" t="s">
        <v>591</v>
      </c>
      <c r="B48" s="132">
        <v>1931</v>
      </c>
      <c r="C48" s="203">
        <v>60385</v>
      </c>
      <c r="D48" s="203">
        <v>771</v>
      </c>
      <c r="E48" s="144">
        <v>41402</v>
      </c>
      <c r="F48" s="158">
        <v>1</v>
      </c>
      <c r="G48" s="203">
        <v>76</v>
      </c>
      <c r="H48" s="203">
        <v>2238</v>
      </c>
      <c r="I48" s="144">
        <v>440196</v>
      </c>
      <c r="J48" s="159"/>
      <c r="K48" s="204"/>
      <c r="M48" s="211"/>
      <c r="N48" s="211"/>
      <c r="O48" s="211"/>
      <c r="P48" s="211"/>
      <c r="Q48" s="211"/>
      <c r="R48" s="211"/>
      <c r="S48" s="211"/>
    </row>
    <row r="49" spans="1:19" ht="10.5" customHeight="1">
      <c r="A49" s="210" t="s">
        <v>592</v>
      </c>
      <c r="B49" s="132">
        <v>3189</v>
      </c>
      <c r="C49" s="203">
        <v>110601</v>
      </c>
      <c r="D49" s="203">
        <v>826</v>
      </c>
      <c r="E49" s="144">
        <v>42102</v>
      </c>
      <c r="F49" s="158">
        <v>0</v>
      </c>
      <c r="G49" s="203">
        <v>0</v>
      </c>
      <c r="H49" s="203">
        <v>2280</v>
      </c>
      <c r="I49" s="144">
        <v>437194</v>
      </c>
      <c r="J49" s="159"/>
      <c r="K49" s="204"/>
      <c r="M49" s="211"/>
      <c r="N49" s="211"/>
      <c r="O49" s="211"/>
      <c r="P49" s="211"/>
      <c r="Q49" s="211"/>
      <c r="R49" s="211"/>
      <c r="S49" s="211"/>
    </row>
    <row r="50" spans="1:19" ht="10.5" customHeight="1">
      <c r="A50" s="210" t="s">
        <v>593</v>
      </c>
      <c r="B50" s="132">
        <v>1494</v>
      </c>
      <c r="C50" s="203">
        <v>56502</v>
      </c>
      <c r="D50" s="203">
        <v>787</v>
      </c>
      <c r="E50" s="144">
        <v>42373</v>
      </c>
      <c r="F50" s="158">
        <v>0</v>
      </c>
      <c r="G50" s="203">
        <v>0</v>
      </c>
      <c r="H50" s="203">
        <v>2479</v>
      </c>
      <c r="I50" s="144">
        <v>458107</v>
      </c>
      <c r="J50" s="159"/>
      <c r="K50" s="204"/>
      <c r="M50" s="211"/>
      <c r="N50" s="211"/>
      <c r="O50" s="211"/>
      <c r="P50" s="211"/>
      <c r="Q50" s="211"/>
      <c r="R50" s="211"/>
      <c r="S50" s="211"/>
    </row>
    <row r="51" spans="1:19" ht="10.5" customHeight="1">
      <c r="A51" s="210" t="s">
        <v>594</v>
      </c>
      <c r="B51" s="132">
        <v>1290</v>
      </c>
      <c r="C51" s="203">
        <v>43096</v>
      </c>
      <c r="D51" s="203">
        <v>823</v>
      </c>
      <c r="E51" s="144">
        <v>41428</v>
      </c>
      <c r="F51" s="158">
        <v>0</v>
      </c>
      <c r="G51" s="203">
        <v>0</v>
      </c>
      <c r="H51" s="203">
        <v>2127</v>
      </c>
      <c r="I51" s="144">
        <v>420325</v>
      </c>
      <c r="J51" s="159"/>
      <c r="K51" s="204"/>
      <c r="M51" s="211"/>
      <c r="N51" s="211"/>
      <c r="O51" s="211"/>
      <c r="P51" s="211"/>
      <c r="Q51" s="211"/>
      <c r="R51" s="211"/>
      <c r="S51" s="211"/>
    </row>
    <row r="52" spans="1:19" ht="10.5" customHeight="1">
      <c r="A52" s="210" t="s">
        <v>595</v>
      </c>
      <c r="B52" s="132">
        <v>2304</v>
      </c>
      <c r="C52" s="203">
        <v>71543</v>
      </c>
      <c r="D52" s="203">
        <v>811</v>
      </c>
      <c r="E52" s="144">
        <v>39807</v>
      </c>
      <c r="F52" s="158">
        <v>0</v>
      </c>
      <c r="G52" s="203">
        <v>0</v>
      </c>
      <c r="H52" s="203">
        <v>1998</v>
      </c>
      <c r="I52" s="144">
        <v>384182</v>
      </c>
      <c r="J52" s="159"/>
      <c r="K52" s="204"/>
      <c r="M52" s="211"/>
      <c r="N52" s="211"/>
      <c r="O52" s="211"/>
      <c r="P52" s="211"/>
      <c r="Q52" s="211"/>
      <c r="R52" s="211"/>
      <c r="S52" s="211"/>
    </row>
    <row r="53" spans="1:19" ht="10.5" customHeight="1">
      <c r="A53" s="210" t="s">
        <v>596</v>
      </c>
      <c r="B53" s="132">
        <v>1543</v>
      </c>
      <c r="C53" s="203">
        <v>59228</v>
      </c>
      <c r="D53" s="203">
        <v>793</v>
      </c>
      <c r="E53" s="144">
        <v>42598</v>
      </c>
      <c r="F53" s="158">
        <v>0</v>
      </c>
      <c r="G53" s="203">
        <v>0</v>
      </c>
      <c r="H53" s="203">
        <v>2580</v>
      </c>
      <c r="I53" s="144">
        <v>515785</v>
      </c>
      <c r="J53" s="159"/>
      <c r="K53" s="204"/>
      <c r="M53" s="211"/>
      <c r="N53" s="211"/>
      <c r="O53" s="211"/>
      <c r="P53" s="211"/>
      <c r="Q53" s="211"/>
      <c r="R53" s="211"/>
      <c r="S53" s="211"/>
    </row>
    <row r="54" spans="1:19" ht="6" customHeight="1">
      <c r="A54" s="212"/>
      <c r="B54" s="213"/>
      <c r="C54" s="214"/>
      <c r="D54" s="214"/>
      <c r="E54" s="215"/>
      <c r="F54" s="215"/>
      <c r="G54" s="215"/>
      <c r="H54" s="215"/>
      <c r="I54" s="215"/>
      <c r="J54" s="216"/>
      <c r="K54" s="216"/>
    </row>
    <row r="55" spans="1:19" ht="10.5" customHeight="1">
      <c r="A55" s="294" t="s">
        <v>151</v>
      </c>
      <c r="B55" s="297" t="s">
        <v>405</v>
      </c>
      <c r="C55" s="298"/>
      <c r="D55" s="298"/>
      <c r="E55" s="298"/>
      <c r="F55" s="298"/>
      <c r="G55" s="298"/>
      <c r="H55" s="217"/>
      <c r="I55" s="217"/>
      <c r="J55" s="221"/>
    </row>
    <row r="56" spans="1:19" ht="10.5" customHeight="1">
      <c r="A56" s="295"/>
      <c r="B56" s="299" t="s">
        <v>11</v>
      </c>
      <c r="C56" s="299"/>
      <c r="D56" s="300" t="s">
        <v>404</v>
      </c>
      <c r="E56" s="300"/>
      <c r="F56" s="299" t="s">
        <v>13</v>
      </c>
      <c r="G56" s="301"/>
      <c r="J56" s="192"/>
    </row>
    <row r="57" spans="1:19" ht="10.5" customHeight="1">
      <c r="A57" s="296"/>
      <c r="B57" s="196" t="s">
        <v>403</v>
      </c>
      <c r="C57" s="197" t="s">
        <v>402</v>
      </c>
      <c r="D57" s="196" t="s">
        <v>403</v>
      </c>
      <c r="E57" s="197" t="s">
        <v>402</v>
      </c>
      <c r="F57" s="196" t="s">
        <v>403</v>
      </c>
      <c r="G57" s="197" t="s">
        <v>402</v>
      </c>
      <c r="H57" s="201"/>
      <c r="I57" s="201"/>
      <c r="J57" s="201"/>
    </row>
    <row r="58" spans="1:19" ht="6" customHeight="1">
      <c r="A58" s="218"/>
      <c r="B58" s="219"/>
      <c r="C58" s="220"/>
      <c r="D58" s="220"/>
      <c r="E58" s="216"/>
      <c r="F58" s="216"/>
      <c r="G58" s="216"/>
      <c r="H58" s="216"/>
      <c r="I58" s="216"/>
      <c r="J58" s="216"/>
      <c r="K58" s="216"/>
    </row>
    <row r="59" spans="1:19" ht="10.5" customHeight="1">
      <c r="A59" s="202" t="s">
        <v>581</v>
      </c>
      <c r="B59" s="132">
        <v>796</v>
      </c>
      <c r="C59" s="203">
        <v>39738</v>
      </c>
      <c r="D59" s="203">
        <v>8460</v>
      </c>
      <c r="E59" s="203">
        <v>3551562</v>
      </c>
      <c r="F59" s="203">
        <v>3693</v>
      </c>
      <c r="G59" s="203">
        <v>1684347</v>
      </c>
      <c r="H59" s="204"/>
      <c r="I59" s="204"/>
      <c r="J59" s="204"/>
      <c r="K59" s="204"/>
    </row>
    <row r="60" spans="1:19" ht="10.5" customHeight="1">
      <c r="A60" s="202" t="s">
        <v>582</v>
      </c>
      <c r="B60" s="132">
        <v>827</v>
      </c>
      <c r="C60" s="203">
        <v>41350</v>
      </c>
      <c r="D60" s="203">
        <v>10023</v>
      </c>
      <c r="E60" s="203">
        <v>4209678</v>
      </c>
      <c r="F60" s="203">
        <v>4630</v>
      </c>
      <c r="G60" s="203">
        <v>1722310</v>
      </c>
      <c r="H60" s="204"/>
      <c r="I60" s="204"/>
      <c r="J60" s="204"/>
      <c r="K60" s="204"/>
    </row>
    <row r="61" spans="1:19" ht="10.5" customHeight="1">
      <c r="A61" s="202" t="s">
        <v>567</v>
      </c>
      <c r="B61" s="132">
        <v>864</v>
      </c>
      <c r="C61" s="203">
        <v>43166</v>
      </c>
      <c r="D61" s="203">
        <v>9280</v>
      </c>
      <c r="E61" s="203">
        <v>3897889</v>
      </c>
      <c r="F61" s="203">
        <v>3892</v>
      </c>
      <c r="G61" s="203">
        <v>1767255</v>
      </c>
      <c r="H61" s="204"/>
      <c r="I61" s="204"/>
      <c r="J61" s="204"/>
      <c r="K61" s="204"/>
    </row>
    <row r="62" spans="1:19" ht="10.5" customHeight="1">
      <c r="A62" s="202" t="s">
        <v>583</v>
      </c>
      <c r="B62" s="132">
        <v>822</v>
      </c>
      <c r="C62" s="203">
        <v>40982</v>
      </c>
      <c r="D62" s="203">
        <v>7752</v>
      </c>
      <c r="E62" s="203">
        <v>3254556</v>
      </c>
      <c r="F62" s="203">
        <v>3957</v>
      </c>
      <c r="G62" s="203">
        <v>1775705</v>
      </c>
      <c r="H62" s="204"/>
      <c r="I62" s="204"/>
      <c r="J62" s="204"/>
      <c r="K62" s="204"/>
    </row>
    <row r="63" spans="1:19" s="188" customFormat="1" ht="10.5" customHeight="1">
      <c r="A63" s="206" t="s">
        <v>584</v>
      </c>
      <c r="B63" s="178">
        <v>797</v>
      </c>
      <c r="C63" s="207">
        <v>39735</v>
      </c>
      <c r="D63" s="207">
        <v>9822</v>
      </c>
      <c r="E63" s="207">
        <v>4121656</v>
      </c>
      <c r="F63" s="207">
        <v>4233</v>
      </c>
      <c r="G63" s="207">
        <v>1956325</v>
      </c>
      <c r="H63" s="209"/>
      <c r="I63" s="209"/>
      <c r="J63" s="209"/>
      <c r="K63" s="209"/>
    </row>
    <row r="64" spans="1:19" ht="6" customHeight="1">
      <c r="A64" s="172"/>
      <c r="B64" s="132"/>
      <c r="C64" s="203"/>
      <c r="D64" s="203"/>
      <c r="E64" s="203"/>
      <c r="F64" s="203"/>
      <c r="G64" s="203"/>
      <c r="H64" s="204"/>
      <c r="I64" s="204"/>
      <c r="J64" s="204"/>
      <c r="K64" s="204"/>
    </row>
    <row r="65" spans="1:19" ht="10.5" customHeight="1">
      <c r="A65" s="210" t="s">
        <v>585</v>
      </c>
      <c r="B65" s="132">
        <v>50</v>
      </c>
      <c r="C65" s="203">
        <v>2500</v>
      </c>
      <c r="D65" s="203">
        <v>1855</v>
      </c>
      <c r="E65" s="144">
        <v>778540</v>
      </c>
      <c r="F65" s="144">
        <v>350</v>
      </c>
      <c r="G65" s="204">
        <v>154360</v>
      </c>
      <c r="H65" s="204"/>
      <c r="I65" s="159"/>
      <c r="J65" s="159"/>
      <c r="K65" s="204"/>
      <c r="M65" s="211"/>
      <c r="N65" s="211"/>
      <c r="O65" s="211"/>
      <c r="P65" s="211"/>
      <c r="Q65" s="211"/>
      <c r="R65" s="211"/>
      <c r="S65" s="211"/>
    </row>
    <row r="66" spans="1:19" ht="10.5" customHeight="1">
      <c r="A66" s="210" t="s">
        <v>586</v>
      </c>
      <c r="B66" s="132">
        <v>77</v>
      </c>
      <c r="C66" s="203">
        <v>3850</v>
      </c>
      <c r="D66" s="203">
        <v>662</v>
      </c>
      <c r="E66" s="144">
        <v>277800</v>
      </c>
      <c r="F66" s="144">
        <v>331</v>
      </c>
      <c r="G66" s="204">
        <v>153315</v>
      </c>
      <c r="H66" s="204"/>
      <c r="I66" s="159"/>
      <c r="J66" s="159"/>
      <c r="K66" s="204"/>
      <c r="M66" s="211"/>
      <c r="N66" s="211"/>
      <c r="O66" s="211"/>
      <c r="P66" s="211"/>
      <c r="Q66" s="211"/>
      <c r="R66" s="211"/>
      <c r="S66" s="211"/>
    </row>
    <row r="67" spans="1:19" ht="10.5" customHeight="1">
      <c r="A67" s="210" t="s">
        <v>587</v>
      </c>
      <c r="B67" s="132">
        <v>71</v>
      </c>
      <c r="C67" s="203">
        <v>3550</v>
      </c>
      <c r="D67" s="203">
        <v>697</v>
      </c>
      <c r="E67" s="144">
        <v>292564</v>
      </c>
      <c r="F67" s="144">
        <v>310</v>
      </c>
      <c r="G67" s="204">
        <v>142785</v>
      </c>
      <c r="H67" s="204"/>
      <c r="I67" s="159"/>
      <c r="J67" s="159"/>
      <c r="K67" s="204"/>
      <c r="M67" s="211"/>
      <c r="N67" s="211"/>
      <c r="O67" s="211"/>
      <c r="P67" s="211"/>
      <c r="Q67" s="211"/>
      <c r="R67" s="211"/>
      <c r="S67" s="211"/>
    </row>
    <row r="68" spans="1:19" ht="10.5" customHeight="1">
      <c r="A68" s="210" t="s">
        <v>588</v>
      </c>
      <c r="B68" s="132">
        <v>77</v>
      </c>
      <c r="C68" s="203">
        <v>3850</v>
      </c>
      <c r="D68" s="203">
        <v>729</v>
      </c>
      <c r="E68" s="144">
        <v>305828</v>
      </c>
      <c r="F68" s="144">
        <v>349</v>
      </c>
      <c r="G68" s="204">
        <v>155899</v>
      </c>
      <c r="H68" s="204"/>
      <c r="I68" s="159"/>
      <c r="J68" s="159"/>
      <c r="K68" s="204"/>
      <c r="M68" s="211"/>
      <c r="N68" s="211"/>
      <c r="O68" s="211"/>
      <c r="P68" s="211"/>
      <c r="Q68" s="211"/>
      <c r="R68" s="211"/>
      <c r="S68" s="211"/>
    </row>
    <row r="69" spans="1:19" ht="10.5" customHeight="1">
      <c r="A69" s="210" t="s">
        <v>589</v>
      </c>
      <c r="B69" s="132">
        <v>62</v>
      </c>
      <c r="C69" s="203">
        <v>3100</v>
      </c>
      <c r="D69" s="203">
        <v>743</v>
      </c>
      <c r="E69" s="144">
        <v>311788</v>
      </c>
      <c r="F69" s="144">
        <v>376</v>
      </c>
      <c r="G69" s="204">
        <v>176317</v>
      </c>
      <c r="H69" s="204"/>
      <c r="I69" s="159"/>
      <c r="J69" s="159"/>
      <c r="K69" s="204"/>
      <c r="M69" s="211"/>
      <c r="N69" s="211"/>
      <c r="O69" s="211"/>
      <c r="P69" s="211"/>
      <c r="Q69" s="211"/>
      <c r="R69" s="211"/>
      <c r="S69" s="211"/>
    </row>
    <row r="70" spans="1:19" ht="10.5" customHeight="1">
      <c r="A70" s="210" t="s">
        <v>590</v>
      </c>
      <c r="B70" s="132">
        <v>63</v>
      </c>
      <c r="C70" s="203">
        <v>3150</v>
      </c>
      <c r="D70" s="203">
        <v>787</v>
      </c>
      <c r="E70" s="144">
        <v>330236</v>
      </c>
      <c r="F70" s="144">
        <v>344</v>
      </c>
      <c r="G70" s="204">
        <v>154927</v>
      </c>
      <c r="H70" s="204"/>
      <c r="I70" s="159"/>
      <c r="J70" s="159"/>
      <c r="K70" s="204"/>
      <c r="M70" s="211"/>
      <c r="N70" s="211"/>
      <c r="O70" s="211"/>
      <c r="P70" s="211"/>
      <c r="Q70" s="211"/>
      <c r="R70" s="211"/>
      <c r="S70" s="211"/>
    </row>
    <row r="71" spans="1:19" ht="10.5" customHeight="1">
      <c r="A71" s="210" t="s">
        <v>591</v>
      </c>
      <c r="B71" s="132">
        <v>80</v>
      </c>
      <c r="C71" s="203">
        <v>4000</v>
      </c>
      <c r="D71" s="203">
        <v>714</v>
      </c>
      <c r="E71" s="144">
        <v>299592</v>
      </c>
      <c r="F71" s="144">
        <v>392</v>
      </c>
      <c r="G71" s="204">
        <v>178964</v>
      </c>
      <c r="H71" s="204"/>
      <c r="I71" s="159"/>
      <c r="J71" s="159"/>
      <c r="K71" s="204"/>
      <c r="M71" s="211"/>
      <c r="N71" s="211"/>
      <c r="O71" s="211"/>
      <c r="P71" s="211"/>
      <c r="Q71" s="211"/>
      <c r="R71" s="211"/>
      <c r="S71" s="211"/>
    </row>
    <row r="72" spans="1:19" ht="10.5" customHeight="1">
      <c r="A72" s="210" t="s">
        <v>592</v>
      </c>
      <c r="B72" s="132">
        <v>54</v>
      </c>
      <c r="C72" s="203">
        <v>2700</v>
      </c>
      <c r="D72" s="203">
        <v>572</v>
      </c>
      <c r="E72" s="144">
        <v>240048</v>
      </c>
      <c r="F72" s="144">
        <v>320</v>
      </c>
      <c r="G72" s="204">
        <v>155308</v>
      </c>
      <c r="H72" s="204"/>
      <c r="I72" s="159"/>
      <c r="J72" s="159"/>
      <c r="K72" s="204"/>
      <c r="M72" s="211"/>
      <c r="N72" s="211"/>
      <c r="O72" s="211"/>
      <c r="P72" s="211"/>
      <c r="Q72" s="211"/>
      <c r="R72" s="211"/>
      <c r="S72" s="211"/>
    </row>
    <row r="73" spans="1:19" ht="10.5" customHeight="1">
      <c r="A73" s="210" t="s">
        <v>593</v>
      </c>
      <c r="B73" s="132">
        <v>60</v>
      </c>
      <c r="C73" s="203">
        <v>3000</v>
      </c>
      <c r="D73" s="203">
        <v>897</v>
      </c>
      <c r="E73" s="144">
        <v>376372</v>
      </c>
      <c r="F73" s="144">
        <v>395</v>
      </c>
      <c r="G73" s="204">
        <v>179528</v>
      </c>
      <c r="H73" s="204"/>
      <c r="I73" s="159"/>
      <c r="J73" s="159"/>
      <c r="K73" s="204"/>
      <c r="M73" s="211"/>
      <c r="N73" s="211"/>
      <c r="O73" s="211"/>
      <c r="P73" s="211"/>
      <c r="Q73" s="211"/>
      <c r="R73" s="211"/>
      <c r="S73" s="211"/>
    </row>
    <row r="74" spans="1:19" ht="10.5" customHeight="1">
      <c r="A74" s="210" t="s">
        <v>594</v>
      </c>
      <c r="B74" s="132">
        <v>67</v>
      </c>
      <c r="C74" s="203">
        <v>3275</v>
      </c>
      <c r="D74" s="203">
        <v>705</v>
      </c>
      <c r="E74" s="144">
        <v>295764</v>
      </c>
      <c r="F74" s="144">
        <v>379</v>
      </c>
      <c r="G74" s="204">
        <v>183690</v>
      </c>
      <c r="H74" s="204"/>
      <c r="I74" s="159"/>
      <c r="J74" s="159"/>
      <c r="K74" s="204"/>
      <c r="M74" s="211"/>
      <c r="N74" s="211"/>
      <c r="O74" s="211"/>
      <c r="P74" s="211"/>
      <c r="Q74" s="211"/>
      <c r="R74" s="211"/>
      <c r="S74" s="211"/>
    </row>
    <row r="75" spans="1:19" ht="10.5" customHeight="1">
      <c r="A75" s="210" t="s">
        <v>595</v>
      </c>
      <c r="B75" s="132">
        <v>64</v>
      </c>
      <c r="C75" s="203">
        <v>3200</v>
      </c>
      <c r="D75" s="203">
        <v>734</v>
      </c>
      <c r="E75" s="144">
        <v>307992</v>
      </c>
      <c r="F75" s="144">
        <v>307</v>
      </c>
      <c r="G75" s="204">
        <v>144658</v>
      </c>
      <c r="H75" s="204"/>
      <c r="I75" s="159"/>
      <c r="J75" s="159"/>
      <c r="K75" s="204"/>
      <c r="M75" s="211"/>
      <c r="N75" s="211"/>
      <c r="O75" s="211"/>
      <c r="P75" s="211"/>
      <c r="Q75" s="211"/>
      <c r="R75" s="211"/>
      <c r="S75" s="211"/>
    </row>
    <row r="76" spans="1:19" ht="10.5" customHeight="1">
      <c r="A76" s="210" t="s">
        <v>596</v>
      </c>
      <c r="B76" s="132">
        <v>72</v>
      </c>
      <c r="C76" s="203">
        <v>3560</v>
      </c>
      <c r="D76" s="203">
        <v>727</v>
      </c>
      <c r="E76" s="144">
        <v>305132</v>
      </c>
      <c r="F76" s="144">
        <v>380</v>
      </c>
      <c r="G76" s="204">
        <v>176573</v>
      </c>
      <c r="H76" s="204"/>
      <c r="I76" s="159"/>
      <c r="J76" s="159"/>
      <c r="K76" s="204"/>
      <c r="M76" s="211"/>
      <c r="N76" s="211"/>
      <c r="O76" s="211"/>
      <c r="P76" s="211"/>
      <c r="Q76" s="211"/>
      <c r="R76" s="211"/>
      <c r="S76" s="211"/>
    </row>
    <row r="77" spans="1:19" ht="6" customHeight="1">
      <c r="A77" s="212"/>
      <c r="B77" s="213"/>
      <c r="C77" s="214"/>
      <c r="D77" s="214"/>
      <c r="E77" s="215"/>
      <c r="F77" s="215"/>
      <c r="G77" s="215"/>
      <c r="H77" s="216"/>
      <c r="I77" s="216"/>
      <c r="J77" s="216"/>
      <c r="K77" s="216"/>
    </row>
    <row r="78" spans="1:19" ht="10.5" customHeight="1">
      <c r="A78" s="189" t="s">
        <v>318</v>
      </c>
    </row>
    <row r="79" spans="1:19" ht="10.5" customHeight="1">
      <c r="A79" s="192" t="s">
        <v>449</v>
      </c>
    </row>
    <row r="80" spans="1:19" ht="10.5" customHeight="1">
      <c r="A80" s="189" t="s">
        <v>597</v>
      </c>
    </row>
  </sheetData>
  <mergeCells count="20">
    <mergeCell ref="A55:A57"/>
    <mergeCell ref="B55:G55"/>
    <mergeCell ref="B56:C56"/>
    <mergeCell ref="D56:E56"/>
    <mergeCell ref="F56:G56"/>
    <mergeCell ref="A32:A34"/>
    <mergeCell ref="B32:I32"/>
    <mergeCell ref="B33:C33"/>
    <mergeCell ref="D33:E33"/>
    <mergeCell ref="F33:G33"/>
    <mergeCell ref="H33:I33"/>
    <mergeCell ref="A8:A11"/>
    <mergeCell ref="D8:D10"/>
    <mergeCell ref="E8:J8"/>
    <mergeCell ref="B9:B10"/>
    <mergeCell ref="C9:C10"/>
    <mergeCell ref="E9:J9"/>
    <mergeCell ref="E10:F10"/>
    <mergeCell ref="G10:H10"/>
    <mergeCell ref="I10:J10"/>
  </mergeCells>
  <phoneticPr fontId="15"/>
  <pageMargins left="0.70866141732283472" right="0.70866141732283472" top="0.74803149606299213" bottom="0.74803149606299213" header="0.31496062992125984" footer="0.31496062992125984"/>
  <pageSetup paperSize="9" scale="95"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86F03-64E3-4214-8EC3-00CF65326C0B}">
  <dimension ref="A1:S81"/>
  <sheetViews>
    <sheetView zoomScaleNormal="100" zoomScaleSheetLayoutView="100" workbookViewId="0"/>
  </sheetViews>
  <sheetFormatPr defaultRowHeight="10.5"/>
  <cols>
    <col min="1" max="9" width="10.28515625" style="117" customWidth="1"/>
    <col min="10" max="10" width="10.28515625" style="115" customWidth="1"/>
    <col min="11" max="11" width="0.85546875" style="117" customWidth="1"/>
    <col min="12" max="12" width="9.140625" style="117"/>
    <col min="13" max="13" width="9.42578125" style="117" bestFit="1" customWidth="1"/>
    <col min="14" max="16384" width="9.140625" style="117"/>
  </cols>
  <sheetData>
    <row r="1" spans="1:11" s="113" customFormat="1" ht="13.5" customHeight="1">
      <c r="A1" s="112"/>
      <c r="E1" s="114"/>
      <c r="F1" s="114"/>
      <c r="G1" s="114"/>
      <c r="H1" s="114"/>
      <c r="I1" s="114"/>
      <c r="J1" s="115"/>
      <c r="K1" s="116"/>
    </row>
    <row r="2" spans="1:11" s="113" customFormat="1" ht="13.5" customHeight="1">
      <c r="A2" s="112" t="s">
        <v>431</v>
      </c>
      <c r="B2" s="112"/>
      <c r="C2" s="112"/>
      <c r="D2" s="112"/>
      <c r="E2" s="112"/>
      <c r="F2" s="112"/>
      <c r="G2" s="112"/>
      <c r="H2" s="112"/>
      <c r="I2" s="112"/>
      <c r="J2" s="112"/>
    </row>
    <row r="3" spans="1:11" ht="10.5" customHeight="1"/>
    <row r="4" spans="1:11" ht="10.5" customHeight="1">
      <c r="A4" s="118" t="s">
        <v>452</v>
      </c>
    </row>
    <row r="5" spans="1:11" ht="10.5" customHeight="1">
      <c r="A5" s="118" t="s">
        <v>453</v>
      </c>
    </row>
    <row r="6" spans="1:11" ht="10.5" customHeight="1">
      <c r="A6" s="119"/>
    </row>
    <row r="7" spans="1:11" ht="10.5" customHeight="1">
      <c r="A7" s="120" t="s">
        <v>541</v>
      </c>
      <c r="B7" s="120"/>
      <c r="C7" s="120"/>
      <c r="D7" s="120"/>
      <c r="E7" s="120"/>
      <c r="F7" s="120"/>
      <c r="G7" s="120"/>
      <c r="H7" s="120"/>
      <c r="I7" s="120"/>
      <c r="J7" s="120"/>
      <c r="K7" s="121"/>
    </row>
    <row r="8" spans="1:11" ht="10.5" customHeight="1">
      <c r="A8" s="311" t="s">
        <v>151</v>
      </c>
      <c r="B8" s="122" t="s">
        <v>187</v>
      </c>
      <c r="C8" s="122" t="s">
        <v>187</v>
      </c>
      <c r="D8" s="313" t="s">
        <v>148</v>
      </c>
      <c r="E8" s="314" t="s">
        <v>427</v>
      </c>
      <c r="F8" s="315"/>
      <c r="G8" s="315"/>
      <c r="H8" s="315"/>
      <c r="I8" s="315"/>
      <c r="J8" s="315"/>
      <c r="K8" s="115"/>
    </row>
    <row r="9" spans="1:11" ht="10.5" customHeight="1">
      <c r="A9" s="312"/>
      <c r="B9" s="316" t="s">
        <v>33</v>
      </c>
      <c r="C9" s="316" t="s">
        <v>188</v>
      </c>
      <c r="D9" s="304"/>
      <c r="E9" s="302" t="s">
        <v>426</v>
      </c>
      <c r="F9" s="308"/>
      <c r="G9" s="308"/>
      <c r="H9" s="308"/>
      <c r="I9" s="308"/>
      <c r="J9" s="308"/>
      <c r="K9" s="115"/>
    </row>
    <row r="10" spans="1:11" ht="10.5" customHeight="1">
      <c r="A10" s="312"/>
      <c r="B10" s="316"/>
      <c r="C10" s="317"/>
      <c r="D10" s="304"/>
      <c r="E10" s="318" t="s">
        <v>425</v>
      </c>
      <c r="F10" s="319"/>
      <c r="G10" s="314" t="s">
        <v>424</v>
      </c>
      <c r="H10" s="320"/>
      <c r="I10" s="314" t="s">
        <v>423</v>
      </c>
      <c r="J10" s="320"/>
      <c r="K10" s="115"/>
    </row>
    <row r="11" spans="1:11" ht="10.5" customHeight="1">
      <c r="A11" s="296"/>
      <c r="B11" s="125" t="s">
        <v>187</v>
      </c>
      <c r="C11" s="126" t="s">
        <v>218</v>
      </c>
      <c r="D11" s="126" t="s">
        <v>137</v>
      </c>
      <c r="E11" s="175" t="s">
        <v>403</v>
      </c>
      <c r="F11" s="174" t="s">
        <v>402</v>
      </c>
      <c r="G11" s="175" t="s">
        <v>403</v>
      </c>
      <c r="H11" s="174" t="s">
        <v>402</v>
      </c>
      <c r="I11" s="175" t="s">
        <v>403</v>
      </c>
      <c r="J11" s="174" t="s">
        <v>402</v>
      </c>
      <c r="K11" s="115"/>
    </row>
    <row r="12" spans="1:11" s="115" customFormat="1" ht="6" customHeight="1">
      <c r="A12" s="127"/>
      <c r="B12" s="122"/>
      <c r="C12" s="128"/>
      <c r="D12" s="129"/>
      <c r="E12" s="130"/>
      <c r="F12" s="130"/>
      <c r="G12" s="130"/>
      <c r="H12" s="130"/>
      <c r="I12" s="130"/>
      <c r="J12" s="130"/>
      <c r="K12" s="130"/>
    </row>
    <row r="13" spans="1:11" ht="10.5" customHeight="1">
      <c r="A13" s="176" t="s">
        <v>564</v>
      </c>
      <c r="B13" s="132">
        <v>41366</v>
      </c>
      <c r="C13" s="133">
        <v>477698</v>
      </c>
      <c r="D13" s="133">
        <v>288860</v>
      </c>
      <c r="E13" s="133">
        <v>5952905</v>
      </c>
      <c r="F13" s="133">
        <v>80458491</v>
      </c>
      <c r="G13" s="133">
        <v>2141918</v>
      </c>
      <c r="H13" s="133">
        <v>15332985</v>
      </c>
      <c r="I13" s="133">
        <v>487373</v>
      </c>
      <c r="J13" s="133">
        <v>2467638</v>
      </c>
      <c r="K13" s="134"/>
    </row>
    <row r="14" spans="1:11" ht="10.5" customHeight="1">
      <c r="A14" s="176" t="s">
        <v>565</v>
      </c>
      <c r="B14" s="132">
        <v>43392</v>
      </c>
      <c r="C14" s="133">
        <v>487857</v>
      </c>
      <c r="D14" s="133">
        <v>290900</v>
      </c>
      <c r="E14" s="133">
        <v>6406303</v>
      </c>
      <c r="F14" s="133">
        <v>91499613</v>
      </c>
      <c r="G14" s="133">
        <v>2367065</v>
      </c>
      <c r="H14" s="133">
        <v>19627540</v>
      </c>
      <c r="I14" s="133">
        <v>497495</v>
      </c>
      <c r="J14" s="133">
        <v>2492492</v>
      </c>
      <c r="K14" s="134"/>
    </row>
    <row r="15" spans="1:11" ht="10.5" customHeight="1">
      <c r="A15" s="176" t="s">
        <v>566</v>
      </c>
      <c r="B15" s="132">
        <v>45709</v>
      </c>
      <c r="C15" s="133">
        <v>503760</v>
      </c>
      <c r="D15" s="133">
        <v>292994</v>
      </c>
      <c r="E15" s="133">
        <v>6564962</v>
      </c>
      <c r="F15" s="133">
        <v>93856795</v>
      </c>
      <c r="G15" s="133">
        <v>2495638</v>
      </c>
      <c r="H15" s="133">
        <v>19243573</v>
      </c>
      <c r="I15" s="133">
        <v>499829</v>
      </c>
      <c r="J15" s="133">
        <v>2514146</v>
      </c>
      <c r="K15" s="134">
        <v>0</v>
      </c>
    </row>
    <row r="16" spans="1:11" ht="10.5" customHeight="1">
      <c r="A16" s="176" t="s">
        <v>567</v>
      </c>
      <c r="B16" s="132">
        <v>47571</v>
      </c>
      <c r="C16" s="133">
        <v>513704</v>
      </c>
      <c r="D16" s="133">
        <v>295965</v>
      </c>
      <c r="E16" s="136">
        <v>6733234</v>
      </c>
      <c r="F16" s="136">
        <v>97017242</v>
      </c>
      <c r="G16" s="136">
        <v>2625780</v>
      </c>
      <c r="H16" s="136">
        <v>20358219</v>
      </c>
      <c r="I16" s="136">
        <v>495913</v>
      </c>
      <c r="J16" s="136">
        <v>2502235</v>
      </c>
      <c r="K16" s="134"/>
    </row>
    <row r="17" spans="1:15" s="114" customFormat="1" ht="10.5" customHeight="1">
      <c r="A17" s="177" t="s">
        <v>568</v>
      </c>
      <c r="B17" s="178">
        <v>49582</v>
      </c>
      <c r="C17" s="179">
        <v>521166</v>
      </c>
      <c r="D17" s="179">
        <v>299593</v>
      </c>
      <c r="E17" s="180">
        <v>6826823</v>
      </c>
      <c r="F17" s="180">
        <v>99243228</v>
      </c>
      <c r="G17" s="180">
        <v>2733289</v>
      </c>
      <c r="H17" s="180">
        <v>20473524</v>
      </c>
      <c r="I17" s="180">
        <v>487450</v>
      </c>
      <c r="J17" s="180">
        <v>2455338</v>
      </c>
      <c r="K17" s="141"/>
    </row>
    <row r="18" spans="1:15" ht="6" customHeight="1">
      <c r="A18" s="181"/>
      <c r="B18" s="132"/>
      <c r="C18" s="133"/>
      <c r="D18" s="133"/>
      <c r="E18" s="133"/>
      <c r="F18" s="133"/>
      <c r="G18" s="133"/>
      <c r="H18" s="133"/>
      <c r="I18" s="133"/>
      <c r="J18" s="133"/>
      <c r="K18" s="134"/>
    </row>
    <row r="19" spans="1:15" ht="10.5" customHeight="1">
      <c r="A19" s="182" t="s">
        <v>569</v>
      </c>
      <c r="B19" s="183">
        <v>47775</v>
      </c>
      <c r="C19" s="145">
        <v>514839</v>
      </c>
      <c r="D19" s="145">
        <v>295046</v>
      </c>
      <c r="E19" s="144">
        <v>548088</v>
      </c>
      <c r="F19" s="144">
        <v>7693622</v>
      </c>
      <c r="G19" s="145">
        <v>220327</v>
      </c>
      <c r="H19" s="145">
        <v>1649596</v>
      </c>
      <c r="I19" s="144">
        <v>38387</v>
      </c>
      <c r="J19" s="144">
        <v>187745</v>
      </c>
      <c r="K19" s="146"/>
      <c r="M19" s="147"/>
      <c r="N19" s="147"/>
      <c r="O19" s="147"/>
    </row>
    <row r="20" spans="1:15" ht="10.5" customHeight="1">
      <c r="A20" s="182" t="s">
        <v>570</v>
      </c>
      <c r="B20" s="183">
        <v>48037</v>
      </c>
      <c r="C20" s="145">
        <v>521415</v>
      </c>
      <c r="D20" s="145">
        <v>293892</v>
      </c>
      <c r="E20" s="144">
        <v>564986</v>
      </c>
      <c r="F20" s="144">
        <v>8220652</v>
      </c>
      <c r="G20" s="145">
        <v>223968</v>
      </c>
      <c r="H20" s="145">
        <v>1622449</v>
      </c>
      <c r="I20" s="144">
        <v>40140</v>
      </c>
      <c r="J20" s="144">
        <v>209342</v>
      </c>
      <c r="K20" s="146"/>
      <c r="M20" s="147"/>
      <c r="N20" s="147"/>
      <c r="O20" s="147"/>
    </row>
    <row r="21" spans="1:15" ht="10.5" customHeight="1">
      <c r="A21" s="182" t="s">
        <v>571</v>
      </c>
      <c r="B21" s="183">
        <v>48220</v>
      </c>
      <c r="C21" s="145">
        <v>521890</v>
      </c>
      <c r="D21" s="145">
        <v>293639</v>
      </c>
      <c r="E21" s="144">
        <v>569621</v>
      </c>
      <c r="F21" s="144">
        <v>8355095</v>
      </c>
      <c r="G21" s="145">
        <v>219257</v>
      </c>
      <c r="H21" s="145">
        <v>1639096</v>
      </c>
      <c r="I21" s="144">
        <v>39902</v>
      </c>
      <c r="J21" s="144">
        <v>200701</v>
      </c>
      <c r="K21" s="146"/>
      <c r="M21" s="147"/>
      <c r="N21" s="147"/>
      <c r="O21" s="147"/>
    </row>
    <row r="22" spans="1:15" ht="10.5" customHeight="1">
      <c r="A22" s="182" t="s">
        <v>572</v>
      </c>
      <c r="B22" s="183">
        <v>48418</v>
      </c>
      <c r="C22" s="145">
        <v>521482</v>
      </c>
      <c r="D22" s="145">
        <v>294601</v>
      </c>
      <c r="E22" s="144">
        <v>561017</v>
      </c>
      <c r="F22" s="144">
        <v>8343047</v>
      </c>
      <c r="G22" s="145">
        <v>216815</v>
      </c>
      <c r="H22" s="145">
        <v>1650238</v>
      </c>
      <c r="I22" s="144">
        <v>40995</v>
      </c>
      <c r="J22" s="144">
        <v>204644</v>
      </c>
      <c r="K22" s="146"/>
      <c r="M22" s="147"/>
      <c r="N22" s="147"/>
      <c r="O22" s="147"/>
    </row>
    <row r="23" spans="1:15" ht="10.5" customHeight="1">
      <c r="A23" s="182" t="s">
        <v>573</v>
      </c>
      <c r="B23" s="183">
        <v>48568</v>
      </c>
      <c r="C23" s="145">
        <v>521416</v>
      </c>
      <c r="D23" s="145">
        <v>295184</v>
      </c>
      <c r="E23" s="144">
        <v>534488</v>
      </c>
      <c r="F23" s="144">
        <v>8423499</v>
      </c>
      <c r="G23" s="145">
        <v>205313</v>
      </c>
      <c r="H23" s="145">
        <v>1594723</v>
      </c>
      <c r="I23" s="144">
        <v>41425</v>
      </c>
      <c r="J23" s="144">
        <v>209666</v>
      </c>
      <c r="K23" s="146"/>
      <c r="M23" s="147"/>
      <c r="N23" s="147"/>
      <c r="O23" s="147"/>
    </row>
    <row r="24" spans="1:15" ht="10.5" customHeight="1">
      <c r="A24" s="182" t="s">
        <v>574</v>
      </c>
      <c r="B24" s="183">
        <v>48701</v>
      </c>
      <c r="C24" s="145">
        <v>522077</v>
      </c>
      <c r="D24" s="145">
        <v>300206</v>
      </c>
      <c r="E24" s="144">
        <v>517879</v>
      </c>
      <c r="F24" s="144">
        <v>7601092</v>
      </c>
      <c r="G24" s="145">
        <v>202623</v>
      </c>
      <c r="H24" s="145">
        <v>1526249</v>
      </c>
      <c r="I24" s="144">
        <v>41224</v>
      </c>
      <c r="J24" s="144">
        <v>202170</v>
      </c>
      <c r="K24" s="146"/>
      <c r="M24" s="147"/>
      <c r="N24" s="147"/>
      <c r="O24" s="147"/>
    </row>
    <row r="25" spans="1:15" ht="10.5" customHeight="1">
      <c r="A25" s="182" t="s">
        <v>575</v>
      </c>
      <c r="B25" s="183">
        <v>48871</v>
      </c>
      <c r="C25" s="145">
        <v>521798</v>
      </c>
      <c r="D25" s="145">
        <v>300143</v>
      </c>
      <c r="E25" s="144">
        <v>585022</v>
      </c>
      <c r="F25" s="144">
        <v>8713949</v>
      </c>
      <c r="G25" s="145">
        <v>236462</v>
      </c>
      <c r="H25" s="145">
        <v>1780539</v>
      </c>
      <c r="I25" s="144">
        <v>41196</v>
      </c>
      <c r="J25" s="144">
        <v>209829</v>
      </c>
      <c r="K25" s="146"/>
      <c r="M25" s="147"/>
      <c r="N25" s="147"/>
      <c r="O25" s="147"/>
    </row>
    <row r="26" spans="1:15" ht="10.5" customHeight="1">
      <c r="A26" s="182" t="s">
        <v>576</v>
      </c>
      <c r="B26" s="183">
        <v>49055</v>
      </c>
      <c r="C26" s="145">
        <v>522664</v>
      </c>
      <c r="D26" s="145">
        <v>299917</v>
      </c>
      <c r="E26" s="144">
        <v>562905</v>
      </c>
      <c r="F26" s="144">
        <v>8287338</v>
      </c>
      <c r="G26" s="145">
        <v>226258</v>
      </c>
      <c r="H26" s="145">
        <v>1708792</v>
      </c>
      <c r="I26" s="144">
        <v>40542</v>
      </c>
      <c r="J26" s="144">
        <v>204612</v>
      </c>
      <c r="K26" s="146"/>
      <c r="M26" s="147"/>
      <c r="N26" s="147"/>
      <c r="O26" s="147"/>
    </row>
    <row r="27" spans="1:15" ht="10.5" customHeight="1">
      <c r="A27" s="182" t="s">
        <v>577</v>
      </c>
      <c r="B27" s="183">
        <v>49213</v>
      </c>
      <c r="C27" s="145">
        <v>523135</v>
      </c>
      <c r="D27" s="145">
        <v>299730</v>
      </c>
      <c r="E27" s="144">
        <v>581583</v>
      </c>
      <c r="F27" s="144">
        <v>8244219</v>
      </c>
      <c r="G27" s="145">
        <v>236566</v>
      </c>
      <c r="H27" s="145">
        <v>1827943</v>
      </c>
      <c r="I27" s="144">
        <v>42320</v>
      </c>
      <c r="J27" s="144">
        <v>219979</v>
      </c>
      <c r="K27" s="146"/>
      <c r="M27" s="147"/>
      <c r="N27" s="147"/>
      <c r="O27" s="147"/>
    </row>
    <row r="28" spans="1:15" ht="10.5" customHeight="1">
      <c r="A28" s="182" t="s">
        <v>578</v>
      </c>
      <c r="B28" s="183">
        <v>49372</v>
      </c>
      <c r="C28" s="145">
        <v>522233</v>
      </c>
      <c r="D28" s="145">
        <v>299663</v>
      </c>
      <c r="E28" s="144">
        <v>595305</v>
      </c>
      <c r="F28" s="144">
        <v>8342472</v>
      </c>
      <c r="G28" s="145">
        <v>246836</v>
      </c>
      <c r="H28" s="145">
        <v>1778999</v>
      </c>
      <c r="I28" s="144">
        <v>41456</v>
      </c>
      <c r="J28" s="144">
        <v>208168</v>
      </c>
      <c r="K28" s="146"/>
      <c r="M28" s="147"/>
      <c r="N28" s="147"/>
      <c r="O28" s="147"/>
    </row>
    <row r="29" spans="1:15" ht="10.5" customHeight="1">
      <c r="A29" s="182" t="s">
        <v>579</v>
      </c>
      <c r="B29" s="183">
        <v>49476</v>
      </c>
      <c r="C29" s="145">
        <v>521572</v>
      </c>
      <c r="D29" s="145">
        <v>299629</v>
      </c>
      <c r="E29" s="144">
        <v>573575</v>
      </c>
      <c r="F29" s="144">
        <v>8150938</v>
      </c>
      <c r="G29" s="145">
        <v>234910</v>
      </c>
      <c r="H29" s="145">
        <v>1705522</v>
      </c>
      <c r="I29" s="144">
        <v>40441</v>
      </c>
      <c r="J29" s="144">
        <v>199072</v>
      </c>
      <c r="K29" s="146"/>
      <c r="M29" s="147"/>
      <c r="N29" s="147"/>
      <c r="O29" s="147"/>
    </row>
    <row r="30" spans="1:15" ht="10.5" customHeight="1">
      <c r="A30" s="182" t="s">
        <v>580</v>
      </c>
      <c r="B30" s="183">
        <v>49582</v>
      </c>
      <c r="C30" s="145">
        <v>521166</v>
      </c>
      <c r="D30" s="145">
        <v>299593</v>
      </c>
      <c r="E30" s="144">
        <v>632354</v>
      </c>
      <c r="F30" s="144">
        <v>8867304</v>
      </c>
      <c r="G30" s="145">
        <v>263954</v>
      </c>
      <c r="H30" s="145">
        <v>1989377</v>
      </c>
      <c r="I30" s="144">
        <v>39422</v>
      </c>
      <c r="J30" s="144">
        <v>199410</v>
      </c>
      <c r="K30" s="146"/>
      <c r="M30" s="147"/>
      <c r="N30" s="147"/>
      <c r="O30" s="147"/>
    </row>
    <row r="31" spans="1:15" ht="6" customHeight="1">
      <c r="A31" s="149"/>
      <c r="B31" s="150"/>
      <c r="C31" s="151"/>
      <c r="D31" s="151"/>
      <c r="E31" s="152"/>
      <c r="F31" s="152"/>
      <c r="G31" s="152"/>
      <c r="H31" s="152"/>
      <c r="I31" s="152"/>
      <c r="J31" s="152"/>
      <c r="K31" s="153"/>
    </row>
    <row r="32" spans="1:15" ht="10.5" customHeight="1">
      <c r="A32" s="311" t="s">
        <v>151</v>
      </c>
      <c r="B32" s="321" t="s">
        <v>405</v>
      </c>
      <c r="C32" s="320"/>
      <c r="D32" s="320"/>
      <c r="E32" s="320"/>
      <c r="F32" s="320"/>
      <c r="G32" s="320"/>
      <c r="H32" s="320"/>
      <c r="I32" s="320"/>
      <c r="J32" s="154"/>
      <c r="K32" s="115"/>
    </row>
    <row r="33" spans="1:19" ht="10.5" customHeight="1">
      <c r="A33" s="312"/>
      <c r="B33" s="322" t="s">
        <v>422</v>
      </c>
      <c r="C33" s="322"/>
      <c r="D33" s="300" t="s">
        <v>421</v>
      </c>
      <c r="E33" s="300"/>
      <c r="F33" s="322" t="s">
        <v>9</v>
      </c>
      <c r="G33" s="322"/>
      <c r="H33" s="300" t="s">
        <v>10</v>
      </c>
      <c r="I33" s="302"/>
      <c r="J33" s="121"/>
      <c r="K33" s="115"/>
    </row>
    <row r="34" spans="1:19" ht="10.5" customHeight="1">
      <c r="A34" s="296"/>
      <c r="B34" s="175" t="s">
        <v>403</v>
      </c>
      <c r="C34" s="174" t="s">
        <v>402</v>
      </c>
      <c r="D34" s="175" t="s">
        <v>403</v>
      </c>
      <c r="E34" s="174" t="s">
        <v>402</v>
      </c>
      <c r="F34" s="175" t="s">
        <v>403</v>
      </c>
      <c r="G34" s="174" t="s">
        <v>402</v>
      </c>
      <c r="H34" s="175" t="s">
        <v>403</v>
      </c>
      <c r="I34" s="174" t="s">
        <v>402</v>
      </c>
      <c r="J34" s="130"/>
      <c r="K34" s="115"/>
    </row>
    <row r="35" spans="1:19" ht="6" customHeight="1">
      <c r="A35" s="155"/>
      <c r="B35" s="156"/>
      <c r="C35" s="157"/>
      <c r="D35" s="157"/>
      <c r="E35" s="153"/>
      <c r="F35" s="153"/>
      <c r="G35" s="153"/>
      <c r="H35" s="153"/>
      <c r="I35" s="153"/>
      <c r="J35" s="153"/>
      <c r="K35" s="153"/>
    </row>
    <row r="36" spans="1:19" ht="10.5" customHeight="1">
      <c r="A36" s="176" t="s">
        <v>564</v>
      </c>
      <c r="B36" s="132">
        <v>13740</v>
      </c>
      <c r="C36" s="133">
        <v>634187</v>
      </c>
      <c r="D36" s="133">
        <v>3575</v>
      </c>
      <c r="E36" s="133">
        <v>186089</v>
      </c>
      <c r="F36" s="133">
        <v>0</v>
      </c>
      <c r="G36" s="133">
        <v>0</v>
      </c>
      <c r="H36" s="133">
        <v>21710</v>
      </c>
      <c r="I36" s="133">
        <v>4188732</v>
      </c>
      <c r="J36" s="134"/>
      <c r="K36" s="134"/>
    </row>
    <row r="37" spans="1:19" ht="10.5" customHeight="1">
      <c r="A37" s="176" t="s">
        <v>565</v>
      </c>
      <c r="B37" s="132">
        <v>13279</v>
      </c>
      <c r="C37" s="133">
        <v>603268</v>
      </c>
      <c r="D37" s="133">
        <v>4390</v>
      </c>
      <c r="E37" s="133">
        <v>231359</v>
      </c>
      <c r="F37" s="133">
        <v>1</v>
      </c>
      <c r="G37" s="133">
        <v>13</v>
      </c>
      <c r="H37" s="133">
        <v>21984</v>
      </c>
      <c r="I37" s="133">
        <v>4202175</v>
      </c>
      <c r="J37" s="134"/>
      <c r="K37" s="134"/>
    </row>
    <row r="38" spans="1:19" ht="10.5" customHeight="1">
      <c r="A38" s="176" t="s">
        <v>566</v>
      </c>
      <c r="B38" s="132">
        <v>22860</v>
      </c>
      <c r="C38" s="133">
        <v>711235</v>
      </c>
      <c r="D38" s="133">
        <v>5501</v>
      </c>
      <c r="E38" s="133">
        <v>289255</v>
      </c>
      <c r="F38" s="133">
        <v>1</v>
      </c>
      <c r="G38" s="133">
        <v>90</v>
      </c>
      <c r="H38" s="133">
        <v>25921</v>
      </c>
      <c r="I38" s="133">
        <v>4597493</v>
      </c>
      <c r="J38" s="134"/>
      <c r="K38" s="134"/>
    </row>
    <row r="39" spans="1:19" ht="10.5" customHeight="1">
      <c r="A39" s="176" t="s">
        <v>567</v>
      </c>
      <c r="B39" s="132">
        <v>23050</v>
      </c>
      <c r="C39" s="133">
        <v>718702</v>
      </c>
      <c r="D39" s="133">
        <v>6337</v>
      </c>
      <c r="E39" s="133">
        <v>333685</v>
      </c>
      <c r="F39" s="133">
        <v>4</v>
      </c>
      <c r="G39" s="133">
        <v>148</v>
      </c>
      <c r="H39" s="133">
        <v>24229</v>
      </c>
      <c r="I39" s="133">
        <v>4560895</v>
      </c>
      <c r="J39" s="134"/>
      <c r="K39" s="134"/>
    </row>
    <row r="40" spans="1:19" s="114" customFormat="1" ht="10.5" customHeight="1">
      <c r="A40" s="177" t="s">
        <v>568</v>
      </c>
      <c r="B40" s="178">
        <v>22082</v>
      </c>
      <c r="C40" s="179">
        <v>725017</v>
      </c>
      <c r="D40" s="179">
        <v>7625</v>
      </c>
      <c r="E40" s="179">
        <v>395760</v>
      </c>
      <c r="F40" s="179">
        <v>2</v>
      </c>
      <c r="G40" s="179">
        <v>31</v>
      </c>
      <c r="H40" s="179">
        <v>25914</v>
      </c>
      <c r="I40" s="179">
        <v>4839656</v>
      </c>
      <c r="J40" s="141"/>
      <c r="K40" s="141"/>
    </row>
    <row r="41" spans="1:19" ht="6" customHeight="1">
      <c r="A41" s="181"/>
      <c r="B41" s="132"/>
      <c r="C41" s="133"/>
      <c r="D41" s="133"/>
      <c r="E41" s="133"/>
      <c r="F41" s="133"/>
      <c r="G41" s="133"/>
      <c r="H41" s="133"/>
      <c r="I41" s="133"/>
      <c r="J41" s="134"/>
      <c r="K41" s="134"/>
    </row>
    <row r="42" spans="1:19" ht="10.5" customHeight="1">
      <c r="A42" s="182" t="s">
        <v>569</v>
      </c>
      <c r="B42" s="183">
        <v>1895</v>
      </c>
      <c r="C42" s="145">
        <v>65186</v>
      </c>
      <c r="D42" s="145">
        <v>532</v>
      </c>
      <c r="E42" s="144">
        <v>25893</v>
      </c>
      <c r="F42" s="158">
        <v>0</v>
      </c>
      <c r="G42" s="145">
        <v>0</v>
      </c>
      <c r="H42" s="145">
        <v>2165</v>
      </c>
      <c r="I42" s="144">
        <v>392286</v>
      </c>
      <c r="J42" s="159"/>
      <c r="K42" s="146"/>
      <c r="M42" s="147"/>
      <c r="N42" s="147"/>
      <c r="O42" s="147"/>
      <c r="P42" s="147"/>
      <c r="Q42" s="147"/>
      <c r="R42" s="147"/>
      <c r="S42" s="147"/>
    </row>
    <row r="43" spans="1:19" ht="10.5" customHeight="1">
      <c r="A43" s="182" t="s">
        <v>570</v>
      </c>
      <c r="B43" s="183">
        <v>1866</v>
      </c>
      <c r="C43" s="145">
        <v>60015</v>
      </c>
      <c r="D43" s="145">
        <v>568</v>
      </c>
      <c r="E43" s="144">
        <v>29752</v>
      </c>
      <c r="F43" s="158">
        <v>0</v>
      </c>
      <c r="G43" s="145">
        <v>0</v>
      </c>
      <c r="H43" s="145">
        <v>1974</v>
      </c>
      <c r="I43" s="144">
        <v>373659</v>
      </c>
      <c r="J43" s="159"/>
      <c r="K43" s="146"/>
      <c r="M43" s="147"/>
      <c r="N43" s="147"/>
      <c r="O43" s="147"/>
      <c r="P43" s="147"/>
      <c r="Q43" s="147"/>
      <c r="R43" s="147"/>
      <c r="S43" s="147"/>
    </row>
    <row r="44" spans="1:19" ht="10.5" customHeight="1">
      <c r="A44" s="182" t="s">
        <v>571</v>
      </c>
      <c r="B44" s="183">
        <v>1756</v>
      </c>
      <c r="C44" s="145">
        <v>57030</v>
      </c>
      <c r="D44" s="145">
        <v>628</v>
      </c>
      <c r="E44" s="144">
        <v>33194</v>
      </c>
      <c r="F44" s="158">
        <v>0</v>
      </c>
      <c r="G44" s="145">
        <v>0</v>
      </c>
      <c r="H44" s="145">
        <v>2165</v>
      </c>
      <c r="I44" s="144">
        <v>404154</v>
      </c>
      <c r="J44" s="159"/>
      <c r="K44" s="146"/>
      <c r="M44" s="147"/>
      <c r="N44" s="147"/>
      <c r="O44" s="147"/>
      <c r="P44" s="147"/>
      <c r="Q44" s="147"/>
      <c r="R44" s="147"/>
      <c r="S44" s="147"/>
    </row>
    <row r="45" spans="1:19" ht="10.5" customHeight="1">
      <c r="A45" s="182" t="s">
        <v>572</v>
      </c>
      <c r="B45" s="183">
        <v>1498</v>
      </c>
      <c r="C45" s="145">
        <v>47979</v>
      </c>
      <c r="D45" s="145">
        <v>623</v>
      </c>
      <c r="E45" s="144">
        <v>33889</v>
      </c>
      <c r="F45" s="158">
        <v>0</v>
      </c>
      <c r="G45" s="145">
        <v>0</v>
      </c>
      <c r="H45" s="145">
        <v>2455</v>
      </c>
      <c r="I45" s="144">
        <v>452535</v>
      </c>
      <c r="J45" s="159"/>
      <c r="K45" s="146"/>
      <c r="M45" s="147"/>
      <c r="N45" s="147"/>
      <c r="O45" s="147"/>
      <c r="P45" s="147"/>
      <c r="Q45" s="147"/>
      <c r="R45" s="147"/>
      <c r="S45" s="147"/>
    </row>
    <row r="46" spans="1:19" ht="10.5" customHeight="1">
      <c r="A46" s="182" t="s">
        <v>573</v>
      </c>
      <c r="B46" s="183">
        <v>1928</v>
      </c>
      <c r="C46" s="145">
        <v>57077</v>
      </c>
      <c r="D46" s="145">
        <v>602</v>
      </c>
      <c r="E46" s="144">
        <v>31692</v>
      </c>
      <c r="F46" s="158">
        <v>1</v>
      </c>
      <c r="G46" s="145">
        <v>9</v>
      </c>
      <c r="H46" s="145">
        <v>2200</v>
      </c>
      <c r="I46" s="144">
        <v>408508</v>
      </c>
      <c r="J46" s="159"/>
      <c r="K46" s="146"/>
      <c r="M46" s="147"/>
      <c r="N46" s="147"/>
      <c r="O46" s="147"/>
      <c r="P46" s="147"/>
      <c r="Q46" s="147"/>
      <c r="R46" s="147"/>
      <c r="S46" s="147"/>
    </row>
    <row r="47" spans="1:19" ht="10.5" customHeight="1">
      <c r="A47" s="182" t="s">
        <v>574</v>
      </c>
      <c r="B47" s="183">
        <v>2006</v>
      </c>
      <c r="C47" s="145">
        <v>59088</v>
      </c>
      <c r="D47" s="145">
        <v>633</v>
      </c>
      <c r="E47" s="144">
        <v>31577</v>
      </c>
      <c r="F47" s="158">
        <v>0</v>
      </c>
      <c r="G47" s="145">
        <v>0</v>
      </c>
      <c r="H47" s="145">
        <v>1800</v>
      </c>
      <c r="I47" s="144">
        <v>330830</v>
      </c>
      <c r="J47" s="159"/>
      <c r="K47" s="146"/>
      <c r="M47" s="147"/>
      <c r="N47" s="147"/>
      <c r="O47" s="147"/>
      <c r="P47" s="147"/>
      <c r="Q47" s="147"/>
      <c r="R47" s="147"/>
      <c r="S47" s="147"/>
    </row>
    <row r="48" spans="1:19" ht="10.5" customHeight="1">
      <c r="A48" s="182" t="s">
        <v>575</v>
      </c>
      <c r="B48" s="183">
        <v>1897</v>
      </c>
      <c r="C48" s="145">
        <v>70865</v>
      </c>
      <c r="D48" s="145">
        <v>631</v>
      </c>
      <c r="E48" s="144">
        <v>34806</v>
      </c>
      <c r="F48" s="158">
        <v>0</v>
      </c>
      <c r="G48" s="145">
        <v>0</v>
      </c>
      <c r="H48" s="145">
        <v>2501</v>
      </c>
      <c r="I48" s="144">
        <v>476169</v>
      </c>
      <c r="J48" s="159"/>
      <c r="K48" s="146"/>
      <c r="M48" s="147"/>
      <c r="N48" s="147"/>
      <c r="O48" s="147"/>
      <c r="P48" s="147"/>
      <c r="Q48" s="147"/>
      <c r="R48" s="147"/>
      <c r="S48" s="147"/>
    </row>
    <row r="49" spans="1:19" ht="10.5" customHeight="1">
      <c r="A49" s="182" t="s">
        <v>576</v>
      </c>
      <c r="B49" s="183">
        <v>2277</v>
      </c>
      <c r="C49" s="145">
        <v>67948</v>
      </c>
      <c r="D49" s="145">
        <v>684</v>
      </c>
      <c r="E49" s="144">
        <v>36837</v>
      </c>
      <c r="F49" s="158">
        <v>0</v>
      </c>
      <c r="G49" s="145">
        <v>0</v>
      </c>
      <c r="H49" s="145">
        <v>2144</v>
      </c>
      <c r="I49" s="144">
        <v>408072</v>
      </c>
      <c r="J49" s="159"/>
      <c r="K49" s="146"/>
      <c r="M49" s="147"/>
      <c r="N49" s="147"/>
      <c r="O49" s="147"/>
      <c r="P49" s="147"/>
      <c r="Q49" s="147"/>
      <c r="R49" s="147"/>
      <c r="S49" s="147"/>
    </row>
    <row r="50" spans="1:19" ht="10.5" customHeight="1">
      <c r="A50" s="182" t="s">
        <v>577</v>
      </c>
      <c r="B50" s="183">
        <v>1851</v>
      </c>
      <c r="C50" s="145">
        <v>63632</v>
      </c>
      <c r="D50" s="145">
        <v>666</v>
      </c>
      <c r="E50" s="144">
        <v>34011</v>
      </c>
      <c r="F50" s="158">
        <v>0</v>
      </c>
      <c r="G50" s="145">
        <v>0</v>
      </c>
      <c r="H50" s="145">
        <v>2501</v>
      </c>
      <c r="I50" s="144">
        <v>458933</v>
      </c>
      <c r="J50" s="159"/>
      <c r="K50" s="146"/>
      <c r="M50" s="147"/>
      <c r="N50" s="147"/>
      <c r="O50" s="147"/>
      <c r="P50" s="147"/>
      <c r="Q50" s="147"/>
      <c r="R50" s="147"/>
      <c r="S50" s="147"/>
    </row>
    <row r="51" spans="1:19" ht="10.5" customHeight="1">
      <c r="A51" s="182" t="s">
        <v>578</v>
      </c>
      <c r="B51" s="183">
        <v>1567</v>
      </c>
      <c r="C51" s="145">
        <v>56879</v>
      </c>
      <c r="D51" s="145">
        <v>668</v>
      </c>
      <c r="E51" s="144">
        <v>31976</v>
      </c>
      <c r="F51" s="158">
        <v>1</v>
      </c>
      <c r="G51" s="145">
        <v>22</v>
      </c>
      <c r="H51" s="145">
        <v>1737</v>
      </c>
      <c r="I51" s="144">
        <v>327270</v>
      </c>
      <c r="J51" s="159"/>
      <c r="K51" s="146"/>
      <c r="M51" s="147"/>
      <c r="N51" s="147"/>
      <c r="O51" s="147"/>
      <c r="P51" s="147"/>
      <c r="Q51" s="147"/>
      <c r="R51" s="147"/>
      <c r="S51" s="147"/>
    </row>
    <row r="52" spans="1:19" ht="10.5" customHeight="1">
      <c r="A52" s="182" t="s">
        <v>579</v>
      </c>
      <c r="B52" s="183">
        <v>1781</v>
      </c>
      <c r="C52" s="145">
        <v>57100</v>
      </c>
      <c r="D52" s="145">
        <v>688</v>
      </c>
      <c r="E52" s="144">
        <v>34697</v>
      </c>
      <c r="F52" s="158">
        <v>0</v>
      </c>
      <c r="G52" s="145">
        <v>0</v>
      </c>
      <c r="H52" s="145">
        <v>2045</v>
      </c>
      <c r="I52" s="144">
        <v>394138</v>
      </c>
      <c r="J52" s="159"/>
      <c r="K52" s="146"/>
      <c r="M52" s="147"/>
      <c r="N52" s="147"/>
      <c r="O52" s="147"/>
      <c r="P52" s="147"/>
      <c r="Q52" s="147"/>
      <c r="R52" s="147"/>
      <c r="S52" s="147"/>
    </row>
    <row r="53" spans="1:19" ht="10.5" customHeight="1">
      <c r="A53" s="182" t="s">
        <v>580</v>
      </c>
      <c r="B53" s="183">
        <v>1760</v>
      </c>
      <c r="C53" s="145">
        <v>62218</v>
      </c>
      <c r="D53" s="145">
        <v>702</v>
      </c>
      <c r="E53" s="144">
        <v>37436</v>
      </c>
      <c r="F53" s="158">
        <v>0</v>
      </c>
      <c r="G53" s="145">
        <v>0</v>
      </c>
      <c r="H53" s="145">
        <v>2227</v>
      </c>
      <c r="I53" s="144">
        <v>413101</v>
      </c>
      <c r="J53" s="159"/>
      <c r="K53" s="146"/>
      <c r="M53" s="147"/>
      <c r="N53" s="147"/>
      <c r="O53" s="147"/>
      <c r="P53" s="147"/>
      <c r="Q53" s="147"/>
      <c r="R53" s="147"/>
      <c r="S53" s="147"/>
    </row>
    <row r="54" spans="1:19" ht="6" customHeight="1">
      <c r="A54" s="149"/>
      <c r="B54" s="150"/>
      <c r="C54" s="151"/>
      <c r="D54" s="151"/>
      <c r="E54" s="152"/>
      <c r="F54" s="152"/>
      <c r="G54" s="152"/>
      <c r="H54" s="152"/>
      <c r="I54" s="152"/>
      <c r="J54" s="153"/>
      <c r="K54" s="153"/>
    </row>
    <row r="55" spans="1:19" ht="10.5" customHeight="1">
      <c r="A55" s="311" t="s">
        <v>151</v>
      </c>
      <c r="B55" s="321" t="s">
        <v>405</v>
      </c>
      <c r="C55" s="320"/>
      <c r="D55" s="320"/>
      <c r="E55" s="320"/>
      <c r="F55" s="320"/>
      <c r="G55" s="320"/>
      <c r="H55" s="154"/>
      <c r="I55" s="154"/>
      <c r="J55" s="160"/>
      <c r="K55" s="115"/>
    </row>
    <row r="56" spans="1:19" ht="10.5" customHeight="1">
      <c r="A56" s="312"/>
      <c r="B56" s="322" t="s">
        <v>11</v>
      </c>
      <c r="C56" s="322"/>
      <c r="D56" s="300" t="s">
        <v>404</v>
      </c>
      <c r="E56" s="300"/>
      <c r="F56" s="322" t="s">
        <v>13</v>
      </c>
      <c r="G56" s="314"/>
      <c r="H56" s="115"/>
      <c r="I56" s="115"/>
      <c r="J56" s="121"/>
      <c r="K56" s="115"/>
    </row>
    <row r="57" spans="1:19" ht="10.5" customHeight="1">
      <c r="A57" s="296"/>
      <c r="B57" s="175" t="s">
        <v>403</v>
      </c>
      <c r="C57" s="174" t="s">
        <v>402</v>
      </c>
      <c r="D57" s="175" t="s">
        <v>403</v>
      </c>
      <c r="E57" s="174" t="s">
        <v>402</v>
      </c>
      <c r="F57" s="175" t="s">
        <v>403</v>
      </c>
      <c r="G57" s="174" t="s">
        <v>402</v>
      </c>
      <c r="H57" s="130"/>
      <c r="I57" s="130"/>
      <c r="J57" s="130"/>
      <c r="K57" s="115"/>
    </row>
    <row r="58" spans="1:19" ht="6" customHeight="1">
      <c r="A58" s="155"/>
      <c r="B58" s="156"/>
      <c r="C58" s="157"/>
      <c r="D58" s="157"/>
      <c r="E58" s="153"/>
      <c r="F58" s="153"/>
      <c r="G58" s="153"/>
      <c r="H58" s="153"/>
      <c r="I58" s="153"/>
      <c r="J58" s="153"/>
      <c r="K58" s="153"/>
    </row>
    <row r="59" spans="1:19" ht="10.5" customHeight="1">
      <c r="A59" s="176" t="s">
        <v>564</v>
      </c>
      <c r="B59" s="132">
        <v>921</v>
      </c>
      <c r="C59" s="133">
        <v>46050</v>
      </c>
      <c r="D59" s="133">
        <v>9594</v>
      </c>
      <c r="E59" s="133">
        <v>4023226</v>
      </c>
      <c r="F59" s="133">
        <v>3342</v>
      </c>
      <c r="G59" s="133">
        <v>1524913</v>
      </c>
      <c r="H59" s="134"/>
      <c r="I59" s="134"/>
      <c r="J59" s="134"/>
      <c r="K59" s="134"/>
    </row>
    <row r="60" spans="1:19" ht="10.5" customHeight="1">
      <c r="A60" s="176" t="s">
        <v>565</v>
      </c>
      <c r="B60" s="132">
        <v>796</v>
      </c>
      <c r="C60" s="133">
        <v>39738</v>
      </c>
      <c r="D60" s="133">
        <v>8460</v>
      </c>
      <c r="E60" s="133">
        <v>3551562</v>
      </c>
      <c r="F60" s="133">
        <v>3693</v>
      </c>
      <c r="G60" s="133">
        <v>1684347</v>
      </c>
      <c r="H60" s="134"/>
      <c r="I60" s="134"/>
      <c r="J60" s="134"/>
      <c r="K60" s="134"/>
    </row>
    <row r="61" spans="1:19" ht="10.5" customHeight="1">
      <c r="A61" s="176" t="s">
        <v>566</v>
      </c>
      <c r="B61" s="132">
        <v>827</v>
      </c>
      <c r="C61" s="133">
        <v>41350</v>
      </c>
      <c r="D61" s="133">
        <v>10023</v>
      </c>
      <c r="E61" s="133">
        <v>4209678</v>
      </c>
      <c r="F61" s="133">
        <v>4630</v>
      </c>
      <c r="G61" s="133">
        <v>1722310</v>
      </c>
      <c r="H61" s="134"/>
      <c r="I61" s="134"/>
      <c r="J61" s="134"/>
      <c r="K61" s="134"/>
    </row>
    <row r="62" spans="1:19" ht="10.5" customHeight="1">
      <c r="A62" s="176" t="s">
        <v>567</v>
      </c>
      <c r="B62" s="132">
        <v>864</v>
      </c>
      <c r="C62" s="133">
        <v>43166</v>
      </c>
      <c r="D62" s="133">
        <v>9280</v>
      </c>
      <c r="E62" s="133">
        <v>3897889</v>
      </c>
      <c r="F62" s="133">
        <v>3892</v>
      </c>
      <c r="G62" s="133">
        <v>1767255</v>
      </c>
      <c r="H62" s="134"/>
      <c r="I62" s="134"/>
      <c r="J62" s="134"/>
      <c r="K62" s="134"/>
    </row>
    <row r="63" spans="1:19" s="114" customFormat="1" ht="10.5" customHeight="1">
      <c r="A63" s="177" t="s">
        <v>568</v>
      </c>
      <c r="B63" s="184">
        <v>822</v>
      </c>
      <c r="C63" s="185">
        <v>40982</v>
      </c>
      <c r="D63" s="185">
        <v>7752</v>
      </c>
      <c r="E63" s="185">
        <v>3254556</v>
      </c>
      <c r="F63" s="185">
        <v>3957</v>
      </c>
      <c r="G63" s="185">
        <v>1775705</v>
      </c>
      <c r="H63" s="141"/>
      <c r="I63" s="141"/>
      <c r="J63" s="141"/>
      <c r="K63" s="141"/>
    </row>
    <row r="64" spans="1:19" ht="6" customHeight="1">
      <c r="A64" s="181"/>
      <c r="B64" s="183"/>
      <c r="C64" s="145"/>
      <c r="D64" s="145"/>
      <c r="E64" s="145"/>
      <c r="F64" s="145"/>
      <c r="G64" s="145"/>
      <c r="H64" s="134"/>
      <c r="I64" s="134"/>
      <c r="J64" s="134"/>
      <c r="K64" s="134"/>
    </row>
    <row r="65" spans="1:19" ht="10.5" customHeight="1">
      <c r="A65" s="182" t="s">
        <v>569</v>
      </c>
      <c r="B65" s="183">
        <v>66</v>
      </c>
      <c r="C65" s="145">
        <v>3300</v>
      </c>
      <c r="D65" s="145">
        <v>837</v>
      </c>
      <c r="E65" s="144">
        <v>351284</v>
      </c>
      <c r="F65" s="144">
        <v>301</v>
      </c>
      <c r="G65" s="146">
        <v>131944</v>
      </c>
      <c r="H65" s="146"/>
      <c r="I65" s="159"/>
      <c r="J65" s="159"/>
      <c r="K65" s="146"/>
      <c r="M65" s="147"/>
      <c r="N65" s="147"/>
      <c r="O65" s="147"/>
      <c r="P65" s="147"/>
      <c r="Q65" s="147"/>
      <c r="R65" s="147"/>
      <c r="S65" s="147"/>
    </row>
    <row r="66" spans="1:19" ht="10.5" customHeight="1">
      <c r="A66" s="182" t="s">
        <v>570</v>
      </c>
      <c r="B66" s="183">
        <v>69</v>
      </c>
      <c r="C66" s="145">
        <v>3450</v>
      </c>
      <c r="D66" s="145">
        <v>762</v>
      </c>
      <c r="E66" s="144">
        <v>319928</v>
      </c>
      <c r="F66" s="144">
        <v>358</v>
      </c>
      <c r="G66" s="146">
        <v>163411</v>
      </c>
      <c r="H66" s="146"/>
      <c r="I66" s="159"/>
      <c r="J66" s="159"/>
      <c r="K66" s="146"/>
      <c r="M66" s="147"/>
      <c r="N66" s="147"/>
      <c r="O66" s="147"/>
      <c r="P66" s="147"/>
      <c r="Q66" s="147"/>
      <c r="R66" s="147"/>
      <c r="S66" s="147"/>
    </row>
    <row r="67" spans="1:19" ht="10.5" customHeight="1">
      <c r="A67" s="182" t="s">
        <v>571</v>
      </c>
      <c r="B67" s="183">
        <v>57</v>
      </c>
      <c r="C67" s="145">
        <v>2850</v>
      </c>
      <c r="D67" s="145">
        <v>710</v>
      </c>
      <c r="E67" s="144">
        <v>297944</v>
      </c>
      <c r="F67" s="144">
        <v>345</v>
      </c>
      <c r="G67" s="146">
        <v>152918</v>
      </c>
      <c r="H67" s="146"/>
      <c r="I67" s="159"/>
      <c r="J67" s="159"/>
      <c r="K67" s="146"/>
      <c r="M67" s="147"/>
      <c r="N67" s="147"/>
      <c r="O67" s="147"/>
      <c r="P67" s="147"/>
      <c r="Q67" s="147"/>
      <c r="R67" s="147"/>
      <c r="S67" s="147"/>
    </row>
    <row r="68" spans="1:19" ht="10.5" customHeight="1">
      <c r="A68" s="182" t="s">
        <v>572</v>
      </c>
      <c r="B68" s="183">
        <v>62</v>
      </c>
      <c r="C68" s="145">
        <v>3065</v>
      </c>
      <c r="D68" s="145">
        <v>701</v>
      </c>
      <c r="E68" s="144">
        <v>294228</v>
      </c>
      <c r="F68" s="144">
        <v>314</v>
      </c>
      <c r="G68" s="146">
        <v>140741</v>
      </c>
      <c r="H68" s="146"/>
      <c r="I68" s="159"/>
      <c r="J68" s="159"/>
      <c r="K68" s="146"/>
      <c r="M68" s="147"/>
      <c r="N68" s="147"/>
      <c r="O68" s="147"/>
      <c r="P68" s="147"/>
      <c r="Q68" s="147"/>
      <c r="R68" s="147"/>
      <c r="S68" s="147"/>
    </row>
    <row r="69" spans="1:19" ht="10.5" customHeight="1">
      <c r="A69" s="182" t="s">
        <v>573</v>
      </c>
      <c r="B69" s="183">
        <v>72</v>
      </c>
      <c r="C69" s="145">
        <v>3563</v>
      </c>
      <c r="D69" s="145">
        <v>779</v>
      </c>
      <c r="E69" s="144">
        <v>326892</v>
      </c>
      <c r="F69" s="144">
        <v>317</v>
      </c>
      <c r="G69" s="146">
        <v>147177</v>
      </c>
      <c r="H69" s="146"/>
      <c r="I69" s="159"/>
      <c r="J69" s="159"/>
      <c r="K69" s="146"/>
      <c r="M69" s="147"/>
      <c r="N69" s="147"/>
      <c r="O69" s="147"/>
      <c r="P69" s="147"/>
      <c r="Q69" s="147"/>
      <c r="R69" s="147"/>
      <c r="S69" s="147"/>
    </row>
    <row r="70" spans="1:19" ht="10.5" customHeight="1">
      <c r="A70" s="182" t="s">
        <v>574</v>
      </c>
      <c r="B70" s="183">
        <v>51</v>
      </c>
      <c r="C70" s="145">
        <v>2550</v>
      </c>
      <c r="D70" s="145">
        <v>701</v>
      </c>
      <c r="E70" s="144">
        <v>294228</v>
      </c>
      <c r="F70" s="144">
        <v>333</v>
      </c>
      <c r="G70" s="146">
        <v>153755</v>
      </c>
      <c r="H70" s="146"/>
      <c r="I70" s="159"/>
      <c r="J70" s="159"/>
      <c r="K70" s="146"/>
      <c r="M70" s="147"/>
      <c r="N70" s="147"/>
      <c r="O70" s="147"/>
      <c r="P70" s="147"/>
      <c r="Q70" s="147"/>
      <c r="R70" s="147"/>
      <c r="S70" s="147"/>
    </row>
    <row r="71" spans="1:19" ht="10.5" customHeight="1">
      <c r="A71" s="182" t="s">
        <v>575</v>
      </c>
      <c r="B71" s="183">
        <v>67</v>
      </c>
      <c r="C71" s="145">
        <v>3315</v>
      </c>
      <c r="D71" s="145">
        <v>817</v>
      </c>
      <c r="E71" s="144">
        <v>343708</v>
      </c>
      <c r="F71" s="144">
        <v>356</v>
      </c>
      <c r="G71" s="146">
        <v>153964</v>
      </c>
      <c r="H71" s="146"/>
      <c r="I71" s="159"/>
      <c r="J71" s="159"/>
      <c r="K71" s="146"/>
      <c r="M71" s="147"/>
      <c r="N71" s="147"/>
      <c r="O71" s="147"/>
      <c r="P71" s="147"/>
      <c r="Q71" s="147"/>
      <c r="R71" s="147"/>
      <c r="S71" s="147"/>
    </row>
    <row r="72" spans="1:19" ht="10.5" customHeight="1">
      <c r="A72" s="182" t="s">
        <v>576</v>
      </c>
      <c r="B72" s="183">
        <v>65</v>
      </c>
      <c r="C72" s="145">
        <v>3240</v>
      </c>
      <c r="D72" s="145">
        <v>735</v>
      </c>
      <c r="E72" s="144">
        <v>308848</v>
      </c>
      <c r="F72" s="144">
        <v>344</v>
      </c>
      <c r="G72" s="146">
        <v>157742</v>
      </c>
      <c r="H72" s="146"/>
      <c r="I72" s="159"/>
      <c r="J72" s="159"/>
      <c r="K72" s="146"/>
      <c r="M72" s="147"/>
      <c r="N72" s="147"/>
      <c r="O72" s="147"/>
      <c r="P72" s="147"/>
      <c r="Q72" s="147"/>
      <c r="R72" s="147"/>
      <c r="S72" s="147"/>
    </row>
    <row r="73" spans="1:19" ht="10.5" customHeight="1">
      <c r="A73" s="182" t="s">
        <v>577</v>
      </c>
      <c r="B73" s="183">
        <v>76</v>
      </c>
      <c r="C73" s="145">
        <v>3800</v>
      </c>
      <c r="D73" s="145">
        <v>738</v>
      </c>
      <c r="E73" s="144">
        <v>309672</v>
      </c>
      <c r="F73" s="144">
        <v>331</v>
      </c>
      <c r="G73" s="146">
        <v>146183</v>
      </c>
      <c r="H73" s="146"/>
      <c r="I73" s="159"/>
      <c r="J73" s="159"/>
      <c r="K73" s="146"/>
      <c r="M73" s="147"/>
      <c r="N73" s="147"/>
      <c r="O73" s="147"/>
      <c r="P73" s="147"/>
      <c r="Q73" s="147"/>
      <c r="R73" s="147"/>
      <c r="S73" s="147"/>
    </row>
    <row r="74" spans="1:19" ht="10.5" customHeight="1">
      <c r="A74" s="182" t="s">
        <v>578</v>
      </c>
      <c r="B74" s="183">
        <v>67</v>
      </c>
      <c r="C74" s="145">
        <v>3350</v>
      </c>
      <c r="D74" s="145">
        <v>562</v>
      </c>
      <c r="E74" s="144">
        <v>235880</v>
      </c>
      <c r="F74" s="144">
        <v>303</v>
      </c>
      <c r="G74" s="146">
        <v>131704</v>
      </c>
      <c r="H74" s="146"/>
      <c r="I74" s="159"/>
      <c r="J74" s="159"/>
      <c r="K74" s="146"/>
      <c r="M74" s="147"/>
      <c r="N74" s="147"/>
      <c r="O74" s="147"/>
      <c r="P74" s="147"/>
      <c r="Q74" s="147"/>
      <c r="R74" s="147"/>
      <c r="S74" s="147"/>
    </row>
    <row r="75" spans="1:19" ht="10.5" customHeight="1">
      <c r="A75" s="182" t="s">
        <v>579</v>
      </c>
      <c r="B75" s="183">
        <v>83</v>
      </c>
      <c r="C75" s="145">
        <v>4149</v>
      </c>
      <c r="D75" s="145">
        <v>231</v>
      </c>
      <c r="E75" s="144">
        <v>96892</v>
      </c>
      <c r="F75" s="144">
        <v>354</v>
      </c>
      <c r="G75" s="146">
        <v>156885</v>
      </c>
      <c r="H75" s="146"/>
      <c r="I75" s="159"/>
      <c r="J75" s="159"/>
      <c r="K75" s="146"/>
      <c r="M75" s="147"/>
      <c r="N75" s="147"/>
      <c r="O75" s="147"/>
      <c r="P75" s="147"/>
      <c r="Q75" s="147"/>
      <c r="R75" s="147"/>
      <c r="S75" s="147"/>
    </row>
    <row r="76" spans="1:19" ht="10.5" customHeight="1">
      <c r="A76" s="182" t="s">
        <v>580</v>
      </c>
      <c r="B76" s="183">
        <v>87</v>
      </c>
      <c r="C76" s="145">
        <v>4350</v>
      </c>
      <c r="D76" s="145">
        <v>179</v>
      </c>
      <c r="E76" s="144">
        <v>75052</v>
      </c>
      <c r="F76" s="144">
        <v>301</v>
      </c>
      <c r="G76" s="146">
        <v>139281</v>
      </c>
      <c r="H76" s="146"/>
      <c r="I76" s="159"/>
      <c r="J76" s="159"/>
      <c r="K76" s="146"/>
      <c r="M76" s="147"/>
      <c r="N76" s="147"/>
      <c r="O76" s="147"/>
      <c r="P76" s="147"/>
      <c r="Q76" s="147"/>
      <c r="R76" s="147"/>
      <c r="S76" s="147"/>
    </row>
    <row r="77" spans="1:19" ht="6" customHeight="1">
      <c r="A77" s="149"/>
      <c r="B77" s="150"/>
      <c r="C77" s="151"/>
      <c r="D77" s="151"/>
      <c r="E77" s="152"/>
      <c r="F77" s="152"/>
      <c r="G77" s="152"/>
      <c r="H77" s="153"/>
      <c r="I77" s="153"/>
      <c r="J77" s="153"/>
      <c r="K77" s="153"/>
    </row>
    <row r="78" spans="1:19" ht="10.5" customHeight="1">
      <c r="A78" s="119" t="s">
        <v>318</v>
      </c>
      <c r="B78" s="115"/>
      <c r="C78" s="115"/>
      <c r="D78" s="115"/>
      <c r="E78" s="115"/>
      <c r="F78" s="115"/>
      <c r="G78" s="115"/>
      <c r="H78" s="115"/>
      <c r="I78" s="115"/>
      <c r="K78" s="115"/>
    </row>
    <row r="79" spans="1:19" ht="10.5" customHeight="1">
      <c r="A79" s="121" t="s">
        <v>449</v>
      </c>
      <c r="B79" s="115"/>
      <c r="C79" s="115"/>
      <c r="D79" s="115"/>
      <c r="E79" s="115"/>
      <c r="F79" s="115"/>
      <c r="G79" s="115"/>
      <c r="H79" s="115"/>
      <c r="I79" s="115"/>
      <c r="K79" s="115"/>
    </row>
    <row r="80" spans="1:19" ht="10.5" customHeight="1">
      <c r="A80" s="121" t="s">
        <v>450</v>
      </c>
      <c r="B80" s="115"/>
      <c r="C80" s="115"/>
      <c r="D80" s="115"/>
      <c r="E80" s="115"/>
      <c r="F80" s="115"/>
      <c r="G80" s="115"/>
      <c r="H80" s="115"/>
      <c r="I80" s="115"/>
      <c r="K80" s="115"/>
    </row>
    <row r="81" spans="2:11" ht="10.5" customHeight="1">
      <c r="B81" s="161"/>
      <c r="C81" s="161"/>
      <c r="D81" s="161"/>
      <c r="E81" s="161"/>
      <c r="F81" s="161"/>
      <c r="G81" s="161"/>
      <c r="H81" s="161"/>
      <c r="I81" s="161"/>
      <c r="J81" s="162"/>
      <c r="K81" s="161"/>
    </row>
  </sheetData>
  <mergeCells count="20">
    <mergeCell ref="A55:A57"/>
    <mergeCell ref="B55:G55"/>
    <mergeCell ref="B56:C56"/>
    <mergeCell ref="D56:E56"/>
    <mergeCell ref="F56:G56"/>
    <mergeCell ref="A32:A34"/>
    <mergeCell ref="B32:I32"/>
    <mergeCell ref="B33:C33"/>
    <mergeCell ref="D33:E33"/>
    <mergeCell ref="F33:G33"/>
    <mergeCell ref="H33:I33"/>
    <mergeCell ref="A8:A11"/>
    <mergeCell ref="D8:D10"/>
    <mergeCell ref="E8:J8"/>
    <mergeCell ref="B9:B10"/>
    <mergeCell ref="C9:C10"/>
    <mergeCell ref="E9:J9"/>
    <mergeCell ref="E10:F10"/>
    <mergeCell ref="G10:H10"/>
    <mergeCell ref="I10:J10"/>
  </mergeCells>
  <phoneticPr fontId="15"/>
  <pageMargins left="0.70866141732283472" right="0.70866141732283472" top="0.74803149606299213" bottom="0.74803149606299213" header="0.31496062992125984" footer="0.31496062992125984"/>
  <pageSetup paperSize="9" scale="95"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1"/>
  <sheetViews>
    <sheetView workbookViewId="0"/>
  </sheetViews>
  <sheetFormatPr defaultRowHeight="10.5"/>
  <cols>
    <col min="1" max="9" width="10.28515625" style="2" customWidth="1"/>
    <col min="10" max="10" width="10.28515625" style="3" customWidth="1"/>
    <col min="11" max="11" width="0.85546875" style="2" customWidth="1"/>
    <col min="12" max="12" width="9.140625" style="2"/>
    <col min="13" max="13" width="9.42578125" style="2" bestFit="1" customWidth="1"/>
    <col min="14" max="16384" width="9.140625" style="2"/>
  </cols>
  <sheetData>
    <row r="1" spans="1:11" s="6" customFormat="1" ht="13.5" customHeight="1">
      <c r="A1" s="7"/>
      <c r="E1" s="14"/>
      <c r="F1" s="14"/>
      <c r="G1" s="14"/>
      <c r="H1" s="14"/>
      <c r="I1" s="14"/>
      <c r="J1" s="3"/>
      <c r="K1" s="110"/>
    </row>
    <row r="2" spans="1:11" s="6" customFormat="1" ht="13.5" customHeight="1">
      <c r="A2" s="7" t="s">
        <v>431</v>
      </c>
      <c r="B2" s="7"/>
      <c r="C2" s="7"/>
      <c r="D2" s="7"/>
      <c r="E2" s="7"/>
      <c r="F2" s="7"/>
      <c r="G2" s="7"/>
      <c r="H2" s="7"/>
      <c r="I2" s="7"/>
      <c r="J2" s="7"/>
    </row>
    <row r="3" spans="1:11" ht="10.5" customHeight="1"/>
    <row r="4" spans="1:11" ht="10.5" customHeight="1">
      <c r="A4" s="118" t="s">
        <v>452</v>
      </c>
    </row>
    <row r="5" spans="1:11" ht="10.5" customHeight="1">
      <c r="A5" s="118" t="s">
        <v>453</v>
      </c>
    </row>
    <row r="6" spans="1:11" ht="10.5" customHeight="1">
      <c r="A6" s="69"/>
    </row>
    <row r="7" spans="1:11" ht="10.5" customHeight="1">
      <c r="A7" s="4" t="s">
        <v>541</v>
      </c>
      <c r="B7" s="4"/>
      <c r="C7" s="4"/>
      <c r="D7" s="4"/>
      <c r="E7" s="4"/>
      <c r="F7" s="4"/>
      <c r="G7" s="4"/>
      <c r="H7" s="4"/>
      <c r="I7" s="4"/>
      <c r="J7" s="4"/>
      <c r="K7" s="5"/>
    </row>
    <row r="8" spans="1:11" ht="10.5" customHeight="1">
      <c r="A8" s="323" t="s">
        <v>151</v>
      </c>
      <c r="B8" s="50" t="s">
        <v>187</v>
      </c>
      <c r="C8" s="50" t="s">
        <v>187</v>
      </c>
      <c r="D8" s="332" t="s">
        <v>148</v>
      </c>
      <c r="E8" s="330" t="s">
        <v>427</v>
      </c>
      <c r="F8" s="334"/>
      <c r="G8" s="334"/>
      <c r="H8" s="334"/>
      <c r="I8" s="334"/>
      <c r="J8" s="334"/>
      <c r="K8" s="3"/>
    </row>
    <row r="9" spans="1:11" ht="10.5" customHeight="1">
      <c r="A9" s="324"/>
      <c r="B9" s="335" t="s">
        <v>33</v>
      </c>
      <c r="C9" s="335" t="s">
        <v>188</v>
      </c>
      <c r="D9" s="333"/>
      <c r="E9" s="331" t="s">
        <v>426</v>
      </c>
      <c r="F9" s="337"/>
      <c r="G9" s="337"/>
      <c r="H9" s="337"/>
      <c r="I9" s="337"/>
      <c r="J9" s="337"/>
      <c r="K9" s="3"/>
    </row>
    <row r="10" spans="1:11" ht="10.5" customHeight="1">
      <c r="A10" s="324"/>
      <c r="B10" s="335"/>
      <c r="C10" s="336"/>
      <c r="D10" s="333"/>
      <c r="E10" s="338" t="s">
        <v>425</v>
      </c>
      <c r="F10" s="339"/>
      <c r="G10" s="330" t="s">
        <v>424</v>
      </c>
      <c r="H10" s="327"/>
      <c r="I10" s="330" t="s">
        <v>423</v>
      </c>
      <c r="J10" s="327"/>
      <c r="K10" s="3"/>
    </row>
    <row r="11" spans="1:11" ht="10.5" customHeight="1">
      <c r="A11" s="325"/>
      <c r="B11" s="61" t="s">
        <v>187</v>
      </c>
      <c r="C11" s="8" t="s">
        <v>218</v>
      </c>
      <c r="D11" s="8" t="s">
        <v>137</v>
      </c>
      <c r="E11" s="105" t="s">
        <v>403</v>
      </c>
      <c r="F11" s="104" t="s">
        <v>402</v>
      </c>
      <c r="G11" s="105" t="s">
        <v>403</v>
      </c>
      <c r="H11" s="104" t="s">
        <v>402</v>
      </c>
      <c r="I11" s="105" t="s">
        <v>403</v>
      </c>
      <c r="J11" s="104" t="s">
        <v>402</v>
      </c>
      <c r="K11" s="3"/>
    </row>
    <row r="12" spans="1:11" s="3" customFormat="1" ht="6" customHeight="1">
      <c r="A12" s="51"/>
      <c r="B12" s="50"/>
      <c r="C12" s="1"/>
      <c r="D12" s="49"/>
      <c r="E12" s="48"/>
      <c r="F12" s="48"/>
      <c r="G12" s="48"/>
      <c r="H12" s="48"/>
      <c r="I12" s="48"/>
      <c r="J12" s="48"/>
      <c r="K12" s="48"/>
    </row>
    <row r="13" spans="1:11" ht="10.5" customHeight="1">
      <c r="A13" s="166" t="s">
        <v>542</v>
      </c>
      <c r="B13" s="98">
        <v>40085</v>
      </c>
      <c r="C13" s="88">
        <v>472865</v>
      </c>
      <c r="D13" s="88">
        <v>286295</v>
      </c>
      <c r="E13" s="88">
        <v>6174980</v>
      </c>
      <c r="F13" s="88">
        <v>85980553</v>
      </c>
      <c r="G13" s="88">
        <v>2167269</v>
      </c>
      <c r="H13" s="88">
        <v>16046446</v>
      </c>
      <c r="I13" s="88">
        <v>490917</v>
      </c>
      <c r="J13" s="88">
        <v>2473045</v>
      </c>
      <c r="K13" s="22"/>
    </row>
    <row r="14" spans="1:11" ht="10.5" customHeight="1">
      <c r="A14" s="167" t="s">
        <v>543</v>
      </c>
      <c r="B14" s="98">
        <v>41366</v>
      </c>
      <c r="C14" s="88">
        <v>477698</v>
      </c>
      <c r="D14" s="88">
        <v>288860</v>
      </c>
      <c r="E14" s="88">
        <v>5952905</v>
      </c>
      <c r="F14" s="88">
        <v>80458491</v>
      </c>
      <c r="G14" s="88">
        <v>2141918</v>
      </c>
      <c r="H14" s="88">
        <v>15332985</v>
      </c>
      <c r="I14" s="88">
        <v>487373</v>
      </c>
      <c r="J14" s="88">
        <v>2467638</v>
      </c>
      <c r="K14" s="22"/>
    </row>
    <row r="15" spans="1:11" ht="10.5" customHeight="1">
      <c r="A15" s="167" t="s">
        <v>544</v>
      </c>
      <c r="B15" s="98">
        <v>43392</v>
      </c>
      <c r="C15" s="88">
        <v>487857</v>
      </c>
      <c r="D15" s="88">
        <v>290900</v>
      </c>
      <c r="E15" s="88">
        <v>6406303</v>
      </c>
      <c r="F15" s="88">
        <v>91499613</v>
      </c>
      <c r="G15" s="88">
        <v>2367065</v>
      </c>
      <c r="H15" s="88">
        <v>19627540</v>
      </c>
      <c r="I15" s="88">
        <v>497495</v>
      </c>
      <c r="J15" s="88">
        <v>2492492</v>
      </c>
      <c r="K15" s="22">
        <v>0</v>
      </c>
    </row>
    <row r="16" spans="1:11" ht="10.5" customHeight="1">
      <c r="A16" s="167" t="s">
        <v>545</v>
      </c>
      <c r="B16" s="98">
        <v>45709</v>
      </c>
      <c r="C16" s="88">
        <v>503760</v>
      </c>
      <c r="D16" s="88">
        <v>292994</v>
      </c>
      <c r="E16" s="163">
        <v>6564962</v>
      </c>
      <c r="F16" s="163">
        <v>93856795</v>
      </c>
      <c r="G16" s="163">
        <v>2495638</v>
      </c>
      <c r="H16" s="163">
        <v>19243573</v>
      </c>
      <c r="I16" s="163" t="s">
        <v>546</v>
      </c>
      <c r="J16" s="163" t="s">
        <v>547</v>
      </c>
      <c r="K16" s="22"/>
    </row>
    <row r="17" spans="1:15" s="14" customFormat="1" ht="10.5" customHeight="1">
      <c r="A17" s="168" t="s">
        <v>548</v>
      </c>
      <c r="B17" s="169">
        <f>B30</f>
        <v>47571</v>
      </c>
      <c r="C17" s="170">
        <f>C30</f>
        <v>513704</v>
      </c>
      <c r="D17" s="170">
        <f>D30</f>
        <v>295965</v>
      </c>
      <c r="E17" s="171">
        <f>SUM(E19:E30)</f>
        <v>6733234</v>
      </c>
      <c r="F17" s="171">
        <f>SUM(F19:F30)</f>
        <v>97017242</v>
      </c>
      <c r="G17" s="171">
        <f>SUM(G19:G30)</f>
        <v>2625780</v>
      </c>
      <c r="H17" s="171">
        <f>SUM(H19:H30)+1</f>
        <v>20358219</v>
      </c>
      <c r="I17" s="171">
        <f>SUM(I19:I30)</f>
        <v>495913</v>
      </c>
      <c r="J17" s="171">
        <f>SUM(J19:J30)+1</f>
        <v>2502235</v>
      </c>
      <c r="K17" s="29"/>
    </row>
    <row r="18" spans="1:15" ht="6" customHeight="1">
      <c r="A18" s="172"/>
      <c r="B18" s="98"/>
      <c r="C18" s="88"/>
      <c r="D18" s="88"/>
      <c r="E18" s="88"/>
      <c r="F18" s="88"/>
      <c r="G18" s="88"/>
      <c r="H18" s="88"/>
      <c r="I18" s="88"/>
      <c r="J18" s="88"/>
      <c r="K18" s="22"/>
    </row>
    <row r="19" spans="1:15" ht="10.5" customHeight="1">
      <c r="A19" s="173" t="s">
        <v>549</v>
      </c>
      <c r="B19" s="164">
        <v>46028</v>
      </c>
      <c r="C19" s="95">
        <v>509986</v>
      </c>
      <c r="D19" s="95">
        <v>291349</v>
      </c>
      <c r="E19" s="144">
        <v>538404</v>
      </c>
      <c r="F19" s="144">
        <v>7551357</v>
      </c>
      <c r="G19" s="95">
        <v>210861</v>
      </c>
      <c r="H19" s="95">
        <v>1665203</v>
      </c>
      <c r="I19" s="144">
        <v>38545</v>
      </c>
      <c r="J19" s="144">
        <v>187254</v>
      </c>
      <c r="K19" s="89"/>
      <c r="M19" s="111"/>
      <c r="N19" s="111"/>
      <c r="O19" s="111"/>
    </row>
    <row r="20" spans="1:15" ht="10.5" customHeight="1">
      <c r="A20" s="173" t="s">
        <v>550</v>
      </c>
      <c r="B20" s="164">
        <v>46249</v>
      </c>
      <c r="C20" s="95">
        <v>512703</v>
      </c>
      <c r="D20" s="95">
        <v>290618</v>
      </c>
      <c r="E20" s="144">
        <v>564617</v>
      </c>
      <c r="F20" s="144">
        <v>7995963</v>
      </c>
      <c r="G20" s="95">
        <v>218884</v>
      </c>
      <c r="H20" s="95">
        <v>1631317</v>
      </c>
      <c r="I20" s="144">
        <v>40846</v>
      </c>
      <c r="J20" s="144">
        <v>207406</v>
      </c>
      <c r="K20" s="89"/>
      <c r="M20" s="111"/>
      <c r="N20" s="111"/>
      <c r="O20" s="111"/>
    </row>
    <row r="21" spans="1:15" ht="10.5" customHeight="1">
      <c r="A21" s="173" t="s">
        <v>551</v>
      </c>
      <c r="B21" s="164">
        <v>46405</v>
      </c>
      <c r="C21" s="95">
        <v>512664</v>
      </c>
      <c r="D21" s="95">
        <v>290382</v>
      </c>
      <c r="E21" s="144">
        <v>566952</v>
      </c>
      <c r="F21" s="144">
        <v>8187180</v>
      </c>
      <c r="G21" s="95">
        <v>212571</v>
      </c>
      <c r="H21" s="95">
        <v>1633358</v>
      </c>
      <c r="I21" s="144">
        <v>40843</v>
      </c>
      <c r="J21" s="144">
        <v>209013</v>
      </c>
      <c r="K21" s="89"/>
      <c r="M21" s="111"/>
      <c r="N21" s="111"/>
      <c r="O21" s="111"/>
    </row>
    <row r="22" spans="1:15" ht="10.5" customHeight="1">
      <c r="A22" s="173" t="s">
        <v>552</v>
      </c>
      <c r="B22" s="164">
        <v>46580</v>
      </c>
      <c r="C22" s="95">
        <v>513191</v>
      </c>
      <c r="D22" s="95">
        <v>291000</v>
      </c>
      <c r="E22" s="144">
        <v>552068</v>
      </c>
      <c r="F22" s="144">
        <v>8151999</v>
      </c>
      <c r="G22" s="95">
        <v>205441</v>
      </c>
      <c r="H22" s="95">
        <v>1634130</v>
      </c>
      <c r="I22" s="144">
        <v>41396</v>
      </c>
      <c r="J22" s="144">
        <v>212006</v>
      </c>
      <c r="K22" s="89"/>
      <c r="M22" s="111"/>
      <c r="N22" s="111"/>
      <c r="O22" s="111"/>
    </row>
    <row r="23" spans="1:15" ht="10.5" customHeight="1">
      <c r="A23" s="173" t="s">
        <v>553</v>
      </c>
      <c r="B23" s="164">
        <v>46664</v>
      </c>
      <c r="C23" s="95">
        <v>512704</v>
      </c>
      <c r="D23" s="95">
        <v>291771</v>
      </c>
      <c r="E23" s="144">
        <v>525389</v>
      </c>
      <c r="F23" s="144">
        <v>8002659</v>
      </c>
      <c r="G23" s="95">
        <v>196428</v>
      </c>
      <c r="H23" s="95">
        <v>1616213</v>
      </c>
      <c r="I23" s="144">
        <v>42294</v>
      </c>
      <c r="J23" s="144">
        <v>214889</v>
      </c>
      <c r="K23" s="89"/>
      <c r="M23" s="111"/>
      <c r="N23" s="111"/>
      <c r="O23" s="111"/>
    </row>
    <row r="24" spans="1:15" ht="10.5" customHeight="1">
      <c r="A24" s="173" t="s">
        <v>554</v>
      </c>
      <c r="B24" s="164">
        <v>46790</v>
      </c>
      <c r="C24" s="95">
        <v>512971</v>
      </c>
      <c r="D24" s="95">
        <v>296346</v>
      </c>
      <c r="E24" s="144">
        <v>536078</v>
      </c>
      <c r="F24" s="144">
        <v>7813454</v>
      </c>
      <c r="G24" s="95">
        <v>204181</v>
      </c>
      <c r="H24" s="95">
        <v>1606308</v>
      </c>
      <c r="I24" s="144">
        <v>43398</v>
      </c>
      <c r="J24" s="144">
        <v>223929</v>
      </c>
      <c r="K24" s="89"/>
      <c r="M24" s="111"/>
      <c r="N24" s="111"/>
      <c r="O24" s="111"/>
    </row>
    <row r="25" spans="1:15" ht="10.5" customHeight="1">
      <c r="A25" s="173" t="s">
        <v>555</v>
      </c>
      <c r="B25" s="164">
        <v>46947</v>
      </c>
      <c r="C25" s="95">
        <v>514131</v>
      </c>
      <c r="D25" s="95">
        <v>296201</v>
      </c>
      <c r="E25" s="144">
        <v>548093</v>
      </c>
      <c r="F25" s="144">
        <v>8090389</v>
      </c>
      <c r="G25" s="95">
        <v>213762</v>
      </c>
      <c r="H25" s="95">
        <v>1696442</v>
      </c>
      <c r="I25" s="144">
        <v>41813</v>
      </c>
      <c r="J25" s="144">
        <v>208640</v>
      </c>
      <c r="K25" s="89"/>
      <c r="M25" s="111"/>
      <c r="N25" s="111"/>
      <c r="O25" s="111"/>
    </row>
    <row r="26" spans="1:15" ht="10.5" customHeight="1">
      <c r="A26" s="173" t="s">
        <v>556</v>
      </c>
      <c r="B26" s="164">
        <v>47057</v>
      </c>
      <c r="C26" s="95">
        <v>514356</v>
      </c>
      <c r="D26" s="95">
        <v>296105</v>
      </c>
      <c r="E26" s="144">
        <v>548938</v>
      </c>
      <c r="F26" s="144">
        <v>8038713</v>
      </c>
      <c r="G26" s="95">
        <v>215016</v>
      </c>
      <c r="H26" s="95">
        <v>1646969</v>
      </c>
      <c r="I26" s="144">
        <v>42624</v>
      </c>
      <c r="J26" s="144">
        <v>215989</v>
      </c>
      <c r="K26" s="89"/>
      <c r="M26" s="111"/>
      <c r="N26" s="111"/>
      <c r="O26" s="111"/>
    </row>
    <row r="27" spans="1:15" ht="10.5" customHeight="1">
      <c r="A27" s="173" t="s">
        <v>557</v>
      </c>
      <c r="B27" s="164">
        <v>47187</v>
      </c>
      <c r="C27" s="95">
        <v>514787</v>
      </c>
      <c r="D27" s="95">
        <v>295983</v>
      </c>
      <c r="E27" s="144">
        <v>577037</v>
      </c>
      <c r="F27" s="144">
        <v>8176337</v>
      </c>
      <c r="G27" s="95">
        <v>229345</v>
      </c>
      <c r="H27" s="95">
        <v>1847554</v>
      </c>
      <c r="I27" s="144">
        <v>42817</v>
      </c>
      <c r="J27" s="144">
        <v>215097</v>
      </c>
      <c r="K27" s="89"/>
      <c r="M27" s="111"/>
      <c r="N27" s="111"/>
      <c r="O27" s="111"/>
    </row>
    <row r="28" spans="1:15" ht="10.5" customHeight="1">
      <c r="A28" s="173" t="s">
        <v>558</v>
      </c>
      <c r="B28" s="164">
        <v>47360</v>
      </c>
      <c r="C28" s="95">
        <v>514727</v>
      </c>
      <c r="D28" s="95">
        <v>295932</v>
      </c>
      <c r="E28" s="144">
        <v>576440</v>
      </c>
      <c r="F28" s="144">
        <v>8203422</v>
      </c>
      <c r="G28" s="95">
        <v>233509</v>
      </c>
      <c r="H28" s="95">
        <v>1675710</v>
      </c>
      <c r="I28" s="144">
        <v>41758</v>
      </c>
      <c r="J28" s="144">
        <v>208651</v>
      </c>
      <c r="K28" s="89"/>
      <c r="M28" s="111"/>
      <c r="N28" s="111"/>
      <c r="O28" s="111"/>
    </row>
    <row r="29" spans="1:15" ht="10.5" customHeight="1">
      <c r="A29" s="173" t="s">
        <v>559</v>
      </c>
      <c r="B29" s="164">
        <v>47493</v>
      </c>
      <c r="C29" s="95">
        <v>514549</v>
      </c>
      <c r="D29" s="95">
        <v>295942</v>
      </c>
      <c r="E29" s="144">
        <v>576507</v>
      </c>
      <c r="F29" s="144">
        <v>8083750</v>
      </c>
      <c r="G29" s="95">
        <v>231209</v>
      </c>
      <c r="H29" s="95">
        <v>1688150</v>
      </c>
      <c r="I29" s="144">
        <v>39562</v>
      </c>
      <c r="J29" s="144">
        <v>194165</v>
      </c>
      <c r="K29" s="89"/>
      <c r="M29" s="111"/>
      <c r="N29" s="111"/>
      <c r="O29" s="111"/>
    </row>
    <row r="30" spans="1:15" ht="10.5" customHeight="1">
      <c r="A30" s="173" t="s">
        <v>560</v>
      </c>
      <c r="B30" s="164">
        <v>47571</v>
      </c>
      <c r="C30" s="95">
        <v>513704</v>
      </c>
      <c r="D30" s="95">
        <v>295965</v>
      </c>
      <c r="E30" s="144">
        <v>622711</v>
      </c>
      <c r="F30" s="144">
        <v>8722019</v>
      </c>
      <c r="G30" s="95">
        <v>254573</v>
      </c>
      <c r="H30" s="95">
        <v>2016864</v>
      </c>
      <c r="I30" s="144">
        <v>40017</v>
      </c>
      <c r="J30" s="144">
        <v>205195</v>
      </c>
      <c r="K30" s="89"/>
      <c r="M30" s="111"/>
      <c r="N30" s="111"/>
      <c r="O30" s="111"/>
    </row>
    <row r="31" spans="1:15" ht="6" customHeight="1">
      <c r="A31" s="44"/>
      <c r="B31" s="43"/>
      <c r="C31" s="42"/>
      <c r="D31" s="42"/>
      <c r="E31" s="86"/>
      <c r="F31" s="86"/>
      <c r="G31" s="86"/>
      <c r="H31" s="86"/>
      <c r="I31" s="86"/>
      <c r="J31" s="86"/>
      <c r="K31" s="96"/>
    </row>
    <row r="32" spans="1:15" ht="10.5" customHeight="1">
      <c r="A32" s="323" t="s">
        <v>151</v>
      </c>
      <c r="B32" s="326" t="s">
        <v>405</v>
      </c>
      <c r="C32" s="327"/>
      <c r="D32" s="327"/>
      <c r="E32" s="327"/>
      <c r="F32" s="327"/>
      <c r="G32" s="327"/>
      <c r="H32" s="327"/>
      <c r="I32" s="327"/>
      <c r="J32" s="107"/>
      <c r="K32" s="3"/>
    </row>
    <row r="33" spans="1:19" ht="10.5" customHeight="1">
      <c r="A33" s="324"/>
      <c r="B33" s="328" t="s">
        <v>422</v>
      </c>
      <c r="C33" s="328"/>
      <c r="D33" s="329" t="s">
        <v>421</v>
      </c>
      <c r="E33" s="329"/>
      <c r="F33" s="328" t="s">
        <v>9</v>
      </c>
      <c r="G33" s="328"/>
      <c r="H33" s="329" t="s">
        <v>10</v>
      </c>
      <c r="I33" s="331"/>
      <c r="J33" s="5"/>
      <c r="K33" s="3"/>
    </row>
    <row r="34" spans="1:19" ht="10.5" customHeight="1">
      <c r="A34" s="325"/>
      <c r="B34" s="105" t="s">
        <v>403</v>
      </c>
      <c r="C34" s="104" t="s">
        <v>402</v>
      </c>
      <c r="D34" s="105" t="s">
        <v>403</v>
      </c>
      <c r="E34" s="104" t="s">
        <v>402</v>
      </c>
      <c r="F34" s="105" t="s">
        <v>403</v>
      </c>
      <c r="G34" s="104" t="s">
        <v>402</v>
      </c>
      <c r="H34" s="105" t="s">
        <v>403</v>
      </c>
      <c r="I34" s="104" t="s">
        <v>402</v>
      </c>
      <c r="J34" s="48"/>
      <c r="K34" s="3"/>
    </row>
    <row r="35" spans="1:19" ht="6" customHeight="1">
      <c r="A35" s="103"/>
      <c r="B35" s="102"/>
      <c r="C35" s="101"/>
      <c r="D35" s="101"/>
      <c r="E35" s="96"/>
      <c r="F35" s="96"/>
      <c r="G35" s="96"/>
      <c r="H35" s="96"/>
      <c r="I35" s="96"/>
      <c r="J35" s="96"/>
      <c r="K35" s="96"/>
    </row>
    <row r="36" spans="1:19" ht="10.5" customHeight="1">
      <c r="A36" s="166" t="s">
        <v>542</v>
      </c>
      <c r="B36" s="98">
        <v>13649</v>
      </c>
      <c r="C36" s="88">
        <v>660991</v>
      </c>
      <c r="D36" s="88">
        <v>3002</v>
      </c>
      <c r="E36" s="88">
        <v>156230</v>
      </c>
      <c r="F36" s="88">
        <v>2</v>
      </c>
      <c r="G36" s="88">
        <v>46</v>
      </c>
      <c r="H36" s="88">
        <v>22105</v>
      </c>
      <c r="I36" s="88">
        <v>4199405</v>
      </c>
      <c r="J36" s="22"/>
      <c r="K36" s="22"/>
    </row>
    <row r="37" spans="1:19" ht="10.5" customHeight="1">
      <c r="A37" s="167" t="s">
        <v>543</v>
      </c>
      <c r="B37" s="98">
        <v>13740</v>
      </c>
      <c r="C37" s="88">
        <v>634187</v>
      </c>
      <c r="D37" s="88">
        <v>3575</v>
      </c>
      <c r="E37" s="88">
        <v>186089</v>
      </c>
      <c r="F37" s="88">
        <v>0</v>
      </c>
      <c r="G37" s="88">
        <v>0</v>
      </c>
      <c r="H37" s="88">
        <v>21710</v>
      </c>
      <c r="I37" s="88">
        <v>4188732</v>
      </c>
      <c r="J37" s="22"/>
      <c r="K37" s="22"/>
    </row>
    <row r="38" spans="1:19" ht="10.5" customHeight="1">
      <c r="A38" s="167" t="s">
        <v>544</v>
      </c>
      <c r="B38" s="98">
        <v>13279</v>
      </c>
      <c r="C38" s="88">
        <v>603268</v>
      </c>
      <c r="D38" s="88">
        <v>4390</v>
      </c>
      <c r="E38" s="88">
        <v>231359</v>
      </c>
      <c r="F38" s="88">
        <v>1</v>
      </c>
      <c r="G38" s="88">
        <v>13</v>
      </c>
      <c r="H38" s="88">
        <v>21984</v>
      </c>
      <c r="I38" s="88">
        <v>4202175</v>
      </c>
      <c r="J38" s="22"/>
      <c r="K38" s="22"/>
    </row>
    <row r="39" spans="1:19" ht="10.5" customHeight="1">
      <c r="A39" s="167" t="s">
        <v>545</v>
      </c>
      <c r="B39" s="98">
        <v>22860</v>
      </c>
      <c r="C39" s="88">
        <v>711235</v>
      </c>
      <c r="D39" s="88">
        <v>5501</v>
      </c>
      <c r="E39" s="88">
        <v>289255</v>
      </c>
      <c r="F39" s="88">
        <v>1</v>
      </c>
      <c r="G39" s="88">
        <v>90</v>
      </c>
      <c r="H39" s="88" t="s">
        <v>561</v>
      </c>
      <c r="I39" s="88" t="s">
        <v>562</v>
      </c>
      <c r="J39" s="22"/>
      <c r="K39" s="22"/>
    </row>
    <row r="40" spans="1:19" s="14" customFormat="1" ht="10.5" customHeight="1">
      <c r="A40" s="168" t="s">
        <v>548</v>
      </c>
      <c r="B40" s="169">
        <f>SUM(B42:B53)</f>
        <v>23050</v>
      </c>
      <c r="C40" s="170">
        <f>SUM(C42:C53)-1</f>
        <v>718702</v>
      </c>
      <c r="D40" s="170">
        <f>SUM(D42:D53)</f>
        <v>6337</v>
      </c>
      <c r="E40" s="170">
        <f>SUM(E42:E53)+2</f>
        <v>333685</v>
      </c>
      <c r="F40" s="170">
        <f>SUM(F42:F53)</f>
        <v>4</v>
      </c>
      <c r="G40" s="170">
        <f>SUM(G42:G53)</f>
        <v>148</v>
      </c>
      <c r="H40" s="170">
        <f>SUM(H42:H53)</f>
        <v>24229</v>
      </c>
      <c r="I40" s="170">
        <f>SUM(I42:I53)-2</f>
        <v>4560895</v>
      </c>
      <c r="J40" s="29"/>
      <c r="K40" s="29"/>
    </row>
    <row r="41" spans="1:19" ht="6" customHeight="1">
      <c r="A41" s="172"/>
      <c r="B41" s="98"/>
      <c r="C41" s="88"/>
      <c r="D41" s="88"/>
      <c r="E41" s="88"/>
      <c r="F41" s="88"/>
      <c r="G41" s="88"/>
      <c r="H41" s="88"/>
      <c r="I41" s="88"/>
      <c r="J41" s="22"/>
      <c r="K41" s="22"/>
    </row>
    <row r="42" spans="1:19" ht="10.5" customHeight="1">
      <c r="A42" s="173" t="s">
        <v>549</v>
      </c>
      <c r="B42" s="164">
        <v>1834</v>
      </c>
      <c r="C42" s="95">
        <v>57355</v>
      </c>
      <c r="D42" s="95">
        <v>499</v>
      </c>
      <c r="E42" s="144">
        <v>25393</v>
      </c>
      <c r="F42" s="158">
        <v>2</v>
      </c>
      <c r="G42" s="95">
        <v>90</v>
      </c>
      <c r="H42" s="95">
        <v>1871</v>
      </c>
      <c r="I42" s="144">
        <v>350549</v>
      </c>
      <c r="J42" s="159"/>
      <c r="K42" s="89"/>
      <c r="M42" s="111"/>
      <c r="N42" s="111"/>
      <c r="O42" s="111"/>
      <c r="P42" s="111"/>
      <c r="Q42" s="111"/>
      <c r="R42" s="111"/>
      <c r="S42" s="111"/>
    </row>
    <row r="43" spans="1:19" ht="10.5" customHeight="1">
      <c r="A43" s="173" t="s">
        <v>550</v>
      </c>
      <c r="B43" s="164">
        <v>2499</v>
      </c>
      <c r="C43" s="95">
        <v>72916</v>
      </c>
      <c r="D43" s="95">
        <v>419</v>
      </c>
      <c r="E43" s="144">
        <v>18560</v>
      </c>
      <c r="F43" s="158">
        <v>0</v>
      </c>
      <c r="G43" s="95">
        <v>0</v>
      </c>
      <c r="H43" s="95">
        <v>2093</v>
      </c>
      <c r="I43" s="144">
        <v>384576</v>
      </c>
      <c r="J43" s="159"/>
      <c r="K43" s="89"/>
      <c r="M43" s="111"/>
      <c r="N43" s="111"/>
      <c r="O43" s="111"/>
      <c r="P43" s="111"/>
      <c r="Q43" s="111"/>
      <c r="R43" s="111"/>
      <c r="S43" s="111"/>
    </row>
    <row r="44" spans="1:19" ht="10.5" customHeight="1">
      <c r="A44" s="173" t="s">
        <v>551</v>
      </c>
      <c r="B44" s="164">
        <v>1849</v>
      </c>
      <c r="C44" s="95">
        <v>65476</v>
      </c>
      <c r="D44" s="95">
        <v>512</v>
      </c>
      <c r="E44" s="144">
        <v>27546</v>
      </c>
      <c r="F44" s="158">
        <v>0</v>
      </c>
      <c r="G44" s="95">
        <v>0</v>
      </c>
      <c r="H44" s="95">
        <v>2084</v>
      </c>
      <c r="I44" s="144">
        <v>400478</v>
      </c>
      <c r="J44" s="159"/>
      <c r="K44" s="89"/>
      <c r="M44" s="111"/>
      <c r="N44" s="111"/>
      <c r="O44" s="111"/>
      <c r="P44" s="111"/>
      <c r="Q44" s="111"/>
      <c r="R44" s="111"/>
      <c r="S44" s="111"/>
    </row>
    <row r="45" spans="1:19" ht="10.5" customHeight="1">
      <c r="A45" s="173" t="s">
        <v>552</v>
      </c>
      <c r="B45" s="164">
        <v>2323</v>
      </c>
      <c r="C45" s="95">
        <v>63299</v>
      </c>
      <c r="D45" s="95">
        <v>516</v>
      </c>
      <c r="E45" s="144">
        <v>28140</v>
      </c>
      <c r="F45" s="158">
        <v>0</v>
      </c>
      <c r="G45" s="95">
        <v>0</v>
      </c>
      <c r="H45" s="95">
        <v>1862</v>
      </c>
      <c r="I45" s="144">
        <v>351831</v>
      </c>
      <c r="J45" s="159"/>
      <c r="K45" s="89"/>
      <c r="M45" s="111"/>
      <c r="N45" s="111"/>
      <c r="O45" s="111"/>
      <c r="P45" s="111"/>
      <c r="Q45" s="111"/>
      <c r="R45" s="111"/>
      <c r="S45" s="111"/>
    </row>
    <row r="46" spans="1:19" ht="10.5" customHeight="1">
      <c r="A46" s="173" t="s">
        <v>553</v>
      </c>
      <c r="B46" s="164">
        <v>2144</v>
      </c>
      <c r="C46" s="95">
        <v>70844</v>
      </c>
      <c r="D46" s="95">
        <v>524</v>
      </c>
      <c r="E46" s="144">
        <v>28782</v>
      </c>
      <c r="F46" s="158">
        <v>0</v>
      </c>
      <c r="G46" s="95">
        <v>0</v>
      </c>
      <c r="H46" s="95">
        <v>1981</v>
      </c>
      <c r="I46" s="144">
        <v>361542</v>
      </c>
      <c r="J46" s="159"/>
      <c r="K46" s="89"/>
      <c r="M46" s="111"/>
      <c r="N46" s="111"/>
      <c r="O46" s="111"/>
      <c r="P46" s="111"/>
      <c r="Q46" s="111"/>
      <c r="R46" s="111"/>
      <c r="S46" s="111"/>
    </row>
    <row r="47" spans="1:19" ht="10.5" customHeight="1">
      <c r="A47" s="173" t="s">
        <v>554</v>
      </c>
      <c r="B47" s="164">
        <v>1415</v>
      </c>
      <c r="C47" s="95">
        <v>46935</v>
      </c>
      <c r="D47" s="95">
        <v>537</v>
      </c>
      <c r="E47" s="144">
        <v>29681</v>
      </c>
      <c r="F47" s="158">
        <v>0</v>
      </c>
      <c r="G47" s="95">
        <v>0</v>
      </c>
      <c r="H47" s="95">
        <v>1933</v>
      </c>
      <c r="I47" s="144">
        <v>359551</v>
      </c>
      <c r="J47" s="159"/>
      <c r="K47" s="89"/>
      <c r="M47" s="111"/>
      <c r="N47" s="111"/>
      <c r="O47" s="111"/>
      <c r="P47" s="111"/>
      <c r="Q47" s="111"/>
      <c r="R47" s="111"/>
      <c r="S47" s="111"/>
    </row>
    <row r="48" spans="1:19" ht="10.5" customHeight="1">
      <c r="A48" s="173" t="s">
        <v>555</v>
      </c>
      <c r="B48" s="164">
        <v>1581</v>
      </c>
      <c r="C48" s="95">
        <v>48624</v>
      </c>
      <c r="D48" s="95">
        <v>524</v>
      </c>
      <c r="E48" s="144">
        <v>28841</v>
      </c>
      <c r="F48" s="158">
        <v>0</v>
      </c>
      <c r="G48" s="95">
        <v>0</v>
      </c>
      <c r="H48" s="95">
        <v>2098</v>
      </c>
      <c r="I48" s="144">
        <v>405512</v>
      </c>
      <c r="J48" s="159"/>
      <c r="K48" s="89"/>
      <c r="M48" s="111"/>
      <c r="N48" s="111"/>
      <c r="O48" s="111"/>
      <c r="P48" s="111"/>
      <c r="Q48" s="111"/>
      <c r="R48" s="111"/>
      <c r="S48" s="111"/>
    </row>
    <row r="49" spans="1:19" ht="10.5" customHeight="1">
      <c r="A49" s="173" t="s">
        <v>556</v>
      </c>
      <c r="B49" s="164">
        <v>1983</v>
      </c>
      <c r="C49" s="95">
        <v>65153</v>
      </c>
      <c r="D49" s="95">
        <v>546</v>
      </c>
      <c r="E49" s="144">
        <v>28831</v>
      </c>
      <c r="F49" s="158">
        <v>2</v>
      </c>
      <c r="G49" s="95">
        <v>58</v>
      </c>
      <c r="H49" s="95">
        <v>2088</v>
      </c>
      <c r="I49" s="144">
        <v>390432</v>
      </c>
      <c r="J49" s="159"/>
      <c r="K49" s="89"/>
      <c r="M49" s="111"/>
      <c r="N49" s="111"/>
      <c r="O49" s="111"/>
      <c r="P49" s="111"/>
      <c r="Q49" s="111"/>
      <c r="R49" s="111"/>
      <c r="S49" s="111"/>
    </row>
    <row r="50" spans="1:19" ht="10.5" customHeight="1">
      <c r="A50" s="173" t="s">
        <v>557</v>
      </c>
      <c r="B50" s="164">
        <v>1748</v>
      </c>
      <c r="C50" s="95">
        <v>54295</v>
      </c>
      <c r="D50" s="95">
        <v>528</v>
      </c>
      <c r="E50" s="144">
        <v>29301</v>
      </c>
      <c r="F50" s="158">
        <v>0</v>
      </c>
      <c r="G50" s="95">
        <v>0</v>
      </c>
      <c r="H50" s="95">
        <v>2191</v>
      </c>
      <c r="I50" s="144">
        <v>428929</v>
      </c>
      <c r="J50" s="159"/>
      <c r="K50" s="89"/>
      <c r="M50" s="111"/>
      <c r="N50" s="111"/>
      <c r="O50" s="111"/>
      <c r="P50" s="111"/>
      <c r="Q50" s="111"/>
      <c r="R50" s="111"/>
      <c r="S50" s="111"/>
    </row>
    <row r="51" spans="1:19" ht="10.5" customHeight="1">
      <c r="A51" s="173" t="s">
        <v>558</v>
      </c>
      <c r="B51" s="164">
        <v>1644</v>
      </c>
      <c r="C51" s="95">
        <v>48913</v>
      </c>
      <c r="D51" s="95">
        <v>563</v>
      </c>
      <c r="E51" s="144">
        <v>28287</v>
      </c>
      <c r="F51" s="158">
        <v>0</v>
      </c>
      <c r="G51" s="95">
        <v>0</v>
      </c>
      <c r="H51" s="95">
        <v>1897</v>
      </c>
      <c r="I51" s="144">
        <v>352655</v>
      </c>
      <c r="J51" s="159"/>
      <c r="K51" s="89"/>
      <c r="M51" s="111"/>
      <c r="N51" s="111"/>
      <c r="O51" s="111"/>
      <c r="P51" s="111"/>
      <c r="Q51" s="111"/>
      <c r="R51" s="111"/>
      <c r="S51" s="111"/>
    </row>
    <row r="52" spans="1:19" ht="10.5" customHeight="1">
      <c r="A52" s="173" t="s">
        <v>559</v>
      </c>
      <c r="B52" s="164">
        <v>1975</v>
      </c>
      <c r="C52" s="95">
        <v>60406</v>
      </c>
      <c r="D52" s="95">
        <v>574</v>
      </c>
      <c r="E52" s="144">
        <v>29136</v>
      </c>
      <c r="F52" s="158">
        <v>0</v>
      </c>
      <c r="G52" s="95">
        <v>0</v>
      </c>
      <c r="H52" s="95">
        <v>1988</v>
      </c>
      <c r="I52" s="144">
        <v>389016</v>
      </c>
      <c r="J52" s="159"/>
      <c r="K52" s="89"/>
      <c r="M52" s="111"/>
      <c r="N52" s="111"/>
      <c r="O52" s="111"/>
      <c r="P52" s="111"/>
      <c r="Q52" s="111"/>
      <c r="R52" s="111"/>
      <c r="S52" s="111"/>
    </row>
    <row r="53" spans="1:19" ht="10.5" customHeight="1">
      <c r="A53" s="173" t="s">
        <v>560</v>
      </c>
      <c r="B53" s="164">
        <v>2055</v>
      </c>
      <c r="C53" s="95">
        <v>64487</v>
      </c>
      <c r="D53" s="95">
        <v>595</v>
      </c>
      <c r="E53" s="144">
        <v>31185</v>
      </c>
      <c r="F53" s="158">
        <v>0</v>
      </c>
      <c r="G53" s="95">
        <v>0</v>
      </c>
      <c r="H53" s="95">
        <v>2143</v>
      </c>
      <c r="I53" s="144">
        <v>385826</v>
      </c>
      <c r="J53" s="159"/>
      <c r="K53" s="89"/>
      <c r="M53" s="111"/>
      <c r="N53" s="111"/>
      <c r="O53" s="111"/>
      <c r="P53" s="111"/>
      <c r="Q53" s="111"/>
      <c r="R53" s="111"/>
      <c r="S53" s="111"/>
    </row>
    <row r="54" spans="1:19" ht="6" customHeight="1">
      <c r="A54" s="44"/>
      <c r="B54" s="43"/>
      <c r="C54" s="42"/>
      <c r="D54" s="42"/>
      <c r="E54" s="86"/>
      <c r="F54" s="86"/>
      <c r="G54" s="86"/>
      <c r="H54" s="86"/>
      <c r="I54" s="86"/>
      <c r="J54" s="96"/>
      <c r="K54" s="96"/>
    </row>
    <row r="55" spans="1:19" ht="10.5" customHeight="1">
      <c r="A55" s="323" t="s">
        <v>151</v>
      </c>
      <c r="B55" s="326" t="s">
        <v>405</v>
      </c>
      <c r="C55" s="327"/>
      <c r="D55" s="327"/>
      <c r="E55" s="327"/>
      <c r="F55" s="327"/>
      <c r="G55" s="327"/>
      <c r="H55" s="107"/>
      <c r="I55" s="107"/>
      <c r="J55" s="106"/>
      <c r="K55" s="3"/>
    </row>
    <row r="56" spans="1:19" ht="10.5" customHeight="1">
      <c r="A56" s="324"/>
      <c r="B56" s="328" t="s">
        <v>11</v>
      </c>
      <c r="C56" s="328"/>
      <c r="D56" s="329" t="s">
        <v>404</v>
      </c>
      <c r="E56" s="329"/>
      <c r="F56" s="328" t="s">
        <v>13</v>
      </c>
      <c r="G56" s="330"/>
      <c r="H56" s="3"/>
      <c r="I56" s="3"/>
      <c r="J56" s="5"/>
      <c r="K56" s="3"/>
    </row>
    <row r="57" spans="1:19" ht="10.5" customHeight="1">
      <c r="A57" s="325"/>
      <c r="B57" s="105" t="s">
        <v>403</v>
      </c>
      <c r="C57" s="104" t="s">
        <v>402</v>
      </c>
      <c r="D57" s="105" t="s">
        <v>403</v>
      </c>
      <c r="E57" s="104" t="s">
        <v>402</v>
      </c>
      <c r="F57" s="105" t="s">
        <v>403</v>
      </c>
      <c r="G57" s="104" t="s">
        <v>402</v>
      </c>
      <c r="H57" s="48"/>
      <c r="I57" s="48"/>
      <c r="J57" s="48"/>
      <c r="K57" s="3"/>
    </row>
    <row r="58" spans="1:19" ht="6" customHeight="1">
      <c r="A58" s="103"/>
      <c r="B58" s="102"/>
      <c r="C58" s="101"/>
      <c r="D58" s="101"/>
      <c r="E58" s="96"/>
      <c r="F58" s="96"/>
      <c r="G58" s="96"/>
      <c r="H58" s="96"/>
      <c r="I58" s="96"/>
      <c r="J58" s="96"/>
      <c r="K58" s="96"/>
    </row>
    <row r="59" spans="1:19" ht="10.5" customHeight="1">
      <c r="A59" s="166" t="s">
        <v>542</v>
      </c>
      <c r="B59" s="98">
        <v>885</v>
      </c>
      <c r="C59" s="88">
        <v>44250</v>
      </c>
      <c r="D59" s="88">
        <v>9699</v>
      </c>
      <c r="E59" s="88">
        <v>4066973</v>
      </c>
      <c r="F59" s="88">
        <v>3208</v>
      </c>
      <c r="G59" s="88">
        <v>1461332</v>
      </c>
      <c r="H59" s="22"/>
      <c r="I59" s="22"/>
      <c r="J59" s="22"/>
      <c r="K59" s="22"/>
    </row>
    <row r="60" spans="1:19" ht="10.5" customHeight="1">
      <c r="A60" s="167" t="s">
        <v>543</v>
      </c>
      <c r="B60" s="98">
        <v>921</v>
      </c>
      <c r="C60" s="88">
        <v>46050</v>
      </c>
      <c r="D60" s="88">
        <v>9594</v>
      </c>
      <c r="E60" s="88">
        <v>4023226</v>
      </c>
      <c r="F60" s="88">
        <v>3342</v>
      </c>
      <c r="G60" s="88">
        <v>1524913</v>
      </c>
      <c r="H60" s="22"/>
      <c r="I60" s="22"/>
      <c r="J60" s="22"/>
      <c r="K60" s="22"/>
    </row>
    <row r="61" spans="1:19" ht="10.5" customHeight="1">
      <c r="A61" s="167" t="s">
        <v>544</v>
      </c>
      <c r="B61" s="98">
        <v>796</v>
      </c>
      <c r="C61" s="88">
        <v>39738</v>
      </c>
      <c r="D61" s="88">
        <v>8460</v>
      </c>
      <c r="E61" s="88">
        <v>3551562</v>
      </c>
      <c r="F61" s="88">
        <v>3693</v>
      </c>
      <c r="G61" s="88">
        <v>1684347</v>
      </c>
      <c r="H61" s="22"/>
      <c r="I61" s="22"/>
      <c r="J61" s="22"/>
      <c r="K61" s="22"/>
    </row>
    <row r="62" spans="1:19" ht="10.5" customHeight="1">
      <c r="A62" s="167" t="s">
        <v>545</v>
      </c>
      <c r="B62" s="98">
        <v>827</v>
      </c>
      <c r="C62" s="88">
        <v>41350</v>
      </c>
      <c r="D62" s="88">
        <v>10023</v>
      </c>
      <c r="E62" s="88">
        <v>4209678</v>
      </c>
      <c r="F62" s="88">
        <v>4630</v>
      </c>
      <c r="G62" s="88" t="s">
        <v>563</v>
      </c>
      <c r="H62" s="22"/>
      <c r="I62" s="22"/>
      <c r="J62" s="22"/>
      <c r="K62" s="22"/>
    </row>
    <row r="63" spans="1:19" s="14" customFormat="1" ht="10.5" customHeight="1">
      <c r="A63" s="168" t="s">
        <v>548</v>
      </c>
      <c r="B63" s="169">
        <f>SUM(B65:B76)</f>
        <v>864</v>
      </c>
      <c r="C63" s="170">
        <f>SUM(C65:C76)-1</f>
        <v>43166</v>
      </c>
      <c r="D63" s="170">
        <f>SUM(D65:D76)</f>
        <v>9280</v>
      </c>
      <c r="E63" s="170">
        <f>SUM(E65:E76)</f>
        <v>3897889</v>
      </c>
      <c r="F63" s="170">
        <f>SUM(F65:F76)</f>
        <v>3892</v>
      </c>
      <c r="G63" s="170">
        <f>SUM(G65:G76)</f>
        <v>1767255</v>
      </c>
      <c r="H63" s="29"/>
      <c r="I63" s="29"/>
      <c r="J63" s="29"/>
      <c r="K63" s="29"/>
    </row>
    <row r="64" spans="1:19" ht="6" customHeight="1">
      <c r="A64" s="172"/>
      <c r="B64" s="98"/>
      <c r="C64" s="88"/>
      <c r="D64" s="88"/>
      <c r="E64" s="88"/>
      <c r="F64" s="88"/>
      <c r="G64" s="88"/>
      <c r="H64" s="22"/>
      <c r="I64" s="22"/>
      <c r="J64" s="22"/>
      <c r="K64" s="22"/>
    </row>
    <row r="65" spans="1:19" ht="10.5" customHeight="1">
      <c r="A65" s="173" t="s">
        <v>549</v>
      </c>
      <c r="B65" s="164">
        <v>67</v>
      </c>
      <c r="C65" s="95">
        <v>3350</v>
      </c>
      <c r="D65" s="95">
        <v>724</v>
      </c>
      <c r="E65" s="144">
        <v>304696</v>
      </c>
      <c r="F65" s="144">
        <v>271</v>
      </c>
      <c r="G65" s="89">
        <v>119717</v>
      </c>
      <c r="H65" s="89"/>
      <c r="I65" s="159"/>
      <c r="J65" s="159"/>
      <c r="K65" s="89"/>
      <c r="M65" s="111"/>
      <c r="N65" s="111"/>
      <c r="O65" s="111"/>
      <c r="P65" s="111"/>
      <c r="Q65" s="111"/>
      <c r="R65" s="111"/>
      <c r="S65" s="111"/>
    </row>
    <row r="66" spans="1:19" ht="10.5" customHeight="1">
      <c r="A66" s="173" t="s">
        <v>550</v>
      </c>
      <c r="B66" s="164">
        <v>89</v>
      </c>
      <c r="C66" s="95">
        <v>4450</v>
      </c>
      <c r="D66" s="95">
        <v>976</v>
      </c>
      <c r="E66" s="144">
        <v>409568</v>
      </c>
      <c r="F66" s="144">
        <v>349</v>
      </c>
      <c r="G66" s="89">
        <v>149633</v>
      </c>
      <c r="H66" s="89"/>
      <c r="I66" s="159"/>
      <c r="J66" s="159"/>
      <c r="K66" s="89"/>
      <c r="M66" s="111"/>
      <c r="N66" s="111"/>
      <c r="O66" s="111"/>
      <c r="P66" s="111"/>
      <c r="Q66" s="111"/>
      <c r="R66" s="111"/>
      <c r="S66" s="111"/>
    </row>
    <row r="67" spans="1:19" ht="10.5" customHeight="1">
      <c r="A67" s="173" t="s">
        <v>551</v>
      </c>
      <c r="B67" s="164">
        <v>74</v>
      </c>
      <c r="C67" s="95">
        <v>3700</v>
      </c>
      <c r="D67" s="95">
        <v>675</v>
      </c>
      <c r="E67" s="144">
        <v>283664</v>
      </c>
      <c r="F67" s="144">
        <v>370</v>
      </c>
      <c r="G67" s="89">
        <v>173042</v>
      </c>
      <c r="H67" s="89"/>
      <c r="I67" s="159"/>
      <c r="J67" s="159"/>
      <c r="K67" s="89"/>
      <c r="M67" s="111"/>
      <c r="N67" s="111"/>
      <c r="O67" s="111"/>
      <c r="P67" s="111"/>
      <c r="Q67" s="111"/>
      <c r="R67" s="111"/>
      <c r="S67" s="111"/>
    </row>
    <row r="68" spans="1:19" ht="10.5" customHeight="1">
      <c r="A68" s="173" t="s">
        <v>552</v>
      </c>
      <c r="B68" s="164">
        <v>53</v>
      </c>
      <c r="C68" s="95">
        <v>2645</v>
      </c>
      <c r="D68" s="95">
        <v>909</v>
      </c>
      <c r="E68" s="144">
        <v>382284</v>
      </c>
      <c r="F68" s="144">
        <v>312</v>
      </c>
      <c r="G68" s="89">
        <v>148914</v>
      </c>
      <c r="H68" s="89"/>
      <c r="I68" s="159"/>
      <c r="J68" s="159"/>
      <c r="K68" s="89"/>
      <c r="M68" s="111"/>
      <c r="N68" s="111"/>
      <c r="O68" s="111"/>
      <c r="P68" s="111"/>
      <c r="Q68" s="111"/>
      <c r="R68" s="111"/>
      <c r="S68" s="111"/>
    </row>
    <row r="69" spans="1:19" ht="10.5" customHeight="1">
      <c r="A69" s="173" t="s">
        <v>553</v>
      </c>
      <c r="B69" s="164">
        <v>68</v>
      </c>
      <c r="C69" s="95">
        <v>3372</v>
      </c>
      <c r="D69" s="95">
        <v>676</v>
      </c>
      <c r="E69" s="144">
        <v>283696</v>
      </c>
      <c r="F69" s="144">
        <v>360</v>
      </c>
      <c r="G69" s="89">
        <v>163176</v>
      </c>
      <c r="H69" s="89"/>
      <c r="I69" s="159"/>
      <c r="J69" s="159"/>
      <c r="K69" s="89"/>
      <c r="M69" s="111"/>
      <c r="N69" s="111"/>
      <c r="O69" s="111"/>
      <c r="P69" s="111"/>
      <c r="Q69" s="111"/>
      <c r="R69" s="111"/>
      <c r="S69" s="111"/>
    </row>
    <row r="70" spans="1:19" ht="10.5" customHeight="1">
      <c r="A70" s="173" t="s">
        <v>554</v>
      </c>
      <c r="B70" s="164">
        <v>64</v>
      </c>
      <c r="C70" s="95">
        <v>3200</v>
      </c>
      <c r="D70" s="95">
        <v>888</v>
      </c>
      <c r="E70" s="144">
        <v>372720</v>
      </c>
      <c r="F70" s="144">
        <v>321</v>
      </c>
      <c r="G70" s="89">
        <v>141083</v>
      </c>
      <c r="H70" s="89"/>
      <c r="I70" s="159"/>
      <c r="J70" s="159"/>
      <c r="K70" s="89"/>
      <c r="M70" s="111"/>
      <c r="N70" s="111"/>
      <c r="O70" s="111"/>
      <c r="P70" s="111"/>
      <c r="Q70" s="111"/>
      <c r="R70" s="111"/>
      <c r="S70" s="111"/>
    </row>
    <row r="71" spans="1:19" ht="10.5" customHeight="1">
      <c r="A71" s="173" t="s">
        <v>555</v>
      </c>
      <c r="B71" s="164">
        <v>87</v>
      </c>
      <c r="C71" s="95">
        <v>4350</v>
      </c>
      <c r="D71" s="95">
        <v>760</v>
      </c>
      <c r="E71" s="144">
        <v>319380</v>
      </c>
      <c r="F71" s="144">
        <v>326</v>
      </c>
      <c r="G71" s="89">
        <v>151943</v>
      </c>
      <c r="H71" s="89"/>
      <c r="I71" s="159"/>
      <c r="J71" s="159"/>
      <c r="K71" s="89"/>
      <c r="M71" s="111"/>
      <c r="N71" s="111"/>
      <c r="O71" s="111"/>
      <c r="P71" s="111"/>
      <c r="Q71" s="111"/>
      <c r="R71" s="111"/>
      <c r="S71" s="111"/>
    </row>
    <row r="72" spans="1:19" ht="10.5" customHeight="1">
      <c r="A72" s="173" t="s">
        <v>556</v>
      </c>
      <c r="B72" s="164">
        <v>65</v>
      </c>
      <c r="C72" s="95">
        <v>3250</v>
      </c>
      <c r="D72" s="95">
        <v>631</v>
      </c>
      <c r="E72" s="144">
        <v>264844</v>
      </c>
      <c r="F72" s="144">
        <v>327</v>
      </c>
      <c r="G72" s="89">
        <v>148788</v>
      </c>
      <c r="H72" s="89"/>
      <c r="I72" s="159"/>
      <c r="J72" s="159"/>
      <c r="K72" s="89"/>
      <c r="M72" s="111"/>
      <c r="N72" s="111"/>
      <c r="O72" s="111"/>
      <c r="P72" s="111"/>
      <c r="Q72" s="111"/>
      <c r="R72" s="111"/>
      <c r="S72" s="111"/>
    </row>
    <row r="73" spans="1:19" ht="10.5" customHeight="1">
      <c r="A73" s="173" t="s">
        <v>557</v>
      </c>
      <c r="B73" s="164">
        <v>62</v>
      </c>
      <c r="C73" s="95">
        <v>3100</v>
      </c>
      <c r="D73" s="95">
        <v>928</v>
      </c>
      <c r="E73" s="144">
        <v>389988</v>
      </c>
      <c r="F73" s="144">
        <v>308</v>
      </c>
      <c r="G73" s="89">
        <v>141799</v>
      </c>
      <c r="H73" s="89"/>
      <c r="I73" s="159"/>
      <c r="J73" s="159"/>
      <c r="K73" s="89"/>
      <c r="M73" s="111"/>
      <c r="N73" s="111"/>
      <c r="O73" s="111"/>
      <c r="P73" s="111"/>
      <c r="Q73" s="111"/>
      <c r="R73" s="111"/>
      <c r="S73" s="111"/>
    </row>
    <row r="74" spans="1:19" ht="10.5" customHeight="1">
      <c r="A74" s="173" t="s">
        <v>558</v>
      </c>
      <c r="B74" s="164">
        <v>69</v>
      </c>
      <c r="C74" s="95">
        <v>3450</v>
      </c>
      <c r="D74" s="95">
        <v>749</v>
      </c>
      <c r="E74" s="144">
        <v>314388</v>
      </c>
      <c r="F74" s="144">
        <v>290</v>
      </c>
      <c r="G74" s="89">
        <v>133335</v>
      </c>
      <c r="H74" s="89"/>
      <c r="I74" s="159"/>
      <c r="J74" s="159"/>
      <c r="K74" s="89"/>
      <c r="M74" s="111"/>
      <c r="N74" s="111"/>
      <c r="O74" s="111"/>
      <c r="P74" s="111"/>
      <c r="Q74" s="111"/>
      <c r="R74" s="111"/>
      <c r="S74" s="111"/>
    </row>
    <row r="75" spans="1:19" ht="10.5" customHeight="1">
      <c r="A75" s="173" t="s">
        <v>559</v>
      </c>
      <c r="B75" s="164">
        <v>85</v>
      </c>
      <c r="C75" s="95">
        <v>4250</v>
      </c>
      <c r="D75" s="95">
        <v>720</v>
      </c>
      <c r="E75" s="144">
        <v>302373</v>
      </c>
      <c r="F75" s="144">
        <v>311</v>
      </c>
      <c r="G75" s="89">
        <v>136925</v>
      </c>
      <c r="H75" s="89"/>
      <c r="I75" s="159"/>
      <c r="J75" s="159"/>
      <c r="K75" s="89"/>
      <c r="M75" s="111"/>
      <c r="N75" s="111"/>
      <c r="O75" s="111"/>
      <c r="P75" s="111"/>
      <c r="Q75" s="111"/>
      <c r="R75" s="111"/>
      <c r="S75" s="111"/>
    </row>
    <row r="76" spans="1:19" ht="10.5" customHeight="1">
      <c r="A76" s="173" t="s">
        <v>560</v>
      </c>
      <c r="B76" s="164">
        <v>81</v>
      </c>
      <c r="C76" s="95">
        <v>4050</v>
      </c>
      <c r="D76" s="95">
        <v>644</v>
      </c>
      <c r="E76" s="144">
        <v>270288</v>
      </c>
      <c r="F76" s="144">
        <v>347</v>
      </c>
      <c r="G76" s="89">
        <v>158900</v>
      </c>
      <c r="H76" s="89"/>
      <c r="I76" s="159"/>
      <c r="J76" s="159"/>
      <c r="K76" s="89"/>
      <c r="M76" s="111"/>
      <c r="N76" s="111"/>
      <c r="O76" s="111"/>
      <c r="P76" s="111"/>
      <c r="Q76" s="111"/>
      <c r="R76" s="111"/>
      <c r="S76" s="111"/>
    </row>
    <row r="77" spans="1:19" ht="6" customHeight="1">
      <c r="A77" s="44"/>
      <c r="B77" s="43"/>
      <c r="C77" s="42"/>
      <c r="D77" s="42"/>
      <c r="E77" s="86"/>
      <c r="F77" s="86"/>
      <c r="G77" s="86"/>
      <c r="H77" s="96"/>
      <c r="I77" s="96"/>
      <c r="J77" s="96"/>
      <c r="K77" s="96"/>
    </row>
    <row r="78" spans="1:19" ht="10.5" customHeight="1">
      <c r="A78" s="69" t="s">
        <v>318</v>
      </c>
      <c r="B78" s="3"/>
      <c r="C78" s="3"/>
      <c r="D78" s="3"/>
      <c r="E78" s="3"/>
      <c r="F78" s="3"/>
      <c r="G78" s="3"/>
      <c r="H78" s="3"/>
      <c r="I78" s="3"/>
      <c r="K78" s="3"/>
    </row>
    <row r="79" spans="1:19" ht="10.5" customHeight="1">
      <c r="A79" s="5" t="s">
        <v>449</v>
      </c>
      <c r="B79" s="3"/>
      <c r="C79" s="3"/>
      <c r="D79" s="3"/>
      <c r="E79" s="3"/>
      <c r="F79" s="3"/>
      <c r="G79" s="3"/>
      <c r="H79" s="3"/>
      <c r="I79" s="3"/>
      <c r="K79" s="3"/>
    </row>
    <row r="80" spans="1:19" ht="10.5" customHeight="1">
      <c r="A80" s="5" t="s">
        <v>450</v>
      </c>
      <c r="B80" s="3"/>
      <c r="C80" s="3"/>
      <c r="D80" s="3"/>
      <c r="E80" s="3"/>
      <c r="F80" s="3"/>
      <c r="G80" s="3"/>
      <c r="H80" s="3"/>
      <c r="I80" s="3"/>
      <c r="K80" s="3"/>
    </row>
    <row r="81" spans="2:11" ht="10.5" customHeight="1">
      <c r="B81" s="12"/>
      <c r="C81" s="12"/>
      <c r="D81" s="12"/>
      <c r="E81" s="12"/>
      <c r="F81" s="12"/>
      <c r="G81" s="12"/>
      <c r="H81" s="12"/>
      <c r="I81" s="12"/>
      <c r="J81" s="165"/>
      <c r="K81" s="12"/>
    </row>
  </sheetData>
  <mergeCells count="20">
    <mergeCell ref="H33:I33"/>
    <mergeCell ref="A8:A11"/>
    <mergeCell ref="D8:D10"/>
    <mergeCell ref="E8:J8"/>
    <mergeCell ref="B9:B10"/>
    <mergeCell ref="C9:C10"/>
    <mergeCell ref="E9:J9"/>
    <mergeCell ref="E10:F10"/>
    <mergeCell ref="G10:H10"/>
    <mergeCell ref="I10:J10"/>
    <mergeCell ref="A32:A34"/>
    <mergeCell ref="B32:I32"/>
    <mergeCell ref="B33:C33"/>
    <mergeCell ref="D33:E33"/>
    <mergeCell ref="F33:G33"/>
    <mergeCell ref="A55:A57"/>
    <mergeCell ref="B55:G55"/>
    <mergeCell ref="B56:C56"/>
    <mergeCell ref="D56:E56"/>
    <mergeCell ref="F56:G56"/>
  </mergeCells>
  <phoneticPr fontId="15"/>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1"/>
  <sheetViews>
    <sheetView workbookViewId="0"/>
  </sheetViews>
  <sheetFormatPr defaultRowHeight="10.5"/>
  <cols>
    <col min="1" max="9" width="10.28515625" style="2" customWidth="1"/>
    <col min="10" max="10" width="10.28515625" style="3" customWidth="1"/>
    <col min="11" max="11" width="0.85546875" style="2" customWidth="1"/>
    <col min="12" max="12" width="9.140625" style="2"/>
    <col min="13" max="13" width="9.42578125" style="2" bestFit="1" customWidth="1"/>
    <col min="14" max="16384" width="9.140625" style="2"/>
  </cols>
  <sheetData>
    <row r="1" spans="1:11" s="6" customFormat="1" ht="13.5" customHeight="1">
      <c r="A1" s="7"/>
      <c r="E1" s="14"/>
      <c r="F1" s="14"/>
      <c r="G1" s="14"/>
      <c r="H1" s="14"/>
      <c r="I1" s="14"/>
      <c r="J1" s="3"/>
      <c r="K1" s="110"/>
    </row>
    <row r="2" spans="1:11" s="6" customFormat="1" ht="13.5" customHeight="1">
      <c r="A2" s="7" t="s">
        <v>431</v>
      </c>
      <c r="B2" s="7"/>
      <c r="C2" s="7"/>
      <c r="D2" s="7"/>
      <c r="E2" s="7"/>
      <c r="F2" s="7"/>
      <c r="G2" s="7"/>
      <c r="H2" s="7"/>
      <c r="I2" s="7"/>
      <c r="J2" s="7"/>
    </row>
    <row r="3" spans="1:11" ht="10.5" customHeight="1"/>
    <row r="4" spans="1:11" ht="10.5" customHeight="1">
      <c r="A4" s="118" t="s">
        <v>452</v>
      </c>
    </row>
    <row r="5" spans="1:11" ht="10.5" customHeight="1">
      <c r="A5" s="118" t="s">
        <v>453</v>
      </c>
    </row>
    <row r="6" spans="1:11" ht="10.5" customHeight="1">
      <c r="A6" s="69"/>
    </row>
    <row r="7" spans="1:11" ht="10.5" customHeight="1">
      <c r="A7" s="4" t="s">
        <v>278</v>
      </c>
      <c r="B7" s="4"/>
      <c r="C7" s="4"/>
      <c r="D7" s="4"/>
      <c r="E7" s="4"/>
      <c r="F7" s="4"/>
      <c r="G7" s="4"/>
      <c r="H7" s="4"/>
      <c r="I7" s="4"/>
      <c r="J7" s="4"/>
      <c r="K7" s="5"/>
    </row>
    <row r="8" spans="1:11" ht="10.5" customHeight="1">
      <c r="A8" s="323" t="s">
        <v>151</v>
      </c>
      <c r="B8" s="50" t="s">
        <v>187</v>
      </c>
      <c r="C8" s="50" t="s">
        <v>187</v>
      </c>
      <c r="D8" s="332" t="s">
        <v>500</v>
      </c>
      <c r="E8" s="330" t="s">
        <v>427</v>
      </c>
      <c r="F8" s="334"/>
      <c r="G8" s="334"/>
      <c r="H8" s="334"/>
      <c r="I8" s="334"/>
      <c r="J8" s="334"/>
      <c r="K8" s="3"/>
    </row>
    <row r="9" spans="1:11" ht="10.5" customHeight="1">
      <c r="A9" s="324"/>
      <c r="B9" s="335" t="s">
        <v>33</v>
      </c>
      <c r="C9" s="335" t="s">
        <v>188</v>
      </c>
      <c r="D9" s="333"/>
      <c r="E9" s="331" t="s">
        <v>501</v>
      </c>
      <c r="F9" s="337"/>
      <c r="G9" s="337"/>
      <c r="H9" s="337"/>
      <c r="I9" s="337"/>
      <c r="J9" s="337"/>
      <c r="K9" s="3"/>
    </row>
    <row r="10" spans="1:11" ht="10.5" customHeight="1">
      <c r="A10" s="324"/>
      <c r="B10" s="335"/>
      <c r="C10" s="336"/>
      <c r="D10" s="333"/>
      <c r="E10" s="338" t="s">
        <v>502</v>
      </c>
      <c r="F10" s="339"/>
      <c r="G10" s="330" t="s">
        <v>503</v>
      </c>
      <c r="H10" s="327"/>
      <c r="I10" s="330" t="s">
        <v>504</v>
      </c>
      <c r="J10" s="327"/>
      <c r="K10" s="3"/>
    </row>
    <row r="11" spans="1:11" ht="10.5" customHeight="1">
      <c r="A11" s="325"/>
      <c r="B11" s="61" t="s">
        <v>187</v>
      </c>
      <c r="C11" s="8" t="s">
        <v>218</v>
      </c>
      <c r="D11" s="8" t="s">
        <v>137</v>
      </c>
      <c r="E11" s="105" t="s">
        <v>403</v>
      </c>
      <c r="F11" s="104" t="s">
        <v>402</v>
      </c>
      <c r="G11" s="105" t="s">
        <v>403</v>
      </c>
      <c r="H11" s="104" t="s">
        <v>402</v>
      </c>
      <c r="I11" s="105" t="s">
        <v>403</v>
      </c>
      <c r="J11" s="104" t="s">
        <v>402</v>
      </c>
      <c r="K11" s="3"/>
    </row>
    <row r="12" spans="1:11" s="3" customFormat="1" ht="6" customHeight="1">
      <c r="A12" s="51"/>
      <c r="B12" s="50"/>
      <c r="C12" s="1"/>
      <c r="D12" s="49"/>
      <c r="E12" s="48"/>
      <c r="F12" s="48"/>
      <c r="G12" s="48"/>
      <c r="H12" s="48"/>
      <c r="I12" s="48"/>
      <c r="J12" s="48"/>
      <c r="K12" s="48"/>
    </row>
    <row r="13" spans="1:11" ht="10.5" customHeight="1">
      <c r="A13" s="31" t="s">
        <v>505</v>
      </c>
      <c r="B13" s="98">
        <v>39260</v>
      </c>
      <c r="C13" s="88">
        <v>470003</v>
      </c>
      <c r="D13" s="88">
        <v>286261</v>
      </c>
      <c r="E13" s="88">
        <v>6174271</v>
      </c>
      <c r="F13" s="88">
        <v>84309548.912499979</v>
      </c>
      <c r="G13" s="88">
        <v>2110954</v>
      </c>
      <c r="H13" s="88">
        <v>14934718.180999998</v>
      </c>
      <c r="I13" s="88">
        <v>491795</v>
      </c>
      <c r="J13" s="88">
        <v>2520437.2370000002</v>
      </c>
      <c r="K13" s="22"/>
    </row>
    <row r="14" spans="1:11" ht="10.5" customHeight="1">
      <c r="A14" s="77" t="s">
        <v>506</v>
      </c>
      <c r="B14" s="98">
        <v>40085</v>
      </c>
      <c r="C14" s="88">
        <v>472865</v>
      </c>
      <c r="D14" s="88">
        <v>286295</v>
      </c>
      <c r="E14" s="88">
        <v>6174980</v>
      </c>
      <c r="F14" s="88">
        <v>85980553</v>
      </c>
      <c r="G14" s="88">
        <v>2167269</v>
      </c>
      <c r="H14" s="88">
        <v>16046446</v>
      </c>
      <c r="I14" s="88">
        <v>490917</v>
      </c>
      <c r="J14" s="88">
        <v>2473045</v>
      </c>
      <c r="K14" s="22"/>
    </row>
    <row r="15" spans="1:11" ht="10.5" customHeight="1">
      <c r="A15" s="77" t="s">
        <v>507</v>
      </c>
      <c r="B15" s="98">
        <v>41366</v>
      </c>
      <c r="C15" s="88">
        <v>477698</v>
      </c>
      <c r="D15" s="88">
        <v>288860</v>
      </c>
      <c r="E15" s="88">
        <v>5952905</v>
      </c>
      <c r="F15" s="88">
        <v>80458491</v>
      </c>
      <c r="G15" s="88">
        <v>2141918</v>
      </c>
      <c r="H15" s="88">
        <v>15332985</v>
      </c>
      <c r="I15" s="88">
        <v>487373</v>
      </c>
      <c r="J15" s="88">
        <v>2467638</v>
      </c>
      <c r="K15" s="22">
        <v>0</v>
      </c>
    </row>
    <row r="16" spans="1:11" ht="10.5" customHeight="1">
      <c r="A16" s="77" t="s">
        <v>508</v>
      </c>
      <c r="B16" s="98">
        <v>43392</v>
      </c>
      <c r="C16" s="88">
        <v>487857</v>
      </c>
      <c r="D16" s="88">
        <v>290900</v>
      </c>
      <c r="E16" s="163">
        <v>6406303</v>
      </c>
      <c r="F16" s="163">
        <v>91499613</v>
      </c>
      <c r="G16" s="163">
        <v>2367065</v>
      </c>
      <c r="H16" s="163">
        <v>19627540</v>
      </c>
      <c r="I16" s="163">
        <v>497495</v>
      </c>
      <c r="J16" s="163">
        <v>2492492</v>
      </c>
      <c r="K16" s="22"/>
    </row>
    <row r="17" spans="1:15" s="14" customFormat="1" ht="10.5" customHeight="1">
      <c r="A17" s="76" t="s">
        <v>509</v>
      </c>
      <c r="B17" s="100">
        <v>45709</v>
      </c>
      <c r="C17" s="99">
        <v>503760</v>
      </c>
      <c r="D17" s="99">
        <v>292994</v>
      </c>
      <c r="E17" s="109">
        <v>6564962</v>
      </c>
      <c r="F17" s="109">
        <v>93856795</v>
      </c>
      <c r="G17" s="109">
        <v>2495638</v>
      </c>
      <c r="H17" s="109">
        <v>19243573</v>
      </c>
      <c r="I17" s="109">
        <v>498046</v>
      </c>
      <c r="J17" s="109">
        <v>2474520</v>
      </c>
      <c r="K17" s="29"/>
    </row>
    <row r="18" spans="1:15" ht="6" customHeight="1">
      <c r="A18" s="74"/>
      <c r="B18" s="98"/>
      <c r="C18" s="88"/>
      <c r="D18" s="88"/>
      <c r="E18" s="88"/>
      <c r="F18" s="88"/>
      <c r="G18" s="88"/>
      <c r="H18" s="88"/>
      <c r="I18" s="88"/>
      <c r="J18" s="88"/>
      <c r="K18" s="22"/>
    </row>
    <row r="19" spans="1:15" ht="10.5" customHeight="1">
      <c r="A19" s="73" t="s">
        <v>510</v>
      </c>
      <c r="B19" s="164">
        <v>43873</v>
      </c>
      <c r="C19" s="95">
        <v>499524</v>
      </c>
      <c r="D19" s="95">
        <v>291322</v>
      </c>
      <c r="E19" s="144">
        <v>545823</v>
      </c>
      <c r="F19" s="144">
        <v>7579357</v>
      </c>
      <c r="G19" s="95">
        <v>208128</v>
      </c>
      <c r="H19" s="95">
        <v>1651295</v>
      </c>
      <c r="I19" s="144">
        <v>39152</v>
      </c>
      <c r="J19" s="144">
        <v>192699</v>
      </c>
      <c r="K19" s="89"/>
      <c r="M19" s="111"/>
      <c r="N19" s="111"/>
      <c r="O19" s="111"/>
    </row>
    <row r="20" spans="1:15" ht="10.5" customHeight="1">
      <c r="A20" s="71" t="s">
        <v>511</v>
      </c>
      <c r="B20" s="164">
        <v>44070</v>
      </c>
      <c r="C20" s="95">
        <v>501517</v>
      </c>
      <c r="D20" s="95">
        <v>290863</v>
      </c>
      <c r="E20" s="144">
        <v>535769</v>
      </c>
      <c r="F20" s="144">
        <v>7477992</v>
      </c>
      <c r="G20" s="95">
        <v>201012</v>
      </c>
      <c r="H20" s="95">
        <v>1534885</v>
      </c>
      <c r="I20" s="144">
        <v>40781</v>
      </c>
      <c r="J20" s="144">
        <v>207448</v>
      </c>
      <c r="K20" s="89"/>
      <c r="M20" s="111"/>
      <c r="N20" s="111"/>
      <c r="O20" s="111"/>
    </row>
    <row r="21" spans="1:15" ht="10.5" customHeight="1">
      <c r="A21" s="71" t="s">
        <v>512</v>
      </c>
      <c r="B21" s="164">
        <v>44261</v>
      </c>
      <c r="C21" s="95">
        <v>502083</v>
      </c>
      <c r="D21" s="95">
        <v>290493</v>
      </c>
      <c r="E21" s="144">
        <v>551052</v>
      </c>
      <c r="F21" s="144">
        <v>7926284</v>
      </c>
      <c r="G21" s="95">
        <v>201766</v>
      </c>
      <c r="H21" s="95">
        <v>1590927</v>
      </c>
      <c r="I21" s="144">
        <v>40844</v>
      </c>
      <c r="J21" s="144">
        <v>199793</v>
      </c>
      <c r="K21" s="89"/>
      <c r="M21" s="111"/>
      <c r="N21" s="111"/>
      <c r="O21" s="111"/>
    </row>
    <row r="22" spans="1:15" ht="10.5" customHeight="1">
      <c r="A22" s="71" t="s">
        <v>513</v>
      </c>
      <c r="B22" s="164">
        <v>44511</v>
      </c>
      <c r="C22" s="95">
        <v>502373</v>
      </c>
      <c r="D22" s="95">
        <v>291206</v>
      </c>
      <c r="E22" s="144">
        <v>546942</v>
      </c>
      <c r="F22" s="144">
        <v>7805389</v>
      </c>
      <c r="G22" s="95">
        <v>200689</v>
      </c>
      <c r="H22" s="95">
        <v>1575451</v>
      </c>
      <c r="I22" s="144">
        <v>42015</v>
      </c>
      <c r="J22" s="144">
        <v>210092</v>
      </c>
      <c r="K22" s="89"/>
      <c r="M22" s="111"/>
      <c r="N22" s="111"/>
      <c r="O22" s="111"/>
    </row>
    <row r="23" spans="1:15" ht="10.5" customHeight="1">
      <c r="A23" s="71" t="s">
        <v>514</v>
      </c>
      <c r="B23" s="164">
        <v>44650</v>
      </c>
      <c r="C23" s="95">
        <v>502288</v>
      </c>
      <c r="D23" s="95">
        <v>291892</v>
      </c>
      <c r="E23" s="144">
        <v>521721</v>
      </c>
      <c r="F23" s="144">
        <v>7889973</v>
      </c>
      <c r="G23" s="95">
        <v>192498</v>
      </c>
      <c r="H23" s="95">
        <v>1535381</v>
      </c>
      <c r="I23" s="144">
        <v>42969</v>
      </c>
      <c r="J23" s="144">
        <v>213023</v>
      </c>
      <c r="K23" s="89"/>
      <c r="M23" s="111"/>
      <c r="N23" s="111"/>
      <c r="O23" s="111"/>
    </row>
    <row r="24" spans="1:15" ht="10.5" customHeight="1">
      <c r="A24" s="71" t="s">
        <v>515</v>
      </c>
      <c r="B24" s="164">
        <v>44789</v>
      </c>
      <c r="C24" s="95">
        <v>502142</v>
      </c>
      <c r="D24" s="95">
        <v>296045</v>
      </c>
      <c r="E24" s="144">
        <v>515855</v>
      </c>
      <c r="F24" s="144">
        <v>7541016</v>
      </c>
      <c r="G24" s="95">
        <v>191297</v>
      </c>
      <c r="H24" s="95">
        <v>1513539</v>
      </c>
      <c r="I24" s="144">
        <v>42878</v>
      </c>
      <c r="J24" s="144">
        <v>216471</v>
      </c>
      <c r="K24" s="89"/>
      <c r="M24" s="111"/>
      <c r="N24" s="111"/>
      <c r="O24" s="111"/>
    </row>
    <row r="25" spans="1:15" ht="10.5" customHeight="1">
      <c r="A25" s="71" t="s">
        <v>516</v>
      </c>
      <c r="B25" s="164">
        <v>44972</v>
      </c>
      <c r="C25" s="95">
        <v>502652</v>
      </c>
      <c r="D25" s="95">
        <v>294129</v>
      </c>
      <c r="E25" s="144">
        <v>550747</v>
      </c>
      <c r="F25" s="144">
        <v>7866219</v>
      </c>
      <c r="G25" s="95">
        <v>210711</v>
      </c>
      <c r="H25" s="95">
        <v>1560161</v>
      </c>
      <c r="I25" s="144">
        <v>42482</v>
      </c>
      <c r="J25" s="144">
        <v>208539</v>
      </c>
      <c r="K25" s="89"/>
      <c r="M25" s="111"/>
      <c r="N25" s="111"/>
      <c r="O25" s="111"/>
    </row>
    <row r="26" spans="1:15" ht="10.5" customHeight="1">
      <c r="A26" s="71" t="s">
        <v>517</v>
      </c>
      <c r="B26" s="164">
        <v>45130</v>
      </c>
      <c r="C26" s="95">
        <v>503271</v>
      </c>
      <c r="D26" s="95">
        <v>293758</v>
      </c>
      <c r="E26" s="144">
        <v>552425</v>
      </c>
      <c r="F26" s="144">
        <v>7750398</v>
      </c>
      <c r="G26" s="95">
        <v>213699</v>
      </c>
      <c r="H26" s="95">
        <v>1600279</v>
      </c>
      <c r="I26" s="144">
        <v>42420</v>
      </c>
      <c r="J26" s="144">
        <v>210247</v>
      </c>
      <c r="K26" s="89"/>
      <c r="M26" s="111"/>
      <c r="N26" s="111"/>
      <c r="O26" s="111"/>
    </row>
    <row r="27" spans="1:15" ht="10.5" customHeight="1">
      <c r="A27" s="71" t="s">
        <v>518</v>
      </c>
      <c r="B27" s="164">
        <v>45234</v>
      </c>
      <c r="C27" s="95">
        <v>504189</v>
      </c>
      <c r="D27" s="95">
        <v>293412</v>
      </c>
      <c r="E27" s="144">
        <v>569515</v>
      </c>
      <c r="F27" s="144">
        <v>7963558</v>
      </c>
      <c r="G27" s="95">
        <v>221804</v>
      </c>
      <c r="H27" s="95">
        <v>1702888</v>
      </c>
      <c r="I27" s="144">
        <v>42604</v>
      </c>
      <c r="J27" s="144">
        <v>212618</v>
      </c>
      <c r="K27" s="89"/>
      <c r="M27" s="111"/>
      <c r="N27" s="111"/>
      <c r="O27" s="111"/>
    </row>
    <row r="28" spans="1:15" ht="10.5" customHeight="1">
      <c r="A28" s="73" t="s">
        <v>519</v>
      </c>
      <c r="B28" s="164">
        <v>45391</v>
      </c>
      <c r="C28" s="95">
        <v>503649</v>
      </c>
      <c r="D28" s="95">
        <v>293252</v>
      </c>
      <c r="E28" s="144">
        <v>540238</v>
      </c>
      <c r="F28" s="144">
        <v>7739786</v>
      </c>
      <c r="G28" s="95">
        <v>210937</v>
      </c>
      <c r="H28" s="95">
        <v>1571123</v>
      </c>
      <c r="I28" s="144">
        <v>42570</v>
      </c>
      <c r="J28" s="144">
        <v>212543</v>
      </c>
      <c r="K28" s="89"/>
      <c r="M28" s="111"/>
      <c r="N28" s="111"/>
      <c r="O28" s="111"/>
    </row>
    <row r="29" spans="1:15" ht="10.5" customHeight="1">
      <c r="A29" s="71" t="s">
        <v>520</v>
      </c>
      <c r="B29" s="164">
        <v>45572</v>
      </c>
      <c r="C29" s="95">
        <v>503733</v>
      </c>
      <c r="D29" s="95">
        <v>293182</v>
      </c>
      <c r="E29" s="144">
        <v>544830</v>
      </c>
      <c r="F29" s="144">
        <v>7805799</v>
      </c>
      <c r="G29" s="95">
        <v>212291</v>
      </c>
      <c r="H29" s="95">
        <v>1587206</v>
      </c>
      <c r="I29" s="144">
        <v>40301</v>
      </c>
      <c r="J29" s="144">
        <v>197710</v>
      </c>
      <c r="K29" s="89"/>
      <c r="M29" s="111"/>
      <c r="N29" s="111"/>
      <c r="O29" s="111"/>
    </row>
    <row r="30" spans="1:15" ht="10.5" customHeight="1">
      <c r="A30" s="71" t="s">
        <v>521</v>
      </c>
      <c r="B30" s="164">
        <v>45709</v>
      </c>
      <c r="C30" s="95">
        <v>503760</v>
      </c>
      <c r="D30" s="95">
        <v>292994</v>
      </c>
      <c r="E30" s="144">
        <v>590045</v>
      </c>
      <c r="F30" s="144">
        <v>8511024</v>
      </c>
      <c r="G30" s="95">
        <v>230806</v>
      </c>
      <c r="H30" s="95">
        <v>1820440</v>
      </c>
      <c r="I30" s="144">
        <v>39030</v>
      </c>
      <c r="J30" s="144">
        <v>193337</v>
      </c>
      <c r="K30" s="89"/>
      <c r="M30" s="111"/>
      <c r="N30" s="111"/>
      <c r="O30" s="111"/>
    </row>
    <row r="31" spans="1:15" ht="6" customHeight="1">
      <c r="A31" s="44"/>
      <c r="B31" s="43"/>
      <c r="C31" s="42"/>
      <c r="D31" s="42"/>
      <c r="E31" s="86"/>
      <c r="F31" s="86"/>
      <c r="G31" s="86"/>
      <c r="H31" s="86"/>
      <c r="I31" s="86"/>
      <c r="J31" s="86"/>
      <c r="K31" s="96"/>
    </row>
    <row r="32" spans="1:15" ht="10.5" customHeight="1">
      <c r="A32" s="323" t="s">
        <v>151</v>
      </c>
      <c r="B32" s="326" t="s">
        <v>405</v>
      </c>
      <c r="C32" s="327"/>
      <c r="D32" s="327"/>
      <c r="E32" s="327"/>
      <c r="F32" s="327"/>
      <c r="G32" s="327"/>
      <c r="H32" s="327"/>
      <c r="I32" s="327"/>
      <c r="J32" s="107"/>
      <c r="K32" s="3"/>
    </row>
    <row r="33" spans="1:19" ht="10.5" customHeight="1">
      <c r="A33" s="324"/>
      <c r="B33" s="328" t="s">
        <v>422</v>
      </c>
      <c r="C33" s="328"/>
      <c r="D33" s="329" t="s">
        <v>522</v>
      </c>
      <c r="E33" s="329"/>
      <c r="F33" s="328" t="s">
        <v>9</v>
      </c>
      <c r="G33" s="328"/>
      <c r="H33" s="329" t="s">
        <v>10</v>
      </c>
      <c r="I33" s="331"/>
      <c r="J33" s="5"/>
      <c r="K33" s="3"/>
    </row>
    <row r="34" spans="1:19" ht="10.5" customHeight="1">
      <c r="A34" s="325"/>
      <c r="B34" s="105" t="s">
        <v>403</v>
      </c>
      <c r="C34" s="104" t="s">
        <v>402</v>
      </c>
      <c r="D34" s="105" t="s">
        <v>403</v>
      </c>
      <c r="E34" s="104" t="s">
        <v>402</v>
      </c>
      <c r="F34" s="105" t="s">
        <v>403</v>
      </c>
      <c r="G34" s="104" t="s">
        <v>402</v>
      </c>
      <c r="H34" s="105" t="s">
        <v>403</v>
      </c>
      <c r="I34" s="104" t="s">
        <v>402</v>
      </c>
      <c r="J34" s="48"/>
      <c r="K34" s="3"/>
    </row>
    <row r="35" spans="1:19" ht="6" customHeight="1">
      <c r="A35" s="103"/>
      <c r="B35" s="102"/>
      <c r="C35" s="101"/>
      <c r="D35" s="101"/>
      <c r="E35" s="96"/>
      <c r="F35" s="96"/>
      <c r="G35" s="96"/>
      <c r="H35" s="96"/>
      <c r="I35" s="96"/>
      <c r="J35" s="96"/>
      <c r="K35" s="96"/>
    </row>
    <row r="36" spans="1:19" ht="10.5" customHeight="1">
      <c r="A36" s="31" t="s">
        <v>505</v>
      </c>
      <c r="B36" s="98">
        <v>16550</v>
      </c>
      <c r="C36" s="88">
        <v>900571.21899999981</v>
      </c>
      <c r="D36" s="88">
        <v>2483</v>
      </c>
      <c r="E36" s="88">
        <v>124191.10099999998</v>
      </c>
      <c r="F36" s="88">
        <v>2</v>
      </c>
      <c r="G36" s="88">
        <v>12.32</v>
      </c>
      <c r="H36" s="88">
        <v>22018</v>
      </c>
      <c r="I36" s="88">
        <v>4230839.591</v>
      </c>
      <c r="J36" s="22"/>
      <c r="K36" s="22"/>
    </row>
    <row r="37" spans="1:19" ht="10.5" customHeight="1">
      <c r="A37" s="77" t="s">
        <v>506</v>
      </c>
      <c r="B37" s="98">
        <v>13649</v>
      </c>
      <c r="C37" s="88">
        <v>660991</v>
      </c>
      <c r="D37" s="88">
        <v>3002</v>
      </c>
      <c r="E37" s="88">
        <v>156230</v>
      </c>
      <c r="F37" s="88">
        <v>2</v>
      </c>
      <c r="G37" s="88">
        <v>46</v>
      </c>
      <c r="H37" s="88">
        <v>22105</v>
      </c>
      <c r="I37" s="88">
        <v>4199405</v>
      </c>
      <c r="J37" s="22"/>
      <c r="K37" s="22"/>
    </row>
    <row r="38" spans="1:19" ht="10.5" customHeight="1">
      <c r="A38" s="77" t="s">
        <v>507</v>
      </c>
      <c r="B38" s="98">
        <v>13740</v>
      </c>
      <c r="C38" s="88">
        <v>634187</v>
      </c>
      <c r="D38" s="88">
        <v>3575</v>
      </c>
      <c r="E38" s="88">
        <v>186089</v>
      </c>
      <c r="F38" s="88">
        <v>0</v>
      </c>
      <c r="G38" s="88">
        <v>0</v>
      </c>
      <c r="H38" s="88">
        <v>21710</v>
      </c>
      <c r="I38" s="88">
        <v>4188732</v>
      </c>
      <c r="J38" s="22"/>
      <c r="K38" s="22"/>
    </row>
    <row r="39" spans="1:19" ht="10.5" customHeight="1">
      <c r="A39" s="77" t="s">
        <v>508</v>
      </c>
      <c r="B39" s="98">
        <v>13279</v>
      </c>
      <c r="C39" s="88">
        <v>603268</v>
      </c>
      <c r="D39" s="88">
        <v>4390</v>
      </c>
      <c r="E39" s="88">
        <v>231359</v>
      </c>
      <c r="F39" s="88">
        <v>1</v>
      </c>
      <c r="G39" s="88">
        <v>13</v>
      </c>
      <c r="H39" s="88">
        <v>21984</v>
      </c>
      <c r="I39" s="88">
        <v>4202175</v>
      </c>
      <c r="J39" s="22"/>
      <c r="K39" s="22"/>
    </row>
    <row r="40" spans="1:19" s="14" customFormat="1" ht="10.5" customHeight="1">
      <c r="A40" s="76" t="s">
        <v>509</v>
      </c>
      <c r="B40" s="100">
        <v>22860</v>
      </c>
      <c r="C40" s="99">
        <v>711235</v>
      </c>
      <c r="D40" s="99">
        <v>5501</v>
      </c>
      <c r="E40" s="99">
        <v>289255</v>
      </c>
      <c r="F40" s="99">
        <v>1</v>
      </c>
      <c r="G40" s="99">
        <v>90</v>
      </c>
      <c r="H40" s="99">
        <v>25228</v>
      </c>
      <c r="I40" s="99">
        <v>4491252</v>
      </c>
      <c r="J40" s="29"/>
      <c r="K40" s="29"/>
    </row>
    <row r="41" spans="1:19" ht="6" customHeight="1">
      <c r="A41" s="74"/>
      <c r="B41" s="98"/>
      <c r="C41" s="88"/>
      <c r="D41" s="88"/>
      <c r="E41" s="88"/>
      <c r="F41" s="88"/>
      <c r="G41" s="88"/>
      <c r="H41" s="88"/>
      <c r="I41" s="88"/>
      <c r="J41" s="22"/>
      <c r="K41" s="22"/>
    </row>
    <row r="42" spans="1:19" ht="10.5" customHeight="1">
      <c r="A42" s="73" t="s">
        <v>523</v>
      </c>
      <c r="B42" s="164">
        <v>1535</v>
      </c>
      <c r="C42" s="95">
        <v>61129</v>
      </c>
      <c r="D42" s="95">
        <v>423</v>
      </c>
      <c r="E42" s="144">
        <v>22753</v>
      </c>
      <c r="F42" s="158">
        <v>0</v>
      </c>
      <c r="G42" s="95">
        <v>0</v>
      </c>
      <c r="H42" s="95">
        <v>1955</v>
      </c>
      <c r="I42" s="144">
        <v>347888</v>
      </c>
      <c r="J42" s="159"/>
      <c r="K42" s="89"/>
      <c r="M42" s="111"/>
      <c r="N42" s="111"/>
      <c r="O42" s="111"/>
      <c r="P42" s="111"/>
      <c r="Q42" s="111"/>
      <c r="R42" s="111"/>
      <c r="S42" s="111"/>
    </row>
    <row r="43" spans="1:19" ht="10.5" customHeight="1">
      <c r="A43" s="71" t="s">
        <v>524</v>
      </c>
      <c r="B43" s="164">
        <v>1254</v>
      </c>
      <c r="C43" s="95">
        <v>52498</v>
      </c>
      <c r="D43" s="95">
        <v>426</v>
      </c>
      <c r="E43" s="144">
        <v>21491</v>
      </c>
      <c r="F43" s="158">
        <v>0</v>
      </c>
      <c r="G43" s="95">
        <v>0</v>
      </c>
      <c r="H43" s="95">
        <v>2690</v>
      </c>
      <c r="I43" s="144">
        <v>408129</v>
      </c>
      <c r="J43" s="159"/>
      <c r="K43" s="89"/>
      <c r="M43" s="111"/>
      <c r="N43" s="111"/>
      <c r="O43" s="111"/>
      <c r="P43" s="111"/>
      <c r="Q43" s="111"/>
      <c r="R43" s="111"/>
      <c r="S43" s="111"/>
    </row>
    <row r="44" spans="1:19" ht="10.5" customHeight="1">
      <c r="A44" s="71" t="s">
        <v>525</v>
      </c>
      <c r="B44" s="164">
        <v>1340</v>
      </c>
      <c r="C44" s="95">
        <v>49362</v>
      </c>
      <c r="D44" s="95">
        <v>453</v>
      </c>
      <c r="E44" s="144">
        <v>24501</v>
      </c>
      <c r="F44" s="158">
        <v>0</v>
      </c>
      <c r="G44" s="95">
        <v>0</v>
      </c>
      <c r="H44" s="95">
        <v>2358</v>
      </c>
      <c r="I44" s="144">
        <v>363173</v>
      </c>
      <c r="J44" s="159"/>
      <c r="K44" s="89"/>
      <c r="M44" s="111"/>
      <c r="N44" s="111"/>
      <c r="O44" s="111"/>
      <c r="P44" s="111"/>
      <c r="Q44" s="111"/>
      <c r="R44" s="111"/>
      <c r="S44" s="111"/>
    </row>
    <row r="45" spans="1:19" ht="10.5" customHeight="1">
      <c r="A45" s="71" t="s">
        <v>526</v>
      </c>
      <c r="B45" s="164">
        <v>1754</v>
      </c>
      <c r="C45" s="95">
        <v>55697</v>
      </c>
      <c r="D45" s="95">
        <v>421</v>
      </c>
      <c r="E45" s="144">
        <v>21798</v>
      </c>
      <c r="F45" s="158">
        <v>0</v>
      </c>
      <c r="G45" s="95">
        <v>0</v>
      </c>
      <c r="H45" s="95">
        <v>2060</v>
      </c>
      <c r="I45" s="144">
        <v>343717</v>
      </c>
      <c r="J45" s="159"/>
      <c r="K45" s="89"/>
      <c r="M45" s="111"/>
      <c r="N45" s="111"/>
      <c r="O45" s="111"/>
      <c r="P45" s="111"/>
      <c r="Q45" s="111"/>
      <c r="R45" s="111"/>
      <c r="S45" s="111"/>
    </row>
    <row r="46" spans="1:19" ht="10.5" customHeight="1">
      <c r="A46" s="71" t="s">
        <v>527</v>
      </c>
      <c r="B46" s="164">
        <v>1470</v>
      </c>
      <c r="C46" s="95">
        <v>51429</v>
      </c>
      <c r="D46" s="95">
        <v>433</v>
      </c>
      <c r="E46" s="144">
        <v>23278</v>
      </c>
      <c r="F46" s="158">
        <v>0</v>
      </c>
      <c r="G46" s="95">
        <v>0</v>
      </c>
      <c r="H46" s="95">
        <v>2136</v>
      </c>
      <c r="I46" s="144">
        <v>388341</v>
      </c>
      <c r="J46" s="159"/>
      <c r="K46" s="89"/>
      <c r="M46" s="111"/>
      <c r="N46" s="111"/>
      <c r="O46" s="111"/>
      <c r="P46" s="111"/>
      <c r="Q46" s="111"/>
      <c r="R46" s="111"/>
      <c r="S46" s="111"/>
    </row>
    <row r="47" spans="1:19" ht="10.5" customHeight="1">
      <c r="A47" s="71" t="s">
        <v>528</v>
      </c>
      <c r="B47" s="164">
        <v>2251</v>
      </c>
      <c r="C47" s="95">
        <v>67324</v>
      </c>
      <c r="D47" s="95">
        <v>451</v>
      </c>
      <c r="E47" s="144">
        <v>24380</v>
      </c>
      <c r="F47" s="158">
        <v>0</v>
      </c>
      <c r="G47" s="95">
        <v>0</v>
      </c>
      <c r="H47" s="95">
        <v>1970</v>
      </c>
      <c r="I47" s="144">
        <v>362078</v>
      </c>
      <c r="J47" s="159"/>
      <c r="K47" s="89"/>
      <c r="M47" s="111"/>
      <c r="N47" s="111"/>
      <c r="O47" s="111"/>
      <c r="P47" s="111"/>
      <c r="Q47" s="111"/>
      <c r="R47" s="111"/>
      <c r="S47" s="111"/>
    </row>
    <row r="48" spans="1:19" ht="10.5" customHeight="1">
      <c r="A48" s="71" t="s">
        <v>529</v>
      </c>
      <c r="B48" s="164">
        <v>1754</v>
      </c>
      <c r="C48" s="95">
        <v>54813</v>
      </c>
      <c r="D48" s="95">
        <v>451</v>
      </c>
      <c r="E48" s="144">
        <v>23295</v>
      </c>
      <c r="F48" s="158">
        <v>0</v>
      </c>
      <c r="G48" s="95">
        <v>0</v>
      </c>
      <c r="H48" s="95">
        <v>2086</v>
      </c>
      <c r="I48" s="144">
        <v>394537</v>
      </c>
      <c r="J48" s="159"/>
      <c r="K48" s="89"/>
      <c r="M48" s="111"/>
      <c r="N48" s="111"/>
      <c r="O48" s="111"/>
      <c r="P48" s="111"/>
      <c r="Q48" s="111"/>
      <c r="R48" s="111"/>
      <c r="S48" s="111"/>
    </row>
    <row r="49" spans="1:19" ht="10.5" customHeight="1">
      <c r="A49" s="71" t="s">
        <v>530</v>
      </c>
      <c r="B49" s="164">
        <v>1879</v>
      </c>
      <c r="C49" s="95">
        <v>57456</v>
      </c>
      <c r="D49" s="95">
        <v>491</v>
      </c>
      <c r="E49" s="144">
        <v>25092</v>
      </c>
      <c r="F49" s="158">
        <v>0</v>
      </c>
      <c r="G49" s="95">
        <v>0</v>
      </c>
      <c r="H49" s="95">
        <v>2007</v>
      </c>
      <c r="I49" s="144">
        <v>390167</v>
      </c>
      <c r="J49" s="159"/>
      <c r="K49" s="89"/>
      <c r="M49" s="111"/>
      <c r="N49" s="111"/>
      <c r="O49" s="111"/>
      <c r="P49" s="111"/>
      <c r="Q49" s="111"/>
      <c r="R49" s="111"/>
      <c r="S49" s="111"/>
    </row>
    <row r="50" spans="1:19" ht="10.5" customHeight="1">
      <c r="A50" s="71" t="s">
        <v>531</v>
      </c>
      <c r="B50" s="164">
        <v>1391</v>
      </c>
      <c r="C50" s="95">
        <v>44665</v>
      </c>
      <c r="D50" s="95">
        <v>461</v>
      </c>
      <c r="E50" s="144">
        <v>25218</v>
      </c>
      <c r="F50" s="158">
        <v>0</v>
      </c>
      <c r="G50" s="95">
        <v>0</v>
      </c>
      <c r="H50" s="95">
        <v>2095</v>
      </c>
      <c r="I50" s="144">
        <v>378552</v>
      </c>
      <c r="J50" s="159"/>
      <c r="K50" s="89"/>
      <c r="M50" s="111"/>
      <c r="N50" s="111"/>
      <c r="O50" s="111"/>
      <c r="P50" s="111"/>
      <c r="Q50" s="111"/>
      <c r="R50" s="111"/>
      <c r="S50" s="111"/>
    </row>
    <row r="51" spans="1:19" ht="10.5" customHeight="1">
      <c r="A51" s="73" t="s">
        <v>532</v>
      </c>
      <c r="B51" s="164">
        <v>1640</v>
      </c>
      <c r="C51" s="95">
        <v>46163</v>
      </c>
      <c r="D51" s="95">
        <v>473</v>
      </c>
      <c r="E51" s="144">
        <v>23704</v>
      </c>
      <c r="F51" s="158">
        <v>0</v>
      </c>
      <c r="G51" s="95">
        <v>0</v>
      </c>
      <c r="H51" s="95">
        <v>1829</v>
      </c>
      <c r="I51" s="144">
        <v>348938</v>
      </c>
      <c r="J51" s="159"/>
      <c r="K51" s="89"/>
      <c r="M51" s="111"/>
      <c r="N51" s="111"/>
      <c r="O51" s="111"/>
      <c r="P51" s="111"/>
      <c r="Q51" s="111"/>
      <c r="R51" s="111"/>
      <c r="S51" s="111"/>
    </row>
    <row r="52" spans="1:19" ht="10.5" customHeight="1">
      <c r="A52" s="71" t="s">
        <v>533</v>
      </c>
      <c r="B52" s="164">
        <v>3861</v>
      </c>
      <c r="C52" s="95">
        <v>91242</v>
      </c>
      <c r="D52" s="95">
        <v>497</v>
      </c>
      <c r="E52" s="144">
        <v>26048</v>
      </c>
      <c r="F52" s="158">
        <v>0</v>
      </c>
      <c r="G52" s="95">
        <v>0</v>
      </c>
      <c r="H52" s="95">
        <v>1893</v>
      </c>
      <c r="I52" s="144">
        <v>361322</v>
      </c>
      <c r="J52" s="159"/>
      <c r="K52" s="89"/>
      <c r="M52" s="111"/>
      <c r="N52" s="111"/>
      <c r="O52" s="111"/>
      <c r="P52" s="111"/>
      <c r="Q52" s="111"/>
      <c r="R52" s="111"/>
      <c r="S52" s="111"/>
    </row>
    <row r="53" spans="1:19" ht="10.5" customHeight="1">
      <c r="A53" s="71" t="s">
        <v>534</v>
      </c>
      <c r="B53" s="164">
        <v>2731</v>
      </c>
      <c r="C53" s="95">
        <v>79457</v>
      </c>
      <c r="D53" s="95">
        <v>521</v>
      </c>
      <c r="E53" s="144">
        <v>27697</v>
      </c>
      <c r="F53" s="158">
        <v>1</v>
      </c>
      <c r="G53" s="95">
        <v>90</v>
      </c>
      <c r="H53" s="95">
        <v>2149</v>
      </c>
      <c r="I53" s="144">
        <v>404411</v>
      </c>
      <c r="J53" s="159"/>
      <c r="K53" s="89"/>
      <c r="M53" s="111"/>
      <c r="N53" s="111"/>
      <c r="O53" s="111"/>
      <c r="P53" s="111"/>
      <c r="Q53" s="111"/>
      <c r="R53" s="111"/>
      <c r="S53" s="111"/>
    </row>
    <row r="54" spans="1:19" ht="6" customHeight="1">
      <c r="A54" s="44"/>
      <c r="B54" s="43"/>
      <c r="C54" s="42"/>
      <c r="D54" s="42"/>
      <c r="E54" s="86"/>
      <c r="F54" s="86"/>
      <c r="G54" s="86"/>
      <c r="H54" s="86"/>
      <c r="I54" s="86"/>
      <c r="J54" s="96"/>
      <c r="K54" s="96"/>
    </row>
    <row r="55" spans="1:19" ht="10.5" customHeight="1">
      <c r="A55" s="323" t="s">
        <v>151</v>
      </c>
      <c r="B55" s="326" t="s">
        <v>405</v>
      </c>
      <c r="C55" s="327"/>
      <c r="D55" s="327"/>
      <c r="E55" s="327"/>
      <c r="F55" s="327"/>
      <c r="G55" s="327"/>
      <c r="H55" s="107"/>
      <c r="I55" s="107"/>
      <c r="J55" s="106"/>
      <c r="K55" s="3"/>
    </row>
    <row r="56" spans="1:19" ht="10.5" customHeight="1">
      <c r="A56" s="324"/>
      <c r="B56" s="328" t="s">
        <v>11</v>
      </c>
      <c r="C56" s="328"/>
      <c r="D56" s="329" t="s">
        <v>404</v>
      </c>
      <c r="E56" s="329"/>
      <c r="F56" s="328" t="s">
        <v>13</v>
      </c>
      <c r="G56" s="330"/>
      <c r="H56" s="3"/>
      <c r="I56" s="3"/>
      <c r="J56" s="5"/>
      <c r="K56" s="3"/>
    </row>
    <row r="57" spans="1:19" ht="10.5" customHeight="1">
      <c r="A57" s="325"/>
      <c r="B57" s="105" t="s">
        <v>403</v>
      </c>
      <c r="C57" s="104" t="s">
        <v>402</v>
      </c>
      <c r="D57" s="105" t="s">
        <v>403</v>
      </c>
      <c r="E57" s="104" t="s">
        <v>402</v>
      </c>
      <c r="F57" s="105" t="s">
        <v>403</v>
      </c>
      <c r="G57" s="104" t="s">
        <v>402</v>
      </c>
      <c r="H57" s="48"/>
      <c r="I57" s="48"/>
      <c r="J57" s="48"/>
      <c r="K57" s="3"/>
    </row>
    <row r="58" spans="1:19" ht="6" customHeight="1">
      <c r="A58" s="103"/>
      <c r="B58" s="102"/>
      <c r="C58" s="101"/>
      <c r="D58" s="101"/>
      <c r="E58" s="96"/>
      <c r="F58" s="96"/>
      <c r="G58" s="96"/>
      <c r="H58" s="96"/>
      <c r="I58" s="96"/>
      <c r="J58" s="96"/>
      <c r="K58" s="96"/>
    </row>
    <row r="59" spans="1:19" ht="10.5" customHeight="1">
      <c r="A59" s="31" t="s">
        <v>535</v>
      </c>
      <c r="B59" s="98">
        <v>970</v>
      </c>
      <c r="C59" s="88">
        <v>48426.5</v>
      </c>
      <c r="D59" s="88">
        <v>9801</v>
      </c>
      <c r="E59" s="88">
        <v>4109550</v>
      </c>
      <c r="F59" s="88">
        <v>3028</v>
      </c>
      <c r="G59" s="88">
        <v>1340729.7359999998</v>
      </c>
      <c r="H59" s="22"/>
      <c r="I59" s="22"/>
      <c r="J59" s="22"/>
      <c r="K59" s="22"/>
    </row>
    <row r="60" spans="1:19" ht="10.5" customHeight="1">
      <c r="A60" s="77" t="s">
        <v>536</v>
      </c>
      <c r="B60" s="98">
        <v>885</v>
      </c>
      <c r="C60" s="88">
        <v>44250</v>
      </c>
      <c r="D60" s="88">
        <v>9699</v>
      </c>
      <c r="E60" s="88">
        <v>4066973</v>
      </c>
      <c r="F60" s="88">
        <v>3208</v>
      </c>
      <c r="G60" s="88">
        <v>1461332</v>
      </c>
      <c r="H60" s="22"/>
      <c r="I60" s="22"/>
      <c r="J60" s="22"/>
      <c r="K60" s="22"/>
    </row>
    <row r="61" spans="1:19" ht="10.5" customHeight="1">
      <c r="A61" s="77" t="s">
        <v>537</v>
      </c>
      <c r="B61" s="98">
        <v>921</v>
      </c>
      <c r="C61" s="88">
        <v>46050</v>
      </c>
      <c r="D61" s="88">
        <v>9594</v>
      </c>
      <c r="E61" s="88">
        <v>4023226</v>
      </c>
      <c r="F61" s="88">
        <v>3342</v>
      </c>
      <c r="G61" s="88">
        <v>1524913</v>
      </c>
      <c r="H61" s="22"/>
      <c r="I61" s="22"/>
      <c r="J61" s="22"/>
      <c r="K61" s="22"/>
    </row>
    <row r="62" spans="1:19" ht="10.5" customHeight="1">
      <c r="A62" s="77" t="s">
        <v>538</v>
      </c>
      <c r="B62" s="98">
        <v>796</v>
      </c>
      <c r="C62" s="88">
        <v>39738</v>
      </c>
      <c r="D62" s="88">
        <v>8460</v>
      </c>
      <c r="E62" s="88">
        <v>3551562</v>
      </c>
      <c r="F62" s="88">
        <v>3693</v>
      </c>
      <c r="G62" s="88">
        <v>1684347</v>
      </c>
      <c r="H62" s="22"/>
      <c r="I62" s="22"/>
      <c r="J62" s="22"/>
      <c r="K62" s="22"/>
    </row>
    <row r="63" spans="1:19" s="14" customFormat="1" ht="10.5" customHeight="1">
      <c r="A63" s="76" t="s">
        <v>539</v>
      </c>
      <c r="B63" s="100">
        <v>827</v>
      </c>
      <c r="C63" s="99">
        <v>41350</v>
      </c>
      <c r="D63" s="99">
        <v>10023</v>
      </c>
      <c r="E63" s="99">
        <v>4209678</v>
      </c>
      <c r="F63" s="99">
        <v>4630</v>
      </c>
      <c r="G63" s="99">
        <v>1722157</v>
      </c>
      <c r="H63" s="29"/>
      <c r="I63" s="29"/>
      <c r="J63" s="29"/>
      <c r="K63" s="29"/>
    </row>
    <row r="64" spans="1:19" ht="6" customHeight="1">
      <c r="A64" s="74"/>
      <c r="B64" s="98"/>
      <c r="C64" s="88"/>
      <c r="D64" s="88"/>
      <c r="E64" s="88"/>
      <c r="F64" s="88"/>
      <c r="G64" s="88"/>
      <c r="H64" s="22"/>
      <c r="I64" s="22"/>
      <c r="J64" s="22"/>
      <c r="K64" s="22"/>
    </row>
    <row r="65" spans="1:19" ht="10.5" customHeight="1">
      <c r="A65" s="73" t="s">
        <v>523</v>
      </c>
      <c r="B65" s="164">
        <v>74</v>
      </c>
      <c r="C65" s="95">
        <v>3700</v>
      </c>
      <c r="D65" s="95">
        <v>1178</v>
      </c>
      <c r="E65" s="144">
        <v>494796</v>
      </c>
      <c r="F65" s="144">
        <v>325</v>
      </c>
      <c r="G65" s="89">
        <v>121891</v>
      </c>
      <c r="H65" s="89"/>
      <c r="I65" s="159"/>
      <c r="J65" s="159"/>
      <c r="K65" s="89"/>
      <c r="M65" s="111"/>
      <c r="N65" s="111"/>
      <c r="O65" s="111"/>
      <c r="P65" s="111"/>
      <c r="Q65" s="111"/>
      <c r="R65" s="111"/>
      <c r="S65" s="111"/>
    </row>
    <row r="66" spans="1:19" ht="10.5" customHeight="1">
      <c r="A66" s="71" t="s">
        <v>524</v>
      </c>
      <c r="B66" s="164">
        <v>82</v>
      </c>
      <c r="C66" s="95">
        <v>4100</v>
      </c>
      <c r="D66" s="95">
        <v>154</v>
      </c>
      <c r="E66" s="144">
        <v>64600</v>
      </c>
      <c r="F66" s="144">
        <v>539</v>
      </c>
      <c r="G66" s="89">
        <v>151939</v>
      </c>
      <c r="H66" s="89"/>
      <c r="I66" s="159"/>
      <c r="J66" s="159"/>
      <c r="K66" s="89"/>
      <c r="M66" s="111"/>
      <c r="N66" s="111"/>
      <c r="O66" s="111"/>
      <c r="P66" s="111"/>
      <c r="Q66" s="111"/>
      <c r="R66" s="111"/>
      <c r="S66" s="111"/>
    </row>
    <row r="67" spans="1:19" ht="10.5" customHeight="1">
      <c r="A67" s="71" t="s">
        <v>525</v>
      </c>
      <c r="B67" s="164">
        <v>79</v>
      </c>
      <c r="C67" s="95">
        <v>3950</v>
      </c>
      <c r="D67" s="95">
        <v>309</v>
      </c>
      <c r="E67" s="144">
        <v>129946</v>
      </c>
      <c r="F67" s="144">
        <v>624</v>
      </c>
      <c r="G67" s="89">
        <v>152804</v>
      </c>
      <c r="H67" s="89"/>
      <c r="I67" s="159"/>
      <c r="J67" s="159"/>
      <c r="K67" s="89"/>
      <c r="M67" s="111"/>
      <c r="N67" s="111"/>
      <c r="O67" s="111"/>
      <c r="P67" s="111"/>
      <c r="Q67" s="111"/>
      <c r="R67" s="111"/>
      <c r="S67" s="111"/>
    </row>
    <row r="68" spans="1:19" ht="10.5" customHeight="1">
      <c r="A68" s="71" t="s">
        <v>526</v>
      </c>
      <c r="B68" s="164">
        <v>61</v>
      </c>
      <c r="C68" s="95">
        <v>3050</v>
      </c>
      <c r="D68" s="95">
        <v>1093</v>
      </c>
      <c r="E68" s="144">
        <v>459176</v>
      </c>
      <c r="F68" s="144">
        <v>427</v>
      </c>
      <c r="G68" s="89">
        <v>122956</v>
      </c>
      <c r="H68" s="89"/>
      <c r="I68" s="159"/>
      <c r="J68" s="159"/>
      <c r="K68" s="89"/>
      <c r="M68" s="111"/>
      <c r="N68" s="111"/>
      <c r="O68" s="111"/>
      <c r="P68" s="111"/>
      <c r="Q68" s="111"/>
      <c r="R68" s="111"/>
      <c r="S68" s="111"/>
    </row>
    <row r="69" spans="1:19" ht="10.5" customHeight="1">
      <c r="A69" s="71" t="s">
        <v>527</v>
      </c>
      <c r="B69" s="164">
        <v>77</v>
      </c>
      <c r="C69" s="95">
        <v>3850</v>
      </c>
      <c r="D69" s="95">
        <v>1027</v>
      </c>
      <c r="E69" s="144">
        <v>430748</v>
      </c>
      <c r="F69" s="144">
        <v>371</v>
      </c>
      <c r="G69" s="89">
        <v>145379</v>
      </c>
      <c r="H69" s="89"/>
      <c r="I69" s="159"/>
      <c r="J69" s="159"/>
      <c r="K69" s="89"/>
      <c r="M69" s="111"/>
      <c r="N69" s="111"/>
      <c r="O69" s="111"/>
      <c r="P69" s="111"/>
      <c r="Q69" s="111"/>
      <c r="R69" s="111"/>
      <c r="S69" s="111"/>
    </row>
    <row r="70" spans="1:19" ht="10.5" customHeight="1">
      <c r="A70" s="71" t="s">
        <v>528</v>
      </c>
      <c r="B70" s="164">
        <v>66</v>
      </c>
      <c r="C70" s="95">
        <v>3300</v>
      </c>
      <c r="D70" s="95">
        <v>1473</v>
      </c>
      <c r="E70" s="144">
        <v>618776</v>
      </c>
      <c r="F70" s="144">
        <v>356</v>
      </c>
      <c r="G70" s="89">
        <v>148404</v>
      </c>
      <c r="H70" s="89"/>
      <c r="I70" s="159"/>
      <c r="J70" s="159"/>
      <c r="K70" s="89"/>
      <c r="M70" s="111"/>
      <c r="N70" s="111"/>
      <c r="O70" s="111"/>
      <c r="P70" s="111"/>
      <c r="Q70" s="111"/>
      <c r="R70" s="111"/>
      <c r="S70" s="111"/>
    </row>
    <row r="71" spans="1:19" ht="10.5" customHeight="1">
      <c r="A71" s="71" t="s">
        <v>529</v>
      </c>
      <c r="B71" s="164">
        <v>66</v>
      </c>
      <c r="C71" s="95">
        <v>3300</v>
      </c>
      <c r="D71" s="95">
        <v>373</v>
      </c>
      <c r="E71" s="144">
        <v>156904</v>
      </c>
      <c r="F71" s="144">
        <v>354</v>
      </c>
      <c r="G71" s="89">
        <v>157759</v>
      </c>
      <c r="H71" s="89"/>
      <c r="I71" s="159"/>
      <c r="J71" s="159"/>
      <c r="K71" s="89"/>
      <c r="M71" s="111"/>
      <c r="N71" s="111"/>
      <c r="O71" s="111"/>
      <c r="P71" s="111"/>
      <c r="Q71" s="111"/>
      <c r="R71" s="111"/>
      <c r="S71" s="111"/>
    </row>
    <row r="72" spans="1:19" ht="10.5" customHeight="1">
      <c r="A72" s="71" t="s">
        <v>530</v>
      </c>
      <c r="B72" s="164">
        <v>53</v>
      </c>
      <c r="C72" s="95">
        <v>2650</v>
      </c>
      <c r="D72" s="95">
        <v>1462</v>
      </c>
      <c r="E72" s="144">
        <v>614980</v>
      </c>
      <c r="F72" s="144">
        <v>350</v>
      </c>
      <c r="G72" s="89">
        <v>154857</v>
      </c>
      <c r="H72" s="89"/>
      <c r="I72" s="159"/>
      <c r="J72" s="159"/>
      <c r="K72" s="89"/>
      <c r="M72" s="111"/>
      <c r="N72" s="111"/>
      <c r="O72" s="111"/>
      <c r="P72" s="111"/>
      <c r="Q72" s="111"/>
      <c r="R72" s="111"/>
      <c r="S72" s="111"/>
    </row>
    <row r="73" spans="1:19" ht="10.5" customHeight="1">
      <c r="A73" s="71" t="s">
        <v>531</v>
      </c>
      <c r="B73" s="164">
        <v>68</v>
      </c>
      <c r="C73" s="95">
        <v>3400</v>
      </c>
      <c r="D73" s="95">
        <v>818</v>
      </c>
      <c r="E73" s="144">
        <v>343304</v>
      </c>
      <c r="F73" s="144">
        <v>357</v>
      </c>
      <c r="G73" s="89">
        <v>159847</v>
      </c>
      <c r="H73" s="89"/>
      <c r="I73" s="159"/>
      <c r="J73" s="159"/>
      <c r="K73" s="89"/>
      <c r="M73" s="111"/>
      <c r="N73" s="111"/>
      <c r="O73" s="111"/>
      <c r="P73" s="111"/>
      <c r="Q73" s="111"/>
      <c r="R73" s="111"/>
      <c r="S73" s="111"/>
    </row>
    <row r="74" spans="1:19" ht="10.5" customHeight="1">
      <c r="A74" s="73" t="s">
        <v>532</v>
      </c>
      <c r="B74" s="164">
        <v>62</v>
      </c>
      <c r="C74" s="95">
        <v>3100</v>
      </c>
      <c r="D74" s="95">
        <v>547</v>
      </c>
      <c r="E74" s="144">
        <v>229580</v>
      </c>
      <c r="F74" s="144">
        <v>294</v>
      </c>
      <c r="G74" s="89">
        <v>130731</v>
      </c>
      <c r="H74" s="89"/>
      <c r="I74" s="159"/>
      <c r="J74" s="159"/>
      <c r="K74" s="89"/>
      <c r="M74" s="111"/>
      <c r="N74" s="111"/>
      <c r="O74" s="111"/>
      <c r="P74" s="111"/>
      <c r="Q74" s="111"/>
      <c r="R74" s="111"/>
      <c r="S74" s="111"/>
    </row>
    <row r="75" spans="1:19" ht="10.5" customHeight="1">
      <c r="A75" s="71" t="s">
        <v>533</v>
      </c>
      <c r="B75" s="164">
        <v>64</v>
      </c>
      <c r="C75" s="95">
        <v>3200</v>
      </c>
      <c r="D75" s="95">
        <v>1001</v>
      </c>
      <c r="E75" s="144">
        <v>420276</v>
      </c>
      <c r="F75" s="144">
        <v>299</v>
      </c>
      <c r="G75" s="89">
        <v>131407</v>
      </c>
      <c r="H75" s="89"/>
      <c r="I75" s="159"/>
      <c r="J75" s="159"/>
      <c r="K75" s="89"/>
      <c r="M75" s="111"/>
      <c r="N75" s="111"/>
      <c r="O75" s="111"/>
      <c r="P75" s="111"/>
      <c r="Q75" s="111"/>
      <c r="R75" s="111"/>
      <c r="S75" s="111"/>
    </row>
    <row r="76" spans="1:19" ht="10.5" customHeight="1">
      <c r="A76" s="71" t="s">
        <v>534</v>
      </c>
      <c r="B76" s="164">
        <v>75</v>
      </c>
      <c r="C76" s="95">
        <v>3750</v>
      </c>
      <c r="D76" s="95">
        <v>588</v>
      </c>
      <c r="E76" s="144">
        <v>246592</v>
      </c>
      <c r="F76" s="144">
        <v>334</v>
      </c>
      <c r="G76" s="89">
        <v>144184</v>
      </c>
      <c r="H76" s="89"/>
      <c r="I76" s="159"/>
      <c r="J76" s="159"/>
      <c r="K76" s="89"/>
      <c r="M76" s="111"/>
      <c r="N76" s="111"/>
      <c r="O76" s="111"/>
      <c r="P76" s="111"/>
      <c r="Q76" s="111"/>
      <c r="R76" s="111"/>
      <c r="S76" s="111"/>
    </row>
    <row r="77" spans="1:19" ht="6" customHeight="1">
      <c r="A77" s="44"/>
      <c r="B77" s="43"/>
      <c r="C77" s="42"/>
      <c r="D77" s="42"/>
      <c r="E77" s="86"/>
      <c r="F77" s="86"/>
      <c r="G77" s="86"/>
      <c r="H77" s="96"/>
      <c r="I77" s="96"/>
      <c r="J77" s="96"/>
      <c r="K77" s="96"/>
    </row>
    <row r="78" spans="1:19" ht="10.5" customHeight="1">
      <c r="A78" s="69" t="s">
        <v>318</v>
      </c>
      <c r="B78" s="3"/>
      <c r="C78" s="3"/>
      <c r="D78" s="3"/>
      <c r="E78" s="3"/>
      <c r="F78" s="3"/>
      <c r="G78" s="3"/>
      <c r="H78" s="3"/>
      <c r="I78" s="3"/>
      <c r="K78" s="3"/>
    </row>
    <row r="79" spans="1:19" ht="10.5" customHeight="1">
      <c r="A79" s="5" t="s">
        <v>449</v>
      </c>
      <c r="B79" s="3"/>
      <c r="C79" s="3"/>
      <c r="D79" s="3"/>
      <c r="E79" s="3"/>
      <c r="F79" s="3"/>
      <c r="G79" s="3"/>
      <c r="H79" s="3"/>
      <c r="I79" s="3"/>
      <c r="K79" s="3"/>
    </row>
    <row r="80" spans="1:19" ht="10.5" customHeight="1">
      <c r="A80" s="5" t="s">
        <v>540</v>
      </c>
      <c r="B80" s="3"/>
      <c r="C80" s="3"/>
      <c r="D80" s="3"/>
      <c r="E80" s="3"/>
      <c r="F80" s="3"/>
      <c r="G80" s="3"/>
      <c r="H80" s="3"/>
      <c r="I80" s="3"/>
      <c r="K80" s="3"/>
    </row>
    <row r="81" spans="2:11" ht="10.5" customHeight="1">
      <c r="B81" s="12"/>
      <c r="C81" s="12"/>
      <c r="D81" s="12"/>
      <c r="E81" s="12"/>
      <c r="F81" s="12"/>
      <c r="G81" s="12"/>
      <c r="H81" s="12"/>
      <c r="I81" s="12"/>
      <c r="J81" s="165"/>
      <c r="K81" s="12"/>
    </row>
  </sheetData>
  <mergeCells count="20">
    <mergeCell ref="A55:A57"/>
    <mergeCell ref="B55:G55"/>
    <mergeCell ref="B56:C56"/>
    <mergeCell ref="D56:E56"/>
    <mergeCell ref="F56:G56"/>
    <mergeCell ref="A32:A34"/>
    <mergeCell ref="B32:I32"/>
    <mergeCell ref="B33:C33"/>
    <mergeCell ref="D33:E33"/>
    <mergeCell ref="F33:G33"/>
    <mergeCell ref="H33:I33"/>
    <mergeCell ref="A8:A11"/>
    <mergeCell ref="D8:D10"/>
    <mergeCell ref="E8:J8"/>
    <mergeCell ref="B9:B10"/>
    <mergeCell ref="C9:C10"/>
    <mergeCell ref="E9:J9"/>
    <mergeCell ref="E10:F10"/>
    <mergeCell ref="G10:H10"/>
    <mergeCell ref="I10:J10"/>
  </mergeCells>
  <phoneticPr fontId="1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1"/>
  <sheetViews>
    <sheetView zoomScaleNormal="100" zoomScaleSheetLayoutView="100" workbookViewId="0"/>
  </sheetViews>
  <sheetFormatPr defaultRowHeight="10.5"/>
  <cols>
    <col min="1" max="9" width="10.28515625" style="117" customWidth="1"/>
    <col min="10" max="10" width="10.28515625" style="115" customWidth="1"/>
    <col min="11" max="11" width="0.85546875" style="117" customWidth="1"/>
    <col min="12" max="12" width="9.140625" style="117"/>
    <col min="13" max="13" width="9.42578125" style="117" bestFit="1" customWidth="1"/>
    <col min="14" max="16384" width="9.140625" style="117"/>
  </cols>
  <sheetData>
    <row r="1" spans="1:11" s="113" customFormat="1" ht="13.5" customHeight="1">
      <c r="A1" s="112"/>
      <c r="E1" s="114"/>
      <c r="F1" s="114"/>
      <c r="G1" s="114"/>
      <c r="H1" s="114"/>
      <c r="I1" s="114"/>
      <c r="J1" s="115"/>
      <c r="K1" s="116"/>
    </row>
    <row r="2" spans="1:11" s="113" customFormat="1" ht="13.5" customHeight="1">
      <c r="A2" s="112" t="s">
        <v>431</v>
      </c>
      <c r="B2" s="112"/>
      <c r="C2" s="112"/>
      <c r="D2" s="112"/>
      <c r="E2" s="112"/>
      <c r="F2" s="112"/>
      <c r="G2" s="112"/>
      <c r="H2" s="112"/>
      <c r="I2" s="112"/>
      <c r="J2" s="112"/>
    </row>
    <row r="3" spans="1:11" ht="10.5" customHeight="1"/>
    <row r="4" spans="1:11" ht="10.5" customHeight="1">
      <c r="A4" s="118" t="s">
        <v>452</v>
      </c>
    </row>
    <row r="5" spans="1:11" ht="10.5" customHeight="1">
      <c r="A5" s="118" t="s">
        <v>453</v>
      </c>
    </row>
    <row r="6" spans="1:11" ht="10.5" customHeight="1">
      <c r="A6" s="119"/>
    </row>
    <row r="7" spans="1:11" ht="10.5" customHeight="1">
      <c r="A7" s="120" t="s">
        <v>278</v>
      </c>
      <c r="B7" s="120"/>
      <c r="C7" s="120"/>
      <c r="D7" s="120"/>
      <c r="E7" s="120"/>
      <c r="F7" s="120"/>
      <c r="G7" s="120"/>
      <c r="H7" s="120"/>
      <c r="I7" s="120"/>
      <c r="J7" s="120"/>
      <c r="K7" s="121"/>
    </row>
    <row r="8" spans="1:11" ht="10.5" customHeight="1">
      <c r="A8" s="311" t="s">
        <v>151</v>
      </c>
      <c r="B8" s="122" t="s">
        <v>187</v>
      </c>
      <c r="C8" s="122" t="s">
        <v>187</v>
      </c>
      <c r="D8" s="313" t="s">
        <v>148</v>
      </c>
      <c r="E8" s="314" t="s">
        <v>427</v>
      </c>
      <c r="F8" s="315"/>
      <c r="G8" s="315"/>
      <c r="H8" s="315"/>
      <c r="I8" s="315"/>
      <c r="J8" s="315"/>
      <c r="K8" s="115"/>
    </row>
    <row r="9" spans="1:11" ht="10.5" customHeight="1">
      <c r="A9" s="312"/>
      <c r="B9" s="316" t="s">
        <v>33</v>
      </c>
      <c r="C9" s="316" t="s">
        <v>188</v>
      </c>
      <c r="D9" s="304"/>
      <c r="E9" s="302" t="s">
        <v>480</v>
      </c>
      <c r="F9" s="308"/>
      <c r="G9" s="308"/>
      <c r="H9" s="308"/>
      <c r="I9" s="308"/>
      <c r="J9" s="308"/>
      <c r="K9" s="115"/>
    </row>
    <row r="10" spans="1:11" ht="10.5" customHeight="1">
      <c r="A10" s="312"/>
      <c r="B10" s="316"/>
      <c r="C10" s="317"/>
      <c r="D10" s="304"/>
      <c r="E10" s="318" t="s">
        <v>481</v>
      </c>
      <c r="F10" s="319"/>
      <c r="G10" s="314" t="s">
        <v>482</v>
      </c>
      <c r="H10" s="320"/>
      <c r="I10" s="314" t="s">
        <v>483</v>
      </c>
      <c r="J10" s="320"/>
      <c r="K10" s="115"/>
    </row>
    <row r="11" spans="1:11" ht="10.5" customHeight="1">
      <c r="A11" s="296"/>
      <c r="B11" s="125" t="s">
        <v>187</v>
      </c>
      <c r="C11" s="126" t="s">
        <v>218</v>
      </c>
      <c r="D11" s="126" t="s">
        <v>137</v>
      </c>
      <c r="E11" s="124" t="s">
        <v>403</v>
      </c>
      <c r="F11" s="123" t="s">
        <v>402</v>
      </c>
      <c r="G11" s="124" t="s">
        <v>403</v>
      </c>
      <c r="H11" s="123" t="s">
        <v>402</v>
      </c>
      <c r="I11" s="124" t="s">
        <v>403</v>
      </c>
      <c r="J11" s="123" t="s">
        <v>402</v>
      </c>
      <c r="K11" s="115"/>
    </row>
    <row r="12" spans="1:11" s="115" customFormat="1" ht="6" customHeight="1">
      <c r="A12" s="127"/>
      <c r="B12" s="122"/>
      <c r="C12" s="128"/>
      <c r="D12" s="129"/>
      <c r="E12" s="130"/>
      <c r="F12" s="130"/>
      <c r="G12" s="130"/>
      <c r="H12" s="130"/>
      <c r="I12" s="130"/>
      <c r="J12" s="130"/>
      <c r="K12" s="130"/>
    </row>
    <row r="13" spans="1:11" ht="10.5" customHeight="1">
      <c r="A13" s="131" t="s">
        <v>484</v>
      </c>
      <c r="B13" s="132">
        <v>38981</v>
      </c>
      <c r="C13" s="133">
        <v>467057</v>
      </c>
      <c r="D13" s="133">
        <v>286105</v>
      </c>
      <c r="E13" s="133">
        <v>6147245</v>
      </c>
      <c r="F13" s="133">
        <v>83393274.942000002</v>
      </c>
      <c r="G13" s="133">
        <v>2030341</v>
      </c>
      <c r="H13" s="133">
        <v>14569238.022</v>
      </c>
      <c r="I13" s="133">
        <v>486004</v>
      </c>
      <c r="J13" s="133">
        <v>2566684.9369999999</v>
      </c>
      <c r="K13" s="134"/>
    </row>
    <row r="14" spans="1:11" ht="10.5" customHeight="1">
      <c r="A14" s="135" t="s">
        <v>461</v>
      </c>
      <c r="B14" s="132">
        <v>39260</v>
      </c>
      <c r="C14" s="133">
        <v>470003</v>
      </c>
      <c r="D14" s="133">
        <v>286261</v>
      </c>
      <c r="E14" s="133">
        <v>6174271</v>
      </c>
      <c r="F14" s="133">
        <v>84309548.912499979</v>
      </c>
      <c r="G14" s="133">
        <v>2110954</v>
      </c>
      <c r="H14" s="133">
        <v>14934718.180999998</v>
      </c>
      <c r="I14" s="133">
        <v>491795</v>
      </c>
      <c r="J14" s="133">
        <v>2520437.2370000002</v>
      </c>
      <c r="K14" s="134"/>
    </row>
    <row r="15" spans="1:11" ht="10.5" customHeight="1">
      <c r="A15" s="135" t="s">
        <v>462</v>
      </c>
      <c r="B15" s="132">
        <v>40085</v>
      </c>
      <c r="C15" s="133">
        <v>472865</v>
      </c>
      <c r="D15" s="133">
        <v>286295</v>
      </c>
      <c r="E15" s="133">
        <v>6174980</v>
      </c>
      <c r="F15" s="133">
        <v>85980553</v>
      </c>
      <c r="G15" s="133">
        <v>2167269</v>
      </c>
      <c r="H15" s="133">
        <v>16046446</v>
      </c>
      <c r="I15" s="133">
        <v>490917</v>
      </c>
      <c r="J15" s="133">
        <v>2473045</v>
      </c>
      <c r="K15" s="134">
        <v>0</v>
      </c>
    </row>
    <row r="16" spans="1:11" ht="10.5" customHeight="1">
      <c r="A16" s="135" t="s">
        <v>485</v>
      </c>
      <c r="B16" s="132">
        <v>41366</v>
      </c>
      <c r="C16" s="133">
        <v>477698</v>
      </c>
      <c r="D16" s="133">
        <v>288860</v>
      </c>
      <c r="E16" s="136">
        <v>5952905</v>
      </c>
      <c r="F16" s="136">
        <v>80458491</v>
      </c>
      <c r="G16" s="136">
        <v>2141918</v>
      </c>
      <c r="H16" s="136">
        <v>15332985</v>
      </c>
      <c r="I16" s="136">
        <v>487373</v>
      </c>
      <c r="J16" s="136">
        <v>2467638</v>
      </c>
      <c r="K16" s="134"/>
    </row>
    <row r="17" spans="1:15" s="114" customFormat="1" ht="10.5" customHeight="1">
      <c r="A17" s="137" t="s">
        <v>486</v>
      </c>
      <c r="B17" s="138">
        <v>43392</v>
      </c>
      <c r="C17" s="139">
        <v>487857</v>
      </c>
      <c r="D17" s="139">
        <v>290900</v>
      </c>
      <c r="E17" s="140">
        <v>6406303</v>
      </c>
      <c r="F17" s="140">
        <v>91499613</v>
      </c>
      <c r="G17" s="140">
        <v>2367065</v>
      </c>
      <c r="H17" s="140">
        <v>19627540</v>
      </c>
      <c r="I17" s="140">
        <v>497495</v>
      </c>
      <c r="J17" s="140">
        <v>2492492</v>
      </c>
      <c r="K17" s="141"/>
    </row>
    <row r="18" spans="1:15" ht="6" customHeight="1">
      <c r="A18" s="142"/>
      <c r="B18" s="132"/>
      <c r="C18" s="133"/>
      <c r="D18" s="133"/>
      <c r="E18" s="133"/>
      <c r="F18" s="133"/>
      <c r="G18" s="133"/>
      <c r="H18" s="133"/>
      <c r="I18" s="133"/>
      <c r="J18" s="133"/>
      <c r="K18" s="134"/>
    </row>
    <row r="19" spans="1:15" ht="10.5" customHeight="1">
      <c r="A19" s="143" t="s">
        <v>487</v>
      </c>
      <c r="B19" s="132">
        <v>41574</v>
      </c>
      <c r="C19" s="133">
        <v>483701</v>
      </c>
      <c r="D19" s="133">
        <v>287129</v>
      </c>
      <c r="E19" s="144">
        <v>521000</v>
      </c>
      <c r="F19" s="144">
        <v>7330305</v>
      </c>
      <c r="G19" s="133">
        <v>193519</v>
      </c>
      <c r="H19" s="145">
        <v>1518086</v>
      </c>
      <c r="I19" s="144">
        <v>38802</v>
      </c>
      <c r="J19" s="144">
        <v>196871</v>
      </c>
      <c r="K19" s="146"/>
      <c r="M19" s="147"/>
      <c r="N19" s="147"/>
      <c r="O19" s="147"/>
    </row>
    <row r="20" spans="1:15" ht="10.5" customHeight="1">
      <c r="A20" s="148" t="s">
        <v>488</v>
      </c>
      <c r="B20" s="132">
        <v>41674</v>
      </c>
      <c r="C20" s="133">
        <v>485629</v>
      </c>
      <c r="D20" s="133">
        <v>286584</v>
      </c>
      <c r="E20" s="144">
        <v>519672</v>
      </c>
      <c r="F20" s="144">
        <v>7123692</v>
      </c>
      <c r="G20" s="145">
        <v>188244</v>
      </c>
      <c r="H20" s="145">
        <v>1396843</v>
      </c>
      <c r="I20" s="144">
        <v>39007</v>
      </c>
      <c r="J20" s="144">
        <v>193991</v>
      </c>
      <c r="K20" s="146"/>
      <c r="M20" s="147"/>
      <c r="N20" s="147"/>
      <c r="O20" s="147"/>
    </row>
    <row r="21" spans="1:15" ht="10.5" customHeight="1">
      <c r="A21" s="148" t="s">
        <v>489</v>
      </c>
      <c r="B21" s="132">
        <v>41816</v>
      </c>
      <c r="C21" s="133">
        <v>487521</v>
      </c>
      <c r="D21" s="133">
        <v>286184</v>
      </c>
      <c r="E21" s="144">
        <v>539630</v>
      </c>
      <c r="F21" s="144">
        <v>7691225</v>
      </c>
      <c r="G21" s="145">
        <v>192969</v>
      </c>
      <c r="H21" s="145">
        <v>1457768</v>
      </c>
      <c r="I21" s="144">
        <v>44402</v>
      </c>
      <c r="J21" s="144">
        <v>219582</v>
      </c>
      <c r="K21" s="146"/>
      <c r="M21" s="147"/>
      <c r="N21" s="147"/>
      <c r="O21" s="147"/>
    </row>
    <row r="22" spans="1:15" ht="10.5" customHeight="1">
      <c r="A22" s="148" t="s">
        <v>490</v>
      </c>
      <c r="B22" s="132">
        <v>42028</v>
      </c>
      <c r="C22" s="133">
        <v>487622</v>
      </c>
      <c r="D22" s="133">
        <v>287020</v>
      </c>
      <c r="E22" s="144">
        <v>534361</v>
      </c>
      <c r="F22" s="144">
        <v>7599824</v>
      </c>
      <c r="G22" s="145">
        <v>191267</v>
      </c>
      <c r="H22" s="145">
        <v>1511394</v>
      </c>
      <c r="I22" s="144">
        <v>40464</v>
      </c>
      <c r="J22" s="144">
        <v>201384</v>
      </c>
      <c r="K22" s="146"/>
      <c r="M22" s="147"/>
      <c r="N22" s="147"/>
      <c r="O22" s="147"/>
    </row>
    <row r="23" spans="1:15" ht="10.5" customHeight="1">
      <c r="A23" s="148" t="s">
        <v>491</v>
      </c>
      <c r="B23" s="132">
        <v>42159</v>
      </c>
      <c r="C23" s="133">
        <v>486834</v>
      </c>
      <c r="D23" s="133">
        <v>287547</v>
      </c>
      <c r="E23" s="144">
        <v>497064</v>
      </c>
      <c r="F23" s="144">
        <v>7361038</v>
      </c>
      <c r="G23" s="145">
        <v>177315</v>
      </c>
      <c r="H23" s="145">
        <v>1412624</v>
      </c>
      <c r="I23" s="144">
        <v>42207</v>
      </c>
      <c r="J23" s="144">
        <v>203770</v>
      </c>
      <c r="K23" s="146"/>
      <c r="M23" s="147"/>
      <c r="N23" s="147"/>
      <c r="O23" s="147"/>
    </row>
    <row r="24" spans="1:15" ht="10.5" customHeight="1">
      <c r="A24" s="148" t="s">
        <v>492</v>
      </c>
      <c r="B24" s="132">
        <v>42301</v>
      </c>
      <c r="C24" s="133">
        <v>487379</v>
      </c>
      <c r="D24" s="133">
        <v>291688</v>
      </c>
      <c r="E24" s="144">
        <v>505712</v>
      </c>
      <c r="F24" s="144">
        <v>7299948</v>
      </c>
      <c r="G24" s="145">
        <v>184794</v>
      </c>
      <c r="H24" s="145">
        <v>1520349</v>
      </c>
      <c r="I24" s="144">
        <v>43408</v>
      </c>
      <c r="J24" s="144">
        <v>225450</v>
      </c>
      <c r="K24" s="146"/>
      <c r="M24" s="147"/>
      <c r="N24" s="147"/>
      <c r="O24" s="147"/>
    </row>
    <row r="25" spans="1:15" ht="10.5" customHeight="1">
      <c r="A25" s="148" t="s">
        <v>493</v>
      </c>
      <c r="B25" s="132">
        <v>42494</v>
      </c>
      <c r="C25" s="133">
        <v>486907</v>
      </c>
      <c r="D25" s="133">
        <v>291648</v>
      </c>
      <c r="E25" s="144">
        <v>548211</v>
      </c>
      <c r="F25" s="144">
        <v>7690343</v>
      </c>
      <c r="G25" s="145">
        <v>203921</v>
      </c>
      <c r="H25" s="145">
        <v>1732886</v>
      </c>
      <c r="I25" s="144">
        <v>41887</v>
      </c>
      <c r="J25" s="144">
        <v>205642</v>
      </c>
      <c r="K25" s="146"/>
      <c r="M25" s="147"/>
      <c r="N25" s="147"/>
      <c r="O25" s="147"/>
    </row>
    <row r="26" spans="1:15" ht="10.5" customHeight="1">
      <c r="A26" s="148" t="s">
        <v>494</v>
      </c>
      <c r="B26" s="132">
        <v>42707</v>
      </c>
      <c r="C26" s="133">
        <v>487623</v>
      </c>
      <c r="D26" s="133">
        <v>291372</v>
      </c>
      <c r="E26" s="144">
        <v>514410</v>
      </c>
      <c r="F26" s="144">
        <v>7406137</v>
      </c>
      <c r="G26" s="145">
        <v>189031</v>
      </c>
      <c r="H26" s="145">
        <v>1610605</v>
      </c>
      <c r="I26" s="144">
        <v>41510</v>
      </c>
      <c r="J26" s="144">
        <v>205166</v>
      </c>
      <c r="K26" s="146"/>
      <c r="M26" s="147"/>
      <c r="N26" s="147"/>
      <c r="O26" s="147"/>
    </row>
    <row r="27" spans="1:15" ht="10.5" customHeight="1">
      <c r="A27" s="148" t="s">
        <v>495</v>
      </c>
      <c r="B27" s="132">
        <v>42850</v>
      </c>
      <c r="C27" s="133">
        <v>488604</v>
      </c>
      <c r="D27" s="133">
        <v>291135</v>
      </c>
      <c r="E27" s="144">
        <v>543943</v>
      </c>
      <c r="F27" s="144">
        <v>7828162</v>
      </c>
      <c r="G27" s="145">
        <v>204182</v>
      </c>
      <c r="H27" s="145">
        <v>1850978</v>
      </c>
      <c r="I27" s="144">
        <v>42861</v>
      </c>
      <c r="J27" s="144">
        <v>221205</v>
      </c>
      <c r="K27" s="146"/>
      <c r="M27" s="147"/>
      <c r="N27" s="147"/>
      <c r="O27" s="147"/>
    </row>
    <row r="28" spans="1:15" ht="10.5" customHeight="1">
      <c r="A28" s="143" t="s">
        <v>496</v>
      </c>
      <c r="B28" s="132">
        <v>43065</v>
      </c>
      <c r="C28" s="133">
        <v>487678</v>
      </c>
      <c r="D28" s="133">
        <v>291117</v>
      </c>
      <c r="E28" s="144">
        <v>503627</v>
      </c>
      <c r="F28" s="144">
        <v>7432037</v>
      </c>
      <c r="G28" s="145">
        <v>188911</v>
      </c>
      <c r="H28" s="145">
        <v>1681045</v>
      </c>
      <c r="I28" s="144">
        <v>42558</v>
      </c>
      <c r="J28" s="144">
        <v>214129</v>
      </c>
      <c r="K28" s="146"/>
      <c r="M28" s="147"/>
      <c r="N28" s="147"/>
      <c r="O28" s="147"/>
    </row>
    <row r="29" spans="1:15" ht="10.5" customHeight="1">
      <c r="A29" s="148" t="s">
        <v>497</v>
      </c>
      <c r="B29" s="132">
        <v>43280</v>
      </c>
      <c r="C29" s="133">
        <v>487832</v>
      </c>
      <c r="D29" s="133">
        <v>291036</v>
      </c>
      <c r="E29" s="144">
        <v>569310</v>
      </c>
      <c r="F29" s="144">
        <v>8052343</v>
      </c>
      <c r="G29" s="145">
        <v>218021</v>
      </c>
      <c r="H29" s="145">
        <v>1853337</v>
      </c>
      <c r="I29" s="144">
        <v>40698</v>
      </c>
      <c r="J29" s="144">
        <v>204482</v>
      </c>
      <c r="K29" s="146"/>
      <c r="M29" s="147"/>
      <c r="N29" s="147"/>
      <c r="O29" s="147"/>
    </row>
    <row r="30" spans="1:15" ht="10.5" customHeight="1">
      <c r="A30" s="148" t="s">
        <v>498</v>
      </c>
      <c r="B30" s="132">
        <v>43392</v>
      </c>
      <c r="C30" s="133">
        <v>487857</v>
      </c>
      <c r="D30" s="133">
        <v>290900</v>
      </c>
      <c r="E30" s="144">
        <v>609363</v>
      </c>
      <c r="F30" s="144">
        <v>8684559</v>
      </c>
      <c r="G30" s="145">
        <v>234891</v>
      </c>
      <c r="H30" s="145">
        <v>2081625</v>
      </c>
      <c r="I30" s="144">
        <v>39691</v>
      </c>
      <c r="J30" s="144">
        <v>200820</v>
      </c>
      <c r="K30" s="146"/>
      <c r="M30" s="147"/>
      <c r="N30" s="147"/>
      <c r="O30" s="147"/>
    </row>
    <row r="31" spans="1:15" ht="6" customHeight="1">
      <c r="A31" s="149"/>
      <c r="B31" s="150"/>
      <c r="C31" s="151"/>
      <c r="D31" s="151"/>
      <c r="E31" s="152"/>
      <c r="F31" s="152"/>
      <c r="G31" s="152"/>
      <c r="H31" s="152"/>
      <c r="I31" s="152"/>
      <c r="J31" s="152"/>
      <c r="K31" s="153"/>
    </row>
    <row r="32" spans="1:15" ht="10.5" customHeight="1">
      <c r="A32" s="311" t="s">
        <v>151</v>
      </c>
      <c r="B32" s="321" t="s">
        <v>405</v>
      </c>
      <c r="C32" s="320"/>
      <c r="D32" s="320"/>
      <c r="E32" s="320"/>
      <c r="F32" s="320"/>
      <c r="G32" s="320"/>
      <c r="H32" s="320"/>
      <c r="I32" s="320"/>
      <c r="J32" s="154"/>
      <c r="K32" s="115"/>
    </row>
    <row r="33" spans="1:19" ht="10.5" customHeight="1">
      <c r="A33" s="312"/>
      <c r="B33" s="322" t="s">
        <v>422</v>
      </c>
      <c r="C33" s="322"/>
      <c r="D33" s="300" t="s">
        <v>499</v>
      </c>
      <c r="E33" s="300"/>
      <c r="F33" s="322" t="s">
        <v>9</v>
      </c>
      <c r="G33" s="322"/>
      <c r="H33" s="300" t="s">
        <v>10</v>
      </c>
      <c r="I33" s="302"/>
      <c r="J33" s="121"/>
      <c r="K33" s="115"/>
    </row>
    <row r="34" spans="1:19" ht="10.5" customHeight="1">
      <c r="A34" s="296"/>
      <c r="B34" s="124" t="s">
        <v>403</v>
      </c>
      <c r="C34" s="123" t="s">
        <v>402</v>
      </c>
      <c r="D34" s="124" t="s">
        <v>403</v>
      </c>
      <c r="E34" s="123" t="s">
        <v>402</v>
      </c>
      <c r="F34" s="124" t="s">
        <v>403</v>
      </c>
      <c r="G34" s="123" t="s">
        <v>402</v>
      </c>
      <c r="H34" s="124" t="s">
        <v>403</v>
      </c>
      <c r="I34" s="123" t="s">
        <v>402</v>
      </c>
      <c r="J34" s="130"/>
      <c r="K34" s="115"/>
    </row>
    <row r="35" spans="1:19" ht="6" customHeight="1">
      <c r="A35" s="155"/>
      <c r="B35" s="156"/>
      <c r="C35" s="157"/>
      <c r="D35" s="157"/>
      <c r="E35" s="153"/>
      <c r="F35" s="153"/>
      <c r="G35" s="153"/>
      <c r="H35" s="153"/>
      <c r="I35" s="153"/>
      <c r="J35" s="153"/>
      <c r="K35" s="153"/>
    </row>
    <row r="36" spans="1:19" ht="10.5" customHeight="1">
      <c r="A36" s="131" t="s">
        <v>484</v>
      </c>
      <c r="B36" s="132">
        <v>17948</v>
      </c>
      <c r="C36" s="133">
        <v>1115235.433</v>
      </c>
      <c r="D36" s="133">
        <v>2173</v>
      </c>
      <c r="E36" s="133">
        <v>99502.380000000019</v>
      </c>
      <c r="F36" s="133">
        <v>1</v>
      </c>
      <c r="G36" s="133">
        <v>7</v>
      </c>
      <c r="H36" s="133">
        <v>22529</v>
      </c>
      <c r="I36" s="133">
        <v>4229613</v>
      </c>
      <c r="J36" s="134"/>
      <c r="K36" s="134"/>
    </row>
    <row r="37" spans="1:19" ht="10.5" customHeight="1">
      <c r="A37" s="135" t="s">
        <v>461</v>
      </c>
      <c r="B37" s="132">
        <v>16550</v>
      </c>
      <c r="C37" s="133">
        <v>900571.21899999981</v>
      </c>
      <c r="D37" s="133">
        <v>2483</v>
      </c>
      <c r="E37" s="133">
        <v>124191.10099999998</v>
      </c>
      <c r="F37" s="133">
        <v>2</v>
      </c>
      <c r="G37" s="133">
        <v>12.32</v>
      </c>
      <c r="H37" s="133">
        <v>22018</v>
      </c>
      <c r="I37" s="133">
        <v>4230839.591</v>
      </c>
      <c r="J37" s="134"/>
      <c r="K37" s="134"/>
    </row>
    <row r="38" spans="1:19" ht="10.5" customHeight="1">
      <c r="A38" s="135" t="s">
        <v>462</v>
      </c>
      <c r="B38" s="132">
        <v>13649</v>
      </c>
      <c r="C38" s="133">
        <v>660991</v>
      </c>
      <c r="D38" s="133">
        <v>3002</v>
      </c>
      <c r="E38" s="133">
        <v>156230</v>
      </c>
      <c r="F38" s="133">
        <v>2</v>
      </c>
      <c r="G38" s="133">
        <v>46</v>
      </c>
      <c r="H38" s="133">
        <v>22105</v>
      </c>
      <c r="I38" s="133">
        <v>4199405</v>
      </c>
      <c r="J38" s="134"/>
      <c r="K38" s="134"/>
    </row>
    <row r="39" spans="1:19" ht="10.5" customHeight="1">
      <c r="A39" s="135" t="s">
        <v>485</v>
      </c>
      <c r="B39" s="132">
        <v>13740</v>
      </c>
      <c r="C39" s="133">
        <v>634187</v>
      </c>
      <c r="D39" s="133">
        <v>3575</v>
      </c>
      <c r="E39" s="133">
        <v>186089</v>
      </c>
      <c r="F39" s="133">
        <v>0</v>
      </c>
      <c r="G39" s="133">
        <v>0</v>
      </c>
      <c r="H39" s="133">
        <v>21710</v>
      </c>
      <c r="I39" s="133">
        <v>4188732</v>
      </c>
      <c r="J39" s="134"/>
      <c r="K39" s="134"/>
    </row>
    <row r="40" spans="1:19" s="114" customFormat="1" ht="10.5" customHeight="1">
      <c r="A40" s="137" t="s">
        <v>486</v>
      </c>
      <c r="B40" s="138">
        <v>13279</v>
      </c>
      <c r="C40" s="139">
        <v>603268</v>
      </c>
      <c r="D40" s="139">
        <v>4390</v>
      </c>
      <c r="E40" s="139">
        <v>231359</v>
      </c>
      <c r="F40" s="139">
        <v>1</v>
      </c>
      <c r="G40" s="139">
        <v>13</v>
      </c>
      <c r="H40" s="139">
        <v>21984</v>
      </c>
      <c r="I40" s="139">
        <v>4202175</v>
      </c>
      <c r="J40" s="141"/>
      <c r="K40" s="141"/>
    </row>
    <row r="41" spans="1:19" ht="6" customHeight="1">
      <c r="A41" s="142"/>
      <c r="B41" s="132"/>
      <c r="C41" s="133"/>
      <c r="D41" s="133"/>
      <c r="E41" s="133"/>
      <c r="F41" s="133"/>
      <c r="G41" s="133"/>
      <c r="H41" s="133"/>
      <c r="I41" s="133"/>
      <c r="J41" s="134"/>
      <c r="K41" s="134"/>
    </row>
    <row r="42" spans="1:19" ht="10.5" customHeight="1">
      <c r="A42" s="143" t="s">
        <v>487</v>
      </c>
      <c r="B42" s="132">
        <v>1719</v>
      </c>
      <c r="C42" s="133">
        <v>78496</v>
      </c>
      <c r="D42" s="133">
        <v>310</v>
      </c>
      <c r="E42" s="144">
        <v>16955</v>
      </c>
      <c r="F42" s="158">
        <v>0</v>
      </c>
      <c r="G42" s="133">
        <v>0</v>
      </c>
      <c r="H42" s="145">
        <v>1764</v>
      </c>
      <c r="I42" s="144">
        <v>339657</v>
      </c>
      <c r="J42" s="159"/>
      <c r="K42" s="146"/>
      <c r="M42" s="147"/>
      <c r="N42" s="147"/>
      <c r="O42" s="147"/>
      <c r="P42" s="147"/>
      <c r="Q42" s="147"/>
      <c r="R42" s="147"/>
      <c r="S42" s="147"/>
    </row>
    <row r="43" spans="1:19" ht="10.5" customHeight="1">
      <c r="A43" s="148" t="s">
        <v>488</v>
      </c>
      <c r="B43" s="132">
        <v>835</v>
      </c>
      <c r="C43" s="133">
        <v>37681</v>
      </c>
      <c r="D43" s="133">
        <v>340</v>
      </c>
      <c r="E43" s="144">
        <v>17327</v>
      </c>
      <c r="F43" s="158">
        <v>0</v>
      </c>
      <c r="G43" s="145">
        <v>0</v>
      </c>
      <c r="H43" s="145">
        <v>1696</v>
      </c>
      <c r="I43" s="144">
        <v>330622</v>
      </c>
      <c r="J43" s="159"/>
      <c r="K43" s="146"/>
      <c r="M43" s="147"/>
      <c r="N43" s="147"/>
      <c r="O43" s="147"/>
      <c r="P43" s="147"/>
      <c r="Q43" s="147"/>
      <c r="R43" s="147"/>
      <c r="S43" s="147"/>
    </row>
    <row r="44" spans="1:19" ht="10.5" customHeight="1">
      <c r="A44" s="148" t="s">
        <v>489</v>
      </c>
      <c r="B44" s="132">
        <v>705</v>
      </c>
      <c r="C44" s="133">
        <v>37774</v>
      </c>
      <c r="D44" s="133">
        <v>358</v>
      </c>
      <c r="E44" s="144">
        <v>19664</v>
      </c>
      <c r="F44" s="158">
        <v>0</v>
      </c>
      <c r="G44" s="145">
        <v>0</v>
      </c>
      <c r="H44" s="145">
        <v>1832</v>
      </c>
      <c r="I44" s="144">
        <v>359498</v>
      </c>
      <c r="J44" s="159"/>
      <c r="K44" s="146"/>
      <c r="M44" s="147"/>
      <c r="N44" s="147"/>
      <c r="O44" s="147"/>
      <c r="P44" s="147"/>
      <c r="Q44" s="147"/>
      <c r="R44" s="147"/>
      <c r="S44" s="147"/>
    </row>
    <row r="45" spans="1:19" ht="10.5" customHeight="1">
      <c r="A45" s="148" t="s">
        <v>490</v>
      </c>
      <c r="B45" s="132">
        <v>1104</v>
      </c>
      <c r="C45" s="133">
        <v>48551</v>
      </c>
      <c r="D45" s="133">
        <v>375</v>
      </c>
      <c r="E45" s="144">
        <v>20675</v>
      </c>
      <c r="F45" s="158">
        <v>0</v>
      </c>
      <c r="G45" s="145">
        <v>0</v>
      </c>
      <c r="H45" s="145">
        <v>1480</v>
      </c>
      <c r="I45" s="144">
        <v>277677</v>
      </c>
      <c r="J45" s="159"/>
      <c r="K45" s="146"/>
      <c r="M45" s="147"/>
      <c r="N45" s="147"/>
      <c r="O45" s="147"/>
      <c r="P45" s="147"/>
      <c r="Q45" s="147"/>
      <c r="R45" s="147"/>
      <c r="S45" s="147"/>
    </row>
    <row r="46" spans="1:19" ht="10.5" customHeight="1">
      <c r="A46" s="148" t="s">
        <v>491</v>
      </c>
      <c r="B46" s="132">
        <v>1048</v>
      </c>
      <c r="C46" s="133">
        <v>47926</v>
      </c>
      <c r="D46" s="133">
        <v>346</v>
      </c>
      <c r="E46" s="144">
        <v>19280</v>
      </c>
      <c r="F46" s="158">
        <v>0</v>
      </c>
      <c r="G46" s="145">
        <v>0</v>
      </c>
      <c r="H46" s="145">
        <v>1722</v>
      </c>
      <c r="I46" s="144">
        <v>320482</v>
      </c>
      <c r="J46" s="159"/>
      <c r="K46" s="146"/>
      <c r="M46" s="147"/>
      <c r="N46" s="147"/>
      <c r="O46" s="147"/>
      <c r="P46" s="147"/>
      <c r="Q46" s="147"/>
      <c r="R46" s="147"/>
      <c r="S46" s="147"/>
    </row>
    <row r="47" spans="1:19" ht="10.5" customHeight="1">
      <c r="A47" s="148" t="s">
        <v>492</v>
      </c>
      <c r="B47" s="132">
        <v>1040</v>
      </c>
      <c r="C47" s="133">
        <v>44456</v>
      </c>
      <c r="D47" s="133">
        <v>367</v>
      </c>
      <c r="E47" s="144">
        <v>18809</v>
      </c>
      <c r="F47" s="158">
        <v>0</v>
      </c>
      <c r="G47" s="145">
        <v>0</v>
      </c>
      <c r="H47" s="145">
        <v>1802</v>
      </c>
      <c r="I47" s="144">
        <v>341707</v>
      </c>
      <c r="J47" s="159"/>
      <c r="K47" s="146"/>
      <c r="M47" s="147"/>
      <c r="N47" s="147"/>
      <c r="O47" s="147"/>
      <c r="P47" s="147"/>
      <c r="Q47" s="147"/>
      <c r="R47" s="147"/>
      <c r="S47" s="147"/>
    </row>
    <row r="48" spans="1:19" ht="10.5" customHeight="1">
      <c r="A48" s="148" t="s">
        <v>493</v>
      </c>
      <c r="B48" s="132">
        <v>1093</v>
      </c>
      <c r="C48" s="133">
        <v>55121</v>
      </c>
      <c r="D48" s="133">
        <v>346</v>
      </c>
      <c r="E48" s="144">
        <v>18562</v>
      </c>
      <c r="F48" s="158">
        <v>0</v>
      </c>
      <c r="G48" s="145">
        <v>0</v>
      </c>
      <c r="H48" s="145">
        <v>2121</v>
      </c>
      <c r="I48" s="144">
        <v>416233</v>
      </c>
      <c r="J48" s="159"/>
      <c r="K48" s="146"/>
      <c r="M48" s="147"/>
      <c r="N48" s="147"/>
      <c r="O48" s="147"/>
      <c r="P48" s="147"/>
      <c r="Q48" s="147"/>
      <c r="R48" s="147"/>
      <c r="S48" s="147"/>
    </row>
    <row r="49" spans="1:19" ht="10.5" customHeight="1">
      <c r="A49" s="148" t="s">
        <v>494</v>
      </c>
      <c r="B49" s="132">
        <v>705</v>
      </c>
      <c r="C49" s="133">
        <v>34070</v>
      </c>
      <c r="D49" s="133">
        <v>399</v>
      </c>
      <c r="E49" s="144">
        <v>20895</v>
      </c>
      <c r="F49" s="158">
        <v>0</v>
      </c>
      <c r="G49" s="145">
        <v>0</v>
      </c>
      <c r="H49" s="145">
        <v>1831</v>
      </c>
      <c r="I49" s="144">
        <v>342356</v>
      </c>
      <c r="J49" s="159"/>
      <c r="K49" s="146"/>
      <c r="M49" s="147"/>
      <c r="N49" s="147"/>
      <c r="O49" s="147"/>
      <c r="P49" s="147"/>
      <c r="Q49" s="147"/>
      <c r="R49" s="147"/>
      <c r="S49" s="147"/>
    </row>
    <row r="50" spans="1:19" ht="10.5" customHeight="1">
      <c r="A50" s="148" t="s">
        <v>495</v>
      </c>
      <c r="B50" s="132">
        <v>1121</v>
      </c>
      <c r="C50" s="133">
        <v>55827</v>
      </c>
      <c r="D50" s="133">
        <v>370</v>
      </c>
      <c r="E50" s="144">
        <v>18795</v>
      </c>
      <c r="F50" s="158">
        <v>0</v>
      </c>
      <c r="G50" s="145">
        <v>0</v>
      </c>
      <c r="H50" s="145">
        <v>2111</v>
      </c>
      <c r="I50" s="144">
        <v>404322</v>
      </c>
      <c r="J50" s="159"/>
      <c r="K50" s="146"/>
      <c r="M50" s="147"/>
      <c r="N50" s="147"/>
      <c r="O50" s="147"/>
      <c r="P50" s="147"/>
      <c r="Q50" s="147"/>
      <c r="R50" s="147"/>
      <c r="S50" s="147"/>
    </row>
    <row r="51" spans="1:19" ht="10.5" customHeight="1">
      <c r="A51" s="143" t="s">
        <v>496</v>
      </c>
      <c r="B51" s="132">
        <v>1179</v>
      </c>
      <c r="C51" s="133">
        <v>50714</v>
      </c>
      <c r="D51" s="133">
        <v>381</v>
      </c>
      <c r="E51" s="144">
        <v>18396</v>
      </c>
      <c r="F51" s="158">
        <v>0</v>
      </c>
      <c r="G51" s="145">
        <v>0</v>
      </c>
      <c r="H51" s="145">
        <v>1684</v>
      </c>
      <c r="I51" s="144">
        <v>321137</v>
      </c>
      <c r="J51" s="159"/>
      <c r="K51" s="146"/>
      <c r="M51" s="147"/>
      <c r="N51" s="147"/>
      <c r="O51" s="147"/>
      <c r="P51" s="147"/>
      <c r="Q51" s="147"/>
      <c r="R51" s="147"/>
      <c r="S51" s="147"/>
    </row>
    <row r="52" spans="1:19" ht="10.5" customHeight="1">
      <c r="A52" s="148" t="s">
        <v>497</v>
      </c>
      <c r="B52" s="132">
        <v>1156</v>
      </c>
      <c r="C52" s="133">
        <v>47070</v>
      </c>
      <c r="D52" s="133">
        <v>381</v>
      </c>
      <c r="E52" s="144">
        <v>19630</v>
      </c>
      <c r="F52" s="158">
        <v>0</v>
      </c>
      <c r="G52" s="145">
        <v>0</v>
      </c>
      <c r="H52" s="145">
        <v>1878</v>
      </c>
      <c r="I52" s="144">
        <v>370047</v>
      </c>
      <c r="J52" s="159"/>
      <c r="K52" s="146"/>
      <c r="M52" s="147"/>
      <c r="N52" s="147"/>
      <c r="O52" s="147"/>
      <c r="P52" s="147"/>
      <c r="Q52" s="147"/>
      <c r="R52" s="147"/>
      <c r="S52" s="147"/>
    </row>
    <row r="53" spans="1:19" ht="10.5" customHeight="1">
      <c r="A53" s="148" t="s">
        <v>498</v>
      </c>
      <c r="B53" s="132">
        <v>1574</v>
      </c>
      <c r="C53" s="133">
        <v>65582</v>
      </c>
      <c r="D53" s="133">
        <v>417</v>
      </c>
      <c r="E53" s="144">
        <v>22371</v>
      </c>
      <c r="F53" s="158">
        <v>1</v>
      </c>
      <c r="G53" s="145">
        <v>13</v>
      </c>
      <c r="H53" s="145">
        <v>2063</v>
      </c>
      <c r="I53" s="144">
        <v>378437</v>
      </c>
      <c r="J53" s="159"/>
      <c r="K53" s="146"/>
      <c r="M53" s="147"/>
      <c r="N53" s="147"/>
      <c r="O53" s="147"/>
      <c r="P53" s="147"/>
      <c r="Q53" s="147"/>
      <c r="R53" s="147"/>
      <c r="S53" s="147"/>
    </row>
    <row r="54" spans="1:19" ht="6" customHeight="1">
      <c r="A54" s="149"/>
      <c r="B54" s="150"/>
      <c r="C54" s="151"/>
      <c r="D54" s="151"/>
      <c r="E54" s="152"/>
      <c r="F54" s="152"/>
      <c r="G54" s="152"/>
      <c r="H54" s="152"/>
      <c r="I54" s="152"/>
      <c r="J54" s="153"/>
      <c r="K54" s="153"/>
    </row>
    <row r="55" spans="1:19" ht="10.5" customHeight="1">
      <c r="A55" s="311" t="s">
        <v>151</v>
      </c>
      <c r="B55" s="321" t="s">
        <v>405</v>
      </c>
      <c r="C55" s="320"/>
      <c r="D55" s="320"/>
      <c r="E55" s="320"/>
      <c r="F55" s="320"/>
      <c r="G55" s="320"/>
      <c r="H55" s="154"/>
      <c r="I55" s="154"/>
      <c r="J55" s="160"/>
      <c r="K55" s="115"/>
    </row>
    <row r="56" spans="1:19" ht="10.5" customHeight="1">
      <c r="A56" s="312"/>
      <c r="B56" s="322" t="s">
        <v>11</v>
      </c>
      <c r="C56" s="322"/>
      <c r="D56" s="300" t="s">
        <v>404</v>
      </c>
      <c r="E56" s="300"/>
      <c r="F56" s="322" t="s">
        <v>13</v>
      </c>
      <c r="G56" s="314"/>
      <c r="H56" s="115"/>
      <c r="I56" s="115"/>
      <c r="J56" s="121"/>
      <c r="K56" s="115"/>
    </row>
    <row r="57" spans="1:19" ht="10.5" customHeight="1">
      <c r="A57" s="296"/>
      <c r="B57" s="124" t="s">
        <v>403</v>
      </c>
      <c r="C57" s="123" t="s">
        <v>402</v>
      </c>
      <c r="D57" s="124" t="s">
        <v>403</v>
      </c>
      <c r="E57" s="123" t="s">
        <v>402</v>
      </c>
      <c r="F57" s="124" t="s">
        <v>403</v>
      </c>
      <c r="G57" s="123" t="s">
        <v>402</v>
      </c>
      <c r="H57" s="130"/>
      <c r="I57" s="130"/>
      <c r="J57" s="130"/>
      <c r="K57" s="115"/>
    </row>
    <row r="58" spans="1:19" ht="6" customHeight="1">
      <c r="A58" s="155"/>
      <c r="B58" s="156"/>
      <c r="C58" s="157"/>
      <c r="D58" s="157"/>
      <c r="E58" s="153"/>
      <c r="F58" s="153"/>
      <c r="G58" s="153"/>
      <c r="H58" s="153"/>
      <c r="I58" s="153"/>
      <c r="J58" s="153"/>
      <c r="K58" s="153"/>
    </row>
    <row r="59" spans="1:19" ht="10.5" customHeight="1">
      <c r="A59" s="131" t="s">
        <v>484</v>
      </c>
      <c r="B59" s="132">
        <v>1029</v>
      </c>
      <c r="C59" s="133">
        <v>51445</v>
      </c>
      <c r="D59" s="133">
        <v>10128</v>
      </c>
      <c r="E59" s="133">
        <v>4246610</v>
      </c>
      <c r="F59" s="133">
        <v>2910</v>
      </c>
      <c r="G59" s="133">
        <v>1318417.9850000001</v>
      </c>
      <c r="H59" s="134"/>
      <c r="I59" s="134"/>
      <c r="J59" s="134"/>
      <c r="K59" s="134"/>
    </row>
    <row r="60" spans="1:19" ht="10.5" customHeight="1">
      <c r="A60" s="135" t="s">
        <v>461</v>
      </c>
      <c r="B60" s="132">
        <v>970</v>
      </c>
      <c r="C60" s="133">
        <v>48426.5</v>
      </c>
      <c r="D60" s="133">
        <v>9801</v>
      </c>
      <c r="E60" s="133">
        <v>4109550</v>
      </c>
      <c r="F60" s="133">
        <v>3028</v>
      </c>
      <c r="G60" s="133">
        <v>1340729.7359999998</v>
      </c>
      <c r="H60" s="134"/>
      <c r="I60" s="134"/>
      <c r="J60" s="134"/>
      <c r="K60" s="134"/>
    </row>
    <row r="61" spans="1:19" ht="10.5" customHeight="1">
      <c r="A61" s="135" t="s">
        <v>462</v>
      </c>
      <c r="B61" s="132">
        <v>885</v>
      </c>
      <c r="C61" s="133">
        <v>44250</v>
      </c>
      <c r="D61" s="133">
        <v>9699</v>
      </c>
      <c r="E61" s="133">
        <v>4066973</v>
      </c>
      <c r="F61" s="133">
        <v>3208</v>
      </c>
      <c r="G61" s="133">
        <v>1461332</v>
      </c>
      <c r="H61" s="134"/>
      <c r="I61" s="134"/>
      <c r="J61" s="134"/>
      <c r="K61" s="134"/>
    </row>
    <row r="62" spans="1:19" ht="10.5" customHeight="1">
      <c r="A62" s="135" t="s">
        <v>485</v>
      </c>
      <c r="B62" s="132">
        <v>921</v>
      </c>
      <c r="C62" s="133">
        <v>46050</v>
      </c>
      <c r="D62" s="133">
        <v>9594</v>
      </c>
      <c r="E62" s="133">
        <v>4023226</v>
      </c>
      <c r="F62" s="133">
        <v>3342</v>
      </c>
      <c r="G62" s="133">
        <v>1524913</v>
      </c>
      <c r="H62" s="134"/>
      <c r="I62" s="134"/>
      <c r="J62" s="134"/>
      <c r="K62" s="134"/>
    </row>
    <row r="63" spans="1:19" s="114" customFormat="1" ht="10.5" customHeight="1">
      <c r="A63" s="137" t="s">
        <v>486</v>
      </c>
      <c r="B63" s="138">
        <v>796</v>
      </c>
      <c r="C63" s="139">
        <v>39738</v>
      </c>
      <c r="D63" s="139">
        <v>8460</v>
      </c>
      <c r="E63" s="139">
        <v>3551562</v>
      </c>
      <c r="F63" s="139">
        <v>3693</v>
      </c>
      <c r="G63" s="139">
        <v>1684347</v>
      </c>
      <c r="H63" s="141"/>
      <c r="I63" s="141"/>
      <c r="J63" s="141"/>
      <c r="K63" s="141"/>
    </row>
    <row r="64" spans="1:19" ht="6" customHeight="1">
      <c r="A64" s="142"/>
      <c r="B64" s="132"/>
      <c r="C64" s="133"/>
      <c r="D64" s="133"/>
      <c r="E64" s="133"/>
      <c r="F64" s="133"/>
      <c r="G64" s="133"/>
      <c r="H64" s="134"/>
      <c r="I64" s="134"/>
      <c r="J64" s="134"/>
      <c r="K64" s="134"/>
    </row>
    <row r="65" spans="1:19" ht="10.5" customHeight="1">
      <c r="A65" s="143" t="s">
        <v>487</v>
      </c>
      <c r="B65" s="132">
        <v>64</v>
      </c>
      <c r="C65" s="133">
        <v>3200</v>
      </c>
      <c r="D65" s="133">
        <v>737</v>
      </c>
      <c r="E65" s="144">
        <v>309258</v>
      </c>
      <c r="F65" s="144">
        <v>300</v>
      </c>
      <c r="G65" s="146">
        <v>137588</v>
      </c>
      <c r="H65" s="146"/>
      <c r="I65" s="159"/>
      <c r="J65" s="159"/>
      <c r="K65" s="146"/>
      <c r="M65" s="147"/>
      <c r="N65" s="147"/>
      <c r="O65" s="147"/>
      <c r="P65" s="147"/>
      <c r="Q65" s="147"/>
      <c r="R65" s="147"/>
      <c r="S65" s="147"/>
    </row>
    <row r="66" spans="1:19" ht="10.5" customHeight="1">
      <c r="A66" s="148" t="s">
        <v>488</v>
      </c>
      <c r="B66" s="132">
        <v>77</v>
      </c>
      <c r="C66" s="133">
        <v>3850</v>
      </c>
      <c r="D66" s="133">
        <v>778</v>
      </c>
      <c r="E66" s="144">
        <v>326492</v>
      </c>
      <c r="F66" s="144">
        <v>281</v>
      </c>
      <c r="G66" s="146">
        <v>130524</v>
      </c>
      <c r="H66" s="146"/>
      <c r="I66" s="159"/>
      <c r="J66" s="159"/>
      <c r="K66" s="146"/>
      <c r="M66" s="147"/>
      <c r="N66" s="147"/>
      <c r="O66" s="147"/>
      <c r="P66" s="147"/>
      <c r="Q66" s="147"/>
      <c r="R66" s="147"/>
      <c r="S66" s="147"/>
    </row>
    <row r="67" spans="1:19" ht="10.5" customHeight="1">
      <c r="A67" s="148" t="s">
        <v>489</v>
      </c>
      <c r="B67" s="132">
        <v>45</v>
      </c>
      <c r="C67" s="133">
        <v>2250</v>
      </c>
      <c r="D67" s="133">
        <v>25</v>
      </c>
      <c r="E67" s="144">
        <v>10422</v>
      </c>
      <c r="F67" s="144">
        <v>308</v>
      </c>
      <c r="G67" s="146">
        <v>136099</v>
      </c>
      <c r="H67" s="146"/>
      <c r="I67" s="159"/>
      <c r="J67" s="159"/>
      <c r="K67" s="146"/>
      <c r="M67" s="147"/>
      <c r="N67" s="147"/>
      <c r="O67" s="147"/>
      <c r="P67" s="147"/>
      <c r="Q67" s="147"/>
      <c r="R67" s="147"/>
      <c r="S67" s="147"/>
    </row>
    <row r="68" spans="1:19" ht="10.5" customHeight="1">
      <c r="A68" s="148" t="s">
        <v>490</v>
      </c>
      <c r="B68" s="132">
        <v>88</v>
      </c>
      <c r="C68" s="133">
        <v>4387</v>
      </c>
      <c r="D68" s="133">
        <v>859</v>
      </c>
      <c r="E68" s="144">
        <v>360636</v>
      </c>
      <c r="F68" s="144">
        <v>330</v>
      </c>
      <c r="G68" s="146">
        <v>154264</v>
      </c>
      <c r="H68" s="146"/>
      <c r="I68" s="159"/>
      <c r="J68" s="159"/>
      <c r="K68" s="146"/>
      <c r="M68" s="147"/>
      <c r="N68" s="147"/>
      <c r="O68" s="147"/>
      <c r="P68" s="147"/>
      <c r="Q68" s="147"/>
      <c r="R68" s="147"/>
      <c r="S68" s="147"/>
    </row>
    <row r="69" spans="1:19" ht="10.5" customHeight="1">
      <c r="A69" s="148" t="s">
        <v>491</v>
      </c>
      <c r="B69" s="132">
        <v>69</v>
      </c>
      <c r="C69" s="133">
        <v>3450</v>
      </c>
      <c r="D69" s="133">
        <v>752</v>
      </c>
      <c r="E69" s="144">
        <v>315586</v>
      </c>
      <c r="F69" s="144">
        <v>330</v>
      </c>
      <c r="G69" s="146">
        <v>155992</v>
      </c>
      <c r="H69" s="146"/>
      <c r="I69" s="159"/>
      <c r="J69" s="159"/>
      <c r="K69" s="146"/>
      <c r="M69" s="147"/>
      <c r="N69" s="147"/>
      <c r="O69" s="147"/>
      <c r="P69" s="147"/>
      <c r="Q69" s="147"/>
      <c r="R69" s="147"/>
      <c r="S69" s="147"/>
    </row>
    <row r="70" spans="1:19" ht="10.5" customHeight="1">
      <c r="A70" s="148" t="s">
        <v>492</v>
      </c>
      <c r="B70" s="132">
        <v>73</v>
      </c>
      <c r="C70" s="133">
        <v>3650</v>
      </c>
      <c r="D70" s="133">
        <v>831</v>
      </c>
      <c r="E70" s="144">
        <v>348812</v>
      </c>
      <c r="F70" s="144">
        <v>276</v>
      </c>
      <c r="G70" s="146">
        <v>133733</v>
      </c>
      <c r="H70" s="146"/>
      <c r="I70" s="159"/>
      <c r="J70" s="159"/>
      <c r="K70" s="146"/>
      <c r="M70" s="147"/>
      <c r="N70" s="147"/>
      <c r="O70" s="147"/>
      <c r="P70" s="147"/>
      <c r="Q70" s="147"/>
      <c r="R70" s="147"/>
      <c r="S70" s="147"/>
    </row>
    <row r="71" spans="1:19" ht="10.5" customHeight="1">
      <c r="A71" s="148" t="s">
        <v>493</v>
      </c>
      <c r="B71" s="132">
        <v>50</v>
      </c>
      <c r="C71" s="133">
        <v>2451</v>
      </c>
      <c r="D71" s="133">
        <v>821</v>
      </c>
      <c r="E71" s="144">
        <v>344628</v>
      </c>
      <c r="F71" s="144">
        <v>347</v>
      </c>
      <c r="G71" s="146">
        <v>155107</v>
      </c>
      <c r="H71" s="146"/>
      <c r="I71" s="159"/>
      <c r="J71" s="159"/>
      <c r="K71" s="146"/>
      <c r="M71" s="147"/>
      <c r="N71" s="147"/>
      <c r="O71" s="147"/>
      <c r="P71" s="147"/>
      <c r="Q71" s="147"/>
      <c r="R71" s="147"/>
      <c r="S71" s="147"/>
    </row>
    <row r="72" spans="1:19" ht="10.5" customHeight="1">
      <c r="A72" s="148" t="s">
        <v>494</v>
      </c>
      <c r="B72" s="132">
        <v>62</v>
      </c>
      <c r="C72" s="133">
        <v>3100</v>
      </c>
      <c r="D72" s="133">
        <v>415</v>
      </c>
      <c r="E72" s="144">
        <v>174448</v>
      </c>
      <c r="F72" s="144">
        <v>282</v>
      </c>
      <c r="G72" s="146">
        <v>127520</v>
      </c>
      <c r="H72" s="146"/>
      <c r="I72" s="159"/>
      <c r="J72" s="159"/>
      <c r="K72" s="146"/>
      <c r="M72" s="147"/>
      <c r="N72" s="147"/>
      <c r="O72" s="147"/>
      <c r="P72" s="147"/>
      <c r="Q72" s="147"/>
      <c r="R72" s="147"/>
      <c r="S72" s="147"/>
    </row>
    <row r="73" spans="1:19" ht="10.5" customHeight="1">
      <c r="A73" s="148" t="s">
        <v>495</v>
      </c>
      <c r="B73" s="132">
        <v>62</v>
      </c>
      <c r="C73" s="133">
        <v>3100</v>
      </c>
      <c r="D73" s="133">
        <v>826</v>
      </c>
      <c r="E73" s="144">
        <v>347052</v>
      </c>
      <c r="F73" s="144">
        <v>323</v>
      </c>
      <c r="G73" s="146">
        <v>142370</v>
      </c>
      <c r="H73" s="146"/>
      <c r="I73" s="159"/>
      <c r="J73" s="159"/>
      <c r="K73" s="146"/>
      <c r="M73" s="147"/>
      <c r="N73" s="147"/>
      <c r="O73" s="147"/>
      <c r="P73" s="147"/>
      <c r="Q73" s="147"/>
      <c r="R73" s="147"/>
      <c r="S73" s="147"/>
    </row>
    <row r="74" spans="1:19" ht="10.5" customHeight="1">
      <c r="A74" s="143" t="s">
        <v>496</v>
      </c>
      <c r="B74" s="132">
        <v>47</v>
      </c>
      <c r="C74" s="133">
        <v>2350</v>
      </c>
      <c r="D74" s="133">
        <v>810</v>
      </c>
      <c r="E74" s="144">
        <v>340332</v>
      </c>
      <c r="F74" s="144">
        <v>266</v>
      </c>
      <c r="G74" s="146">
        <v>118732</v>
      </c>
      <c r="H74" s="146"/>
      <c r="I74" s="159"/>
      <c r="J74" s="159"/>
      <c r="K74" s="146"/>
      <c r="M74" s="147"/>
      <c r="N74" s="147"/>
      <c r="O74" s="147"/>
      <c r="P74" s="147"/>
      <c r="Q74" s="147"/>
      <c r="R74" s="147"/>
      <c r="S74" s="147"/>
    </row>
    <row r="75" spans="1:19" ht="10.5" customHeight="1">
      <c r="A75" s="148" t="s">
        <v>497</v>
      </c>
      <c r="B75" s="132">
        <v>75</v>
      </c>
      <c r="C75" s="133">
        <v>3750</v>
      </c>
      <c r="D75" s="133">
        <v>767</v>
      </c>
      <c r="E75" s="144">
        <v>321900</v>
      </c>
      <c r="F75" s="144">
        <v>339</v>
      </c>
      <c r="G75" s="146">
        <v>152701</v>
      </c>
      <c r="H75" s="146"/>
      <c r="I75" s="159"/>
      <c r="J75" s="159"/>
      <c r="K75" s="146"/>
      <c r="M75" s="147"/>
      <c r="N75" s="147"/>
      <c r="O75" s="147"/>
      <c r="P75" s="147"/>
      <c r="Q75" s="147"/>
      <c r="R75" s="147"/>
      <c r="S75" s="147"/>
    </row>
    <row r="76" spans="1:19" ht="10.5" customHeight="1">
      <c r="A76" s="148" t="s">
        <v>498</v>
      </c>
      <c r="B76" s="132">
        <v>84</v>
      </c>
      <c r="C76" s="133">
        <v>4200</v>
      </c>
      <c r="D76" s="133">
        <v>839</v>
      </c>
      <c r="E76" s="144">
        <v>351996</v>
      </c>
      <c r="F76" s="144">
        <v>311</v>
      </c>
      <c r="G76" s="146">
        <v>139717</v>
      </c>
      <c r="H76" s="146"/>
      <c r="I76" s="159"/>
      <c r="J76" s="159"/>
      <c r="K76" s="146"/>
      <c r="M76" s="147"/>
      <c r="N76" s="147"/>
      <c r="O76" s="147"/>
      <c r="P76" s="147"/>
      <c r="Q76" s="147"/>
      <c r="R76" s="147"/>
      <c r="S76" s="147"/>
    </row>
    <row r="77" spans="1:19" ht="6" customHeight="1">
      <c r="A77" s="149"/>
      <c r="B77" s="150"/>
      <c r="C77" s="151"/>
      <c r="D77" s="151"/>
      <c r="E77" s="152"/>
      <c r="F77" s="152"/>
      <c r="G77" s="152"/>
      <c r="H77" s="153"/>
      <c r="I77" s="153"/>
      <c r="J77" s="153"/>
      <c r="K77" s="153"/>
    </row>
    <row r="78" spans="1:19" ht="10.5" customHeight="1">
      <c r="A78" s="119" t="s">
        <v>318</v>
      </c>
      <c r="B78" s="115"/>
      <c r="C78" s="115"/>
      <c r="D78" s="115"/>
      <c r="E78" s="115"/>
      <c r="F78" s="115"/>
      <c r="G78" s="115"/>
      <c r="H78" s="115"/>
      <c r="I78" s="115"/>
      <c r="K78" s="115"/>
    </row>
    <row r="79" spans="1:19" ht="10.5" customHeight="1">
      <c r="A79" s="121" t="s">
        <v>449</v>
      </c>
      <c r="B79" s="115"/>
      <c r="C79" s="115"/>
      <c r="D79" s="115"/>
      <c r="E79" s="115"/>
      <c r="F79" s="115"/>
      <c r="G79" s="115"/>
      <c r="H79" s="115"/>
      <c r="I79" s="115"/>
      <c r="K79" s="115"/>
    </row>
    <row r="80" spans="1:19" ht="10.5" customHeight="1">
      <c r="A80" s="121"/>
      <c r="B80" s="115"/>
      <c r="C80" s="115"/>
      <c r="D80" s="115"/>
      <c r="E80" s="115"/>
      <c r="F80" s="115"/>
      <c r="G80" s="115"/>
      <c r="H80" s="115"/>
      <c r="I80" s="115"/>
      <c r="K80" s="115"/>
    </row>
    <row r="81" spans="2:11" ht="10.5" customHeight="1">
      <c r="B81" s="161"/>
      <c r="C81" s="161"/>
      <c r="D81" s="161"/>
      <c r="E81" s="161"/>
      <c r="F81" s="161"/>
      <c r="G81" s="161"/>
      <c r="H81" s="161"/>
      <c r="I81" s="161"/>
      <c r="J81" s="162"/>
      <c r="K81" s="161"/>
    </row>
  </sheetData>
  <mergeCells count="20">
    <mergeCell ref="A55:A57"/>
    <mergeCell ref="B55:G55"/>
    <mergeCell ref="B56:C56"/>
    <mergeCell ref="D56:E56"/>
    <mergeCell ref="F56:G56"/>
    <mergeCell ref="I10:J10"/>
    <mergeCell ref="H33:I33"/>
    <mergeCell ref="A8:A11"/>
    <mergeCell ref="D8:D10"/>
    <mergeCell ref="E8:J8"/>
    <mergeCell ref="B9:B10"/>
    <mergeCell ref="C9:C10"/>
    <mergeCell ref="E9:J9"/>
    <mergeCell ref="E10:F10"/>
    <mergeCell ref="G10:H10"/>
    <mergeCell ref="A32:A34"/>
    <mergeCell ref="B32:I32"/>
    <mergeCell ref="B33:C33"/>
    <mergeCell ref="D33:E33"/>
    <mergeCell ref="F33:G33"/>
  </mergeCells>
  <phoneticPr fontId="15"/>
  <pageMargins left="0.70866141732283472" right="0.70866141732283472"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0"/>
  <sheetViews>
    <sheetView zoomScaleNormal="100" workbookViewId="0"/>
  </sheetViews>
  <sheetFormatPr defaultRowHeight="10.5"/>
  <cols>
    <col min="1" max="9" width="10.28515625" style="2" customWidth="1"/>
    <col min="10" max="10" width="10.28515625" style="3" customWidth="1"/>
    <col min="11" max="11" width="0.85546875" style="2" customWidth="1"/>
    <col min="12" max="12" width="9.140625" style="2"/>
    <col min="13" max="13" width="9.42578125" style="2" bestFit="1" customWidth="1"/>
    <col min="14" max="16384" width="9.140625" style="2"/>
  </cols>
  <sheetData>
    <row r="1" spans="1:11" s="6" customFormat="1" ht="13.5" customHeight="1">
      <c r="A1" s="7"/>
      <c r="E1" s="14"/>
      <c r="F1" s="14"/>
      <c r="G1" s="14"/>
      <c r="H1" s="14"/>
      <c r="I1" s="14"/>
      <c r="J1" s="3"/>
      <c r="K1" s="110"/>
    </row>
    <row r="2" spans="1:11" s="6" customFormat="1" ht="13.5" customHeight="1">
      <c r="A2" s="7" t="s">
        <v>431</v>
      </c>
      <c r="B2" s="7"/>
      <c r="C2" s="7"/>
      <c r="D2" s="7"/>
      <c r="E2" s="7"/>
      <c r="F2" s="7"/>
      <c r="G2" s="7"/>
      <c r="H2" s="7"/>
      <c r="I2" s="7"/>
      <c r="J2" s="7"/>
    </row>
    <row r="3" spans="1:11" ht="10.5" customHeight="1"/>
    <row r="4" spans="1:11" ht="10.5" customHeight="1">
      <c r="A4" s="69" t="s">
        <v>452</v>
      </c>
    </row>
    <row r="5" spans="1:11" ht="10.5" customHeight="1">
      <c r="A5" s="69" t="s">
        <v>453</v>
      </c>
    </row>
    <row r="6" spans="1:11" ht="10.5" customHeight="1">
      <c r="A6" s="69"/>
    </row>
    <row r="7" spans="1:11" ht="10.5" customHeight="1">
      <c r="A7" s="4" t="s">
        <v>278</v>
      </c>
      <c r="B7" s="4"/>
      <c r="C7" s="4"/>
      <c r="D7" s="4"/>
      <c r="E7" s="4"/>
      <c r="F7" s="4"/>
      <c r="G7" s="4"/>
      <c r="H7" s="4"/>
      <c r="I7" s="4"/>
      <c r="J7" s="4"/>
      <c r="K7" s="5"/>
    </row>
    <row r="8" spans="1:11" ht="10.5" customHeight="1">
      <c r="A8" s="323" t="s">
        <v>151</v>
      </c>
      <c r="B8" s="50" t="s">
        <v>187</v>
      </c>
      <c r="C8" s="50" t="s">
        <v>187</v>
      </c>
      <c r="D8" s="332" t="s">
        <v>454</v>
      </c>
      <c r="E8" s="330" t="s">
        <v>427</v>
      </c>
      <c r="F8" s="334"/>
      <c r="G8" s="334"/>
      <c r="H8" s="334"/>
      <c r="I8" s="334"/>
      <c r="J8" s="334"/>
      <c r="K8" s="3"/>
    </row>
    <row r="9" spans="1:11" ht="10.5" customHeight="1">
      <c r="A9" s="324"/>
      <c r="B9" s="335" t="s">
        <v>33</v>
      </c>
      <c r="C9" s="335" t="s">
        <v>188</v>
      </c>
      <c r="D9" s="333"/>
      <c r="E9" s="331" t="s">
        <v>455</v>
      </c>
      <c r="F9" s="337"/>
      <c r="G9" s="337"/>
      <c r="H9" s="337"/>
      <c r="I9" s="337"/>
      <c r="J9" s="337"/>
      <c r="K9" s="3"/>
    </row>
    <row r="10" spans="1:11" ht="10.5" customHeight="1">
      <c r="A10" s="324"/>
      <c r="B10" s="335"/>
      <c r="C10" s="336"/>
      <c r="D10" s="333"/>
      <c r="E10" s="338" t="s">
        <v>456</v>
      </c>
      <c r="F10" s="339"/>
      <c r="G10" s="330" t="s">
        <v>457</v>
      </c>
      <c r="H10" s="327"/>
      <c r="I10" s="330" t="s">
        <v>458</v>
      </c>
      <c r="J10" s="327"/>
      <c r="K10" s="3"/>
    </row>
    <row r="11" spans="1:11" ht="10.5" customHeight="1">
      <c r="A11" s="325"/>
      <c r="B11" s="61" t="s">
        <v>187</v>
      </c>
      <c r="C11" s="8" t="s">
        <v>218</v>
      </c>
      <c r="D11" s="8" t="s">
        <v>137</v>
      </c>
      <c r="E11" s="105" t="s">
        <v>403</v>
      </c>
      <c r="F11" s="104" t="s">
        <v>402</v>
      </c>
      <c r="G11" s="105" t="s">
        <v>403</v>
      </c>
      <c r="H11" s="104" t="s">
        <v>402</v>
      </c>
      <c r="I11" s="105" t="s">
        <v>403</v>
      </c>
      <c r="J11" s="104" t="s">
        <v>402</v>
      </c>
      <c r="K11" s="3"/>
    </row>
    <row r="12" spans="1:11" s="3" customFormat="1" ht="6" customHeight="1">
      <c r="A12" s="51"/>
      <c r="B12" s="50"/>
      <c r="C12" s="1"/>
      <c r="D12" s="49"/>
      <c r="E12" s="48"/>
      <c r="F12" s="48"/>
      <c r="G12" s="48"/>
      <c r="H12" s="48"/>
      <c r="I12" s="48"/>
      <c r="J12" s="48"/>
      <c r="K12" s="48"/>
    </row>
    <row r="13" spans="1:11" ht="10.5" customHeight="1">
      <c r="A13" s="31" t="s">
        <v>459</v>
      </c>
      <c r="B13" s="98">
        <v>39173</v>
      </c>
      <c r="C13" s="88">
        <v>466386</v>
      </c>
      <c r="D13" s="88">
        <v>286656</v>
      </c>
      <c r="E13" s="88">
        <v>6018911</v>
      </c>
      <c r="F13" s="88">
        <v>80930502.979000002</v>
      </c>
      <c r="G13" s="88">
        <v>1924518</v>
      </c>
      <c r="H13" s="88">
        <v>13346706.294999998</v>
      </c>
      <c r="I13" s="88">
        <v>454668</v>
      </c>
      <c r="J13" s="88">
        <v>2470970.5180000002</v>
      </c>
      <c r="K13" s="22"/>
    </row>
    <row r="14" spans="1:11" ht="10.5" customHeight="1">
      <c r="A14" s="77" t="s">
        <v>460</v>
      </c>
      <c r="B14" s="98">
        <v>38981</v>
      </c>
      <c r="C14" s="88">
        <v>467057</v>
      </c>
      <c r="D14" s="88">
        <v>286105</v>
      </c>
      <c r="E14" s="88">
        <v>6147245</v>
      </c>
      <c r="F14" s="88">
        <v>83393274.942000002</v>
      </c>
      <c r="G14" s="88">
        <v>2030341</v>
      </c>
      <c r="H14" s="88">
        <v>14569238.022</v>
      </c>
      <c r="I14" s="88">
        <v>486004</v>
      </c>
      <c r="J14" s="88">
        <v>2566684.9369999999</v>
      </c>
      <c r="K14" s="22"/>
    </row>
    <row r="15" spans="1:11" ht="10.5" customHeight="1">
      <c r="A15" s="77" t="s">
        <v>461</v>
      </c>
      <c r="B15" s="98">
        <v>39260</v>
      </c>
      <c r="C15" s="88">
        <v>470003</v>
      </c>
      <c r="D15" s="88">
        <v>286261</v>
      </c>
      <c r="E15" s="88">
        <v>6174271</v>
      </c>
      <c r="F15" s="88">
        <v>84309548.912499979</v>
      </c>
      <c r="G15" s="88">
        <v>2110954</v>
      </c>
      <c r="H15" s="88">
        <v>14934718.180999998</v>
      </c>
      <c r="I15" s="88">
        <v>491795</v>
      </c>
      <c r="J15" s="88">
        <v>2520437.2370000002</v>
      </c>
      <c r="K15" s="22">
        <v>0</v>
      </c>
    </row>
    <row r="16" spans="1:11" ht="10.5" customHeight="1">
      <c r="A16" s="77" t="s">
        <v>462</v>
      </c>
      <c r="B16" s="98">
        <v>40085</v>
      </c>
      <c r="C16" s="88">
        <v>472865</v>
      </c>
      <c r="D16" s="88">
        <v>286295</v>
      </c>
      <c r="E16" s="88">
        <v>6174980</v>
      </c>
      <c r="F16" s="88">
        <v>85980553</v>
      </c>
      <c r="G16" s="88">
        <v>2167269</v>
      </c>
      <c r="H16" s="88">
        <v>16046446</v>
      </c>
      <c r="I16" s="88">
        <v>490917</v>
      </c>
      <c r="J16" s="88">
        <v>2473045</v>
      </c>
      <c r="K16" s="22"/>
    </row>
    <row r="17" spans="1:15" s="14" customFormat="1" ht="10.5" customHeight="1">
      <c r="A17" s="76" t="s">
        <v>463</v>
      </c>
      <c r="B17" s="100">
        <v>41366</v>
      </c>
      <c r="C17" s="99">
        <v>477698</v>
      </c>
      <c r="D17" s="99">
        <v>288860</v>
      </c>
      <c r="E17" s="109">
        <f t="shared" ref="E17:J17" si="0">SUM(E19:E30)</f>
        <v>5952905</v>
      </c>
      <c r="F17" s="109">
        <f t="shared" si="0"/>
        <v>80458491</v>
      </c>
      <c r="G17" s="109">
        <f t="shared" si="0"/>
        <v>2141918</v>
      </c>
      <c r="H17" s="109">
        <f t="shared" si="0"/>
        <v>15332985</v>
      </c>
      <c r="I17" s="109">
        <f t="shared" si="0"/>
        <v>487373</v>
      </c>
      <c r="J17" s="109">
        <f t="shared" si="0"/>
        <v>2467638</v>
      </c>
      <c r="K17" s="29"/>
    </row>
    <row r="18" spans="1:15" ht="6" customHeight="1">
      <c r="A18" s="74"/>
      <c r="B18" s="98"/>
      <c r="C18" s="88"/>
      <c r="D18" s="88"/>
      <c r="E18" s="88"/>
      <c r="F18" s="88"/>
      <c r="G18" s="88"/>
      <c r="H18" s="88"/>
      <c r="I18" s="88"/>
      <c r="J18" s="88"/>
      <c r="K18" s="22"/>
    </row>
    <row r="19" spans="1:15" ht="10.5" customHeight="1">
      <c r="A19" s="73" t="s">
        <v>464</v>
      </c>
      <c r="B19" s="98">
        <v>40276</v>
      </c>
      <c r="C19" s="88">
        <v>478137</v>
      </c>
      <c r="D19" s="88">
        <v>284655</v>
      </c>
      <c r="E19" s="97">
        <v>504819</v>
      </c>
      <c r="F19" s="97">
        <v>6599179</v>
      </c>
      <c r="G19" s="88">
        <v>185088</v>
      </c>
      <c r="H19" s="95">
        <v>1303592</v>
      </c>
      <c r="I19" s="97">
        <v>38408</v>
      </c>
      <c r="J19" s="97">
        <v>193963</v>
      </c>
      <c r="K19" s="89"/>
      <c r="M19" s="111"/>
      <c r="N19" s="111"/>
      <c r="O19" s="111"/>
    </row>
    <row r="20" spans="1:15" ht="10.5" customHeight="1">
      <c r="A20" s="71" t="s">
        <v>465</v>
      </c>
      <c r="B20" s="98">
        <v>40408</v>
      </c>
      <c r="C20" s="88">
        <v>478438</v>
      </c>
      <c r="D20" s="88">
        <v>284100</v>
      </c>
      <c r="E20" s="97">
        <v>500444</v>
      </c>
      <c r="F20" s="97">
        <v>6660401</v>
      </c>
      <c r="G20" s="95">
        <v>178255</v>
      </c>
      <c r="H20" s="95">
        <v>1235844</v>
      </c>
      <c r="I20" s="97">
        <v>38646</v>
      </c>
      <c r="J20" s="97">
        <v>190866</v>
      </c>
      <c r="K20" s="89"/>
      <c r="M20" s="111"/>
      <c r="N20" s="111"/>
      <c r="O20" s="111"/>
    </row>
    <row r="21" spans="1:15" ht="10.5" customHeight="1">
      <c r="A21" s="71" t="s">
        <v>466</v>
      </c>
      <c r="B21" s="98">
        <v>40499</v>
      </c>
      <c r="C21" s="88">
        <v>478714</v>
      </c>
      <c r="D21" s="88">
        <v>283662</v>
      </c>
      <c r="E21" s="97">
        <v>493828</v>
      </c>
      <c r="F21" s="97">
        <v>6662371</v>
      </c>
      <c r="G21" s="95">
        <v>169979</v>
      </c>
      <c r="H21" s="95">
        <v>1170216</v>
      </c>
      <c r="I21" s="97">
        <v>39696</v>
      </c>
      <c r="J21" s="97">
        <v>203574</v>
      </c>
      <c r="K21" s="89"/>
      <c r="M21" s="111"/>
      <c r="N21" s="111"/>
      <c r="O21" s="111"/>
    </row>
    <row r="22" spans="1:15" ht="10.5" customHeight="1">
      <c r="A22" s="71" t="s">
        <v>467</v>
      </c>
      <c r="B22" s="98">
        <v>40607</v>
      </c>
      <c r="C22" s="88">
        <v>478898</v>
      </c>
      <c r="D22" s="88">
        <v>284535</v>
      </c>
      <c r="E22" s="97">
        <v>496057</v>
      </c>
      <c r="F22" s="97">
        <v>6839912</v>
      </c>
      <c r="G22" s="95">
        <v>172720</v>
      </c>
      <c r="H22" s="95">
        <v>1236204</v>
      </c>
      <c r="I22" s="97">
        <v>39605</v>
      </c>
      <c r="J22" s="97">
        <v>201003</v>
      </c>
      <c r="K22" s="89"/>
      <c r="M22" s="111"/>
      <c r="N22" s="111"/>
      <c r="O22" s="111"/>
    </row>
    <row r="23" spans="1:15" ht="10.5" customHeight="1">
      <c r="A23" s="71" t="s">
        <v>468</v>
      </c>
      <c r="B23" s="98">
        <v>40714</v>
      </c>
      <c r="C23" s="88">
        <v>478428</v>
      </c>
      <c r="D23" s="88">
        <v>285095</v>
      </c>
      <c r="E23" s="97">
        <v>458125</v>
      </c>
      <c r="F23" s="97">
        <v>6500569</v>
      </c>
      <c r="G23" s="95">
        <v>158353</v>
      </c>
      <c r="H23" s="95">
        <v>1154926</v>
      </c>
      <c r="I23" s="97">
        <v>41441</v>
      </c>
      <c r="J23" s="97">
        <v>212955</v>
      </c>
      <c r="K23" s="89"/>
      <c r="M23" s="111"/>
      <c r="N23" s="111"/>
      <c r="O23" s="111"/>
    </row>
    <row r="24" spans="1:15" ht="10.5" customHeight="1">
      <c r="A24" s="71" t="s">
        <v>469</v>
      </c>
      <c r="B24" s="98">
        <v>40795</v>
      </c>
      <c r="C24" s="88">
        <v>478837</v>
      </c>
      <c r="D24" s="88">
        <v>289360</v>
      </c>
      <c r="E24" s="97">
        <v>478697</v>
      </c>
      <c r="F24" s="97">
        <v>6651989</v>
      </c>
      <c r="G24" s="95">
        <v>169985</v>
      </c>
      <c r="H24" s="95">
        <v>1197855</v>
      </c>
      <c r="I24" s="97">
        <v>41947</v>
      </c>
      <c r="J24" s="97">
        <v>210658</v>
      </c>
      <c r="K24" s="89"/>
      <c r="M24" s="111"/>
      <c r="N24" s="111"/>
      <c r="O24" s="111"/>
    </row>
    <row r="25" spans="1:15" ht="10.5" customHeight="1">
      <c r="A25" s="71" t="s">
        <v>470</v>
      </c>
      <c r="B25" s="98">
        <v>40905</v>
      </c>
      <c r="C25" s="88">
        <v>478601</v>
      </c>
      <c r="D25" s="88">
        <v>289164</v>
      </c>
      <c r="E25" s="97">
        <v>492630</v>
      </c>
      <c r="F25" s="97">
        <v>6861290</v>
      </c>
      <c r="G25" s="95">
        <v>178249</v>
      </c>
      <c r="H25" s="95">
        <v>1325781</v>
      </c>
      <c r="I25" s="97">
        <v>42239</v>
      </c>
      <c r="J25" s="97">
        <v>215009</v>
      </c>
      <c r="K25" s="89"/>
      <c r="M25" s="111"/>
      <c r="N25" s="111"/>
      <c r="O25" s="111"/>
    </row>
    <row r="26" spans="1:15" ht="10.5" customHeight="1">
      <c r="A26" s="71" t="s">
        <v>471</v>
      </c>
      <c r="B26" s="98">
        <v>41010</v>
      </c>
      <c r="C26" s="88">
        <v>479083</v>
      </c>
      <c r="D26" s="88">
        <v>288924</v>
      </c>
      <c r="E26" s="97">
        <v>476953</v>
      </c>
      <c r="F26" s="97">
        <v>6313848</v>
      </c>
      <c r="G26" s="95">
        <v>171272</v>
      </c>
      <c r="H26" s="95">
        <v>1213344</v>
      </c>
      <c r="I26" s="97">
        <v>42414</v>
      </c>
      <c r="J26" s="97">
        <v>209404</v>
      </c>
      <c r="K26" s="89"/>
      <c r="M26" s="111"/>
      <c r="N26" s="111"/>
      <c r="O26" s="111"/>
    </row>
    <row r="27" spans="1:15" ht="10.5" customHeight="1">
      <c r="A27" s="71" t="s">
        <v>472</v>
      </c>
      <c r="B27" s="98">
        <v>41116</v>
      </c>
      <c r="C27" s="88">
        <v>479683</v>
      </c>
      <c r="D27" s="88">
        <v>288688</v>
      </c>
      <c r="E27" s="97">
        <v>525087</v>
      </c>
      <c r="F27" s="97">
        <v>6954662</v>
      </c>
      <c r="G27" s="95">
        <v>194355</v>
      </c>
      <c r="H27" s="95">
        <v>1441884</v>
      </c>
      <c r="I27" s="97">
        <v>43220</v>
      </c>
      <c r="J27" s="97">
        <v>231120</v>
      </c>
      <c r="K27" s="89"/>
      <c r="M27" s="111"/>
      <c r="N27" s="111"/>
      <c r="O27" s="111"/>
    </row>
    <row r="28" spans="1:15" ht="10.5" customHeight="1">
      <c r="A28" s="73" t="s">
        <v>473</v>
      </c>
      <c r="B28" s="98">
        <v>41168</v>
      </c>
      <c r="C28" s="88">
        <v>478677</v>
      </c>
      <c r="D28" s="88">
        <v>288725</v>
      </c>
      <c r="E28" s="97">
        <v>501719</v>
      </c>
      <c r="F28" s="97">
        <v>6817683</v>
      </c>
      <c r="G28" s="95">
        <v>184306</v>
      </c>
      <c r="H28" s="95">
        <v>1274144</v>
      </c>
      <c r="I28" s="97">
        <v>41701</v>
      </c>
      <c r="J28" s="97">
        <v>210778</v>
      </c>
      <c r="K28" s="89"/>
      <c r="M28" s="111"/>
      <c r="N28" s="111"/>
      <c r="O28" s="111"/>
    </row>
    <row r="29" spans="1:15" ht="10.5" customHeight="1">
      <c r="A29" s="71" t="s">
        <v>474</v>
      </c>
      <c r="B29" s="98">
        <v>41248</v>
      </c>
      <c r="C29" s="88">
        <v>478909</v>
      </c>
      <c r="D29" s="88">
        <v>288590</v>
      </c>
      <c r="E29" s="97">
        <v>483078</v>
      </c>
      <c r="F29" s="97">
        <v>6358277</v>
      </c>
      <c r="G29" s="95">
        <v>177145</v>
      </c>
      <c r="H29" s="95">
        <v>1264422</v>
      </c>
      <c r="I29" s="97">
        <v>39199</v>
      </c>
      <c r="J29" s="97">
        <v>192175</v>
      </c>
      <c r="K29" s="89"/>
      <c r="M29" s="111"/>
      <c r="N29" s="111"/>
      <c r="O29" s="111"/>
    </row>
    <row r="30" spans="1:15" ht="10.5" customHeight="1">
      <c r="A30" s="71" t="s">
        <v>475</v>
      </c>
      <c r="B30" s="98">
        <v>41366</v>
      </c>
      <c r="C30" s="88">
        <v>477698</v>
      </c>
      <c r="D30" s="88">
        <v>288860</v>
      </c>
      <c r="E30" s="97">
        <v>541468</v>
      </c>
      <c r="F30" s="97">
        <v>7238310</v>
      </c>
      <c r="G30" s="95">
        <v>202211</v>
      </c>
      <c r="H30" s="95">
        <v>1514773</v>
      </c>
      <c r="I30" s="97">
        <v>38857</v>
      </c>
      <c r="J30" s="97">
        <v>196133</v>
      </c>
      <c r="K30" s="89"/>
      <c r="M30" s="111"/>
      <c r="N30" s="111"/>
      <c r="O30" s="111"/>
    </row>
    <row r="31" spans="1:15" ht="6" customHeight="1">
      <c r="A31" s="44"/>
      <c r="B31" s="43"/>
      <c r="C31" s="42"/>
      <c r="D31" s="42"/>
      <c r="E31" s="86"/>
      <c r="F31" s="86"/>
      <c r="G31" s="86"/>
      <c r="H31" s="86"/>
      <c r="I31" s="86"/>
      <c r="J31" s="86"/>
      <c r="K31" s="96"/>
    </row>
    <row r="32" spans="1:15" ht="10.5" customHeight="1">
      <c r="A32" s="323" t="s">
        <v>151</v>
      </c>
      <c r="B32" s="326" t="s">
        <v>405</v>
      </c>
      <c r="C32" s="327"/>
      <c r="D32" s="327"/>
      <c r="E32" s="327"/>
      <c r="F32" s="327"/>
      <c r="G32" s="327"/>
      <c r="H32" s="327"/>
      <c r="I32" s="327"/>
      <c r="J32" s="107"/>
      <c r="K32" s="3"/>
    </row>
    <row r="33" spans="1:19" ht="10.5" customHeight="1">
      <c r="A33" s="324"/>
      <c r="B33" s="328" t="s">
        <v>422</v>
      </c>
      <c r="C33" s="328"/>
      <c r="D33" s="329" t="s">
        <v>476</v>
      </c>
      <c r="E33" s="329"/>
      <c r="F33" s="328" t="s">
        <v>9</v>
      </c>
      <c r="G33" s="328"/>
      <c r="H33" s="329" t="s">
        <v>10</v>
      </c>
      <c r="I33" s="331"/>
      <c r="J33" s="5"/>
      <c r="K33" s="3"/>
    </row>
    <row r="34" spans="1:19" ht="10.5" customHeight="1">
      <c r="A34" s="325"/>
      <c r="B34" s="105" t="s">
        <v>403</v>
      </c>
      <c r="C34" s="104" t="s">
        <v>402</v>
      </c>
      <c r="D34" s="105" t="s">
        <v>403</v>
      </c>
      <c r="E34" s="104" t="s">
        <v>402</v>
      </c>
      <c r="F34" s="105" t="s">
        <v>403</v>
      </c>
      <c r="G34" s="104" t="s">
        <v>402</v>
      </c>
      <c r="H34" s="105" t="s">
        <v>403</v>
      </c>
      <c r="I34" s="104" t="s">
        <v>402</v>
      </c>
      <c r="J34" s="48"/>
      <c r="K34" s="3"/>
    </row>
    <row r="35" spans="1:19" ht="6" customHeight="1">
      <c r="A35" s="103"/>
      <c r="B35" s="102"/>
      <c r="C35" s="101"/>
      <c r="D35" s="101"/>
      <c r="E35" s="96"/>
      <c r="F35" s="96"/>
      <c r="G35" s="96"/>
      <c r="H35" s="96"/>
      <c r="I35" s="96"/>
      <c r="J35" s="96"/>
      <c r="K35" s="96"/>
    </row>
    <row r="36" spans="1:19" ht="10.5" customHeight="1">
      <c r="A36" s="31" t="s">
        <v>477</v>
      </c>
      <c r="B36" s="98">
        <v>17513</v>
      </c>
      <c r="C36" s="88">
        <v>1124748.3600000001</v>
      </c>
      <c r="D36" s="88">
        <v>1936</v>
      </c>
      <c r="E36" s="88">
        <v>91416.69</v>
      </c>
      <c r="F36" s="88">
        <v>6</v>
      </c>
      <c r="G36" s="88">
        <v>358.85299999999995</v>
      </c>
      <c r="H36" s="88">
        <v>22681</v>
      </c>
      <c r="I36" s="88">
        <v>4229985.0890000006</v>
      </c>
      <c r="J36" s="22"/>
      <c r="K36" s="22"/>
    </row>
    <row r="37" spans="1:19" ht="10.5" customHeight="1">
      <c r="A37" s="77" t="s">
        <v>478</v>
      </c>
      <c r="B37" s="98">
        <v>17948</v>
      </c>
      <c r="C37" s="88">
        <v>1115235.433</v>
      </c>
      <c r="D37" s="88">
        <v>2173</v>
      </c>
      <c r="E37" s="88">
        <v>99502.380000000019</v>
      </c>
      <c r="F37" s="88">
        <v>1</v>
      </c>
      <c r="G37" s="88">
        <v>7</v>
      </c>
      <c r="H37" s="88">
        <v>22529</v>
      </c>
      <c r="I37" s="88">
        <v>4229613</v>
      </c>
      <c r="J37" s="22"/>
      <c r="K37" s="22"/>
    </row>
    <row r="38" spans="1:19" ht="10.5" customHeight="1">
      <c r="A38" s="77" t="s">
        <v>461</v>
      </c>
      <c r="B38" s="98">
        <v>16550</v>
      </c>
      <c r="C38" s="88">
        <v>900571.21899999981</v>
      </c>
      <c r="D38" s="88">
        <v>2483</v>
      </c>
      <c r="E38" s="88">
        <v>124191.10099999998</v>
      </c>
      <c r="F38" s="88">
        <v>2</v>
      </c>
      <c r="G38" s="88">
        <v>12.32</v>
      </c>
      <c r="H38" s="88">
        <v>22018</v>
      </c>
      <c r="I38" s="88">
        <v>4230839.591</v>
      </c>
      <c r="J38" s="22"/>
      <c r="K38" s="22"/>
    </row>
    <row r="39" spans="1:19" ht="10.5" customHeight="1">
      <c r="A39" s="77" t="s">
        <v>462</v>
      </c>
      <c r="B39" s="98">
        <v>13649</v>
      </c>
      <c r="C39" s="88">
        <v>660991</v>
      </c>
      <c r="D39" s="88">
        <v>3002</v>
      </c>
      <c r="E39" s="88">
        <v>156230</v>
      </c>
      <c r="F39" s="88">
        <v>2</v>
      </c>
      <c r="G39" s="88">
        <v>46</v>
      </c>
      <c r="H39" s="88">
        <v>22105</v>
      </c>
      <c r="I39" s="88">
        <v>4199405</v>
      </c>
      <c r="J39" s="22"/>
      <c r="K39" s="22"/>
    </row>
    <row r="40" spans="1:19" s="14" customFormat="1" ht="10.5" customHeight="1">
      <c r="A40" s="76" t="s">
        <v>479</v>
      </c>
      <c r="B40" s="100">
        <f>SUM(B42:B53)</f>
        <v>13740</v>
      </c>
      <c r="C40" s="99">
        <f t="shared" ref="C40:I40" si="1">SUM(C42:C53)</f>
        <v>634187</v>
      </c>
      <c r="D40" s="99">
        <f t="shared" si="1"/>
        <v>3575</v>
      </c>
      <c r="E40" s="99">
        <f t="shared" si="1"/>
        <v>186089</v>
      </c>
      <c r="F40" s="99">
        <f t="shared" si="1"/>
        <v>0</v>
      </c>
      <c r="G40" s="99">
        <f t="shared" si="1"/>
        <v>0</v>
      </c>
      <c r="H40" s="99">
        <f t="shared" si="1"/>
        <v>21710</v>
      </c>
      <c r="I40" s="99">
        <f t="shared" si="1"/>
        <v>4188732</v>
      </c>
      <c r="J40" s="29"/>
      <c r="K40" s="29"/>
    </row>
    <row r="41" spans="1:19" ht="6" customHeight="1">
      <c r="A41" s="74"/>
      <c r="B41" s="98"/>
      <c r="C41" s="88"/>
      <c r="D41" s="88"/>
      <c r="E41" s="88"/>
      <c r="F41" s="88"/>
      <c r="G41" s="88"/>
      <c r="H41" s="88"/>
      <c r="I41" s="88"/>
      <c r="J41" s="22"/>
      <c r="K41" s="22"/>
    </row>
    <row r="42" spans="1:19" ht="10.5" customHeight="1">
      <c r="A42" s="73" t="s">
        <v>464</v>
      </c>
      <c r="B42" s="98">
        <v>1272</v>
      </c>
      <c r="C42" s="88">
        <v>64335</v>
      </c>
      <c r="D42" s="88">
        <v>259</v>
      </c>
      <c r="E42" s="97">
        <v>12622</v>
      </c>
      <c r="F42" s="108">
        <v>0</v>
      </c>
      <c r="G42" s="88">
        <v>0</v>
      </c>
      <c r="H42" s="95">
        <v>1943</v>
      </c>
      <c r="I42" s="97">
        <v>359947</v>
      </c>
      <c r="J42" s="90"/>
      <c r="K42" s="89"/>
      <c r="M42" s="111"/>
      <c r="N42" s="111"/>
      <c r="O42" s="111"/>
      <c r="P42" s="111"/>
      <c r="Q42" s="111"/>
      <c r="R42" s="111"/>
      <c r="S42" s="111"/>
    </row>
    <row r="43" spans="1:19" ht="10.5" customHeight="1">
      <c r="A43" s="71" t="s">
        <v>465</v>
      </c>
      <c r="B43" s="98">
        <v>1188</v>
      </c>
      <c r="C43" s="88">
        <v>59124</v>
      </c>
      <c r="D43" s="88">
        <v>252</v>
      </c>
      <c r="E43" s="97">
        <v>12870</v>
      </c>
      <c r="F43" s="108">
        <v>0</v>
      </c>
      <c r="G43" s="95">
        <v>0</v>
      </c>
      <c r="H43" s="95">
        <v>1851</v>
      </c>
      <c r="I43" s="97">
        <v>353628</v>
      </c>
      <c r="J43" s="90"/>
      <c r="K43" s="89"/>
      <c r="M43" s="111"/>
      <c r="N43" s="111"/>
      <c r="O43" s="111"/>
      <c r="P43" s="111"/>
      <c r="Q43" s="111"/>
      <c r="R43" s="111"/>
      <c r="S43" s="111"/>
    </row>
    <row r="44" spans="1:19" ht="10.5" customHeight="1">
      <c r="A44" s="71" t="s">
        <v>466</v>
      </c>
      <c r="B44" s="98">
        <v>1158</v>
      </c>
      <c r="C44" s="88">
        <v>52033</v>
      </c>
      <c r="D44" s="88">
        <v>273</v>
      </c>
      <c r="E44" s="97">
        <v>13935</v>
      </c>
      <c r="F44" s="108">
        <v>0</v>
      </c>
      <c r="G44" s="95">
        <v>0</v>
      </c>
      <c r="H44" s="95">
        <v>1742</v>
      </c>
      <c r="I44" s="97">
        <v>335535</v>
      </c>
      <c r="J44" s="90"/>
      <c r="K44" s="89"/>
      <c r="M44" s="111"/>
      <c r="N44" s="111"/>
      <c r="O44" s="111"/>
      <c r="P44" s="111"/>
      <c r="Q44" s="111"/>
      <c r="R44" s="111"/>
      <c r="S44" s="111"/>
    </row>
    <row r="45" spans="1:19" ht="10.5" customHeight="1">
      <c r="A45" s="71" t="s">
        <v>467</v>
      </c>
      <c r="B45" s="98">
        <v>1027</v>
      </c>
      <c r="C45" s="88">
        <v>49455</v>
      </c>
      <c r="D45" s="88">
        <v>284</v>
      </c>
      <c r="E45" s="97">
        <v>14709</v>
      </c>
      <c r="F45" s="108">
        <v>0</v>
      </c>
      <c r="G45" s="95">
        <v>0</v>
      </c>
      <c r="H45" s="95">
        <v>1851</v>
      </c>
      <c r="I45" s="97">
        <v>367355</v>
      </c>
      <c r="J45" s="90"/>
      <c r="K45" s="89"/>
      <c r="M45" s="111"/>
      <c r="N45" s="111"/>
      <c r="O45" s="111"/>
      <c r="P45" s="111"/>
      <c r="Q45" s="111"/>
      <c r="R45" s="111"/>
      <c r="S45" s="111"/>
    </row>
    <row r="46" spans="1:19" ht="10.5" customHeight="1">
      <c r="A46" s="71" t="s">
        <v>468</v>
      </c>
      <c r="B46" s="98">
        <v>962</v>
      </c>
      <c r="C46" s="88">
        <v>45159</v>
      </c>
      <c r="D46" s="88">
        <v>306</v>
      </c>
      <c r="E46" s="97">
        <v>16112</v>
      </c>
      <c r="F46" s="108">
        <v>0</v>
      </c>
      <c r="G46" s="95">
        <v>0</v>
      </c>
      <c r="H46" s="95">
        <v>1666</v>
      </c>
      <c r="I46" s="97">
        <v>314786</v>
      </c>
      <c r="J46" s="90"/>
      <c r="K46" s="89"/>
      <c r="M46" s="111"/>
      <c r="N46" s="111"/>
      <c r="O46" s="111"/>
      <c r="P46" s="111"/>
      <c r="Q46" s="111"/>
      <c r="R46" s="111"/>
      <c r="S46" s="111"/>
    </row>
    <row r="47" spans="1:19" ht="10.5" customHeight="1">
      <c r="A47" s="71" t="s">
        <v>469</v>
      </c>
      <c r="B47" s="98">
        <v>1034</v>
      </c>
      <c r="C47" s="88">
        <v>47786</v>
      </c>
      <c r="D47" s="88">
        <v>299</v>
      </c>
      <c r="E47" s="97">
        <v>16191</v>
      </c>
      <c r="F47" s="108">
        <v>0</v>
      </c>
      <c r="G47" s="95">
        <v>0</v>
      </c>
      <c r="H47" s="95">
        <v>1921</v>
      </c>
      <c r="I47" s="97">
        <v>357261</v>
      </c>
      <c r="J47" s="90"/>
      <c r="K47" s="89"/>
      <c r="M47" s="111"/>
      <c r="N47" s="111"/>
      <c r="O47" s="111"/>
      <c r="P47" s="111"/>
      <c r="Q47" s="111"/>
      <c r="R47" s="111"/>
      <c r="S47" s="111"/>
    </row>
    <row r="48" spans="1:19" ht="10.5" customHeight="1">
      <c r="A48" s="71" t="s">
        <v>470</v>
      </c>
      <c r="B48" s="98">
        <v>1182</v>
      </c>
      <c r="C48" s="88">
        <v>46357</v>
      </c>
      <c r="D48" s="88">
        <v>342</v>
      </c>
      <c r="E48" s="97">
        <v>19731</v>
      </c>
      <c r="F48" s="108">
        <v>0</v>
      </c>
      <c r="G48" s="95">
        <v>0</v>
      </c>
      <c r="H48" s="95">
        <v>1991</v>
      </c>
      <c r="I48" s="97">
        <v>380443</v>
      </c>
      <c r="J48" s="90"/>
      <c r="K48" s="89"/>
      <c r="M48" s="111"/>
      <c r="N48" s="111"/>
      <c r="O48" s="111"/>
      <c r="P48" s="111"/>
      <c r="Q48" s="111"/>
      <c r="R48" s="111"/>
      <c r="S48" s="111"/>
    </row>
    <row r="49" spans="1:19" ht="10.5" customHeight="1">
      <c r="A49" s="71" t="s">
        <v>471</v>
      </c>
      <c r="B49" s="98">
        <v>1162</v>
      </c>
      <c r="C49" s="88">
        <v>52256</v>
      </c>
      <c r="D49" s="88">
        <v>335</v>
      </c>
      <c r="E49" s="97">
        <v>17959</v>
      </c>
      <c r="F49" s="108">
        <v>0</v>
      </c>
      <c r="G49" s="95">
        <v>0</v>
      </c>
      <c r="H49" s="95">
        <v>1599</v>
      </c>
      <c r="I49" s="97">
        <v>311547</v>
      </c>
      <c r="J49" s="90"/>
      <c r="K49" s="89"/>
      <c r="M49" s="111"/>
      <c r="N49" s="111"/>
      <c r="O49" s="111"/>
      <c r="P49" s="111"/>
      <c r="Q49" s="111"/>
      <c r="R49" s="111"/>
      <c r="S49" s="111"/>
    </row>
    <row r="50" spans="1:19" ht="10.5" customHeight="1">
      <c r="A50" s="71" t="s">
        <v>472</v>
      </c>
      <c r="B50" s="98">
        <v>1218</v>
      </c>
      <c r="C50" s="88">
        <v>53328</v>
      </c>
      <c r="D50" s="88">
        <v>300</v>
      </c>
      <c r="E50" s="97">
        <v>16074</v>
      </c>
      <c r="F50" s="108">
        <v>0</v>
      </c>
      <c r="G50" s="95">
        <v>0</v>
      </c>
      <c r="H50" s="95">
        <v>1913</v>
      </c>
      <c r="I50" s="97">
        <v>362031</v>
      </c>
      <c r="J50" s="90"/>
      <c r="K50" s="89"/>
      <c r="M50" s="111"/>
      <c r="N50" s="111"/>
      <c r="O50" s="111"/>
      <c r="P50" s="111"/>
      <c r="Q50" s="111"/>
      <c r="R50" s="111"/>
      <c r="S50" s="111"/>
    </row>
    <row r="51" spans="1:19" ht="10.5" customHeight="1">
      <c r="A51" s="73" t="s">
        <v>473</v>
      </c>
      <c r="B51" s="98">
        <v>1268</v>
      </c>
      <c r="C51" s="88">
        <v>57362</v>
      </c>
      <c r="D51" s="88">
        <v>266</v>
      </c>
      <c r="E51" s="97">
        <v>13543</v>
      </c>
      <c r="F51" s="108">
        <v>0</v>
      </c>
      <c r="G51" s="95">
        <v>0</v>
      </c>
      <c r="H51" s="95">
        <v>1684</v>
      </c>
      <c r="I51" s="97">
        <v>340805</v>
      </c>
      <c r="J51" s="90"/>
      <c r="K51" s="89"/>
      <c r="M51" s="111"/>
      <c r="N51" s="111"/>
      <c r="O51" s="111"/>
      <c r="P51" s="111"/>
      <c r="Q51" s="111"/>
      <c r="R51" s="111"/>
      <c r="S51" s="111"/>
    </row>
    <row r="52" spans="1:19" ht="10.5" customHeight="1">
      <c r="A52" s="71" t="s">
        <v>474</v>
      </c>
      <c r="B52" s="98">
        <v>1172</v>
      </c>
      <c r="C52" s="88">
        <v>52644</v>
      </c>
      <c r="D52" s="88">
        <v>322</v>
      </c>
      <c r="E52" s="97">
        <v>15587</v>
      </c>
      <c r="F52" s="108">
        <v>0</v>
      </c>
      <c r="G52" s="95">
        <v>0</v>
      </c>
      <c r="H52" s="95">
        <v>1608</v>
      </c>
      <c r="I52" s="97">
        <v>324765</v>
      </c>
      <c r="J52" s="90"/>
      <c r="K52" s="89"/>
      <c r="M52" s="111"/>
      <c r="N52" s="111"/>
      <c r="O52" s="111"/>
      <c r="P52" s="111"/>
      <c r="Q52" s="111"/>
      <c r="R52" s="111"/>
      <c r="S52" s="111"/>
    </row>
    <row r="53" spans="1:19" ht="10.5" customHeight="1">
      <c r="A53" s="71" t="s">
        <v>475</v>
      </c>
      <c r="B53" s="98">
        <v>1097</v>
      </c>
      <c r="C53" s="88">
        <v>54348</v>
      </c>
      <c r="D53" s="88">
        <v>337</v>
      </c>
      <c r="E53" s="97">
        <v>16756</v>
      </c>
      <c r="F53" s="108">
        <v>0</v>
      </c>
      <c r="G53" s="95">
        <v>0</v>
      </c>
      <c r="H53" s="95">
        <v>1941</v>
      </c>
      <c r="I53" s="97">
        <v>380629</v>
      </c>
      <c r="J53" s="90"/>
      <c r="K53" s="89"/>
      <c r="M53" s="111"/>
      <c r="N53" s="111"/>
      <c r="O53" s="111"/>
      <c r="P53" s="111"/>
      <c r="Q53" s="111"/>
      <c r="R53" s="111"/>
      <c r="S53" s="111"/>
    </row>
    <row r="54" spans="1:19" ht="6" customHeight="1">
      <c r="A54" s="44"/>
      <c r="B54" s="43"/>
      <c r="C54" s="42"/>
      <c r="D54" s="42"/>
      <c r="E54" s="86"/>
      <c r="F54" s="86"/>
      <c r="G54" s="86"/>
      <c r="H54" s="86"/>
      <c r="I54" s="86"/>
      <c r="J54" s="96"/>
      <c r="K54" s="96"/>
    </row>
    <row r="55" spans="1:19" ht="10.5" customHeight="1">
      <c r="A55" s="323" t="s">
        <v>151</v>
      </c>
      <c r="B55" s="326" t="s">
        <v>405</v>
      </c>
      <c r="C55" s="327"/>
      <c r="D55" s="327"/>
      <c r="E55" s="327"/>
      <c r="F55" s="327"/>
      <c r="G55" s="327"/>
      <c r="H55" s="107"/>
      <c r="I55" s="107"/>
      <c r="J55" s="106"/>
      <c r="K55" s="3"/>
    </row>
    <row r="56" spans="1:19" ht="10.5" customHeight="1">
      <c r="A56" s="324"/>
      <c r="B56" s="328" t="s">
        <v>11</v>
      </c>
      <c r="C56" s="328"/>
      <c r="D56" s="329" t="s">
        <v>404</v>
      </c>
      <c r="E56" s="329"/>
      <c r="F56" s="328" t="s">
        <v>13</v>
      </c>
      <c r="G56" s="330"/>
      <c r="H56" s="3"/>
      <c r="I56" s="3"/>
      <c r="J56" s="5"/>
      <c r="K56" s="3"/>
    </row>
    <row r="57" spans="1:19" ht="10.5" customHeight="1">
      <c r="A57" s="325"/>
      <c r="B57" s="105" t="s">
        <v>403</v>
      </c>
      <c r="C57" s="104" t="s">
        <v>402</v>
      </c>
      <c r="D57" s="105" t="s">
        <v>403</v>
      </c>
      <c r="E57" s="104" t="s">
        <v>402</v>
      </c>
      <c r="F57" s="105" t="s">
        <v>403</v>
      </c>
      <c r="G57" s="104" t="s">
        <v>402</v>
      </c>
      <c r="H57" s="48"/>
      <c r="I57" s="48"/>
      <c r="J57" s="48"/>
      <c r="K57" s="3"/>
    </row>
    <row r="58" spans="1:19" ht="6" customHeight="1">
      <c r="A58" s="103"/>
      <c r="B58" s="102"/>
      <c r="C58" s="101"/>
      <c r="D58" s="101"/>
      <c r="E58" s="96"/>
      <c r="F58" s="96"/>
      <c r="G58" s="96"/>
      <c r="H58" s="96"/>
      <c r="I58" s="96"/>
      <c r="J58" s="96"/>
      <c r="K58" s="96"/>
    </row>
    <row r="59" spans="1:19" ht="10.5" customHeight="1">
      <c r="A59" s="31" t="s">
        <v>477</v>
      </c>
      <c r="B59" s="98">
        <v>1037</v>
      </c>
      <c r="C59" s="88">
        <v>51830</v>
      </c>
      <c r="D59" s="88">
        <v>10044</v>
      </c>
      <c r="E59" s="88">
        <v>4210700</v>
      </c>
      <c r="F59" s="88">
        <v>2596</v>
      </c>
      <c r="G59" s="88">
        <v>1161485.7719999999</v>
      </c>
      <c r="H59" s="22"/>
      <c r="I59" s="22"/>
      <c r="J59" s="22"/>
      <c r="K59" s="22"/>
    </row>
    <row r="60" spans="1:19" ht="10.5" customHeight="1">
      <c r="A60" s="77" t="s">
        <v>478</v>
      </c>
      <c r="B60" s="98">
        <v>1029</v>
      </c>
      <c r="C60" s="88">
        <v>51445</v>
      </c>
      <c r="D60" s="88">
        <v>10128</v>
      </c>
      <c r="E60" s="88">
        <v>4246610</v>
      </c>
      <c r="F60" s="88">
        <v>2910</v>
      </c>
      <c r="G60" s="88">
        <v>1318417.9850000001</v>
      </c>
      <c r="H60" s="22"/>
      <c r="I60" s="22"/>
      <c r="J60" s="22"/>
      <c r="K60" s="22"/>
    </row>
    <row r="61" spans="1:19" ht="10.5" customHeight="1">
      <c r="A61" s="77" t="s">
        <v>461</v>
      </c>
      <c r="B61" s="98">
        <v>970</v>
      </c>
      <c r="C61" s="88">
        <v>48426.5</v>
      </c>
      <c r="D61" s="88">
        <v>9801</v>
      </c>
      <c r="E61" s="88">
        <v>4109550</v>
      </c>
      <c r="F61" s="88">
        <v>3028</v>
      </c>
      <c r="G61" s="88">
        <v>1340729.7359999998</v>
      </c>
      <c r="H61" s="22"/>
      <c r="I61" s="22"/>
      <c r="J61" s="22"/>
      <c r="K61" s="22"/>
    </row>
    <row r="62" spans="1:19" ht="10.5" customHeight="1">
      <c r="A62" s="77" t="s">
        <v>462</v>
      </c>
      <c r="B62" s="98">
        <v>885</v>
      </c>
      <c r="C62" s="88">
        <v>44250</v>
      </c>
      <c r="D62" s="88">
        <v>9699</v>
      </c>
      <c r="E62" s="88">
        <v>4066973</v>
      </c>
      <c r="F62" s="88">
        <v>3208</v>
      </c>
      <c r="G62" s="88">
        <v>1461332</v>
      </c>
      <c r="H62" s="22"/>
      <c r="I62" s="22"/>
      <c r="J62" s="22"/>
      <c r="K62" s="22"/>
    </row>
    <row r="63" spans="1:19" s="14" customFormat="1" ht="10.5" customHeight="1">
      <c r="A63" s="76" t="s">
        <v>479</v>
      </c>
      <c r="B63" s="100">
        <f t="shared" ref="B63:G63" si="2">SUM(B65:B76)</f>
        <v>921</v>
      </c>
      <c r="C63" s="99">
        <f t="shared" si="2"/>
        <v>46050</v>
      </c>
      <c r="D63" s="99">
        <f t="shared" si="2"/>
        <v>9594</v>
      </c>
      <c r="E63" s="99">
        <f t="shared" si="2"/>
        <v>4023226</v>
      </c>
      <c r="F63" s="99">
        <f t="shared" si="2"/>
        <v>3342</v>
      </c>
      <c r="G63" s="99">
        <f t="shared" si="2"/>
        <v>1524913</v>
      </c>
      <c r="H63" s="29"/>
      <c r="I63" s="29"/>
      <c r="J63" s="29"/>
      <c r="K63" s="29"/>
    </row>
    <row r="64" spans="1:19" ht="6" customHeight="1">
      <c r="A64" s="74"/>
      <c r="B64" s="98"/>
      <c r="C64" s="88"/>
      <c r="D64" s="88"/>
      <c r="E64" s="88"/>
      <c r="F64" s="88"/>
      <c r="G64" s="88"/>
      <c r="H64" s="22"/>
      <c r="I64" s="22"/>
      <c r="J64" s="22"/>
      <c r="K64" s="22"/>
    </row>
    <row r="65" spans="1:19" ht="10.5" customHeight="1">
      <c r="A65" s="73" t="s">
        <v>464</v>
      </c>
      <c r="B65" s="98">
        <v>76</v>
      </c>
      <c r="C65" s="88">
        <v>3800</v>
      </c>
      <c r="D65" s="88">
        <v>745</v>
      </c>
      <c r="E65" s="97">
        <v>312300</v>
      </c>
      <c r="F65" s="97">
        <v>255</v>
      </c>
      <c r="G65" s="89">
        <v>113046</v>
      </c>
      <c r="H65" s="89"/>
      <c r="I65" s="90"/>
      <c r="J65" s="90"/>
      <c r="K65" s="89"/>
      <c r="M65" s="111"/>
      <c r="N65" s="111"/>
      <c r="O65" s="111"/>
      <c r="P65" s="111"/>
      <c r="Q65" s="111"/>
      <c r="R65" s="111"/>
      <c r="S65" s="111"/>
    </row>
    <row r="66" spans="1:19" ht="10.5" customHeight="1">
      <c r="A66" s="71" t="s">
        <v>465</v>
      </c>
      <c r="B66" s="98">
        <v>87</v>
      </c>
      <c r="C66" s="88">
        <v>4350</v>
      </c>
      <c r="D66" s="88">
        <v>747</v>
      </c>
      <c r="E66" s="97">
        <v>313350</v>
      </c>
      <c r="F66" s="97">
        <v>308</v>
      </c>
      <c r="G66" s="89">
        <v>143385</v>
      </c>
      <c r="H66" s="89"/>
      <c r="I66" s="90"/>
      <c r="J66" s="90"/>
      <c r="K66" s="89"/>
      <c r="M66" s="111"/>
      <c r="N66" s="111"/>
      <c r="O66" s="111"/>
      <c r="P66" s="111"/>
      <c r="Q66" s="111"/>
      <c r="R66" s="111"/>
      <c r="S66" s="111"/>
    </row>
    <row r="67" spans="1:19" ht="10.5" customHeight="1">
      <c r="A67" s="71" t="s">
        <v>466</v>
      </c>
      <c r="B67" s="98">
        <v>88</v>
      </c>
      <c r="C67" s="88">
        <v>4400</v>
      </c>
      <c r="D67" s="88">
        <v>808</v>
      </c>
      <c r="E67" s="97">
        <v>338670</v>
      </c>
      <c r="F67" s="97">
        <v>246</v>
      </c>
      <c r="G67" s="89">
        <v>112373</v>
      </c>
      <c r="H67" s="89"/>
      <c r="I67" s="90"/>
      <c r="J67" s="90"/>
      <c r="K67" s="89"/>
      <c r="M67" s="111"/>
      <c r="N67" s="111"/>
      <c r="O67" s="111"/>
      <c r="P67" s="111"/>
      <c r="Q67" s="111"/>
      <c r="R67" s="111"/>
      <c r="S67" s="111"/>
    </row>
    <row r="68" spans="1:19" ht="10.5" customHeight="1">
      <c r="A68" s="71" t="s">
        <v>467</v>
      </c>
      <c r="B68" s="98">
        <v>70</v>
      </c>
      <c r="C68" s="88">
        <v>3500</v>
      </c>
      <c r="D68" s="88">
        <v>825</v>
      </c>
      <c r="E68" s="97">
        <v>345690</v>
      </c>
      <c r="F68" s="97">
        <v>263</v>
      </c>
      <c r="G68" s="89">
        <v>119567</v>
      </c>
      <c r="H68" s="89"/>
      <c r="I68" s="90"/>
      <c r="J68" s="90"/>
      <c r="K68" s="89"/>
      <c r="M68" s="111"/>
      <c r="N68" s="111"/>
      <c r="O68" s="111"/>
      <c r="P68" s="111"/>
      <c r="Q68" s="111"/>
      <c r="R68" s="111"/>
      <c r="S68" s="111"/>
    </row>
    <row r="69" spans="1:19" ht="10.5" customHeight="1">
      <c r="A69" s="71" t="s">
        <v>468</v>
      </c>
      <c r="B69" s="98">
        <v>56</v>
      </c>
      <c r="C69" s="88">
        <v>2800</v>
      </c>
      <c r="D69" s="88">
        <v>819</v>
      </c>
      <c r="E69" s="97">
        <v>343710</v>
      </c>
      <c r="F69" s="97">
        <v>291</v>
      </c>
      <c r="G69" s="89">
        <v>129319</v>
      </c>
      <c r="H69" s="89"/>
      <c r="I69" s="90"/>
      <c r="J69" s="90"/>
      <c r="K69" s="89"/>
      <c r="M69" s="111"/>
      <c r="N69" s="111"/>
      <c r="O69" s="111"/>
      <c r="P69" s="111"/>
      <c r="Q69" s="111"/>
      <c r="R69" s="111"/>
      <c r="S69" s="111"/>
    </row>
    <row r="70" spans="1:19" ht="10.5" customHeight="1">
      <c r="A70" s="71" t="s">
        <v>469</v>
      </c>
      <c r="B70" s="98">
        <v>77</v>
      </c>
      <c r="C70" s="88">
        <v>3850</v>
      </c>
      <c r="D70" s="88">
        <v>850</v>
      </c>
      <c r="E70" s="97">
        <v>356280</v>
      </c>
      <c r="F70" s="97">
        <v>271</v>
      </c>
      <c r="G70" s="89">
        <v>129565</v>
      </c>
      <c r="H70" s="89"/>
      <c r="I70" s="90"/>
      <c r="J70" s="90"/>
      <c r="K70" s="89"/>
      <c r="M70" s="111"/>
      <c r="N70" s="111"/>
      <c r="O70" s="111"/>
      <c r="P70" s="111"/>
      <c r="Q70" s="111"/>
      <c r="R70" s="111"/>
      <c r="S70" s="111"/>
    </row>
    <row r="71" spans="1:19" ht="10.5" customHeight="1">
      <c r="A71" s="71" t="s">
        <v>470</v>
      </c>
      <c r="B71" s="98">
        <v>68</v>
      </c>
      <c r="C71" s="88">
        <v>3400</v>
      </c>
      <c r="D71" s="88">
        <v>880</v>
      </c>
      <c r="E71" s="97">
        <v>369120</v>
      </c>
      <c r="F71" s="97">
        <v>319</v>
      </c>
      <c r="G71" s="89">
        <v>142787</v>
      </c>
      <c r="H71" s="89"/>
      <c r="I71" s="90"/>
      <c r="J71" s="90"/>
      <c r="K71" s="89"/>
      <c r="M71" s="111"/>
      <c r="N71" s="111"/>
      <c r="O71" s="111"/>
      <c r="P71" s="111"/>
      <c r="Q71" s="111"/>
      <c r="R71" s="111"/>
      <c r="S71" s="111"/>
    </row>
    <row r="72" spans="1:19" ht="10.5" customHeight="1">
      <c r="A72" s="71" t="s">
        <v>471</v>
      </c>
      <c r="B72" s="98">
        <v>68</v>
      </c>
      <c r="C72" s="88">
        <v>3400</v>
      </c>
      <c r="D72" s="88">
        <v>802</v>
      </c>
      <c r="E72" s="97">
        <v>336300</v>
      </c>
      <c r="F72" s="97">
        <v>258</v>
      </c>
      <c r="G72" s="89">
        <v>117715</v>
      </c>
      <c r="H72" s="89"/>
      <c r="I72" s="90"/>
      <c r="J72" s="90"/>
      <c r="K72" s="89"/>
      <c r="M72" s="111"/>
      <c r="N72" s="111"/>
      <c r="O72" s="111"/>
      <c r="P72" s="111"/>
      <c r="Q72" s="111"/>
      <c r="R72" s="111"/>
      <c r="S72" s="111"/>
    </row>
    <row r="73" spans="1:19" ht="10.5" customHeight="1">
      <c r="A73" s="71" t="s">
        <v>472</v>
      </c>
      <c r="B73" s="98">
        <v>69</v>
      </c>
      <c r="C73" s="88">
        <v>3450</v>
      </c>
      <c r="D73" s="88">
        <v>739</v>
      </c>
      <c r="E73" s="97">
        <v>309630</v>
      </c>
      <c r="F73" s="97">
        <v>291</v>
      </c>
      <c r="G73" s="89">
        <v>137058</v>
      </c>
      <c r="H73" s="89"/>
      <c r="I73" s="90"/>
      <c r="J73" s="90"/>
      <c r="K73" s="89"/>
      <c r="M73" s="111"/>
      <c r="N73" s="111"/>
      <c r="O73" s="111"/>
      <c r="P73" s="111"/>
      <c r="Q73" s="111"/>
      <c r="R73" s="111"/>
      <c r="S73" s="111"/>
    </row>
    <row r="74" spans="1:19" ht="10.5" customHeight="1">
      <c r="A74" s="73" t="s">
        <v>473</v>
      </c>
      <c r="B74" s="98">
        <v>77</v>
      </c>
      <c r="C74" s="88">
        <v>3850</v>
      </c>
      <c r="D74" s="88">
        <v>796</v>
      </c>
      <c r="E74" s="97">
        <v>334020</v>
      </c>
      <c r="F74" s="97">
        <v>289</v>
      </c>
      <c r="G74" s="89">
        <v>129938</v>
      </c>
      <c r="H74" s="89"/>
      <c r="I74" s="90"/>
      <c r="J74" s="90"/>
      <c r="K74" s="89"/>
      <c r="M74" s="111"/>
      <c r="N74" s="111"/>
      <c r="O74" s="111"/>
      <c r="P74" s="111"/>
      <c r="Q74" s="111"/>
      <c r="R74" s="111"/>
      <c r="S74" s="111"/>
    </row>
    <row r="75" spans="1:19" ht="10.5" customHeight="1">
      <c r="A75" s="71" t="s">
        <v>474</v>
      </c>
      <c r="B75" s="98">
        <v>90</v>
      </c>
      <c r="C75" s="88">
        <v>4500</v>
      </c>
      <c r="D75" s="88">
        <v>796</v>
      </c>
      <c r="E75" s="97">
        <v>333924</v>
      </c>
      <c r="F75" s="97">
        <v>267</v>
      </c>
      <c r="G75" s="89">
        <v>120444</v>
      </c>
      <c r="H75" s="89"/>
      <c r="I75" s="90"/>
      <c r="J75" s="90"/>
      <c r="K75" s="89"/>
      <c r="M75" s="111"/>
      <c r="N75" s="111"/>
      <c r="O75" s="111"/>
      <c r="P75" s="111"/>
      <c r="Q75" s="111"/>
      <c r="R75" s="111"/>
      <c r="S75" s="111"/>
    </row>
    <row r="76" spans="1:19" ht="10.5" customHeight="1">
      <c r="A76" s="71" t="s">
        <v>475</v>
      </c>
      <c r="B76" s="98">
        <v>95</v>
      </c>
      <c r="C76" s="88">
        <v>4750</v>
      </c>
      <c r="D76" s="88">
        <v>787</v>
      </c>
      <c r="E76" s="97">
        <v>330232</v>
      </c>
      <c r="F76" s="97">
        <v>284</v>
      </c>
      <c r="G76" s="89">
        <v>129716</v>
      </c>
      <c r="H76" s="89"/>
      <c r="I76" s="90"/>
      <c r="J76" s="90"/>
      <c r="K76" s="89"/>
      <c r="M76" s="111"/>
      <c r="N76" s="111"/>
      <c r="O76" s="111"/>
      <c r="P76" s="111"/>
      <c r="Q76" s="111"/>
      <c r="R76" s="111"/>
      <c r="S76" s="111"/>
    </row>
    <row r="77" spans="1:19" ht="6" customHeight="1">
      <c r="A77" s="44"/>
      <c r="B77" s="43"/>
      <c r="C77" s="42"/>
      <c r="D77" s="42"/>
      <c r="E77" s="86"/>
      <c r="F77" s="86"/>
      <c r="G77" s="86"/>
      <c r="H77" s="96"/>
      <c r="I77" s="96"/>
      <c r="J77" s="96"/>
      <c r="K77" s="96"/>
    </row>
    <row r="78" spans="1:19" ht="10.5" customHeight="1">
      <c r="A78" s="69" t="s">
        <v>318</v>
      </c>
      <c r="B78" s="3"/>
      <c r="C78" s="3"/>
      <c r="D78" s="3"/>
      <c r="E78" s="3"/>
      <c r="F78" s="3"/>
      <c r="G78" s="3"/>
      <c r="H78" s="3"/>
      <c r="I78" s="3"/>
      <c r="K78" s="3"/>
    </row>
    <row r="79" spans="1:19" ht="10.5" customHeight="1">
      <c r="A79" s="5" t="s">
        <v>449</v>
      </c>
      <c r="B79" s="3"/>
      <c r="C79" s="3"/>
      <c r="D79" s="3"/>
      <c r="E79" s="3"/>
      <c r="F79" s="3"/>
      <c r="G79" s="3"/>
      <c r="H79" s="3"/>
      <c r="I79" s="3"/>
      <c r="K79" s="3"/>
    </row>
    <row r="80" spans="1:19" ht="10.5" customHeight="1">
      <c r="A80" s="5" t="s">
        <v>450</v>
      </c>
      <c r="B80" s="3"/>
      <c r="C80" s="3"/>
      <c r="D80" s="3"/>
      <c r="E80" s="3"/>
      <c r="F80" s="3"/>
      <c r="G80" s="3"/>
      <c r="H80" s="3"/>
      <c r="I80" s="3"/>
      <c r="K80" s="3"/>
    </row>
  </sheetData>
  <mergeCells count="20">
    <mergeCell ref="A55:A57"/>
    <mergeCell ref="B55:G55"/>
    <mergeCell ref="B56:C56"/>
    <mergeCell ref="D56:E56"/>
    <mergeCell ref="F56:G56"/>
    <mergeCell ref="A32:A34"/>
    <mergeCell ref="B32:I32"/>
    <mergeCell ref="B33:C33"/>
    <mergeCell ref="D33:E33"/>
    <mergeCell ref="F33:G33"/>
    <mergeCell ref="H33:I33"/>
    <mergeCell ref="A8:A11"/>
    <mergeCell ref="D8:D10"/>
    <mergeCell ref="E8:J8"/>
    <mergeCell ref="B9:B10"/>
    <mergeCell ref="C9:C10"/>
    <mergeCell ref="E9:J9"/>
    <mergeCell ref="E10:F10"/>
    <mergeCell ref="G10:H10"/>
    <mergeCell ref="I10:J10"/>
  </mergeCells>
  <phoneticPr fontId="15"/>
  <printOptions horizontalCentered="1" gridLinesSet="0"/>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'H21'!Print_Area</vt:lpstr>
      <vt:lpstr>'H22'!Print_Area</vt:lpstr>
      <vt:lpstr>'H23'!Print_Area</vt:lpstr>
      <vt:lpstr>'H24'!Print_Area</vt:lpstr>
      <vt:lpstr>'H25'!Print_Area</vt:lpstr>
      <vt:lpstr>'H26'!Print_Area</vt:lpstr>
      <vt:lpstr>'H27'!Print_Area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2003-03-10T07:49:24Z</cp:lastPrinted>
  <dcterms:created xsi:type="dcterms:W3CDTF">1999-04-21T06:04:56Z</dcterms:created>
  <dcterms:modified xsi:type="dcterms:W3CDTF">2024-03-26T02:54:54Z</dcterms:modified>
</cp:coreProperties>
</file>