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2高塚\"/>
    </mc:Choice>
  </mc:AlternateContent>
  <xr:revisionPtr revIDLastSave="0" documentId="13_ncr:1_{A8467778-DEAB-4C2A-8CEB-AFAA78AA079A}" xr6:coauthVersionLast="47" xr6:coauthVersionMax="47" xr10:uidLastSave="{00000000-0000-0000-0000-000000000000}"/>
  <bookViews>
    <workbookView xWindow="-120" yWindow="-120" windowWidth="20730" windowHeight="11310" tabRatio="786"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4">'H21'!$A$1:$M$26</definedName>
    <definedName name="_xlnm.Print_Area" localSheetId="13">'H22'!$A$2:$M$27</definedName>
    <definedName name="_xlnm.Print_Area" localSheetId="12">'H23'!$A$2:$M$28</definedName>
    <definedName name="_xlnm.Print_Area" localSheetId="11">'H24'!$A$6:$M$28</definedName>
    <definedName name="_xlnm.Print_Area" localSheetId="10">'H25'!$A$6:$M$28</definedName>
    <definedName name="_xlnm.Print_Area" localSheetId="9">'H26'!$A$5:$M$28</definedName>
    <definedName name="_xlnm.Print_Area" localSheetId="8">'H27'!$A$5:$M$28</definedName>
    <definedName name="_xlnm.Print_Area" localSheetId="7">'H28'!$A$7:$M$28</definedName>
    <definedName name="_xlnm.Print_Area" localSheetId="4">'R01'!$A$7:$M$28</definedName>
    <definedName name="_xlnm.Print_Area" localSheetId="3">'R02'!$A$5:$M$28</definedName>
    <definedName name="_xlnm.Print_Area" localSheetId="2">'R03'!$A$5:$M$28</definedName>
    <definedName name="_xlnm.Print_Area" localSheetId="1">'R04'!$A$5:$M$28</definedName>
    <definedName name="_xlnm.Print_Area" localSheetId="0">'R05'!$A$1:$M$28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5" i="20" l="1"/>
  <c r="L25" i="20"/>
  <c r="K25" i="20"/>
  <c r="M17" i="20"/>
  <c r="L17" i="20"/>
  <c r="K17" i="20"/>
  <c r="B17" i="20" s="1"/>
  <c r="B25" i="20" l="1"/>
</calcChain>
</file>

<file path=xl/sharedStrings.xml><?xml version="1.0" encoding="utf-8"?>
<sst xmlns="http://schemas.openxmlformats.org/spreadsheetml/2006/main" count="668" uniqueCount="194">
  <si>
    <t>（２）被保険者世帯数及び被保険者数</t>
  </si>
  <si>
    <t>年次</t>
  </si>
  <si>
    <t>京都市</t>
  </si>
  <si>
    <t>北区</t>
  </si>
  <si>
    <t>上京区</t>
  </si>
  <si>
    <t>左京区</t>
  </si>
  <si>
    <t>中京区</t>
  </si>
  <si>
    <t>東山区</t>
  </si>
  <si>
    <t>山科区</t>
  </si>
  <si>
    <t>下京区</t>
  </si>
  <si>
    <t>南区</t>
  </si>
  <si>
    <t>右京区</t>
  </si>
  <si>
    <t>被保険者世帯数</t>
  </si>
  <si>
    <t>被保険者数</t>
  </si>
  <si>
    <t>西京区</t>
  </si>
  <si>
    <t>伏見区</t>
  </si>
  <si>
    <t>　資料：京都市保健福祉局社会部保険年金課</t>
    <phoneticPr fontId="4"/>
  </si>
  <si>
    <r>
      <t>平成</t>
    </r>
    <r>
      <rPr>
        <sz val="8"/>
        <rFont val="ＭＳ 明朝"/>
        <family val="1"/>
        <charset val="128"/>
      </rPr>
      <t>11年度末</t>
    </r>
    <r>
      <rPr>
        <sz val="11"/>
        <rFont val="ＭＳ Ｐゴシック"/>
        <family val="3"/>
        <charset val="128"/>
      </rPr>
      <t/>
    </r>
  </si>
  <si>
    <t>平成9年度末</t>
  </si>
  <si>
    <r>
      <t>平成</t>
    </r>
    <r>
      <rPr>
        <sz val="8"/>
        <rFont val="ＭＳ 明朝"/>
        <family val="1"/>
        <charset val="128"/>
      </rPr>
      <t>10年度末</t>
    </r>
    <phoneticPr fontId="4"/>
  </si>
  <si>
    <r>
      <t>平成</t>
    </r>
    <r>
      <rPr>
        <sz val="8"/>
        <rFont val="ＭＳ 明朝"/>
        <family val="1"/>
        <charset val="128"/>
      </rPr>
      <t>12年度末</t>
    </r>
    <r>
      <rPr>
        <sz val="11"/>
        <rFont val="ＭＳ Ｐゴシック"/>
        <family val="3"/>
        <charset val="128"/>
      </rPr>
      <t/>
    </r>
  </si>
  <si>
    <r>
      <t>平成</t>
    </r>
    <r>
      <rPr>
        <b/>
        <sz val="8"/>
        <rFont val="ＭＳ ゴシック"/>
        <family val="3"/>
        <charset val="128"/>
      </rPr>
      <t>13年度末</t>
    </r>
    <r>
      <rPr>
        <sz val="11"/>
        <rFont val="ＭＳ Ｐゴシック"/>
        <family val="3"/>
        <charset val="128"/>
      </rPr>
      <t/>
    </r>
  </si>
  <si>
    <r>
      <t>平成</t>
    </r>
    <r>
      <rPr>
        <sz val="8"/>
        <rFont val="ＭＳ 明朝"/>
        <family val="1"/>
        <charset val="128"/>
      </rPr>
      <t>10年度末</t>
    </r>
    <phoneticPr fontId="4"/>
  </si>
  <si>
    <t>被保険者世帯数</t>
    <phoneticPr fontId="4"/>
  </si>
  <si>
    <t>　資料：京都市保健福祉局生活福祉部保険年金課</t>
    <phoneticPr fontId="4"/>
  </si>
  <si>
    <r>
      <t>平成</t>
    </r>
    <r>
      <rPr>
        <b/>
        <sz val="8"/>
        <rFont val="ＭＳ ゴシック"/>
        <family val="3"/>
        <charset val="128"/>
      </rPr>
      <t>14年度末</t>
    </r>
    <phoneticPr fontId="4"/>
  </si>
  <si>
    <r>
      <t>平成</t>
    </r>
    <r>
      <rPr>
        <sz val="8"/>
        <rFont val="ＭＳ 明朝"/>
        <family val="1"/>
        <charset val="128"/>
      </rPr>
      <t>13年度末</t>
    </r>
    <r>
      <rPr>
        <sz val="11"/>
        <rFont val="ＭＳ Ｐゴシック"/>
        <family val="3"/>
        <charset val="128"/>
      </rPr>
      <t/>
    </r>
  </si>
  <si>
    <r>
      <t>平成</t>
    </r>
    <r>
      <rPr>
        <sz val="8"/>
        <rFont val="ＭＳ 明朝"/>
        <family val="1"/>
        <charset val="128"/>
      </rPr>
      <t>12年度末</t>
    </r>
    <r>
      <rPr>
        <sz val="11"/>
        <rFont val="ＭＳ Ｐゴシック"/>
        <family val="3"/>
        <charset val="128"/>
      </rPr>
      <t/>
    </r>
  </si>
  <si>
    <r>
      <t>平成</t>
    </r>
    <r>
      <rPr>
        <sz val="8"/>
        <rFont val="ＭＳ 明朝"/>
        <family val="1"/>
        <charset val="128"/>
      </rPr>
      <t>11年度末</t>
    </r>
    <phoneticPr fontId="4"/>
  </si>
  <si>
    <t>平成10年度末</t>
  </si>
  <si>
    <r>
      <t>平成</t>
    </r>
    <r>
      <rPr>
        <b/>
        <sz val="8"/>
        <rFont val="ＭＳ 明朝"/>
        <family val="1"/>
        <charset val="128"/>
      </rPr>
      <t>14年度末</t>
    </r>
    <r>
      <rPr>
        <sz val="11"/>
        <rFont val="ＭＳ Ｐゴシック"/>
        <family val="3"/>
        <charset val="128"/>
      </rPr>
      <t/>
    </r>
  </si>
  <si>
    <t>　資料：京都市保健福祉局生活福祉部保険年金課</t>
    <phoneticPr fontId="4"/>
  </si>
  <si>
    <r>
      <t>平成</t>
    </r>
    <r>
      <rPr>
        <b/>
        <sz val="8"/>
        <rFont val="ＭＳ ゴシック"/>
        <family val="3"/>
        <charset val="128"/>
      </rPr>
      <t>15年度末</t>
    </r>
    <r>
      <rPr>
        <sz val="11"/>
        <rFont val="ＭＳ Ｐゴシック"/>
        <family val="3"/>
        <charset val="128"/>
      </rPr>
      <t/>
    </r>
    <phoneticPr fontId="4"/>
  </si>
  <si>
    <r>
      <t>平成</t>
    </r>
    <r>
      <rPr>
        <sz val="8"/>
        <rFont val="ＭＳ ゴシック"/>
        <family val="3"/>
        <charset val="128"/>
      </rPr>
      <t>14年度末</t>
    </r>
    <r>
      <rPr>
        <sz val="11"/>
        <rFont val="ＭＳ Ｐゴシック"/>
        <family val="3"/>
        <charset val="128"/>
      </rPr>
      <t/>
    </r>
    <phoneticPr fontId="4"/>
  </si>
  <si>
    <r>
      <t>平成</t>
    </r>
    <r>
      <rPr>
        <sz val="8"/>
        <rFont val="ＭＳ 明朝"/>
        <family val="1"/>
        <charset val="128"/>
      </rPr>
      <t>13年度末</t>
    </r>
    <r>
      <rPr>
        <sz val="11"/>
        <rFont val="ＭＳ Ｐゴシック"/>
        <family val="3"/>
        <charset val="128"/>
      </rPr>
      <t/>
    </r>
    <phoneticPr fontId="4"/>
  </si>
  <si>
    <r>
      <t>平成</t>
    </r>
    <r>
      <rPr>
        <sz val="8"/>
        <rFont val="ＭＳ 明朝"/>
        <family val="1"/>
        <charset val="128"/>
      </rPr>
      <t>12年度末</t>
    </r>
    <r>
      <rPr>
        <sz val="11"/>
        <rFont val="ＭＳ Ｐゴシック"/>
        <family val="3"/>
        <charset val="128"/>
      </rPr>
      <t/>
    </r>
    <phoneticPr fontId="4"/>
  </si>
  <si>
    <t>平成11年度末</t>
    <phoneticPr fontId="4"/>
  </si>
  <si>
    <t>被保険者世帯数</t>
    <phoneticPr fontId="4"/>
  </si>
  <si>
    <t>１９　国民健康保険事業状況</t>
    <phoneticPr fontId="4"/>
  </si>
  <si>
    <t>　資料：京都市保健福祉局生活福祉部保険年金課</t>
    <phoneticPr fontId="4"/>
  </si>
  <si>
    <r>
      <t>平成</t>
    </r>
    <r>
      <rPr>
        <b/>
        <sz val="8"/>
        <rFont val="ＭＳ ゴシック"/>
        <family val="3"/>
        <charset val="128"/>
      </rPr>
      <t>16年度末</t>
    </r>
    <r>
      <rPr>
        <sz val="11"/>
        <rFont val="ＭＳ Ｐゴシック"/>
        <family val="3"/>
        <charset val="128"/>
      </rPr>
      <t/>
    </r>
  </si>
  <si>
    <r>
      <t>平成</t>
    </r>
    <r>
      <rPr>
        <sz val="8"/>
        <rFont val="ＭＳ 明朝"/>
        <family val="1"/>
        <charset val="128"/>
      </rPr>
      <t>15年度末</t>
    </r>
    <r>
      <rPr>
        <sz val="11"/>
        <rFont val="ＭＳ Ｐゴシック"/>
        <family val="3"/>
        <charset val="128"/>
      </rPr>
      <t/>
    </r>
  </si>
  <si>
    <r>
      <t>平成</t>
    </r>
    <r>
      <rPr>
        <sz val="8"/>
        <rFont val="ＭＳ 明朝"/>
        <family val="1"/>
        <charset val="128"/>
      </rPr>
      <t>14年度末</t>
    </r>
    <r>
      <rPr>
        <sz val="11"/>
        <rFont val="ＭＳ Ｐゴシック"/>
        <family val="3"/>
        <charset val="128"/>
      </rPr>
      <t/>
    </r>
  </si>
  <si>
    <r>
      <t>平成</t>
    </r>
    <r>
      <rPr>
        <sz val="8"/>
        <rFont val="ＭＳ 明朝"/>
        <family val="1"/>
        <charset val="128"/>
      </rPr>
      <t>13年度末</t>
    </r>
    <r>
      <rPr>
        <sz val="11"/>
        <rFont val="ＭＳ Ｐゴシック"/>
        <family val="3"/>
        <charset val="128"/>
      </rPr>
      <t/>
    </r>
    <phoneticPr fontId="4"/>
  </si>
  <si>
    <t>平成12年度末</t>
    <phoneticPr fontId="4"/>
  </si>
  <si>
    <t>被保険者世帯数</t>
    <phoneticPr fontId="4"/>
  </si>
  <si>
    <t>１８　国民健康保険事業状況</t>
    <phoneticPr fontId="4"/>
  </si>
  <si>
    <t>　注）かっこ書きの数値は京北の区域の数値で，再掲である。</t>
    <rPh sb="1" eb="2">
      <t>チュウ</t>
    </rPh>
    <rPh sb="6" eb="7">
      <t>カ</t>
    </rPh>
    <rPh sb="9" eb="11">
      <t>スウチ</t>
    </rPh>
    <rPh sb="12" eb="14">
      <t>ケイホク</t>
    </rPh>
    <rPh sb="15" eb="17">
      <t>クイキ</t>
    </rPh>
    <rPh sb="18" eb="20">
      <t>スウチ</t>
    </rPh>
    <rPh sb="22" eb="24">
      <t>サイケイ</t>
    </rPh>
    <phoneticPr fontId="4"/>
  </si>
  <si>
    <r>
      <t>平成</t>
    </r>
    <r>
      <rPr>
        <b/>
        <sz val="8"/>
        <rFont val="ＭＳ ゴシック"/>
        <family val="3"/>
        <charset val="128"/>
      </rPr>
      <t>17年度</t>
    </r>
    <r>
      <rPr>
        <sz val="11"/>
        <rFont val="ＭＳ Ｐゴシック"/>
        <family val="3"/>
        <charset val="128"/>
      </rPr>
      <t/>
    </r>
    <phoneticPr fontId="4"/>
  </si>
  <si>
    <r>
      <t>平成</t>
    </r>
    <r>
      <rPr>
        <sz val="8"/>
        <rFont val="ＭＳ 明朝"/>
        <family val="1"/>
        <charset val="128"/>
      </rPr>
      <t>16年度</t>
    </r>
    <r>
      <rPr>
        <sz val="11"/>
        <rFont val="ＭＳ Ｐゴシック"/>
        <family val="3"/>
        <charset val="128"/>
      </rPr>
      <t/>
    </r>
    <phoneticPr fontId="4"/>
  </si>
  <si>
    <r>
      <t>平成</t>
    </r>
    <r>
      <rPr>
        <sz val="8"/>
        <rFont val="ＭＳ 明朝"/>
        <family val="1"/>
        <charset val="128"/>
      </rPr>
      <t>15年度</t>
    </r>
    <r>
      <rPr>
        <sz val="11"/>
        <rFont val="ＭＳ Ｐゴシック"/>
        <family val="3"/>
        <charset val="128"/>
      </rPr>
      <t/>
    </r>
    <phoneticPr fontId="4"/>
  </si>
  <si>
    <r>
      <t>平成</t>
    </r>
    <r>
      <rPr>
        <sz val="8"/>
        <rFont val="ＭＳ 明朝"/>
        <family val="1"/>
        <charset val="128"/>
      </rPr>
      <t>14年度</t>
    </r>
    <r>
      <rPr>
        <sz val="11"/>
        <rFont val="ＭＳ Ｐゴシック"/>
        <family val="3"/>
        <charset val="128"/>
      </rPr>
      <t/>
    </r>
    <phoneticPr fontId="4"/>
  </si>
  <si>
    <t>平成13年度</t>
    <phoneticPr fontId="4"/>
  </si>
  <si>
    <t>被保険者世帯数</t>
    <phoneticPr fontId="4"/>
  </si>
  <si>
    <t>南　区</t>
    <phoneticPr fontId="4"/>
  </si>
  <si>
    <t>北　区</t>
    <phoneticPr fontId="4"/>
  </si>
  <si>
    <t>年　度</t>
    <rPh sb="2" eb="3">
      <t>ド</t>
    </rPh>
    <phoneticPr fontId="4"/>
  </si>
  <si>
    <t>各年度３月３１日</t>
    <rPh sb="0" eb="3">
      <t>カクネンド</t>
    </rPh>
    <rPh sb="4" eb="5">
      <t>ガツ</t>
    </rPh>
    <rPh sb="7" eb="8">
      <t>ニチ</t>
    </rPh>
    <phoneticPr fontId="4"/>
  </si>
  <si>
    <t>（２）　被保険者世帯数及び被保険者数</t>
    <phoneticPr fontId="4"/>
  </si>
  <si>
    <t>　本表は，国民健康保険法に基づき実施した京都市国民健康保険事業状況である。</t>
    <phoneticPr fontId="4"/>
  </si>
  <si>
    <t>１３　国民健康保険事業状況</t>
    <phoneticPr fontId="4"/>
  </si>
  <si>
    <t>　資料：京都市保健福祉局生活福祉部保険年金課</t>
    <phoneticPr fontId="4"/>
  </si>
  <si>
    <r>
      <t>平成</t>
    </r>
    <r>
      <rPr>
        <b/>
        <sz val="8"/>
        <rFont val="ＭＳ ゴシック"/>
        <family val="3"/>
        <charset val="128"/>
      </rPr>
      <t>18年度</t>
    </r>
    <r>
      <rPr>
        <sz val="11"/>
        <rFont val="ＭＳ Ｐゴシック"/>
        <family val="3"/>
        <charset val="128"/>
      </rPr>
      <t/>
    </r>
    <phoneticPr fontId="4"/>
  </si>
  <si>
    <r>
      <t>平成</t>
    </r>
    <r>
      <rPr>
        <sz val="8"/>
        <rFont val="ＭＳ 明朝"/>
        <family val="1"/>
        <charset val="128"/>
      </rPr>
      <t>17年度</t>
    </r>
    <r>
      <rPr>
        <sz val="11"/>
        <rFont val="ＭＳ Ｐゴシック"/>
        <family val="3"/>
        <charset val="128"/>
      </rPr>
      <t/>
    </r>
    <phoneticPr fontId="4"/>
  </si>
  <si>
    <r>
      <t>平成</t>
    </r>
    <r>
      <rPr>
        <sz val="8"/>
        <rFont val="ＭＳ 明朝"/>
        <family val="1"/>
        <charset val="128"/>
      </rPr>
      <t>16年度</t>
    </r>
    <r>
      <rPr>
        <sz val="11"/>
        <rFont val="ＭＳ Ｐゴシック"/>
        <family val="3"/>
        <charset val="128"/>
      </rPr>
      <t/>
    </r>
    <phoneticPr fontId="4"/>
  </si>
  <si>
    <r>
      <t>平成</t>
    </r>
    <r>
      <rPr>
        <sz val="8"/>
        <rFont val="ＭＳ 明朝"/>
        <family val="1"/>
        <charset val="128"/>
      </rPr>
      <t>15年度</t>
    </r>
    <r>
      <rPr>
        <sz val="11"/>
        <rFont val="ＭＳ Ｐゴシック"/>
        <family val="3"/>
        <charset val="128"/>
      </rPr>
      <t/>
    </r>
    <phoneticPr fontId="4"/>
  </si>
  <si>
    <t>平成14年度</t>
    <phoneticPr fontId="4"/>
  </si>
  <si>
    <t>被保険者世帯数</t>
    <phoneticPr fontId="4"/>
  </si>
  <si>
    <t>南　区</t>
    <phoneticPr fontId="4"/>
  </si>
  <si>
    <t>北　区</t>
    <phoneticPr fontId="4"/>
  </si>
  <si>
    <t>（２）　被保険者世帯数及び被保険者数</t>
    <phoneticPr fontId="4"/>
  </si>
  <si>
    <t>　本表は，国民健康保険法に基づき実施した京都市国民健康保険事業状況である。</t>
    <phoneticPr fontId="4"/>
  </si>
  <si>
    <t>１３　国民健康保険事業状況</t>
    <phoneticPr fontId="4"/>
  </si>
  <si>
    <t>　資料：京都市保健福祉局生活福祉部保険年金課</t>
    <phoneticPr fontId="4"/>
  </si>
  <si>
    <r>
      <t>平成</t>
    </r>
    <r>
      <rPr>
        <b/>
        <sz val="8"/>
        <rFont val="ＭＳ ゴシック"/>
        <family val="3"/>
        <charset val="128"/>
      </rPr>
      <t>19年度</t>
    </r>
    <r>
      <rPr>
        <sz val="11"/>
        <rFont val="ＭＳ Ｐゴシック"/>
        <family val="3"/>
        <charset val="128"/>
      </rPr>
      <t/>
    </r>
    <phoneticPr fontId="4"/>
  </si>
  <si>
    <r>
      <t>平成</t>
    </r>
    <r>
      <rPr>
        <sz val="8"/>
        <rFont val="ＭＳ 明朝"/>
        <family val="1"/>
        <charset val="128"/>
      </rPr>
      <t>18年度</t>
    </r>
    <r>
      <rPr>
        <sz val="11"/>
        <rFont val="ＭＳ Ｐゴシック"/>
        <family val="3"/>
        <charset val="128"/>
      </rPr>
      <t/>
    </r>
    <phoneticPr fontId="4"/>
  </si>
  <si>
    <r>
      <t>平成</t>
    </r>
    <r>
      <rPr>
        <sz val="8"/>
        <rFont val="ＭＳ 明朝"/>
        <family val="1"/>
        <charset val="128"/>
      </rPr>
      <t>17年度</t>
    </r>
    <r>
      <rPr>
        <sz val="11"/>
        <rFont val="ＭＳ Ｐゴシック"/>
        <family val="3"/>
        <charset val="128"/>
      </rPr>
      <t/>
    </r>
    <phoneticPr fontId="4"/>
  </si>
  <si>
    <r>
      <t>平成</t>
    </r>
    <r>
      <rPr>
        <sz val="8"/>
        <rFont val="ＭＳ 明朝"/>
        <family val="1"/>
        <charset val="128"/>
      </rPr>
      <t>16年度</t>
    </r>
    <r>
      <rPr>
        <sz val="11"/>
        <rFont val="ＭＳ Ｐゴシック"/>
        <family val="3"/>
        <charset val="128"/>
      </rPr>
      <t/>
    </r>
    <phoneticPr fontId="4"/>
  </si>
  <si>
    <t>平成15年度</t>
    <phoneticPr fontId="4"/>
  </si>
  <si>
    <t>被保険者世帯数</t>
    <phoneticPr fontId="4"/>
  </si>
  <si>
    <t>南　区</t>
    <phoneticPr fontId="4"/>
  </si>
  <si>
    <t>北　区</t>
    <phoneticPr fontId="4"/>
  </si>
  <si>
    <t>（単位　世帯，人）</t>
    <rPh sb="1" eb="3">
      <t>タンイ</t>
    </rPh>
    <rPh sb="4" eb="6">
      <t>セタイ</t>
    </rPh>
    <rPh sb="7" eb="8">
      <t>ニン</t>
    </rPh>
    <phoneticPr fontId="4"/>
  </si>
  <si>
    <t>（２）　被保険者世帯数及び被保険者数</t>
    <phoneticPr fontId="4"/>
  </si>
  <si>
    <t>１２　国民健康保険事業状況</t>
    <phoneticPr fontId="4"/>
  </si>
  <si>
    <t>　資料：京都市保健福祉局生活福祉部保険年金課</t>
    <phoneticPr fontId="4"/>
  </si>
  <si>
    <r>
      <t>平成</t>
    </r>
    <r>
      <rPr>
        <b/>
        <sz val="8"/>
        <rFont val="ＭＳ ゴシック"/>
        <family val="3"/>
        <charset val="128"/>
      </rPr>
      <t>20年度</t>
    </r>
    <r>
      <rPr>
        <sz val="11"/>
        <rFont val="ＭＳ Ｐゴシック"/>
        <family val="3"/>
        <charset val="128"/>
      </rPr>
      <t/>
    </r>
    <phoneticPr fontId="4"/>
  </si>
  <si>
    <r>
      <t>平成</t>
    </r>
    <r>
      <rPr>
        <sz val="8"/>
        <rFont val="ＭＳ 明朝"/>
        <family val="1"/>
        <charset val="128"/>
      </rPr>
      <t>19年度</t>
    </r>
    <r>
      <rPr>
        <sz val="11"/>
        <rFont val="ＭＳ Ｐゴシック"/>
        <family val="3"/>
        <charset val="128"/>
      </rPr>
      <t/>
    </r>
    <phoneticPr fontId="4"/>
  </si>
  <si>
    <r>
      <t>平成</t>
    </r>
    <r>
      <rPr>
        <sz val="8"/>
        <rFont val="ＭＳ 明朝"/>
        <family val="1"/>
        <charset val="128"/>
      </rPr>
      <t>18年度</t>
    </r>
    <r>
      <rPr>
        <sz val="11"/>
        <rFont val="ＭＳ Ｐゴシック"/>
        <family val="3"/>
        <charset val="128"/>
      </rPr>
      <t/>
    </r>
    <phoneticPr fontId="4"/>
  </si>
  <si>
    <r>
      <t>平成</t>
    </r>
    <r>
      <rPr>
        <sz val="8"/>
        <rFont val="ＭＳ 明朝"/>
        <family val="1"/>
        <charset val="128"/>
      </rPr>
      <t>17年度</t>
    </r>
    <r>
      <rPr>
        <sz val="11"/>
        <rFont val="ＭＳ Ｐゴシック"/>
        <family val="3"/>
        <charset val="128"/>
      </rPr>
      <t/>
    </r>
    <phoneticPr fontId="4"/>
  </si>
  <si>
    <t>平成16年度</t>
    <phoneticPr fontId="4"/>
  </si>
  <si>
    <t>被保険者世帯数</t>
    <phoneticPr fontId="4"/>
  </si>
  <si>
    <t>南　区</t>
    <phoneticPr fontId="4"/>
  </si>
  <si>
    <t>北　区</t>
    <phoneticPr fontId="4"/>
  </si>
  <si>
    <t>各年度末</t>
    <rPh sb="0" eb="4">
      <t>カクネンドマツ</t>
    </rPh>
    <phoneticPr fontId="4"/>
  </si>
  <si>
    <t>（単位　世帯数＝世帯，被保険者数＝人）</t>
    <rPh sb="1" eb="3">
      <t>タンイ</t>
    </rPh>
    <rPh sb="4" eb="7">
      <t>セタイスウ</t>
    </rPh>
    <rPh sb="8" eb="10">
      <t>セタイ</t>
    </rPh>
    <rPh sb="11" eb="15">
      <t>ヒホケンシャ</t>
    </rPh>
    <rPh sb="15" eb="16">
      <t>スウ</t>
    </rPh>
    <rPh sb="17" eb="18">
      <t>ニン</t>
    </rPh>
    <phoneticPr fontId="4"/>
  </si>
  <si>
    <t>（２）　被保険者世帯数及び被保険者数</t>
    <phoneticPr fontId="4"/>
  </si>
  <si>
    <t>　本表は，京都市国民健康保険事業の実施状況である。</t>
    <rPh sb="17" eb="19">
      <t>ジッシ</t>
    </rPh>
    <phoneticPr fontId="4"/>
  </si>
  <si>
    <t>１１　国民健康保険事業状況</t>
    <rPh sb="7" eb="9">
      <t>ホケン</t>
    </rPh>
    <rPh sb="9" eb="11">
      <t>ジギョウ</t>
    </rPh>
    <rPh sb="11" eb="13">
      <t>ジョウキョウ</t>
    </rPh>
    <phoneticPr fontId="4"/>
  </si>
  <si>
    <r>
      <t>平成</t>
    </r>
    <r>
      <rPr>
        <b/>
        <sz val="8"/>
        <rFont val="ＭＳ ゴシック"/>
        <family val="3"/>
        <charset val="128"/>
      </rPr>
      <t>21年度</t>
    </r>
    <r>
      <rPr>
        <b/>
        <sz val="9.5500000000000007"/>
        <rFont val="ＭＳ 明朝"/>
        <family val="1"/>
        <charset val="128"/>
      </rPr>
      <t/>
    </r>
    <rPh sb="5" eb="6">
      <t>ド</t>
    </rPh>
    <phoneticPr fontId="9"/>
  </si>
  <si>
    <r>
      <t>平成</t>
    </r>
    <r>
      <rPr>
        <sz val="8"/>
        <rFont val="ＭＳ 明朝"/>
        <family val="1"/>
        <charset val="128"/>
      </rPr>
      <t>20年度</t>
    </r>
    <r>
      <rPr>
        <b/>
        <sz val="9.5500000000000007"/>
        <rFont val="ＭＳ 明朝"/>
        <family val="1"/>
        <charset val="128"/>
      </rPr>
      <t/>
    </r>
    <rPh sb="5" eb="6">
      <t>ド</t>
    </rPh>
    <phoneticPr fontId="9"/>
  </si>
  <si>
    <r>
      <t>平成</t>
    </r>
    <r>
      <rPr>
        <sz val="8"/>
        <rFont val="ＭＳ 明朝"/>
        <family val="1"/>
        <charset val="128"/>
      </rPr>
      <t>19年度</t>
    </r>
    <r>
      <rPr>
        <b/>
        <sz val="9.5500000000000007"/>
        <rFont val="ＭＳ 明朝"/>
        <family val="1"/>
        <charset val="128"/>
      </rPr>
      <t/>
    </r>
    <rPh sb="5" eb="6">
      <t>ド</t>
    </rPh>
    <phoneticPr fontId="9"/>
  </si>
  <si>
    <r>
      <t>平成</t>
    </r>
    <r>
      <rPr>
        <sz val="8"/>
        <rFont val="ＭＳ 明朝"/>
        <family val="1"/>
        <charset val="128"/>
      </rPr>
      <t>18年度</t>
    </r>
    <r>
      <rPr>
        <b/>
        <sz val="9.5500000000000007"/>
        <rFont val="ＭＳ 明朝"/>
        <family val="1"/>
        <charset val="128"/>
      </rPr>
      <t/>
    </r>
    <rPh sb="5" eb="6">
      <t>ド</t>
    </rPh>
    <phoneticPr fontId="9"/>
  </si>
  <si>
    <t>平成17年度</t>
    <rPh sb="5" eb="6">
      <t>ド</t>
    </rPh>
    <phoneticPr fontId="9"/>
  </si>
  <si>
    <r>
      <t>平成</t>
    </r>
    <r>
      <rPr>
        <b/>
        <sz val="8"/>
        <rFont val="ＭＳ ゴシック"/>
        <family val="3"/>
        <charset val="128"/>
      </rPr>
      <t>22年度</t>
    </r>
    <r>
      <rPr>
        <b/>
        <sz val="9.5500000000000007"/>
        <rFont val="ＭＳ 明朝"/>
        <family val="1"/>
        <charset val="128"/>
      </rPr>
      <t/>
    </r>
    <rPh sb="5" eb="6">
      <t>ド</t>
    </rPh>
    <phoneticPr fontId="9"/>
  </si>
  <si>
    <r>
      <t>平成</t>
    </r>
    <r>
      <rPr>
        <sz val="8"/>
        <rFont val="ＭＳ 明朝"/>
        <family val="1"/>
        <charset val="128"/>
      </rPr>
      <t>21年度</t>
    </r>
    <r>
      <rPr>
        <b/>
        <sz val="9.5500000000000007"/>
        <rFont val="ＭＳ 明朝"/>
        <family val="1"/>
        <charset val="128"/>
      </rPr>
      <t/>
    </r>
    <rPh sb="5" eb="6">
      <t>ド</t>
    </rPh>
    <phoneticPr fontId="9"/>
  </si>
  <si>
    <t>平成18年度</t>
    <rPh sb="5" eb="6">
      <t>ド</t>
    </rPh>
    <phoneticPr fontId="9"/>
  </si>
  <si>
    <t>１１　国民健康保険事業状況</t>
    <phoneticPr fontId="4"/>
  </si>
  <si>
    <t>　資料：京都市保健福祉局生活福祉部保険年金課</t>
    <phoneticPr fontId="4"/>
  </si>
  <si>
    <r>
      <t>平成</t>
    </r>
    <r>
      <rPr>
        <b/>
        <sz val="8"/>
        <rFont val="ＭＳ ゴシック"/>
        <family val="3"/>
        <charset val="128"/>
      </rPr>
      <t>23年度</t>
    </r>
    <r>
      <rPr>
        <b/>
        <sz val="9.5500000000000007"/>
        <rFont val="ＭＳ 明朝"/>
        <family val="1"/>
        <charset val="128"/>
      </rPr>
      <t/>
    </r>
    <rPh sb="5" eb="6">
      <t>ド</t>
    </rPh>
    <phoneticPr fontId="9"/>
  </si>
  <si>
    <r>
      <t>平成</t>
    </r>
    <r>
      <rPr>
        <sz val="8"/>
        <rFont val="ＭＳ 明朝"/>
        <family val="1"/>
        <charset val="128"/>
      </rPr>
      <t>22年度</t>
    </r>
    <r>
      <rPr>
        <b/>
        <sz val="9.5500000000000007"/>
        <rFont val="ＭＳ 明朝"/>
        <family val="1"/>
        <charset val="128"/>
      </rPr>
      <t/>
    </r>
    <rPh sb="5" eb="6">
      <t>ド</t>
    </rPh>
    <phoneticPr fontId="9"/>
  </si>
  <si>
    <r>
      <t>平成19年度</t>
    </r>
    <r>
      <rPr>
        <b/>
        <sz val="9.5500000000000007"/>
        <rFont val="ＭＳ 明朝"/>
        <family val="1"/>
        <charset val="128"/>
      </rPr>
      <t/>
    </r>
    <rPh sb="5" eb="6">
      <t>ド</t>
    </rPh>
    <phoneticPr fontId="9"/>
  </si>
  <si>
    <t>被保険者世帯数</t>
    <phoneticPr fontId="4"/>
  </si>
  <si>
    <t>南　区</t>
    <phoneticPr fontId="4"/>
  </si>
  <si>
    <t>北　区</t>
    <phoneticPr fontId="4"/>
  </si>
  <si>
    <t>（２）　被保険者世帯数及び被保険者数</t>
    <phoneticPr fontId="4"/>
  </si>
  <si>
    <t>１１　国民健康保険事業状況</t>
    <phoneticPr fontId="4"/>
  </si>
  <si>
    <r>
      <t>平成</t>
    </r>
    <r>
      <rPr>
        <b/>
        <sz val="8"/>
        <rFont val="ＭＳ ゴシック"/>
        <family val="3"/>
        <charset val="128"/>
      </rPr>
      <t>24年度</t>
    </r>
    <r>
      <rPr>
        <b/>
        <sz val="9.5500000000000007"/>
        <rFont val="ＭＳ 明朝"/>
        <family val="1"/>
        <charset val="128"/>
      </rPr>
      <t/>
    </r>
    <rPh sb="5" eb="6">
      <t>ド</t>
    </rPh>
    <phoneticPr fontId="9"/>
  </si>
  <si>
    <r>
      <t>平成</t>
    </r>
    <r>
      <rPr>
        <sz val="8"/>
        <rFont val="ＭＳ 明朝"/>
        <family val="1"/>
        <charset val="128"/>
      </rPr>
      <t>23年度</t>
    </r>
    <r>
      <rPr>
        <b/>
        <sz val="9.5500000000000007"/>
        <rFont val="ＭＳ 明朝"/>
        <family val="1"/>
        <charset val="128"/>
      </rPr>
      <t/>
    </r>
    <rPh sb="5" eb="6">
      <t>ド</t>
    </rPh>
    <phoneticPr fontId="9"/>
  </si>
  <si>
    <r>
      <t>平成20年度</t>
    </r>
    <r>
      <rPr>
        <b/>
        <sz val="9.5500000000000007"/>
        <rFont val="ＭＳ 明朝"/>
        <family val="1"/>
        <charset val="128"/>
      </rPr>
      <t/>
    </r>
    <rPh sb="5" eb="6">
      <t>ド</t>
    </rPh>
    <phoneticPr fontId="9"/>
  </si>
  <si>
    <t>（２）　被保険者世帯数及び被保険者数</t>
    <phoneticPr fontId="4"/>
  </si>
  <si>
    <t>北　区</t>
    <phoneticPr fontId="4"/>
  </si>
  <si>
    <t>南　区</t>
    <phoneticPr fontId="4"/>
  </si>
  <si>
    <t>被保険者世帯数</t>
    <phoneticPr fontId="4"/>
  </si>
  <si>
    <t>平成21年度</t>
  </si>
  <si>
    <r>
      <t>平成</t>
    </r>
    <r>
      <rPr>
        <sz val="8"/>
        <rFont val="ＭＳ 明朝"/>
        <family val="1"/>
        <charset val="128"/>
      </rPr>
      <t>22年度</t>
    </r>
    <phoneticPr fontId="15"/>
  </si>
  <si>
    <r>
      <t>平成</t>
    </r>
    <r>
      <rPr>
        <sz val="8"/>
        <rFont val="ＭＳ 明朝"/>
        <family val="1"/>
        <charset val="128"/>
      </rPr>
      <t>23年度</t>
    </r>
    <phoneticPr fontId="15"/>
  </si>
  <si>
    <r>
      <t>平成</t>
    </r>
    <r>
      <rPr>
        <sz val="8"/>
        <rFont val="ＭＳ 明朝"/>
        <family val="1"/>
        <charset val="128"/>
      </rPr>
      <t>24年度</t>
    </r>
    <phoneticPr fontId="15"/>
  </si>
  <si>
    <r>
      <t>平成</t>
    </r>
    <r>
      <rPr>
        <b/>
        <sz val="8"/>
        <rFont val="ＭＳ ゴシック"/>
        <family val="3"/>
        <charset val="128"/>
      </rPr>
      <t>25年度</t>
    </r>
    <r>
      <rPr>
        <b/>
        <sz val="9.5500000000000007"/>
        <rFont val="ＭＳ 明朝"/>
        <family val="1"/>
        <charset val="128"/>
      </rPr>
      <t/>
    </r>
    <phoneticPr fontId="16"/>
  </si>
  <si>
    <r>
      <t>平成</t>
    </r>
    <r>
      <rPr>
        <sz val="8"/>
        <rFont val="ＭＳ 明朝"/>
        <family val="1"/>
        <charset val="128"/>
      </rPr>
      <t>22年度</t>
    </r>
    <phoneticPr fontId="15"/>
  </si>
  <si>
    <r>
      <t>平成</t>
    </r>
    <r>
      <rPr>
        <sz val="8"/>
        <rFont val="ＭＳ 明朝"/>
        <family val="1"/>
        <charset val="128"/>
      </rPr>
      <t>23年度</t>
    </r>
    <phoneticPr fontId="15"/>
  </si>
  <si>
    <r>
      <t>平成</t>
    </r>
    <r>
      <rPr>
        <sz val="8"/>
        <rFont val="ＭＳ 明朝"/>
        <family val="1"/>
        <charset val="128"/>
      </rPr>
      <t>24年度</t>
    </r>
    <phoneticPr fontId="15"/>
  </si>
  <si>
    <r>
      <t>平成</t>
    </r>
    <r>
      <rPr>
        <b/>
        <sz val="8"/>
        <rFont val="ＭＳ ゴシック"/>
        <family val="3"/>
        <charset val="128"/>
      </rPr>
      <t>25年度</t>
    </r>
    <r>
      <rPr>
        <b/>
        <sz val="9.5500000000000007"/>
        <rFont val="ＭＳ 明朝"/>
        <family val="1"/>
        <charset val="128"/>
      </rPr>
      <t/>
    </r>
    <phoneticPr fontId="16"/>
  </si>
  <si>
    <t>　資料：京都市保健福祉局生活福祉部保険年金課</t>
    <phoneticPr fontId="4"/>
  </si>
  <si>
    <t>１１　国民健康保険事業状況</t>
    <phoneticPr fontId="4"/>
  </si>
  <si>
    <t>北　区</t>
    <phoneticPr fontId="4"/>
  </si>
  <si>
    <t>南　区</t>
    <phoneticPr fontId="4"/>
  </si>
  <si>
    <t>被保険者世帯数</t>
    <phoneticPr fontId="4"/>
  </si>
  <si>
    <t>平成22年度</t>
    <phoneticPr fontId="4"/>
  </si>
  <si>
    <r>
      <t>平成</t>
    </r>
    <r>
      <rPr>
        <sz val="8"/>
        <color indexed="8"/>
        <rFont val="ＭＳ 明朝"/>
        <family val="1"/>
        <charset val="128"/>
      </rPr>
      <t>23年度</t>
    </r>
    <phoneticPr fontId="15"/>
  </si>
  <si>
    <r>
      <t>平成</t>
    </r>
    <r>
      <rPr>
        <sz val="8"/>
        <color indexed="8"/>
        <rFont val="ＭＳ 明朝"/>
        <family val="1"/>
        <charset val="128"/>
      </rPr>
      <t>24年度</t>
    </r>
    <phoneticPr fontId="15"/>
  </si>
  <si>
    <r>
      <t>平成</t>
    </r>
    <r>
      <rPr>
        <sz val="8"/>
        <color indexed="8"/>
        <rFont val="ＭＳ 明朝"/>
        <family val="1"/>
        <charset val="128"/>
      </rPr>
      <t>25年度</t>
    </r>
    <phoneticPr fontId="15"/>
  </si>
  <si>
    <r>
      <t>平成</t>
    </r>
    <r>
      <rPr>
        <b/>
        <sz val="8"/>
        <color indexed="8"/>
        <rFont val="ＭＳ ゴシック"/>
        <family val="3"/>
        <charset val="128"/>
      </rPr>
      <t>26年度</t>
    </r>
    <phoneticPr fontId="16"/>
  </si>
  <si>
    <t>平成23年度</t>
    <phoneticPr fontId="4"/>
  </si>
  <si>
    <r>
      <t>平成</t>
    </r>
    <r>
      <rPr>
        <sz val="8"/>
        <color indexed="8"/>
        <rFont val="ＭＳ 明朝"/>
        <family val="1"/>
        <charset val="128"/>
      </rPr>
      <t>24年度</t>
    </r>
    <phoneticPr fontId="15"/>
  </si>
  <si>
    <r>
      <t>平成</t>
    </r>
    <r>
      <rPr>
        <sz val="8"/>
        <color indexed="8"/>
        <rFont val="ＭＳ 明朝"/>
        <family val="1"/>
        <charset val="128"/>
      </rPr>
      <t>25年度</t>
    </r>
    <r>
      <rPr>
        <sz val="11"/>
        <rFont val="ＭＳ Ｐゴシック"/>
        <family val="3"/>
        <charset val="128"/>
      </rPr>
      <t/>
    </r>
  </si>
  <si>
    <r>
      <t>平成</t>
    </r>
    <r>
      <rPr>
        <sz val="8"/>
        <color indexed="8"/>
        <rFont val="ＭＳ 明朝"/>
        <family val="1"/>
        <charset val="128"/>
      </rPr>
      <t>26年度</t>
    </r>
    <r>
      <rPr>
        <sz val="11"/>
        <rFont val="ＭＳ Ｐゴシック"/>
        <family val="3"/>
        <charset val="128"/>
      </rPr>
      <t/>
    </r>
  </si>
  <si>
    <r>
      <t>平成</t>
    </r>
    <r>
      <rPr>
        <b/>
        <sz val="8"/>
        <color indexed="8"/>
        <rFont val="ＭＳ ゴシック"/>
        <family val="3"/>
        <charset val="128"/>
      </rPr>
      <t>27年度</t>
    </r>
    <phoneticPr fontId="16"/>
  </si>
  <si>
    <t>平成23年度</t>
    <phoneticPr fontId="4"/>
  </si>
  <si>
    <r>
      <t>平成</t>
    </r>
    <r>
      <rPr>
        <sz val="8"/>
        <color indexed="8"/>
        <rFont val="ＭＳ 明朝"/>
        <family val="1"/>
        <charset val="128"/>
      </rPr>
      <t>24年度</t>
    </r>
    <phoneticPr fontId="15"/>
  </si>
  <si>
    <t>　資料：京都市保健福祉局生活福祉部保険年金課</t>
    <phoneticPr fontId="4"/>
  </si>
  <si>
    <t>（２）　被保険者世帯数及び被保険者数</t>
    <phoneticPr fontId="4"/>
  </si>
  <si>
    <t>北　区</t>
    <phoneticPr fontId="4"/>
  </si>
  <si>
    <t>南　区</t>
    <phoneticPr fontId="4"/>
  </si>
  <si>
    <t>被保険者世帯数</t>
    <phoneticPr fontId="4"/>
  </si>
  <si>
    <t>平成24年度</t>
  </si>
  <si>
    <r>
      <t>平成</t>
    </r>
    <r>
      <rPr>
        <sz val="8"/>
        <rFont val="ＭＳ 明朝"/>
        <family val="1"/>
        <charset val="128"/>
      </rPr>
      <t>25年度</t>
    </r>
    <phoneticPr fontId="4"/>
  </si>
  <si>
    <r>
      <t>平成</t>
    </r>
    <r>
      <rPr>
        <sz val="8"/>
        <rFont val="ＭＳ 明朝"/>
        <family val="1"/>
        <charset val="128"/>
      </rPr>
      <t>26年度</t>
    </r>
    <r>
      <rPr>
        <sz val="11"/>
        <rFont val="ＭＳ Ｐゴシック"/>
        <family val="3"/>
        <charset val="128"/>
      </rPr>
      <t/>
    </r>
  </si>
  <si>
    <r>
      <t>平成</t>
    </r>
    <r>
      <rPr>
        <sz val="8"/>
        <rFont val="ＭＳ 明朝"/>
        <family val="1"/>
        <charset val="128"/>
      </rPr>
      <t>27年度</t>
    </r>
    <r>
      <rPr>
        <sz val="11"/>
        <rFont val="ＭＳ Ｐゴシック"/>
        <family val="3"/>
        <charset val="128"/>
      </rPr>
      <t/>
    </r>
  </si>
  <si>
    <r>
      <t>平成</t>
    </r>
    <r>
      <rPr>
        <b/>
        <sz val="8"/>
        <color indexed="8"/>
        <rFont val="ＭＳ ゴシック"/>
        <family val="3"/>
        <charset val="128"/>
      </rPr>
      <t>28年度</t>
    </r>
    <phoneticPr fontId="16"/>
  </si>
  <si>
    <r>
      <t>平成</t>
    </r>
    <r>
      <rPr>
        <sz val="8"/>
        <rFont val="ＭＳ 明朝"/>
        <family val="1"/>
        <charset val="128"/>
      </rPr>
      <t>25年度</t>
    </r>
    <phoneticPr fontId="4"/>
  </si>
  <si>
    <r>
      <t>平成</t>
    </r>
    <r>
      <rPr>
        <b/>
        <sz val="8"/>
        <color indexed="8"/>
        <rFont val="ＭＳ ゴシック"/>
        <family val="3"/>
        <charset val="128"/>
      </rPr>
      <t>28年度</t>
    </r>
    <phoneticPr fontId="16"/>
  </si>
  <si>
    <t>　資料：京都市保健福祉局生活福祉部保険年金課</t>
    <phoneticPr fontId="4"/>
  </si>
  <si>
    <t>平成25年度</t>
    <phoneticPr fontId="4"/>
  </si>
  <si>
    <r>
      <t>平成</t>
    </r>
    <r>
      <rPr>
        <sz val="8"/>
        <rFont val="ＭＳ 明朝"/>
        <family val="1"/>
        <charset val="128"/>
      </rPr>
      <t>26年度</t>
    </r>
    <phoneticPr fontId="4"/>
  </si>
  <si>
    <r>
      <t>平成</t>
    </r>
    <r>
      <rPr>
        <sz val="8"/>
        <rFont val="ＭＳ 明朝"/>
        <family val="1"/>
        <charset val="128"/>
      </rPr>
      <t>27年度</t>
    </r>
    <r>
      <rPr>
        <sz val="11"/>
        <color indexed="8"/>
        <rFont val="ＭＳ Ｐゴシック"/>
        <family val="3"/>
        <charset val="128"/>
      </rPr>
      <t/>
    </r>
  </si>
  <si>
    <r>
      <t>平成</t>
    </r>
    <r>
      <rPr>
        <sz val="8"/>
        <rFont val="ＭＳ 明朝"/>
        <family val="1"/>
        <charset val="128"/>
      </rPr>
      <t>28年度</t>
    </r>
    <r>
      <rPr>
        <sz val="11"/>
        <color indexed="8"/>
        <rFont val="ＭＳ Ｐゴシック"/>
        <family val="3"/>
        <charset val="128"/>
      </rPr>
      <t/>
    </r>
  </si>
  <si>
    <r>
      <t>平成</t>
    </r>
    <r>
      <rPr>
        <b/>
        <sz val="8"/>
        <rFont val="ＭＳ Ｐゴシック"/>
        <family val="3"/>
        <charset val="128"/>
      </rPr>
      <t>29年度</t>
    </r>
    <r>
      <rPr>
        <sz val="11"/>
        <color indexed="8"/>
        <rFont val="ＭＳ Ｐゴシック"/>
        <family val="3"/>
        <charset val="128"/>
      </rPr>
      <t/>
    </r>
  </si>
  <si>
    <t>平成26年度</t>
    <phoneticPr fontId="15"/>
  </si>
  <si>
    <r>
      <t>平成</t>
    </r>
    <r>
      <rPr>
        <sz val="8"/>
        <color indexed="8"/>
        <rFont val="ＭＳ 明朝"/>
        <family val="1"/>
        <charset val="128"/>
      </rPr>
      <t>27年度</t>
    </r>
    <phoneticPr fontId="15"/>
  </si>
  <si>
    <r>
      <t>平成</t>
    </r>
    <r>
      <rPr>
        <sz val="8"/>
        <color indexed="8"/>
        <rFont val="ＭＳ 明朝"/>
        <family val="1"/>
        <charset val="128"/>
      </rPr>
      <t>28年度</t>
    </r>
    <r>
      <rPr>
        <sz val="11"/>
        <color theme="1"/>
        <rFont val="ＭＳ Ｐゴシック"/>
        <family val="2"/>
        <charset val="128"/>
      </rPr>
      <t/>
    </r>
  </si>
  <si>
    <r>
      <t>平成</t>
    </r>
    <r>
      <rPr>
        <sz val="8"/>
        <color indexed="8"/>
        <rFont val="ＭＳ 明朝"/>
        <family val="1"/>
        <charset val="128"/>
      </rPr>
      <t>29年度</t>
    </r>
    <r>
      <rPr>
        <sz val="11"/>
        <color theme="1"/>
        <rFont val="ＭＳ Ｐゴシック"/>
        <family val="2"/>
        <charset val="128"/>
      </rPr>
      <t/>
    </r>
  </si>
  <si>
    <r>
      <t>平成</t>
    </r>
    <r>
      <rPr>
        <b/>
        <sz val="8"/>
        <color indexed="8"/>
        <rFont val="ＭＳ Ｐゴシック"/>
        <family val="3"/>
        <charset val="128"/>
      </rPr>
      <t>30年度</t>
    </r>
    <phoneticPr fontId="15"/>
  </si>
  <si>
    <t>平成27年度</t>
  </si>
  <si>
    <r>
      <rPr>
        <sz val="8"/>
        <color theme="0"/>
        <rFont val="ＭＳ 明朝"/>
        <family val="1"/>
        <charset val="128"/>
      </rPr>
      <t>平成</t>
    </r>
    <r>
      <rPr>
        <sz val="8"/>
        <rFont val="ＭＳ 明朝"/>
        <family val="1"/>
        <charset val="128"/>
      </rPr>
      <t>28年度</t>
    </r>
    <phoneticPr fontId="4"/>
  </si>
  <si>
    <r>
      <rPr>
        <sz val="8"/>
        <color theme="0"/>
        <rFont val="ＭＳ 明朝"/>
        <family val="1"/>
        <charset val="128"/>
      </rPr>
      <t>平成</t>
    </r>
    <r>
      <rPr>
        <sz val="8"/>
        <rFont val="ＭＳ 明朝"/>
        <family val="1"/>
        <charset val="128"/>
      </rPr>
      <t>29年度</t>
    </r>
    <phoneticPr fontId="4"/>
  </si>
  <si>
    <r>
      <rPr>
        <sz val="8"/>
        <color theme="0"/>
        <rFont val="ＭＳ 明朝"/>
        <family val="1"/>
        <charset val="128"/>
      </rPr>
      <t>平成</t>
    </r>
    <r>
      <rPr>
        <sz val="8"/>
        <rFont val="ＭＳ 明朝"/>
        <family val="1"/>
        <charset val="128"/>
      </rPr>
      <t>30年度</t>
    </r>
    <phoneticPr fontId="4"/>
  </si>
  <si>
    <t>令和元年度</t>
    <rPh sb="0" eb="3">
      <t>レイワモト</t>
    </rPh>
    <phoneticPr fontId="15"/>
  </si>
  <si>
    <t>平成28年度</t>
  </si>
  <si>
    <r>
      <rPr>
        <sz val="8"/>
        <color theme="0"/>
        <rFont val="ＭＳ 明朝"/>
        <family val="1"/>
        <charset val="128"/>
      </rPr>
      <t>平成</t>
    </r>
    <r>
      <rPr>
        <sz val="8"/>
        <rFont val="ＭＳ 明朝"/>
        <family val="1"/>
        <charset val="128"/>
      </rPr>
      <t>29年度</t>
    </r>
    <phoneticPr fontId="15"/>
  </si>
  <si>
    <r>
      <rPr>
        <sz val="8"/>
        <color theme="0"/>
        <rFont val="ＭＳ 明朝"/>
        <family val="1"/>
        <charset val="128"/>
      </rPr>
      <t>平成</t>
    </r>
    <r>
      <rPr>
        <sz val="8"/>
        <rFont val="ＭＳ 明朝"/>
        <family val="1"/>
        <charset val="128"/>
      </rPr>
      <t>30年度</t>
    </r>
    <phoneticPr fontId="15"/>
  </si>
  <si>
    <t>令和元年度</t>
    <rPh sb="0" eb="2">
      <t>レイワ</t>
    </rPh>
    <rPh sb="2" eb="3">
      <t>ガン</t>
    </rPh>
    <phoneticPr fontId="2"/>
  </si>
  <si>
    <r>
      <rPr>
        <b/>
        <sz val="8"/>
        <color theme="0"/>
        <rFont val="ＭＳ Ｐゴシック"/>
        <family val="3"/>
        <charset val="128"/>
      </rPr>
      <t xml:space="preserve">令和 </t>
    </r>
    <r>
      <rPr>
        <b/>
        <sz val="8"/>
        <color indexed="8"/>
        <rFont val="ＭＳ Ｐゴシック"/>
        <family val="3"/>
        <charset val="128"/>
      </rPr>
      <t>2年度</t>
    </r>
    <rPh sb="0" eb="2">
      <t>レイワ</t>
    </rPh>
    <phoneticPr fontId="2"/>
  </si>
  <si>
    <t>年度</t>
    <rPh sb="1" eb="2">
      <t>ド</t>
    </rPh>
    <phoneticPr fontId="4"/>
  </si>
  <si>
    <t>平成29年度</t>
    <phoneticPr fontId="4"/>
  </si>
  <si>
    <t>令和元年度</t>
    <rPh sb="0" eb="2">
      <t>レイワ</t>
    </rPh>
    <rPh sb="2" eb="3">
      <t>ガン</t>
    </rPh>
    <phoneticPr fontId="4"/>
  </si>
  <si>
    <r>
      <rPr>
        <sz val="8"/>
        <color theme="0"/>
        <rFont val="ＭＳ 明朝"/>
        <family val="1"/>
        <charset val="128"/>
      </rPr>
      <t>令和</t>
    </r>
    <r>
      <rPr>
        <sz val="8"/>
        <color indexed="8"/>
        <rFont val="ＭＳ 明朝"/>
        <family val="1"/>
        <charset val="128"/>
      </rPr>
      <t xml:space="preserve"> 2年度</t>
    </r>
    <rPh sb="0" eb="2">
      <t>レイワ</t>
    </rPh>
    <rPh sb="4" eb="6">
      <t>ネンド</t>
    </rPh>
    <phoneticPr fontId="15"/>
  </si>
  <si>
    <r>
      <rPr>
        <b/>
        <sz val="8"/>
        <color theme="0"/>
        <rFont val="ＭＳ Ｐゴシック"/>
        <family val="3"/>
        <charset val="128"/>
      </rPr>
      <t xml:space="preserve">令和 </t>
    </r>
    <r>
      <rPr>
        <b/>
        <sz val="8"/>
        <rFont val="ＭＳ Ｐゴシック"/>
        <family val="3"/>
        <charset val="128"/>
      </rPr>
      <t>3年度</t>
    </r>
    <rPh sb="0" eb="2">
      <t>レイワ</t>
    </rPh>
    <rPh sb="4" eb="6">
      <t>ネンド</t>
    </rPh>
    <phoneticPr fontId="15"/>
  </si>
  <si>
    <t>　本表は、京都市国民健康保険事業の実施状況である。</t>
    <rPh sb="17" eb="19">
      <t>ジッシ</t>
    </rPh>
    <phoneticPr fontId="4"/>
  </si>
  <si>
    <t>平成30年度</t>
    <phoneticPr fontId="15"/>
  </si>
  <si>
    <t>令和元年度</t>
    <rPh sb="0" eb="2">
      <t>レイワ</t>
    </rPh>
    <rPh sb="2" eb="3">
      <t>ガン</t>
    </rPh>
    <phoneticPr fontId="15"/>
  </si>
  <si>
    <r>
      <rPr>
        <sz val="8"/>
        <color theme="0"/>
        <rFont val="ＭＳ 明朝"/>
        <family val="1"/>
        <charset val="128"/>
      </rPr>
      <t xml:space="preserve">令和 </t>
    </r>
    <r>
      <rPr>
        <sz val="8"/>
        <rFont val="ＭＳ 明朝"/>
        <family val="1"/>
        <charset val="128"/>
      </rPr>
      <t>2年度</t>
    </r>
    <rPh sb="0" eb="2">
      <t>レイワ</t>
    </rPh>
    <phoneticPr fontId="15"/>
  </si>
  <si>
    <r>
      <rPr>
        <sz val="8"/>
        <color theme="0"/>
        <rFont val="ＭＳ 明朝"/>
        <family val="1"/>
        <charset val="128"/>
      </rPr>
      <t xml:space="preserve">令和 </t>
    </r>
    <r>
      <rPr>
        <sz val="8"/>
        <rFont val="ＭＳ 明朝"/>
        <family val="1"/>
        <charset val="128"/>
      </rPr>
      <t>3年度</t>
    </r>
    <rPh sb="0" eb="2">
      <t>レイワ</t>
    </rPh>
    <phoneticPr fontId="15"/>
  </si>
  <si>
    <r>
      <rPr>
        <b/>
        <sz val="8"/>
        <color theme="0"/>
        <rFont val="ＭＳ Ｐゴシック"/>
        <family val="3"/>
        <charset val="128"/>
      </rPr>
      <t xml:space="preserve">令和 </t>
    </r>
    <r>
      <rPr>
        <b/>
        <sz val="8"/>
        <rFont val="ＭＳ Ｐゴシック"/>
        <family val="3"/>
        <charset val="128"/>
      </rPr>
      <t>4年度</t>
    </r>
    <rPh sb="0" eb="2">
      <t>レイワ</t>
    </rPh>
    <rPh sb="4" eb="6">
      <t>ネンド</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</si>
</sst>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quot;△ &quot;#,##0;&quot;－&quot;"/>
  </numFmts>
  <fonts count="29">
    <font>
      <sz val="11"/>
      <name val="ＭＳ Ｐゴシック"/>
      <family val="3"/>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b/>
      <sz val="8"/>
      <color indexed="9"/>
      <name val="ＭＳ 明朝"/>
      <family val="1"/>
      <charset val="128"/>
    </font>
    <font>
      <b/>
      <sz val="8"/>
      <name val="ＭＳ 明朝"/>
      <family val="1"/>
      <charset val="128"/>
    </font>
    <font>
      <sz val="8"/>
      <color indexed="9"/>
      <name val="ＭＳ ゴシック"/>
      <family val="3"/>
      <charset val="128"/>
    </font>
    <font>
      <sz val="8"/>
      <name val="ＭＳ ゴシック"/>
      <family val="3"/>
      <charset val="128"/>
    </font>
    <font>
      <b/>
      <sz val="9.5500000000000007"/>
      <name val="ＭＳ 明朝"/>
      <family val="1"/>
      <charset val="128"/>
    </font>
    <font>
      <sz val="6"/>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indexed="8"/>
      <name val="ＭＳ Ｐゴシック"/>
      <family val="3"/>
      <charset val="128"/>
    </font>
    <font>
      <b/>
      <sz val="8"/>
      <name val="ＭＳ Ｐゴシック"/>
      <family val="3"/>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b/>
      <sz val="8"/>
      <color indexed="8"/>
      <name val="ＭＳ Ｐゴシック"/>
      <family val="3"/>
      <charset val="128"/>
    </font>
    <font>
      <sz val="8"/>
      <color theme="0"/>
      <name val="ＭＳ 明朝"/>
      <family val="1"/>
      <charset val="128"/>
    </font>
    <font>
      <sz val="11"/>
      <color theme="1"/>
      <name val="ＭＳ Ｐゴシック"/>
      <family val="3"/>
      <charset val="128"/>
      <scheme val="minor"/>
    </font>
    <font>
      <b/>
      <sz val="8"/>
      <color theme="0"/>
      <name val="ＭＳ Ｐ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38" fontId="3" fillId="0" borderId="0" applyFont="0" applyFill="0" applyBorder="0" applyAlignment="0" applyProtection="0"/>
    <xf numFmtId="0" fontId="27" fillId="0" borderId="0">
      <alignment vertical="center"/>
    </xf>
    <xf numFmtId="0" fontId="3" fillId="0" borderId="0"/>
  </cellStyleXfs>
  <cellXfs count="133">
    <xf numFmtId="0" fontId="0" fillId="0" borderId="0" xfId="0"/>
    <xf numFmtId="0" fontId="5" fillId="0" borderId="0" xfId="0" applyFont="1"/>
    <xf numFmtId="0" fontId="5" fillId="0" borderId="0" xfId="0" applyFont="1" applyAlignment="1">
      <alignment vertical="center"/>
    </xf>
    <xf numFmtId="3" fontId="5" fillId="0" borderId="0" xfId="0" applyNumberFormat="1" applyFont="1" applyAlignment="1">
      <alignment vertical="center"/>
    </xf>
    <xf numFmtId="3" fontId="5" fillId="0" borderId="0" xfId="0" applyNumberFormat="1" applyFont="1" applyBorder="1" applyAlignment="1">
      <alignment vertical="center"/>
    </xf>
    <xf numFmtId="3" fontId="9" fillId="0" borderId="0" xfId="0" applyNumberFormat="1" applyFont="1" applyBorder="1" applyAlignment="1">
      <alignment vertical="center"/>
    </xf>
    <xf numFmtId="3" fontId="9" fillId="0" borderId="1" xfId="0" applyNumberFormat="1" applyFont="1" applyBorder="1" applyAlignment="1">
      <alignment vertical="center"/>
    </xf>
    <xf numFmtId="0" fontId="7" fillId="0" borderId="2" xfId="0" applyFont="1" applyBorder="1" applyAlignment="1">
      <alignment horizontal="distributed" vertical="center"/>
    </xf>
    <xf numFmtId="0" fontId="5" fillId="0" borderId="2" xfId="0" applyFont="1" applyBorder="1"/>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8" fillId="0" borderId="2" xfId="0" applyFont="1" applyBorder="1" applyAlignment="1">
      <alignment horizontal="distributed" vertical="center"/>
    </xf>
    <xf numFmtId="0" fontId="9" fillId="0" borderId="0" xfId="0" applyFont="1" applyAlignment="1">
      <alignment vertical="center"/>
    </xf>
    <xf numFmtId="3" fontId="9" fillId="0" borderId="0" xfId="0" applyNumberFormat="1" applyFont="1" applyAlignment="1">
      <alignment vertical="center"/>
    </xf>
    <xf numFmtId="0" fontId="6"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8" fillId="0" borderId="6" xfId="0" applyFont="1" applyBorder="1" applyAlignment="1">
      <alignment horizontal="distributed" vertical="center"/>
    </xf>
    <xf numFmtId="0" fontId="9" fillId="0" borderId="2" xfId="0" applyFont="1" applyBorder="1" applyAlignment="1">
      <alignment vertical="center"/>
    </xf>
    <xf numFmtId="0" fontId="10" fillId="0" borderId="2" xfId="0" applyFont="1" applyBorder="1" applyAlignment="1">
      <alignment horizontal="distributed" vertical="center"/>
    </xf>
    <xf numFmtId="0" fontId="12" fillId="0" borderId="2" xfId="0" applyFont="1" applyBorder="1" applyAlignment="1">
      <alignment horizontal="distributed" vertical="center"/>
    </xf>
    <xf numFmtId="0" fontId="5" fillId="0" borderId="0" xfId="0" applyFont="1" applyBorder="1" applyAlignment="1">
      <alignment vertical="center"/>
    </xf>
    <xf numFmtId="3" fontId="9" fillId="0" borderId="7" xfId="0" applyNumberFormat="1" applyFont="1" applyBorder="1" applyAlignment="1">
      <alignment vertical="center"/>
    </xf>
    <xf numFmtId="0" fontId="8" fillId="0" borderId="1" xfId="0" applyFont="1" applyBorder="1" applyAlignment="1">
      <alignment horizontal="distributed" vertical="center"/>
    </xf>
    <xf numFmtId="176" fontId="9" fillId="0" borderId="0" xfId="0" applyNumberFormat="1" applyFont="1" applyBorder="1" applyAlignment="1">
      <alignment vertical="center"/>
    </xf>
    <xf numFmtId="3" fontId="9" fillId="0" borderId="8" xfId="0" applyNumberFormat="1" applyFont="1" applyBorder="1" applyAlignment="1">
      <alignment horizontal="right" vertical="center"/>
    </xf>
    <xf numFmtId="0" fontId="8" fillId="0" borderId="0" xfId="0" applyFont="1" applyBorder="1" applyAlignment="1">
      <alignment horizontal="distributed" vertical="center"/>
    </xf>
    <xf numFmtId="3" fontId="5" fillId="0" borderId="8" xfId="0" applyNumberFormat="1" applyFont="1" applyBorder="1" applyAlignment="1">
      <alignment vertical="center"/>
    </xf>
    <xf numFmtId="0" fontId="7" fillId="0" borderId="0" xfId="0" applyFont="1" applyBorder="1" applyAlignment="1">
      <alignment horizontal="distributed" vertical="center"/>
    </xf>
    <xf numFmtId="0" fontId="5" fillId="0" borderId="0" xfId="0" applyFont="1" applyBorder="1" applyAlignment="1">
      <alignment horizontal="distributed" vertical="center"/>
    </xf>
    <xf numFmtId="0" fontId="9" fillId="0" borderId="0" xfId="0" applyFont="1" applyAlignment="1">
      <alignment horizontal="distributed" vertical="center"/>
    </xf>
    <xf numFmtId="0" fontId="5" fillId="0" borderId="8" xfId="0" applyFont="1" applyBorder="1" applyAlignment="1">
      <alignment vertical="center"/>
    </xf>
    <xf numFmtId="0" fontId="5" fillId="0" borderId="0" xfId="0" applyFont="1" applyBorder="1"/>
    <xf numFmtId="3" fontId="9" fillId="0" borderId="8" xfId="0" applyNumberFormat="1" applyFont="1" applyBorder="1" applyAlignment="1">
      <alignment vertical="center"/>
    </xf>
    <xf numFmtId="176" fontId="9" fillId="0" borderId="0" xfId="0" quotePrefix="1" applyNumberFormat="1" applyFont="1" applyBorder="1" applyAlignment="1">
      <alignment vertical="center"/>
    </xf>
    <xf numFmtId="0" fontId="5" fillId="0" borderId="0" xfId="0" applyFont="1" applyAlignment="1">
      <alignment horizontal="distributed" vertical="center"/>
    </xf>
    <xf numFmtId="0" fontId="9"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3"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3" fontId="13" fillId="0" borderId="0" xfId="0" applyNumberFormat="1" applyFont="1" applyAlignment="1">
      <alignment vertical="center"/>
    </xf>
    <xf numFmtId="38" fontId="8" fillId="0" borderId="0" xfId="1" applyFont="1" applyBorder="1" applyAlignment="1">
      <alignment horizontal="distributed" vertical="center"/>
    </xf>
    <xf numFmtId="38" fontId="7" fillId="0" borderId="2" xfId="1" applyFont="1" applyBorder="1" applyAlignment="1">
      <alignment horizontal="distributed" vertical="center"/>
    </xf>
    <xf numFmtId="38" fontId="5" fillId="0" borderId="2" xfId="1" applyFont="1" applyBorder="1" applyAlignment="1">
      <alignment horizontal="distributed" vertical="center"/>
    </xf>
    <xf numFmtId="0" fontId="6" fillId="0" borderId="0" xfId="0" applyFont="1" applyAlignment="1">
      <alignment horizontal="right" vertical="center"/>
    </xf>
    <xf numFmtId="3" fontId="5" fillId="0" borderId="8" xfId="0" applyNumberFormat="1" applyFont="1" applyBorder="1" applyAlignment="1">
      <alignment horizontal="right" vertical="center"/>
    </xf>
    <xf numFmtId="38" fontId="7" fillId="0" borderId="0" xfId="1" applyFont="1" applyBorder="1" applyAlignment="1">
      <alignment horizontal="distributed" vertical="center"/>
    </xf>
    <xf numFmtId="3" fontId="9" fillId="0" borderId="0" xfId="0" applyNumberFormat="1" applyFont="1" applyBorder="1" applyAlignment="1">
      <alignment horizontal="right" vertical="center"/>
    </xf>
    <xf numFmtId="0" fontId="5" fillId="0" borderId="2" xfId="0" applyFont="1" applyFill="1" applyBorder="1" applyAlignment="1" applyProtection="1">
      <alignment horizontal="distributed" vertical="center"/>
    </xf>
    <xf numFmtId="0" fontId="7" fillId="0" borderId="2" xfId="0" applyFont="1" applyFill="1" applyBorder="1" applyAlignment="1" applyProtection="1">
      <alignment horizontal="distributed" vertical="center"/>
    </xf>
    <xf numFmtId="0" fontId="8" fillId="0" borderId="2" xfId="0" applyFont="1" applyFill="1" applyBorder="1" applyAlignment="1" applyProtection="1">
      <alignment horizontal="distributed" vertical="center"/>
    </xf>
    <xf numFmtId="0" fontId="21" fillId="0" borderId="2" xfId="0" applyFont="1" applyFill="1" applyBorder="1" applyAlignment="1" applyProtection="1">
      <alignment horizontal="distributed" vertical="center"/>
    </xf>
    <xf numFmtId="0" fontId="22" fillId="0" borderId="2" xfId="0" applyFont="1" applyFill="1" applyBorder="1" applyAlignment="1" applyProtection="1">
      <alignment horizontal="distributed" vertical="center"/>
    </xf>
    <xf numFmtId="0" fontId="23" fillId="0" borderId="2" xfId="0" applyFont="1" applyFill="1" applyBorder="1" applyAlignment="1" applyProtection="1">
      <alignment horizontal="distributed" vertical="center"/>
    </xf>
    <xf numFmtId="0" fontId="5" fillId="0" borderId="0" xfId="0" applyFont="1" applyBorder="1" applyAlignment="1"/>
    <xf numFmtId="3" fontId="5" fillId="0" borderId="8"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8" xfId="0" applyNumberFormat="1" applyFont="1" applyFill="1" applyBorder="1" applyAlignment="1">
      <alignment horizontal="right" vertical="center"/>
    </xf>
    <xf numFmtId="3" fontId="9" fillId="0" borderId="8" xfId="0" applyNumberFormat="1" applyFont="1" applyFill="1" applyBorder="1" applyAlignment="1">
      <alignment horizontal="right" vertical="center"/>
    </xf>
    <xf numFmtId="3" fontId="9" fillId="0" borderId="0" xfId="0" applyNumberFormat="1" applyFont="1" applyFill="1" applyBorder="1" applyAlignment="1">
      <alignment vertical="center"/>
    </xf>
    <xf numFmtId="0" fontId="5" fillId="0" borderId="0" xfId="0" applyFont="1" applyFill="1" applyBorder="1" applyAlignment="1">
      <alignment vertical="center"/>
    </xf>
    <xf numFmtId="3" fontId="9" fillId="0" borderId="8" xfId="0" applyNumberFormat="1" applyFont="1" applyFill="1" applyBorder="1" applyAlignment="1">
      <alignment vertical="center"/>
    </xf>
    <xf numFmtId="0" fontId="5" fillId="0" borderId="0" xfId="0" applyFont="1" applyFill="1" applyBorder="1" applyAlignment="1"/>
    <xf numFmtId="0" fontId="5" fillId="0" borderId="8" xfId="0" applyFont="1" applyFill="1" applyBorder="1" applyAlignment="1">
      <alignment vertical="center"/>
    </xf>
    <xf numFmtId="0" fontId="5" fillId="0" borderId="0" xfId="0" applyFont="1" applyFill="1" applyAlignment="1">
      <alignment vertical="center"/>
    </xf>
    <xf numFmtId="0" fontId="9" fillId="0" borderId="0" xfId="0" applyFont="1" applyFill="1" applyAlignment="1">
      <alignment horizontal="distributed" vertical="center"/>
    </xf>
    <xf numFmtId="3" fontId="9" fillId="0" borderId="0" xfId="0" applyNumberFormat="1" applyFont="1" applyFill="1" applyBorder="1" applyAlignment="1">
      <alignment horizontal="right" vertical="center"/>
    </xf>
    <xf numFmtId="0" fontId="24" fillId="0" borderId="2" xfId="0" applyFont="1" applyFill="1" applyBorder="1" applyAlignment="1" applyProtection="1">
      <alignment horizontal="distributed" vertical="center"/>
    </xf>
    <xf numFmtId="3" fontId="20" fillId="0" borderId="8" xfId="0" applyNumberFormat="1" applyFont="1" applyFill="1" applyBorder="1" applyAlignment="1">
      <alignment horizontal="right" vertical="center"/>
    </xf>
    <xf numFmtId="3" fontId="20" fillId="0" borderId="0" xfId="0" applyNumberFormat="1" applyFont="1" applyFill="1" applyBorder="1" applyAlignment="1">
      <alignment vertical="center"/>
    </xf>
    <xf numFmtId="3" fontId="20" fillId="0" borderId="0" xfId="0" applyNumberFormat="1" applyFont="1" applyFill="1" applyBorder="1" applyAlignment="1">
      <alignment horizontal="right" vertical="center"/>
    </xf>
    <xf numFmtId="0" fontId="9" fillId="0" borderId="0" xfId="0" applyFont="1" applyFill="1" applyAlignment="1">
      <alignment horizontal="distributed" vertical="center"/>
    </xf>
    <xf numFmtId="0" fontId="5" fillId="0" borderId="8" xfId="0" applyFont="1" applyFill="1" applyBorder="1" applyAlignment="1">
      <alignment horizontal="distributed" vertical="center"/>
    </xf>
    <xf numFmtId="0" fontId="5" fillId="0" borderId="0" xfId="0" applyFont="1" applyFill="1" applyAlignment="1">
      <alignment horizontal="distributed" vertical="center"/>
    </xf>
    <xf numFmtId="0" fontId="9" fillId="0" borderId="0" xfId="0" applyFont="1" applyFill="1" applyBorder="1" applyAlignment="1">
      <alignment horizontal="distributed" vertical="center"/>
    </xf>
    <xf numFmtId="3" fontId="9" fillId="0" borderId="7" xfId="0" applyNumberFormat="1" applyFont="1" applyFill="1" applyBorder="1" applyAlignment="1">
      <alignment vertical="center"/>
    </xf>
    <xf numFmtId="3" fontId="9" fillId="0" borderId="1" xfId="0" applyNumberFormat="1" applyFont="1" applyFill="1" applyBorder="1" applyAlignment="1">
      <alignment vertical="center"/>
    </xf>
    <xf numFmtId="0" fontId="9" fillId="0" borderId="0" xfId="0" applyFont="1" applyAlignment="1">
      <alignment horizontal="distributed" vertical="center"/>
    </xf>
    <xf numFmtId="0" fontId="9" fillId="0" borderId="0" xfId="0" applyFont="1" applyAlignment="1">
      <alignment horizontal="distributed" vertical="center"/>
    </xf>
    <xf numFmtId="0" fontId="21" fillId="0" borderId="2" xfId="0" applyFont="1" applyBorder="1" applyAlignment="1">
      <alignment horizontal="distributed" vertical="center"/>
    </xf>
    <xf numFmtId="0" fontId="25" fillId="0" borderId="2" xfId="0" applyFont="1" applyBorder="1" applyAlignment="1">
      <alignment horizontal="distributed" vertical="center"/>
    </xf>
    <xf numFmtId="3" fontId="20" fillId="0" borderId="8" xfId="0" applyNumberFormat="1" applyFont="1" applyBorder="1" applyAlignment="1">
      <alignment horizontal="right" vertical="center"/>
    </xf>
    <xf numFmtId="3" fontId="20" fillId="0" borderId="0" xfId="0" applyNumberFormat="1" applyFont="1" applyAlignment="1">
      <alignment vertical="center"/>
    </xf>
    <xf numFmtId="3" fontId="20" fillId="0" borderId="0" xfId="0" applyNumberFormat="1" applyFont="1" applyAlignment="1">
      <alignment horizontal="right" vertical="center"/>
    </xf>
    <xf numFmtId="0" fontId="21" fillId="0" borderId="2" xfId="2" applyFont="1" applyBorder="1" applyAlignment="1">
      <alignment horizontal="distributed" vertical="center"/>
    </xf>
    <xf numFmtId="0" fontId="5" fillId="0" borderId="2" xfId="2" applyFont="1" applyBorder="1" applyAlignment="1">
      <alignment horizontal="distributed" vertical="center"/>
    </xf>
    <xf numFmtId="0" fontId="20" fillId="0" borderId="2" xfId="2" applyFont="1" applyBorder="1" applyAlignment="1">
      <alignment horizontal="distributed" vertical="center"/>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 fillId="0" borderId="3" xfId="0" applyFont="1" applyBorder="1" applyAlignment="1" applyProtection="1">
      <alignment horizontal="distributed" vertical="center" justifyLastLine="1"/>
      <protection locked="0"/>
    </xf>
    <xf numFmtId="0" fontId="5" fillId="0" borderId="4" xfId="0" applyFont="1" applyBorder="1" applyAlignment="1" applyProtection="1">
      <alignment horizontal="distributed" vertical="center" justifyLastLine="1"/>
      <protection locked="0"/>
    </xf>
    <xf numFmtId="0" fontId="5" fillId="0" borderId="5" xfId="0" applyFont="1" applyBorder="1" applyAlignment="1" applyProtection="1">
      <alignment horizontal="distributed" vertical="center" justifyLastLine="1"/>
      <protection locked="0"/>
    </xf>
    <xf numFmtId="0" fontId="5" fillId="0" borderId="0" xfId="0" applyFont="1" applyAlignment="1" applyProtection="1">
      <alignment horizontal="distributed" vertical="center"/>
      <protection locked="0"/>
    </xf>
    <xf numFmtId="0" fontId="5" fillId="0" borderId="9" xfId="0" applyFont="1" applyBorder="1" applyAlignment="1" applyProtection="1">
      <alignment horizontal="distributed" vertical="center"/>
      <protection locked="0"/>
    </xf>
    <xf numFmtId="0" fontId="5" fillId="0" borderId="0" xfId="0" applyFont="1" applyProtection="1">
      <protection locked="0"/>
    </xf>
    <xf numFmtId="0" fontId="5" fillId="0" borderId="8" xfId="0" applyFont="1" applyBorder="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21" fillId="0" borderId="2" xfId="0" applyFont="1" applyBorder="1" applyAlignment="1" applyProtection="1">
      <alignment horizontal="distributed" vertical="center"/>
      <protection locked="0"/>
    </xf>
    <xf numFmtId="3" fontId="5" fillId="0" borderId="8" xfId="0" applyNumberFormat="1" applyFont="1" applyBorder="1" applyAlignment="1" applyProtection="1">
      <alignment vertical="center"/>
      <protection locked="0"/>
    </xf>
    <xf numFmtId="3" fontId="5" fillId="0" borderId="0" xfId="0" applyNumberFormat="1" applyFont="1" applyAlignment="1" applyProtection="1">
      <alignment vertical="center"/>
      <protection locked="0"/>
    </xf>
    <xf numFmtId="0" fontId="5" fillId="0" borderId="2" xfId="0" applyFont="1" applyBorder="1" applyAlignment="1" applyProtection="1">
      <alignment horizontal="distributed" vertical="center"/>
      <protection locked="0"/>
    </xf>
    <xf numFmtId="0" fontId="17" fillId="0" borderId="2" xfId="0" applyFont="1" applyBorder="1" applyAlignment="1" applyProtection="1">
      <alignment horizontal="distributed" vertical="center"/>
      <protection locked="0"/>
    </xf>
    <xf numFmtId="3" fontId="5" fillId="0" borderId="8" xfId="0" applyNumberFormat="1" applyFont="1" applyBorder="1" applyAlignment="1" applyProtection="1">
      <alignment horizontal="right" vertical="center"/>
      <protection locked="0"/>
    </xf>
    <xf numFmtId="0" fontId="20" fillId="0" borderId="2" xfId="0" applyFont="1" applyBorder="1" applyAlignment="1" applyProtection="1">
      <alignment horizontal="distributed" vertical="center"/>
      <protection locked="0"/>
    </xf>
    <xf numFmtId="177" fontId="20" fillId="0" borderId="8" xfId="0" applyNumberFormat="1" applyFont="1" applyBorder="1" applyAlignment="1" applyProtection="1">
      <alignment horizontal="right" vertical="center"/>
      <protection locked="0"/>
    </xf>
    <xf numFmtId="177" fontId="20"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3" fontId="9" fillId="0" borderId="8" xfId="0" applyNumberFormat="1" applyFont="1" applyBorder="1" applyAlignment="1" applyProtection="1">
      <alignment vertical="center"/>
      <protection locked="0"/>
    </xf>
    <xf numFmtId="3" fontId="9" fillId="0" borderId="0" xfId="0" applyNumberFormat="1" applyFont="1" applyAlignment="1" applyProtection="1">
      <alignment vertical="center"/>
      <protection locked="0"/>
    </xf>
    <xf numFmtId="0" fontId="5" fillId="0" borderId="8" xfId="0" applyFont="1" applyBorder="1" applyAlignment="1" applyProtection="1">
      <alignment vertical="center"/>
      <protection locked="0"/>
    </xf>
    <xf numFmtId="177" fontId="20" fillId="0" borderId="0" xfId="0" applyNumberFormat="1" applyFont="1" applyAlignment="1" applyProtection="1">
      <alignment horizontal="right" vertical="center"/>
      <protection locked="0"/>
    </xf>
    <xf numFmtId="0" fontId="8" fillId="0" borderId="1" xfId="0" applyFont="1" applyBorder="1" applyAlignment="1" applyProtection="1">
      <alignment horizontal="distributed" vertical="center"/>
      <protection locked="0"/>
    </xf>
    <xf numFmtId="3" fontId="9" fillId="0" borderId="7" xfId="0" applyNumberFormat="1" applyFont="1" applyBorder="1" applyAlignment="1" applyProtection="1">
      <alignment vertical="center"/>
      <protection locked="0"/>
    </xf>
    <xf numFmtId="3" fontId="9" fillId="0" borderId="1" xfId="0" applyNumberFormat="1" applyFont="1" applyBorder="1" applyAlignment="1" applyProtection="1">
      <alignment vertical="center"/>
      <protection locked="0"/>
    </xf>
    <xf numFmtId="0" fontId="6" fillId="0" borderId="0" xfId="0" applyFont="1" applyAlignment="1" applyProtection="1">
      <alignment vertical="center"/>
      <protection locked="0"/>
    </xf>
    <xf numFmtId="0" fontId="5" fillId="0" borderId="0" xfId="3" applyFont="1" applyAlignment="1" applyProtection="1">
      <alignment vertical="center"/>
      <protection locked="0"/>
    </xf>
    <xf numFmtId="0" fontId="6" fillId="0" borderId="0" xfId="3" applyFont="1" applyAlignment="1" applyProtection="1">
      <alignment vertical="center"/>
      <protection locked="0"/>
    </xf>
    <xf numFmtId="0" fontId="9" fillId="0" borderId="0" xfId="0" applyFont="1" applyAlignment="1" applyProtection="1">
      <alignment horizontal="distributed" vertical="center"/>
      <protection locked="0"/>
    </xf>
    <xf numFmtId="0" fontId="9" fillId="0" borderId="0" xfId="0" applyFont="1" applyAlignment="1">
      <alignment horizontal="distributed" vertical="center"/>
    </xf>
    <xf numFmtId="0" fontId="9" fillId="0" borderId="0" xfId="0" applyFont="1" applyFill="1" applyBorder="1" applyAlignment="1">
      <alignment horizontal="distributed" vertical="center"/>
    </xf>
    <xf numFmtId="0" fontId="9" fillId="0" borderId="0" xfId="0" applyFont="1" applyFill="1" applyAlignment="1">
      <alignment horizontal="distributed" vertical="center"/>
    </xf>
    <xf numFmtId="0" fontId="9" fillId="0" borderId="0" xfId="0" applyFont="1" applyBorder="1" applyAlignment="1">
      <alignment horizontal="distributed" vertical="center"/>
    </xf>
    <xf numFmtId="0" fontId="6" fillId="0" borderId="0" xfId="0"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cellXfs>
  <cellStyles count="4">
    <cellStyle name="桁区切り" xfId="1" builtinId="6"/>
    <cellStyle name="標準" xfId="0" builtinId="0"/>
    <cellStyle name="標準 2 2" xfId="2" xr:uid="{C45D2C25-458A-42EA-983E-A4208B8C1E5D}"/>
    <cellStyle name="標準 4" xfId="3" xr:uid="{27254595-48FA-471E-ABF3-DD66633593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EB3B-68AF-4E09-BDBD-0EABA5D954BE}">
  <dimension ref="A1:N28"/>
  <sheetViews>
    <sheetView tabSelected="1" zoomScaleNormal="100" zoomScaleSheetLayoutView="100" workbookViewId="0"/>
  </sheetViews>
  <sheetFormatPr defaultRowHeight="10.5"/>
  <cols>
    <col min="1" max="1" width="11.75" style="93" customWidth="1"/>
    <col min="2" max="2" width="8.125" style="93" customWidth="1"/>
    <col min="3" max="13" width="6.375" style="93" customWidth="1"/>
    <col min="14" max="16384" width="9" style="93"/>
  </cols>
  <sheetData>
    <row r="1" spans="1:13" s="121" customFormat="1" ht="13.5" customHeight="1"/>
    <row r="2" spans="1:13" s="121" customFormat="1" ht="13.5" customHeight="1">
      <c r="A2" s="122" t="s">
        <v>107</v>
      </c>
      <c r="B2" s="122"/>
      <c r="C2" s="122"/>
      <c r="D2" s="122"/>
      <c r="E2" s="122"/>
      <c r="F2" s="122"/>
      <c r="G2" s="122"/>
    </row>
    <row r="3" spans="1:13" s="121" customFormat="1" ht="10.5" customHeight="1"/>
    <row r="4" spans="1:13" s="121" customFormat="1" ht="10.5" customHeight="1">
      <c r="A4" s="121" t="s">
        <v>188</v>
      </c>
    </row>
    <row r="5" spans="1:13" s="121" customFormat="1" ht="10.5" customHeight="1"/>
    <row r="6" spans="1:13" ht="13.5" customHeight="1">
      <c r="A6" s="120" t="s">
        <v>58</v>
      </c>
      <c r="B6" s="120"/>
      <c r="C6" s="120"/>
      <c r="D6" s="120"/>
      <c r="E6" s="120"/>
      <c r="F6" s="120"/>
      <c r="G6" s="120"/>
      <c r="H6" s="120"/>
      <c r="I6" s="120"/>
      <c r="J6" s="120"/>
      <c r="K6" s="120"/>
      <c r="L6" s="120"/>
      <c r="M6" s="120"/>
    </row>
    <row r="7" spans="1:13" ht="10.5" customHeight="1"/>
    <row r="8" spans="1:13" ht="10.5" customHeight="1">
      <c r="M8" s="94" t="s">
        <v>94</v>
      </c>
    </row>
    <row r="9" spans="1:13" ht="10.5" customHeight="1">
      <c r="A9" s="95" t="s">
        <v>183</v>
      </c>
      <c r="B9" s="96" t="s">
        <v>2</v>
      </c>
      <c r="C9" s="97" t="s">
        <v>3</v>
      </c>
      <c r="D9" s="97" t="s">
        <v>4</v>
      </c>
      <c r="E9" s="97" t="s">
        <v>5</v>
      </c>
      <c r="F9" s="97" t="s">
        <v>6</v>
      </c>
      <c r="G9" s="97" t="s">
        <v>7</v>
      </c>
      <c r="H9" s="97" t="s">
        <v>8</v>
      </c>
      <c r="I9" s="97" t="s">
        <v>9</v>
      </c>
      <c r="J9" s="97" t="s">
        <v>10</v>
      </c>
      <c r="K9" s="97" t="s">
        <v>11</v>
      </c>
      <c r="L9" s="97" t="s">
        <v>14</v>
      </c>
      <c r="M9" s="95" t="s">
        <v>15</v>
      </c>
    </row>
    <row r="10" spans="1:13" ht="6" customHeight="1">
      <c r="A10" s="98"/>
      <c r="B10" s="99"/>
      <c r="C10" s="98"/>
      <c r="D10" s="98"/>
      <c r="E10" s="98"/>
      <c r="F10" s="98"/>
      <c r="G10" s="98"/>
      <c r="H10" s="98"/>
      <c r="I10" s="98"/>
      <c r="J10" s="98"/>
      <c r="K10" s="98"/>
      <c r="L10" s="98"/>
      <c r="M10" s="98"/>
    </row>
    <row r="11" spans="1:13" ht="10.5" customHeight="1">
      <c r="A11" s="100"/>
      <c r="B11" s="101"/>
      <c r="C11" s="98"/>
      <c r="D11" s="98"/>
      <c r="E11" s="123" t="s">
        <v>23</v>
      </c>
      <c r="F11" s="123"/>
      <c r="G11" s="123"/>
      <c r="H11" s="123"/>
      <c r="I11" s="123"/>
      <c r="J11" s="123"/>
      <c r="K11" s="98"/>
      <c r="L11" s="98"/>
      <c r="M11" s="98"/>
    </row>
    <row r="12" spans="1:13" ht="6" customHeight="1">
      <c r="A12" s="100"/>
      <c r="B12" s="101"/>
      <c r="C12" s="98"/>
      <c r="D12" s="98"/>
      <c r="E12" s="102"/>
      <c r="F12" s="102"/>
      <c r="G12" s="102"/>
      <c r="H12" s="102"/>
      <c r="I12" s="102"/>
      <c r="J12" s="102"/>
      <c r="K12" s="98"/>
      <c r="L12" s="98"/>
      <c r="M12" s="98"/>
    </row>
    <row r="13" spans="1:13" ht="10.5" customHeight="1">
      <c r="A13" s="103" t="s">
        <v>189</v>
      </c>
      <c r="B13" s="104">
        <v>204693</v>
      </c>
      <c r="C13" s="105">
        <v>16189</v>
      </c>
      <c r="D13" s="105">
        <v>12312</v>
      </c>
      <c r="E13" s="105">
        <v>24918</v>
      </c>
      <c r="F13" s="105">
        <v>14863</v>
      </c>
      <c r="G13" s="105">
        <v>6360</v>
      </c>
      <c r="H13" s="105">
        <v>19148</v>
      </c>
      <c r="I13" s="105">
        <v>11470</v>
      </c>
      <c r="J13" s="105">
        <v>13596</v>
      </c>
      <c r="K13" s="105">
        <v>27275</v>
      </c>
      <c r="L13" s="105">
        <v>19088</v>
      </c>
      <c r="M13" s="105">
        <v>39474</v>
      </c>
    </row>
    <row r="14" spans="1:13" ht="10.5" customHeight="1">
      <c r="A14" s="106" t="s">
        <v>190</v>
      </c>
      <c r="B14" s="104">
        <v>202426</v>
      </c>
      <c r="C14" s="105">
        <v>15895</v>
      </c>
      <c r="D14" s="105">
        <v>12117</v>
      </c>
      <c r="E14" s="105">
        <v>24960</v>
      </c>
      <c r="F14" s="105">
        <v>14859</v>
      </c>
      <c r="G14" s="105">
        <v>6276</v>
      </c>
      <c r="H14" s="105">
        <v>18897</v>
      </c>
      <c r="I14" s="105">
        <v>11307</v>
      </c>
      <c r="J14" s="105">
        <v>13450</v>
      </c>
      <c r="K14" s="105">
        <v>26856</v>
      </c>
      <c r="L14" s="105">
        <v>18891</v>
      </c>
      <c r="M14" s="105">
        <v>38918</v>
      </c>
    </row>
    <row r="15" spans="1:13" ht="10.5" customHeight="1">
      <c r="A15" s="106" t="s">
        <v>191</v>
      </c>
      <c r="B15" s="104">
        <v>201815</v>
      </c>
      <c r="C15" s="105">
        <v>15623</v>
      </c>
      <c r="D15" s="105">
        <v>11858</v>
      </c>
      <c r="E15" s="105">
        <v>24589</v>
      </c>
      <c r="F15" s="105">
        <v>14798</v>
      </c>
      <c r="G15" s="105">
        <v>6315</v>
      </c>
      <c r="H15" s="105">
        <v>18935</v>
      </c>
      <c r="I15" s="105">
        <v>11276</v>
      </c>
      <c r="J15" s="105">
        <v>13633</v>
      </c>
      <c r="K15" s="105">
        <v>26924</v>
      </c>
      <c r="L15" s="105">
        <v>18942</v>
      </c>
      <c r="M15" s="105">
        <v>38922</v>
      </c>
    </row>
    <row r="16" spans="1:13" ht="10.5" customHeight="1">
      <c r="A16" s="106" t="s">
        <v>192</v>
      </c>
      <c r="B16" s="108">
        <v>196136</v>
      </c>
      <c r="C16" s="105">
        <v>15297</v>
      </c>
      <c r="D16" s="105">
        <v>11291</v>
      </c>
      <c r="E16" s="105">
        <v>23831</v>
      </c>
      <c r="F16" s="105">
        <v>14475</v>
      </c>
      <c r="G16" s="105">
        <v>6077</v>
      </c>
      <c r="H16" s="105">
        <v>18444</v>
      </c>
      <c r="I16" s="105">
        <v>10944</v>
      </c>
      <c r="J16" s="105">
        <v>13464</v>
      </c>
      <c r="K16" s="105">
        <v>26213</v>
      </c>
      <c r="L16" s="105">
        <v>18492</v>
      </c>
      <c r="M16" s="105">
        <v>37608</v>
      </c>
    </row>
    <row r="17" spans="1:14" s="112" customFormat="1" ht="10.5" customHeight="1">
      <c r="A17" s="109" t="s">
        <v>193</v>
      </c>
      <c r="B17" s="110">
        <v>194550</v>
      </c>
      <c r="C17" s="111">
        <v>15164</v>
      </c>
      <c r="D17" s="111">
        <v>12079</v>
      </c>
      <c r="E17" s="111">
        <v>24298</v>
      </c>
      <c r="F17" s="111">
        <v>14742</v>
      </c>
      <c r="G17" s="111">
        <v>6077</v>
      </c>
      <c r="H17" s="111">
        <v>17670</v>
      </c>
      <c r="I17" s="111">
        <v>11304</v>
      </c>
      <c r="J17" s="111">
        <v>13032</v>
      </c>
      <c r="K17" s="111">
        <v>25863</v>
      </c>
      <c r="L17" s="111">
        <v>17656</v>
      </c>
      <c r="M17" s="111">
        <v>36665</v>
      </c>
      <c r="N17" s="93"/>
    </row>
    <row r="18" spans="1:14" ht="6" customHeight="1">
      <c r="B18" s="113"/>
      <c r="C18" s="114"/>
      <c r="D18" s="114"/>
      <c r="E18" s="114"/>
      <c r="F18" s="114"/>
      <c r="G18" s="114"/>
      <c r="H18" s="114"/>
      <c r="I18" s="114"/>
      <c r="J18" s="114"/>
      <c r="K18" s="114"/>
      <c r="L18" s="114"/>
      <c r="M18" s="114"/>
    </row>
    <row r="19" spans="1:14" ht="10.5" customHeight="1">
      <c r="A19" s="100"/>
      <c r="B19" s="115"/>
      <c r="E19" s="123" t="s">
        <v>13</v>
      </c>
      <c r="F19" s="123"/>
      <c r="G19" s="123"/>
      <c r="H19" s="123"/>
      <c r="I19" s="123"/>
      <c r="J19" s="123"/>
    </row>
    <row r="20" spans="1:14" ht="6" customHeight="1">
      <c r="A20" s="100"/>
      <c r="B20" s="115"/>
      <c r="E20" s="102"/>
      <c r="F20" s="102"/>
      <c r="G20" s="102"/>
      <c r="H20" s="102"/>
      <c r="I20" s="102"/>
      <c r="J20" s="102"/>
    </row>
    <row r="21" spans="1:14" ht="10.5" customHeight="1">
      <c r="A21" s="103" t="s">
        <v>189</v>
      </c>
      <c r="B21" s="104">
        <v>304476</v>
      </c>
      <c r="C21" s="105">
        <v>24310</v>
      </c>
      <c r="D21" s="105">
        <v>17220</v>
      </c>
      <c r="E21" s="105">
        <v>36102</v>
      </c>
      <c r="F21" s="105">
        <v>21383</v>
      </c>
      <c r="G21" s="105">
        <v>9213</v>
      </c>
      <c r="H21" s="105">
        <v>29163</v>
      </c>
      <c r="I21" s="105">
        <v>16098</v>
      </c>
      <c r="J21" s="105">
        <v>20356</v>
      </c>
      <c r="K21" s="105">
        <v>40730</v>
      </c>
      <c r="L21" s="105">
        <v>29874</v>
      </c>
      <c r="M21" s="105">
        <v>60027</v>
      </c>
    </row>
    <row r="22" spans="1:14" ht="10.5" customHeight="1">
      <c r="A22" s="106" t="s">
        <v>190</v>
      </c>
      <c r="B22" s="104">
        <v>297207</v>
      </c>
      <c r="C22" s="105">
        <v>23628</v>
      </c>
      <c r="D22" s="105">
        <v>16807</v>
      </c>
      <c r="E22" s="105">
        <v>35686</v>
      </c>
      <c r="F22" s="105">
        <v>21101</v>
      </c>
      <c r="G22" s="105">
        <v>8961</v>
      </c>
      <c r="H22" s="105">
        <v>28368</v>
      </c>
      <c r="I22" s="105">
        <v>15609</v>
      </c>
      <c r="J22" s="105">
        <v>19783</v>
      </c>
      <c r="K22" s="105">
        <v>39794</v>
      </c>
      <c r="L22" s="105">
        <v>29107</v>
      </c>
      <c r="M22" s="105">
        <v>58363</v>
      </c>
    </row>
    <row r="23" spans="1:14" ht="10.5" customHeight="1">
      <c r="A23" s="106" t="s">
        <v>191</v>
      </c>
      <c r="B23" s="104">
        <v>293688</v>
      </c>
      <c r="C23" s="105">
        <v>23135</v>
      </c>
      <c r="D23" s="105">
        <v>16300</v>
      </c>
      <c r="E23" s="105">
        <v>34910</v>
      </c>
      <c r="F23" s="105">
        <v>20882</v>
      </c>
      <c r="G23" s="105">
        <v>8891</v>
      </c>
      <c r="H23" s="105">
        <v>28068</v>
      </c>
      <c r="I23" s="105">
        <v>15494</v>
      </c>
      <c r="J23" s="105">
        <v>19823</v>
      </c>
      <c r="K23" s="105">
        <v>39460</v>
      </c>
      <c r="L23" s="105">
        <v>28767</v>
      </c>
      <c r="M23" s="105">
        <v>57958</v>
      </c>
    </row>
    <row r="24" spans="1:14" ht="10.5" customHeight="1">
      <c r="A24" s="106" t="s">
        <v>192</v>
      </c>
      <c r="B24" s="108">
        <v>282992</v>
      </c>
      <c r="C24" s="105">
        <v>22479</v>
      </c>
      <c r="D24" s="105">
        <v>15497</v>
      </c>
      <c r="E24" s="105">
        <v>33615</v>
      </c>
      <c r="F24" s="105">
        <v>20224</v>
      </c>
      <c r="G24" s="105">
        <v>8513</v>
      </c>
      <c r="H24" s="105">
        <v>27096</v>
      </c>
      <c r="I24" s="105">
        <v>14838</v>
      </c>
      <c r="J24" s="105">
        <v>19305</v>
      </c>
      <c r="K24" s="105">
        <v>38104</v>
      </c>
      <c r="L24" s="105">
        <v>27783</v>
      </c>
      <c r="M24" s="105">
        <v>55538</v>
      </c>
    </row>
    <row r="25" spans="1:14" s="112" customFormat="1" ht="10.5" customHeight="1">
      <c r="A25" s="109" t="s">
        <v>193</v>
      </c>
      <c r="B25" s="110">
        <v>274334</v>
      </c>
      <c r="C25" s="116">
        <v>21769</v>
      </c>
      <c r="D25" s="111">
        <v>16046</v>
      </c>
      <c r="E25" s="111">
        <v>33332</v>
      </c>
      <c r="F25" s="111">
        <v>20031</v>
      </c>
      <c r="G25" s="111">
        <v>8326</v>
      </c>
      <c r="H25" s="111">
        <v>25444</v>
      </c>
      <c r="I25" s="111">
        <v>14996</v>
      </c>
      <c r="J25" s="111">
        <v>18392</v>
      </c>
      <c r="K25" s="111">
        <v>36871</v>
      </c>
      <c r="L25" s="111">
        <v>26176</v>
      </c>
      <c r="M25" s="111">
        <v>52951</v>
      </c>
    </row>
    <row r="26" spans="1:14" ht="6" customHeight="1">
      <c r="A26" s="117"/>
      <c r="B26" s="118"/>
      <c r="C26" s="119"/>
      <c r="D26" s="119"/>
      <c r="E26" s="119"/>
      <c r="F26" s="119"/>
      <c r="G26" s="119"/>
      <c r="H26" s="119"/>
      <c r="I26" s="119"/>
      <c r="J26" s="119"/>
      <c r="K26" s="119"/>
      <c r="L26" s="119"/>
      <c r="M26" s="119"/>
    </row>
    <row r="27" spans="1:14" ht="10.5" customHeight="1">
      <c r="A27" s="93" t="s">
        <v>24</v>
      </c>
    </row>
    <row r="28" spans="1:14" ht="10.5" customHeight="1"/>
  </sheetData>
  <sheetProtection sheet="1" formatRows="0" insertRows="0" deleteRows="0"/>
  <mergeCells count="2">
    <mergeCell ref="E11:J11"/>
    <mergeCell ref="E19:J19"/>
  </mergeCells>
  <phoneticPr fontId="4"/>
  <pageMargins left="0.7" right="0.7" top="0.75" bottom="0.75" header="0.3" footer="0.3"/>
  <pageSetup paperSize="9" scale="99" orientation="portrait" r:id="rId1"/>
  <headerFooter>
    <oddHeader xml:space="preserve">&amp;R&amp;F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3"/>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134</v>
      </c>
      <c r="B2" s="14"/>
      <c r="C2" s="14"/>
      <c r="D2" s="14"/>
      <c r="E2" s="14"/>
      <c r="F2" s="14"/>
      <c r="G2" s="14"/>
    </row>
    <row r="3" spans="1:13" ht="10.5" customHeight="1"/>
    <row r="4" spans="1:13" ht="10.5" customHeight="1">
      <c r="A4" s="2" t="s">
        <v>97</v>
      </c>
    </row>
    <row r="5" spans="1:13" ht="9.9499999999999993" customHeight="1"/>
    <row r="6" spans="1:13" ht="13.5" customHeight="1">
      <c r="A6" s="14" t="s">
        <v>120</v>
      </c>
      <c r="B6" s="14"/>
      <c r="C6" s="14"/>
      <c r="D6" s="14"/>
      <c r="E6" s="14"/>
      <c r="F6" s="14"/>
      <c r="G6" s="14"/>
      <c r="H6" s="14"/>
      <c r="I6" s="14"/>
      <c r="J6" s="14"/>
      <c r="K6" s="14"/>
      <c r="L6" s="14"/>
      <c r="M6" s="14"/>
    </row>
    <row r="7" spans="1:13" ht="10.5" customHeight="1"/>
    <row r="8" spans="1:13" ht="10.5" customHeight="1">
      <c r="A8" s="2" t="s">
        <v>95</v>
      </c>
      <c r="M8" s="43" t="s">
        <v>94</v>
      </c>
    </row>
    <row r="9" spans="1:13" ht="10.5" customHeight="1">
      <c r="A9" s="40" t="s">
        <v>56</v>
      </c>
      <c r="B9" s="42" t="s">
        <v>2</v>
      </c>
      <c r="C9" s="41" t="s">
        <v>121</v>
      </c>
      <c r="D9" s="41" t="s">
        <v>4</v>
      </c>
      <c r="E9" s="41" t="s">
        <v>5</v>
      </c>
      <c r="F9" s="41" t="s">
        <v>6</v>
      </c>
      <c r="G9" s="41" t="s">
        <v>7</v>
      </c>
      <c r="H9" s="41" t="s">
        <v>8</v>
      </c>
      <c r="I9" s="41" t="s">
        <v>9</v>
      </c>
      <c r="J9" s="41" t="s">
        <v>122</v>
      </c>
      <c r="K9" s="41" t="s">
        <v>11</v>
      </c>
      <c r="L9" s="41" t="s">
        <v>14</v>
      </c>
      <c r="M9" s="40" t="s">
        <v>15</v>
      </c>
    </row>
    <row r="10" spans="1:13" s="22" customFormat="1" ht="6" customHeight="1">
      <c r="A10" s="30"/>
      <c r="B10" s="39"/>
      <c r="C10" s="30"/>
      <c r="D10" s="30"/>
      <c r="E10" s="30"/>
      <c r="F10" s="30"/>
      <c r="G10" s="30"/>
      <c r="H10" s="30"/>
      <c r="I10" s="30"/>
      <c r="J10" s="30"/>
      <c r="K10" s="30"/>
      <c r="L10" s="30"/>
      <c r="M10" s="30"/>
    </row>
    <row r="11" spans="1:13" ht="10.5" customHeight="1">
      <c r="A11" s="1"/>
      <c r="B11" s="38"/>
      <c r="C11" s="36"/>
      <c r="D11" s="36"/>
      <c r="E11" s="127" t="s">
        <v>123</v>
      </c>
      <c r="F11" s="127"/>
      <c r="G11" s="127"/>
      <c r="H11" s="127"/>
      <c r="I11" s="127"/>
      <c r="J11" s="127"/>
      <c r="K11" s="36"/>
      <c r="L11" s="36"/>
      <c r="M11" s="36"/>
    </row>
    <row r="12" spans="1:13" ht="6" customHeight="1">
      <c r="A12" s="1"/>
      <c r="B12" s="38"/>
      <c r="C12" s="36"/>
      <c r="D12" s="36"/>
      <c r="E12" s="37"/>
      <c r="F12" s="37"/>
      <c r="G12" s="37"/>
      <c r="H12" s="37"/>
      <c r="I12" s="37"/>
      <c r="J12" s="37"/>
      <c r="K12" s="36"/>
      <c r="L12" s="36"/>
      <c r="M12" s="36"/>
    </row>
    <row r="13" spans="1:13" ht="10.5" customHeight="1">
      <c r="A13" s="54" t="s">
        <v>124</v>
      </c>
      <c r="B13" s="28">
        <v>220699</v>
      </c>
      <c r="C13" s="4">
        <v>17215</v>
      </c>
      <c r="D13" s="4">
        <v>12357</v>
      </c>
      <c r="E13" s="4">
        <v>25146</v>
      </c>
      <c r="F13" s="4">
        <v>15551</v>
      </c>
      <c r="G13" s="4">
        <v>7524</v>
      </c>
      <c r="H13" s="4">
        <v>21903</v>
      </c>
      <c r="I13" s="4">
        <v>11639</v>
      </c>
      <c r="J13" s="4">
        <v>14870</v>
      </c>
      <c r="K13" s="4">
        <v>30423</v>
      </c>
      <c r="L13" s="4">
        <v>20782</v>
      </c>
      <c r="M13" s="4">
        <v>43289</v>
      </c>
    </row>
    <row r="14" spans="1:13" ht="10.5" customHeight="1">
      <c r="A14" s="55" t="s">
        <v>125</v>
      </c>
      <c r="B14" s="28">
        <v>222127</v>
      </c>
      <c r="C14" s="4">
        <v>17405</v>
      </c>
      <c r="D14" s="4">
        <v>12648</v>
      </c>
      <c r="E14" s="4">
        <v>25289</v>
      </c>
      <c r="F14" s="4">
        <v>15663</v>
      </c>
      <c r="G14" s="4">
        <v>7465</v>
      </c>
      <c r="H14" s="4">
        <v>22079</v>
      </c>
      <c r="I14" s="4">
        <v>11793</v>
      </c>
      <c r="J14" s="4">
        <v>14888</v>
      </c>
      <c r="K14" s="4">
        <v>30555</v>
      </c>
      <c r="L14" s="4">
        <v>20922</v>
      </c>
      <c r="M14" s="4">
        <v>43420</v>
      </c>
    </row>
    <row r="15" spans="1:13" ht="10.5" customHeight="1">
      <c r="A15" s="55" t="s">
        <v>126</v>
      </c>
      <c r="B15" s="28">
        <v>223365</v>
      </c>
      <c r="C15" s="4">
        <v>17365</v>
      </c>
      <c r="D15" s="4">
        <v>12701</v>
      </c>
      <c r="E15" s="4">
        <v>25585</v>
      </c>
      <c r="F15" s="4">
        <v>15741</v>
      </c>
      <c r="G15" s="4">
        <v>7505</v>
      </c>
      <c r="H15" s="4">
        <v>21988</v>
      </c>
      <c r="I15" s="4">
        <v>12108</v>
      </c>
      <c r="J15" s="4">
        <v>14899</v>
      </c>
      <c r="K15" s="4">
        <v>30598</v>
      </c>
      <c r="L15" s="4">
        <v>21194</v>
      </c>
      <c r="M15" s="4">
        <v>43681</v>
      </c>
    </row>
    <row r="16" spans="1:13" ht="10.5" customHeight="1">
      <c r="A16" s="55" t="s">
        <v>127</v>
      </c>
      <c r="B16" s="51">
        <v>223176</v>
      </c>
      <c r="C16" s="4">
        <v>17394</v>
      </c>
      <c r="D16" s="4">
        <v>12837</v>
      </c>
      <c r="E16" s="4">
        <v>25791</v>
      </c>
      <c r="F16" s="4">
        <v>15773</v>
      </c>
      <c r="G16" s="4">
        <v>7464</v>
      </c>
      <c r="H16" s="4">
        <v>21836</v>
      </c>
      <c r="I16" s="4">
        <v>12075</v>
      </c>
      <c r="J16" s="4">
        <v>14936</v>
      </c>
      <c r="K16" s="4">
        <v>30446</v>
      </c>
      <c r="L16" s="4">
        <v>21164</v>
      </c>
      <c r="M16" s="4">
        <v>43460</v>
      </c>
    </row>
    <row r="17" spans="1:14" s="12" customFormat="1" ht="10.5" customHeight="1">
      <c r="A17" s="56" t="s">
        <v>128</v>
      </c>
      <c r="B17" s="26">
        <v>223142</v>
      </c>
      <c r="C17" s="5">
        <v>17426</v>
      </c>
      <c r="D17" s="5">
        <v>12766</v>
      </c>
      <c r="E17" s="5">
        <v>25753</v>
      </c>
      <c r="F17" s="5">
        <v>15923</v>
      </c>
      <c r="G17" s="5">
        <v>7388</v>
      </c>
      <c r="H17" s="5">
        <v>21858</v>
      </c>
      <c r="I17" s="5">
        <v>12149</v>
      </c>
      <c r="J17" s="5">
        <v>14896</v>
      </c>
      <c r="K17" s="5">
        <v>30358</v>
      </c>
      <c r="L17" s="5">
        <v>21199</v>
      </c>
      <c r="M17" s="5">
        <v>43426</v>
      </c>
      <c r="N17" s="2"/>
    </row>
    <row r="18" spans="1:14" ht="6" customHeight="1">
      <c r="A18" s="22"/>
      <c r="B18" s="34"/>
      <c r="C18" s="5"/>
      <c r="D18" s="5"/>
      <c r="E18" s="5"/>
      <c r="F18" s="5"/>
      <c r="G18" s="5"/>
      <c r="H18" s="5"/>
      <c r="I18" s="5"/>
      <c r="J18" s="5"/>
      <c r="K18" s="5"/>
      <c r="L18" s="5"/>
      <c r="M18" s="5"/>
    </row>
    <row r="19" spans="1:14" ht="10.5" customHeight="1">
      <c r="A19" s="33"/>
      <c r="B19" s="32"/>
      <c r="E19" s="124" t="s">
        <v>13</v>
      </c>
      <c r="F19" s="124"/>
      <c r="G19" s="124"/>
      <c r="H19" s="124"/>
      <c r="I19" s="124"/>
      <c r="J19" s="124"/>
    </row>
    <row r="20" spans="1:14" ht="6" customHeight="1">
      <c r="A20" s="33"/>
      <c r="B20" s="32"/>
      <c r="E20" s="31"/>
      <c r="F20" s="31"/>
      <c r="G20" s="31"/>
      <c r="H20" s="31"/>
      <c r="I20" s="31"/>
      <c r="J20" s="31"/>
    </row>
    <row r="21" spans="1:14" ht="10.5" customHeight="1">
      <c r="A21" s="54" t="s">
        <v>124</v>
      </c>
      <c r="B21" s="28">
        <v>365954</v>
      </c>
      <c r="C21" s="4">
        <v>29220</v>
      </c>
      <c r="D21" s="4">
        <v>19424</v>
      </c>
      <c r="E21" s="4">
        <v>40532</v>
      </c>
      <c r="F21" s="4">
        <v>24837</v>
      </c>
      <c r="G21" s="4">
        <v>11761</v>
      </c>
      <c r="H21" s="4">
        <v>36743</v>
      </c>
      <c r="I21" s="4">
        <v>17833</v>
      </c>
      <c r="J21" s="4">
        <v>25098</v>
      </c>
      <c r="K21" s="4">
        <v>50732</v>
      </c>
      <c r="L21" s="4">
        <v>36359</v>
      </c>
      <c r="M21" s="4">
        <v>73415</v>
      </c>
    </row>
    <row r="22" spans="1:14" ht="10.5" customHeight="1">
      <c r="A22" s="55" t="s">
        <v>129</v>
      </c>
      <c r="B22" s="28">
        <v>365622</v>
      </c>
      <c r="C22" s="4">
        <v>29274</v>
      </c>
      <c r="D22" s="4">
        <v>19672</v>
      </c>
      <c r="E22" s="4">
        <v>40459</v>
      </c>
      <c r="F22" s="4">
        <v>24840</v>
      </c>
      <c r="G22" s="4">
        <v>11632</v>
      </c>
      <c r="H22" s="4">
        <v>36709</v>
      </c>
      <c r="I22" s="4">
        <v>17890</v>
      </c>
      <c r="J22" s="4">
        <v>24929</v>
      </c>
      <c r="K22" s="4">
        <v>50534</v>
      </c>
      <c r="L22" s="4">
        <v>36491</v>
      </c>
      <c r="M22" s="4">
        <v>73192</v>
      </c>
    </row>
    <row r="23" spans="1:14" ht="10.5" customHeight="1">
      <c r="A23" s="55" t="s">
        <v>130</v>
      </c>
      <c r="B23" s="28">
        <v>364138</v>
      </c>
      <c r="C23" s="4">
        <v>28871</v>
      </c>
      <c r="D23" s="4">
        <v>19572</v>
      </c>
      <c r="E23" s="4">
        <v>40562</v>
      </c>
      <c r="F23" s="4">
        <v>24734</v>
      </c>
      <c r="G23" s="4">
        <v>11602</v>
      </c>
      <c r="H23" s="4">
        <v>36437</v>
      </c>
      <c r="I23" s="4">
        <v>18237</v>
      </c>
      <c r="J23" s="4">
        <v>24786</v>
      </c>
      <c r="K23" s="4">
        <v>50137</v>
      </c>
      <c r="L23" s="4">
        <v>36636</v>
      </c>
      <c r="M23" s="4">
        <v>72564</v>
      </c>
    </row>
    <row r="24" spans="1:14" ht="10.5" customHeight="1">
      <c r="A24" s="55" t="s">
        <v>131</v>
      </c>
      <c r="B24" s="51">
        <v>360066</v>
      </c>
      <c r="C24" s="4">
        <v>28508</v>
      </c>
      <c r="D24" s="4">
        <v>19498</v>
      </c>
      <c r="E24" s="4">
        <v>40457</v>
      </c>
      <c r="F24" s="4">
        <v>24530</v>
      </c>
      <c r="G24" s="4">
        <v>11487</v>
      </c>
      <c r="H24" s="4">
        <v>35963</v>
      </c>
      <c r="I24" s="4">
        <v>18028</v>
      </c>
      <c r="J24" s="4">
        <v>24427</v>
      </c>
      <c r="K24" s="4">
        <v>49378</v>
      </c>
      <c r="L24" s="4">
        <v>36121</v>
      </c>
      <c r="M24" s="4">
        <v>71669</v>
      </c>
    </row>
    <row r="25" spans="1:14" s="12" customFormat="1" ht="10.5" customHeight="1">
      <c r="A25" s="56" t="s">
        <v>132</v>
      </c>
      <c r="B25" s="26">
        <v>356508</v>
      </c>
      <c r="C25" s="53">
        <v>28277</v>
      </c>
      <c r="D25" s="5">
        <v>19296</v>
      </c>
      <c r="E25" s="5">
        <v>40143</v>
      </c>
      <c r="F25" s="5">
        <v>24486</v>
      </c>
      <c r="G25" s="5">
        <v>11229</v>
      </c>
      <c r="H25" s="5">
        <v>35534</v>
      </c>
      <c r="I25" s="5">
        <v>18007</v>
      </c>
      <c r="J25" s="5">
        <v>24084</v>
      </c>
      <c r="K25" s="5">
        <v>48776</v>
      </c>
      <c r="L25" s="5">
        <v>35703</v>
      </c>
      <c r="M25" s="5">
        <v>70973</v>
      </c>
    </row>
    <row r="26" spans="1:14" s="22" customFormat="1" ht="6" customHeight="1">
      <c r="A26" s="24"/>
      <c r="B26" s="23"/>
      <c r="C26" s="6"/>
      <c r="D26" s="6"/>
      <c r="E26" s="6"/>
      <c r="F26" s="6"/>
      <c r="G26" s="6"/>
      <c r="H26" s="6"/>
      <c r="I26" s="6"/>
      <c r="J26" s="6"/>
      <c r="K26" s="6"/>
      <c r="L26" s="6"/>
      <c r="M26" s="6"/>
    </row>
    <row r="27" spans="1:14" ht="10.5" customHeight="1">
      <c r="A27" s="2" t="s">
        <v>133</v>
      </c>
    </row>
    <row r="28" spans="1:14" ht="10.5" customHeight="1"/>
    <row r="33" spans="11:11">
      <c r="K33" s="3"/>
    </row>
  </sheetData>
  <mergeCells count="2">
    <mergeCell ref="E11:J11"/>
    <mergeCell ref="E19:J19"/>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3"/>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107</v>
      </c>
      <c r="B2" s="14"/>
      <c r="C2" s="14"/>
      <c r="D2" s="14"/>
      <c r="E2" s="14"/>
      <c r="F2" s="14"/>
      <c r="G2" s="14"/>
      <c r="H2" s="14"/>
      <c r="I2" s="14"/>
      <c r="J2" s="14"/>
      <c r="K2" s="14"/>
      <c r="L2" s="14"/>
      <c r="M2" s="14"/>
    </row>
    <row r="3" spans="1:13" ht="10.5" customHeight="1"/>
    <row r="4" spans="1:13" ht="10.5" customHeight="1">
      <c r="A4" s="2" t="s">
        <v>97</v>
      </c>
    </row>
    <row r="5" spans="1:13" ht="9.9499999999999993" customHeight="1"/>
    <row r="6" spans="1:13" ht="13.5" customHeight="1">
      <c r="A6" s="14" t="s">
        <v>58</v>
      </c>
      <c r="B6" s="14"/>
      <c r="C6" s="14"/>
      <c r="D6" s="14"/>
      <c r="E6" s="14"/>
      <c r="F6" s="14"/>
      <c r="G6" s="14"/>
      <c r="H6" s="14"/>
      <c r="I6" s="14"/>
      <c r="J6" s="14"/>
      <c r="K6" s="14"/>
      <c r="L6" s="14"/>
      <c r="M6" s="14"/>
    </row>
    <row r="7" spans="1:13" ht="10.5" customHeight="1"/>
    <row r="8" spans="1:13" ht="10.5" customHeight="1">
      <c r="A8" s="2" t="s">
        <v>95</v>
      </c>
      <c r="M8" s="43" t="s">
        <v>94</v>
      </c>
    </row>
    <row r="9" spans="1:13" ht="10.5" customHeight="1">
      <c r="A9" s="40" t="s">
        <v>56</v>
      </c>
      <c r="B9" s="42" t="s">
        <v>2</v>
      </c>
      <c r="C9" s="41" t="s">
        <v>55</v>
      </c>
      <c r="D9" s="41" t="s">
        <v>4</v>
      </c>
      <c r="E9" s="41" t="s">
        <v>5</v>
      </c>
      <c r="F9" s="41" t="s">
        <v>6</v>
      </c>
      <c r="G9" s="41" t="s">
        <v>7</v>
      </c>
      <c r="H9" s="41" t="s">
        <v>8</v>
      </c>
      <c r="I9" s="41" t="s">
        <v>9</v>
      </c>
      <c r="J9" s="41" t="s">
        <v>54</v>
      </c>
      <c r="K9" s="41" t="s">
        <v>11</v>
      </c>
      <c r="L9" s="41" t="s">
        <v>14</v>
      </c>
      <c r="M9" s="40" t="s">
        <v>15</v>
      </c>
    </row>
    <row r="10" spans="1:13" s="22" customFormat="1" ht="6" customHeight="1">
      <c r="A10" s="30"/>
      <c r="B10" s="39"/>
      <c r="C10" s="30"/>
      <c r="D10" s="30"/>
      <c r="E10" s="30"/>
      <c r="F10" s="30"/>
      <c r="G10" s="30"/>
      <c r="H10" s="30"/>
      <c r="I10" s="30"/>
      <c r="J10" s="30"/>
      <c r="K10" s="30"/>
      <c r="L10" s="30"/>
      <c r="M10" s="30"/>
    </row>
    <row r="11" spans="1:13" ht="10.5" customHeight="1">
      <c r="A11" s="1"/>
      <c r="B11" s="38"/>
      <c r="C11" s="36"/>
      <c r="D11" s="36"/>
      <c r="E11" s="127" t="s">
        <v>23</v>
      </c>
      <c r="F11" s="127"/>
      <c r="G11" s="127"/>
      <c r="H11" s="127"/>
      <c r="I11" s="127"/>
      <c r="J11" s="127"/>
      <c r="K11" s="36"/>
      <c r="L11" s="36"/>
      <c r="M11" s="36"/>
    </row>
    <row r="12" spans="1:13" ht="6" customHeight="1">
      <c r="A12" s="1"/>
      <c r="B12" s="38"/>
      <c r="C12" s="36"/>
      <c r="D12" s="36"/>
      <c r="E12" s="37"/>
      <c r="F12" s="37"/>
      <c r="G12" s="37"/>
      <c r="H12" s="37"/>
      <c r="I12" s="37"/>
      <c r="J12" s="37"/>
      <c r="K12" s="36"/>
      <c r="L12" s="36"/>
      <c r="M12" s="36"/>
    </row>
    <row r="13" spans="1:13" ht="10.5" customHeight="1">
      <c r="A13" s="49" t="s">
        <v>100</v>
      </c>
      <c r="B13" s="28">
        <v>219878</v>
      </c>
      <c r="C13" s="4">
        <v>17084</v>
      </c>
      <c r="D13" s="4">
        <v>12201</v>
      </c>
      <c r="E13" s="4">
        <v>24913</v>
      </c>
      <c r="F13" s="4">
        <v>15484</v>
      </c>
      <c r="G13" s="4">
        <v>7667</v>
      </c>
      <c r="H13" s="4">
        <v>21871</v>
      </c>
      <c r="I13" s="4">
        <v>11605</v>
      </c>
      <c r="J13" s="4">
        <v>14690</v>
      </c>
      <c r="K13" s="4">
        <v>30456</v>
      </c>
      <c r="L13" s="4">
        <v>20703</v>
      </c>
      <c r="M13" s="4">
        <v>43204</v>
      </c>
    </row>
    <row r="14" spans="1:13" ht="10.5" customHeight="1">
      <c r="A14" s="48" t="s">
        <v>105</v>
      </c>
      <c r="B14" s="28">
        <v>220699</v>
      </c>
      <c r="C14" s="4">
        <v>17215</v>
      </c>
      <c r="D14" s="4">
        <v>12357</v>
      </c>
      <c r="E14" s="4">
        <v>25146</v>
      </c>
      <c r="F14" s="4">
        <v>15551</v>
      </c>
      <c r="G14" s="4">
        <v>7524</v>
      </c>
      <c r="H14" s="4">
        <v>21903</v>
      </c>
      <c r="I14" s="4">
        <v>11639</v>
      </c>
      <c r="J14" s="4">
        <v>14870</v>
      </c>
      <c r="K14" s="4">
        <v>30423</v>
      </c>
      <c r="L14" s="4">
        <v>20782</v>
      </c>
      <c r="M14" s="4">
        <v>43289</v>
      </c>
    </row>
    <row r="15" spans="1:13" ht="10.5" customHeight="1">
      <c r="A15" s="48" t="s">
        <v>110</v>
      </c>
      <c r="B15" s="28">
        <v>222127</v>
      </c>
      <c r="C15" s="4">
        <v>17405</v>
      </c>
      <c r="D15" s="4">
        <v>12648</v>
      </c>
      <c r="E15" s="4">
        <v>25289</v>
      </c>
      <c r="F15" s="4">
        <v>15663</v>
      </c>
      <c r="G15" s="4">
        <v>7465</v>
      </c>
      <c r="H15" s="4">
        <v>22079</v>
      </c>
      <c r="I15" s="4">
        <v>11793</v>
      </c>
      <c r="J15" s="4">
        <v>14888</v>
      </c>
      <c r="K15" s="4">
        <v>30555</v>
      </c>
      <c r="L15" s="4">
        <v>20922</v>
      </c>
      <c r="M15" s="4">
        <v>43420</v>
      </c>
    </row>
    <row r="16" spans="1:13" ht="10.5" customHeight="1">
      <c r="A16" s="52" t="s">
        <v>118</v>
      </c>
      <c r="B16" s="51">
        <v>223365</v>
      </c>
      <c r="C16" s="4">
        <v>17365</v>
      </c>
      <c r="D16" s="4">
        <v>12701</v>
      </c>
      <c r="E16" s="4">
        <v>25585</v>
      </c>
      <c r="F16" s="4">
        <v>15741</v>
      </c>
      <c r="G16" s="4">
        <v>7505</v>
      </c>
      <c r="H16" s="4">
        <v>21988</v>
      </c>
      <c r="I16" s="4">
        <v>12108</v>
      </c>
      <c r="J16" s="4">
        <v>14899</v>
      </c>
      <c r="K16" s="4">
        <v>30598</v>
      </c>
      <c r="L16" s="4">
        <v>21194</v>
      </c>
      <c r="M16" s="4">
        <v>43681</v>
      </c>
    </row>
    <row r="17" spans="1:14" s="12" customFormat="1" ht="10.5" customHeight="1">
      <c r="A17" s="47" t="s">
        <v>117</v>
      </c>
      <c r="B17" s="26">
        <v>223176</v>
      </c>
      <c r="C17" s="5">
        <v>17394</v>
      </c>
      <c r="D17" s="5">
        <v>12837</v>
      </c>
      <c r="E17" s="5">
        <v>25791</v>
      </c>
      <c r="F17" s="5">
        <v>15773</v>
      </c>
      <c r="G17" s="5">
        <v>7464</v>
      </c>
      <c r="H17" s="5">
        <v>21836</v>
      </c>
      <c r="I17" s="5">
        <v>12075</v>
      </c>
      <c r="J17" s="5">
        <v>14936</v>
      </c>
      <c r="K17" s="5">
        <v>30446</v>
      </c>
      <c r="L17" s="5">
        <v>21164</v>
      </c>
      <c r="M17" s="5">
        <v>43460</v>
      </c>
      <c r="N17" s="2"/>
    </row>
    <row r="18" spans="1:14" ht="6" customHeight="1">
      <c r="A18" s="22"/>
      <c r="B18" s="34"/>
      <c r="C18" s="5"/>
      <c r="D18" s="5"/>
      <c r="E18" s="5"/>
      <c r="F18" s="5"/>
      <c r="G18" s="5"/>
      <c r="H18" s="5"/>
      <c r="I18" s="5"/>
      <c r="J18" s="5"/>
      <c r="K18" s="5"/>
      <c r="L18" s="5"/>
      <c r="M18" s="5"/>
    </row>
    <row r="19" spans="1:14" ht="10.5" customHeight="1">
      <c r="A19" s="33"/>
      <c r="B19" s="32"/>
      <c r="E19" s="124" t="s">
        <v>13</v>
      </c>
      <c r="F19" s="124"/>
      <c r="G19" s="124"/>
      <c r="H19" s="124"/>
      <c r="I19" s="124"/>
      <c r="J19" s="124"/>
    </row>
    <row r="20" spans="1:14" ht="6" customHeight="1">
      <c r="A20" s="33"/>
      <c r="B20" s="32"/>
      <c r="E20" s="31"/>
      <c r="F20" s="31"/>
      <c r="G20" s="31"/>
      <c r="H20" s="31"/>
      <c r="I20" s="31"/>
      <c r="J20" s="31"/>
    </row>
    <row r="21" spans="1:14" ht="10.5" customHeight="1">
      <c r="A21" s="49" t="s">
        <v>119</v>
      </c>
      <c r="B21" s="28">
        <v>367929</v>
      </c>
      <c r="C21" s="4">
        <v>29399</v>
      </c>
      <c r="D21" s="4">
        <v>19454</v>
      </c>
      <c r="E21" s="4">
        <v>40572</v>
      </c>
      <c r="F21" s="4">
        <v>24936</v>
      </c>
      <c r="G21" s="4">
        <v>12019</v>
      </c>
      <c r="H21" s="4">
        <v>36807</v>
      </c>
      <c r="I21" s="4">
        <v>18011</v>
      </c>
      <c r="J21" s="4">
        <v>25084</v>
      </c>
      <c r="K21" s="4">
        <v>51420</v>
      </c>
      <c r="L21" s="4">
        <v>36543</v>
      </c>
      <c r="M21" s="4">
        <v>73684</v>
      </c>
    </row>
    <row r="22" spans="1:14" ht="10.5" customHeight="1">
      <c r="A22" s="48" t="s">
        <v>105</v>
      </c>
      <c r="B22" s="28">
        <v>365954</v>
      </c>
      <c r="C22" s="4">
        <v>29220</v>
      </c>
      <c r="D22" s="4">
        <v>19424</v>
      </c>
      <c r="E22" s="4">
        <v>40532</v>
      </c>
      <c r="F22" s="4">
        <v>24837</v>
      </c>
      <c r="G22" s="4">
        <v>11761</v>
      </c>
      <c r="H22" s="4">
        <v>36743</v>
      </c>
      <c r="I22" s="4">
        <v>17833</v>
      </c>
      <c r="J22" s="4">
        <v>25098</v>
      </c>
      <c r="K22" s="4">
        <v>50732</v>
      </c>
      <c r="L22" s="4">
        <v>36359</v>
      </c>
      <c r="M22" s="4">
        <v>73415</v>
      </c>
    </row>
    <row r="23" spans="1:14" ht="10.5" customHeight="1">
      <c r="A23" s="48" t="s">
        <v>110</v>
      </c>
      <c r="B23" s="28">
        <v>365622</v>
      </c>
      <c r="C23" s="4">
        <v>29274</v>
      </c>
      <c r="D23" s="4">
        <v>19672</v>
      </c>
      <c r="E23" s="4">
        <v>40459</v>
      </c>
      <c r="F23" s="4">
        <v>24840</v>
      </c>
      <c r="G23" s="4">
        <v>11632</v>
      </c>
      <c r="H23" s="4">
        <v>36709</v>
      </c>
      <c r="I23" s="4">
        <v>17890</v>
      </c>
      <c r="J23" s="4">
        <v>24929</v>
      </c>
      <c r="K23" s="4">
        <v>50534</v>
      </c>
      <c r="L23" s="4">
        <v>36491</v>
      </c>
      <c r="M23" s="4">
        <v>73192</v>
      </c>
    </row>
    <row r="24" spans="1:14" ht="10.5" customHeight="1">
      <c r="A24" s="52" t="s">
        <v>118</v>
      </c>
      <c r="B24" s="51">
        <v>364138</v>
      </c>
      <c r="C24" s="4">
        <v>28871</v>
      </c>
      <c r="D24" s="4">
        <v>19572</v>
      </c>
      <c r="E24" s="4">
        <v>40562</v>
      </c>
      <c r="F24" s="4">
        <v>24734</v>
      </c>
      <c r="G24" s="4">
        <v>11602</v>
      </c>
      <c r="H24" s="4">
        <v>36437</v>
      </c>
      <c r="I24" s="4">
        <v>18237</v>
      </c>
      <c r="J24" s="4">
        <v>24786</v>
      </c>
      <c r="K24" s="4">
        <v>50137</v>
      </c>
      <c r="L24" s="4">
        <v>36636</v>
      </c>
      <c r="M24" s="4">
        <v>72564</v>
      </c>
    </row>
    <row r="25" spans="1:14" s="12" customFormat="1" ht="10.5" customHeight="1">
      <c r="A25" s="47" t="s">
        <v>117</v>
      </c>
      <c r="B25" s="26">
        <v>360066</v>
      </c>
      <c r="C25" s="53">
        <v>28508</v>
      </c>
      <c r="D25" s="5">
        <v>19498</v>
      </c>
      <c r="E25" s="5">
        <v>40457</v>
      </c>
      <c r="F25" s="5">
        <v>24530</v>
      </c>
      <c r="G25" s="5">
        <v>11487</v>
      </c>
      <c r="H25" s="5">
        <v>35963</v>
      </c>
      <c r="I25" s="5">
        <v>18028</v>
      </c>
      <c r="J25" s="5">
        <v>24427</v>
      </c>
      <c r="K25" s="5">
        <v>49378</v>
      </c>
      <c r="L25" s="5">
        <v>36121</v>
      </c>
      <c r="M25" s="5">
        <v>71669</v>
      </c>
    </row>
    <row r="26" spans="1:14" s="22" customFormat="1" ht="6" customHeight="1">
      <c r="A26" s="24"/>
      <c r="B26" s="23"/>
      <c r="C26" s="6"/>
      <c r="D26" s="6"/>
      <c r="E26" s="6"/>
      <c r="F26" s="6"/>
      <c r="G26" s="6"/>
      <c r="H26" s="6"/>
      <c r="I26" s="6"/>
      <c r="J26" s="6"/>
      <c r="K26" s="6"/>
      <c r="L26" s="6"/>
      <c r="M26" s="6"/>
    </row>
    <row r="27" spans="1:14" ht="10.5" customHeight="1">
      <c r="A27" s="2" t="s">
        <v>24</v>
      </c>
    </row>
    <row r="28" spans="1:14" ht="10.5" customHeight="1"/>
    <row r="33" spans="11:11">
      <c r="K33" s="3"/>
    </row>
  </sheetData>
  <mergeCells count="2">
    <mergeCell ref="E11:J11"/>
    <mergeCell ref="E19:J19"/>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3"/>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116</v>
      </c>
      <c r="B2" s="44"/>
      <c r="C2" s="44"/>
      <c r="D2" s="44"/>
      <c r="E2" s="44"/>
      <c r="F2" s="44"/>
    </row>
    <row r="3" spans="1:13" ht="10.5" customHeight="1"/>
    <row r="4" spans="1:13" ht="10.5" customHeight="1">
      <c r="A4" s="2" t="s">
        <v>97</v>
      </c>
    </row>
    <row r="5" spans="1:13" ht="9.9499999999999993" customHeight="1"/>
    <row r="6" spans="1:13" ht="13.5" customHeight="1">
      <c r="A6" s="14" t="s">
        <v>115</v>
      </c>
      <c r="B6" s="14"/>
      <c r="C6" s="14"/>
      <c r="D6" s="14"/>
      <c r="E6" s="14"/>
      <c r="F6" s="14"/>
      <c r="G6" s="14"/>
      <c r="H6" s="14"/>
      <c r="I6" s="14"/>
      <c r="J6" s="14"/>
      <c r="K6" s="14"/>
      <c r="L6" s="14"/>
      <c r="M6" s="14"/>
    </row>
    <row r="7" spans="1:13" ht="9.9499999999999993" customHeight="1"/>
    <row r="8" spans="1:13" ht="10.5" customHeight="1">
      <c r="A8" s="2" t="s">
        <v>95</v>
      </c>
      <c r="M8" s="43" t="s">
        <v>94</v>
      </c>
    </row>
    <row r="9" spans="1:13" ht="15" customHeight="1">
      <c r="A9" s="40" t="s">
        <v>56</v>
      </c>
      <c r="B9" s="42" t="s">
        <v>2</v>
      </c>
      <c r="C9" s="41" t="s">
        <v>114</v>
      </c>
      <c r="D9" s="41" t="s">
        <v>4</v>
      </c>
      <c r="E9" s="41" t="s">
        <v>5</v>
      </c>
      <c r="F9" s="41" t="s">
        <v>6</v>
      </c>
      <c r="G9" s="41" t="s">
        <v>7</v>
      </c>
      <c r="H9" s="41" t="s">
        <v>8</v>
      </c>
      <c r="I9" s="41" t="s">
        <v>9</v>
      </c>
      <c r="J9" s="41" t="s">
        <v>113</v>
      </c>
      <c r="K9" s="41" t="s">
        <v>11</v>
      </c>
      <c r="L9" s="41" t="s">
        <v>14</v>
      </c>
      <c r="M9" s="40" t="s">
        <v>15</v>
      </c>
    </row>
    <row r="10" spans="1:13" s="22" customFormat="1" ht="6" customHeight="1">
      <c r="A10" s="30"/>
      <c r="B10" s="39"/>
      <c r="C10" s="30"/>
      <c r="D10" s="30"/>
      <c r="E10" s="30"/>
      <c r="F10" s="30"/>
      <c r="G10" s="30"/>
      <c r="H10" s="30"/>
      <c r="I10" s="30"/>
      <c r="J10" s="30"/>
      <c r="K10" s="30"/>
      <c r="L10" s="30"/>
      <c r="M10" s="30"/>
    </row>
    <row r="11" spans="1:13" ht="9.9499999999999993" customHeight="1">
      <c r="A11" s="1"/>
      <c r="B11" s="38"/>
      <c r="C11" s="36"/>
      <c r="D11" s="36"/>
      <c r="E11" s="127" t="s">
        <v>112</v>
      </c>
      <c r="F11" s="127"/>
      <c r="G11" s="127"/>
      <c r="H11" s="127"/>
      <c r="I11" s="127"/>
      <c r="J11" s="127"/>
      <c r="K11" s="36"/>
      <c r="L11" s="36"/>
      <c r="M11" s="36"/>
    </row>
    <row r="12" spans="1:13" ht="6" customHeight="1">
      <c r="A12" s="1"/>
      <c r="B12" s="38"/>
      <c r="C12" s="36"/>
      <c r="D12" s="36"/>
      <c r="E12" s="37"/>
      <c r="F12" s="37"/>
      <c r="G12" s="37"/>
      <c r="H12" s="37"/>
      <c r="I12" s="37"/>
      <c r="J12" s="37"/>
      <c r="K12" s="36"/>
      <c r="L12" s="36"/>
      <c r="M12" s="36"/>
    </row>
    <row r="13" spans="1:13" ht="9.9499999999999993" customHeight="1">
      <c r="A13" s="49" t="s">
        <v>111</v>
      </c>
      <c r="B13" s="28">
        <v>283269</v>
      </c>
      <c r="C13" s="4">
        <v>23314</v>
      </c>
      <c r="D13" s="4">
        <v>16846</v>
      </c>
      <c r="E13" s="4">
        <v>33305</v>
      </c>
      <c r="F13" s="4">
        <v>20238</v>
      </c>
      <c r="G13" s="4">
        <v>10434</v>
      </c>
      <c r="H13" s="4">
        <v>26788</v>
      </c>
      <c r="I13" s="4">
        <v>15374</v>
      </c>
      <c r="J13" s="4">
        <v>18438</v>
      </c>
      <c r="K13" s="4">
        <v>38513</v>
      </c>
      <c r="L13" s="4">
        <v>25823</v>
      </c>
      <c r="M13" s="4">
        <v>54196</v>
      </c>
    </row>
    <row r="14" spans="1:13" ht="9.9499999999999993" customHeight="1">
      <c r="A14" s="48" t="s">
        <v>100</v>
      </c>
      <c r="B14" s="28">
        <v>219878</v>
      </c>
      <c r="C14" s="4">
        <v>17084</v>
      </c>
      <c r="D14" s="4">
        <v>12201</v>
      </c>
      <c r="E14" s="4">
        <v>24913</v>
      </c>
      <c r="F14" s="4">
        <v>15484</v>
      </c>
      <c r="G14" s="4">
        <v>7667</v>
      </c>
      <c r="H14" s="4">
        <v>21871</v>
      </c>
      <c r="I14" s="4">
        <v>11605</v>
      </c>
      <c r="J14" s="4">
        <v>14690</v>
      </c>
      <c r="K14" s="4">
        <v>30456</v>
      </c>
      <c r="L14" s="4">
        <v>20703</v>
      </c>
      <c r="M14" s="4">
        <v>43204</v>
      </c>
    </row>
    <row r="15" spans="1:13" ht="9.9499999999999993" customHeight="1">
      <c r="A15" s="48" t="s">
        <v>105</v>
      </c>
      <c r="B15" s="28">
        <v>220699</v>
      </c>
      <c r="C15" s="4">
        <v>17215</v>
      </c>
      <c r="D15" s="4">
        <v>12357</v>
      </c>
      <c r="E15" s="4">
        <v>25146</v>
      </c>
      <c r="F15" s="4">
        <v>15551</v>
      </c>
      <c r="G15" s="4">
        <v>7524</v>
      </c>
      <c r="H15" s="4">
        <v>21903</v>
      </c>
      <c r="I15" s="4">
        <v>11639</v>
      </c>
      <c r="J15" s="4">
        <v>14870</v>
      </c>
      <c r="K15" s="4">
        <v>30423</v>
      </c>
      <c r="L15" s="4">
        <v>20782</v>
      </c>
      <c r="M15" s="4">
        <v>43289</v>
      </c>
    </row>
    <row r="16" spans="1:13" s="12" customFormat="1" ht="9.9499999999999993" customHeight="1">
      <c r="A16" s="52" t="s">
        <v>110</v>
      </c>
      <c r="B16" s="51">
        <v>222127</v>
      </c>
      <c r="C16" s="4">
        <v>17405</v>
      </c>
      <c r="D16" s="4">
        <v>12648</v>
      </c>
      <c r="E16" s="4">
        <v>25289</v>
      </c>
      <c r="F16" s="4">
        <v>15663</v>
      </c>
      <c r="G16" s="4">
        <v>7465</v>
      </c>
      <c r="H16" s="4">
        <v>22079</v>
      </c>
      <c r="I16" s="4">
        <v>11793</v>
      </c>
      <c r="J16" s="4">
        <v>14888</v>
      </c>
      <c r="K16" s="4">
        <v>30555</v>
      </c>
      <c r="L16" s="4">
        <v>20922</v>
      </c>
      <c r="M16" s="4">
        <v>43420</v>
      </c>
    </row>
    <row r="17" spans="1:13" s="12" customFormat="1" ht="9.9499999999999993" customHeight="1">
      <c r="A17" s="47" t="s">
        <v>109</v>
      </c>
      <c r="B17" s="26">
        <v>223365</v>
      </c>
      <c r="C17" s="5">
        <v>17365</v>
      </c>
      <c r="D17" s="5">
        <v>12701</v>
      </c>
      <c r="E17" s="5">
        <v>25585</v>
      </c>
      <c r="F17" s="5">
        <v>15741</v>
      </c>
      <c r="G17" s="5">
        <v>7505</v>
      </c>
      <c r="H17" s="5">
        <v>21988</v>
      </c>
      <c r="I17" s="5">
        <v>12108</v>
      </c>
      <c r="J17" s="5">
        <v>14899</v>
      </c>
      <c r="K17" s="5">
        <v>30598</v>
      </c>
      <c r="L17" s="5">
        <v>21194</v>
      </c>
      <c r="M17" s="5">
        <v>43681</v>
      </c>
    </row>
    <row r="18" spans="1:13" ht="6" customHeight="1">
      <c r="A18" s="22"/>
      <c r="B18" s="34"/>
      <c r="C18" s="5"/>
      <c r="D18" s="5"/>
      <c r="E18" s="5"/>
      <c r="F18" s="5"/>
      <c r="G18" s="5"/>
      <c r="H18" s="5"/>
      <c r="I18" s="5"/>
      <c r="J18" s="5"/>
      <c r="K18" s="5"/>
      <c r="L18" s="5"/>
      <c r="M18" s="5"/>
    </row>
    <row r="19" spans="1:13" ht="9.9499999999999993" customHeight="1">
      <c r="A19" s="33"/>
      <c r="B19" s="32"/>
      <c r="E19" s="124" t="s">
        <v>13</v>
      </c>
      <c r="F19" s="124"/>
      <c r="G19" s="124"/>
      <c r="H19" s="124"/>
      <c r="I19" s="124"/>
      <c r="J19" s="124"/>
    </row>
    <row r="20" spans="1:13" ht="6" customHeight="1">
      <c r="A20" s="33"/>
      <c r="B20" s="32"/>
      <c r="E20" s="31"/>
      <c r="F20" s="31"/>
      <c r="G20" s="31"/>
      <c r="H20" s="31"/>
      <c r="I20" s="31"/>
      <c r="J20" s="31"/>
    </row>
    <row r="21" spans="1:13" ht="9.9499999999999993" customHeight="1">
      <c r="A21" s="49" t="s">
        <v>111</v>
      </c>
      <c r="B21" s="28">
        <v>487156</v>
      </c>
      <c r="C21" s="4">
        <v>40939</v>
      </c>
      <c r="D21" s="4">
        <v>28017</v>
      </c>
      <c r="E21" s="4">
        <v>55766</v>
      </c>
      <c r="F21" s="4">
        <v>33899</v>
      </c>
      <c r="G21" s="4">
        <v>17056</v>
      </c>
      <c r="H21" s="4">
        <v>46308</v>
      </c>
      <c r="I21" s="4">
        <v>24972</v>
      </c>
      <c r="J21" s="4">
        <v>32311</v>
      </c>
      <c r="K21" s="4">
        <v>66989</v>
      </c>
      <c r="L21" s="4">
        <v>46719</v>
      </c>
      <c r="M21" s="4">
        <v>94180</v>
      </c>
    </row>
    <row r="22" spans="1:13" ht="9.9499999999999993" customHeight="1">
      <c r="A22" s="48" t="s">
        <v>100</v>
      </c>
      <c r="B22" s="28">
        <v>367929</v>
      </c>
      <c r="C22" s="4">
        <v>29399</v>
      </c>
      <c r="D22" s="4">
        <v>19454</v>
      </c>
      <c r="E22" s="4">
        <v>40572</v>
      </c>
      <c r="F22" s="4">
        <v>24936</v>
      </c>
      <c r="G22" s="4">
        <v>12019</v>
      </c>
      <c r="H22" s="4">
        <v>36807</v>
      </c>
      <c r="I22" s="4">
        <v>18011</v>
      </c>
      <c r="J22" s="4">
        <v>25084</v>
      </c>
      <c r="K22" s="4">
        <v>51420</v>
      </c>
      <c r="L22" s="4">
        <v>36543</v>
      </c>
      <c r="M22" s="4">
        <v>73684</v>
      </c>
    </row>
    <row r="23" spans="1:13" ht="9.9499999999999993" customHeight="1">
      <c r="A23" s="48" t="s">
        <v>105</v>
      </c>
      <c r="B23" s="28">
        <v>365954</v>
      </c>
      <c r="C23" s="4">
        <v>29220</v>
      </c>
      <c r="D23" s="4">
        <v>19424</v>
      </c>
      <c r="E23" s="4">
        <v>40532</v>
      </c>
      <c r="F23" s="4">
        <v>24837</v>
      </c>
      <c r="G23" s="4">
        <v>11761</v>
      </c>
      <c r="H23" s="4">
        <v>36743</v>
      </c>
      <c r="I23" s="4">
        <v>17833</v>
      </c>
      <c r="J23" s="4">
        <v>25098</v>
      </c>
      <c r="K23" s="4">
        <v>50732</v>
      </c>
      <c r="L23" s="4">
        <v>36359</v>
      </c>
      <c r="M23" s="4">
        <v>73415</v>
      </c>
    </row>
    <row r="24" spans="1:13" ht="9.9499999999999993" customHeight="1">
      <c r="A24" s="52" t="s">
        <v>110</v>
      </c>
      <c r="B24" s="51">
        <v>365622</v>
      </c>
      <c r="C24" s="4">
        <v>29274</v>
      </c>
      <c r="D24" s="4">
        <v>19672</v>
      </c>
      <c r="E24" s="4">
        <v>40459</v>
      </c>
      <c r="F24" s="4">
        <v>24840</v>
      </c>
      <c r="G24" s="4">
        <v>11632</v>
      </c>
      <c r="H24" s="4">
        <v>36709</v>
      </c>
      <c r="I24" s="4">
        <v>17890</v>
      </c>
      <c r="J24" s="4">
        <v>24929</v>
      </c>
      <c r="K24" s="4">
        <v>50534</v>
      </c>
      <c r="L24" s="4">
        <v>36491</v>
      </c>
      <c r="M24" s="4">
        <v>73192</v>
      </c>
    </row>
    <row r="25" spans="1:13" s="12" customFormat="1" ht="9.9499999999999993" customHeight="1">
      <c r="A25" s="47" t="s">
        <v>109</v>
      </c>
      <c r="B25" s="26">
        <v>364138</v>
      </c>
      <c r="C25" s="5">
        <v>28871</v>
      </c>
      <c r="D25" s="5">
        <v>19572</v>
      </c>
      <c r="E25" s="5">
        <v>40562</v>
      </c>
      <c r="F25" s="5">
        <v>24734</v>
      </c>
      <c r="G25" s="5">
        <v>11602</v>
      </c>
      <c r="H25" s="5">
        <v>36437</v>
      </c>
      <c r="I25" s="5">
        <v>18237</v>
      </c>
      <c r="J25" s="5">
        <v>24786</v>
      </c>
      <c r="K25" s="5">
        <v>50137</v>
      </c>
      <c r="L25" s="5">
        <v>36636</v>
      </c>
      <c r="M25" s="5">
        <v>72564</v>
      </c>
    </row>
    <row r="26" spans="1:13" s="22" customFormat="1" ht="6" customHeight="1">
      <c r="A26" s="24"/>
      <c r="B26" s="23"/>
      <c r="C26" s="6"/>
      <c r="D26" s="6"/>
      <c r="E26" s="6"/>
      <c r="F26" s="6"/>
      <c r="G26" s="6"/>
      <c r="H26" s="6"/>
      <c r="I26" s="6"/>
      <c r="J26" s="6"/>
      <c r="K26" s="6"/>
      <c r="L26" s="6"/>
      <c r="M26" s="6"/>
    </row>
    <row r="27" spans="1:13" ht="9.9499999999999993" customHeight="1">
      <c r="A27" s="2" t="s">
        <v>108</v>
      </c>
    </row>
    <row r="28" spans="1:13" ht="9.9499999999999993" customHeight="1"/>
    <row r="33" spans="11:11">
      <c r="K33" s="3"/>
    </row>
  </sheetData>
  <mergeCells count="2">
    <mergeCell ref="E19:J19"/>
    <mergeCell ref="E11:J11"/>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8"/>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0.5" customHeight="1"/>
    <row r="2" spans="1:13" ht="13.5" customHeight="1">
      <c r="A2" s="45" t="s">
        <v>107</v>
      </c>
    </row>
    <row r="3" spans="1:13" ht="13.5" customHeight="1">
      <c r="B3" s="44"/>
      <c r="C3" s="44"/>
      <c r="D3" s="44"/>
      <c r="E3" s="44"/>
      <c r="F3" s="44"/>
    </row>
    <row r="4" spans="1:13" ht="10.5" customHeight="1"/>
    <row r="5" spans="1:13" ht="10.5" customHeight="1">
      <c r="A5" s="2" t="s">
        <v>97</v>
      </c>
    </row>
    <row r="6" spans="1:13" ht="9.9499999999999993" customHeight="1"/>
    <row r="7" spans="1:13" ht="13.5" customHeight="1">
      <c r="A7" s="14" t="s">
        <v>96</v>
      </c>
      <c r="B7" s="14"/>
      <c r="C7" s="14"/>
      <c r="D7" s="14"/>
      <c r="E7" s="14"/>
      <c r="F7" s="14"/>
      <c r="G7" s="14"/>
      <c r="H7" s="14"/>
      <c r="I7" s="14"/>
      <c r="J7" s="14"/>
      <c r="K7" s="14"/>
      <c r="L7" s="14"/>
      <c r="M7" s="14"/>
    </row>
    <row r="8" spans="1:13" ht="9.9499999999999993" customHeight="1"/>
    <row r="9" spans="1:13" ht="10.5" customHeight="1">
      <c r="A9" s="2" t="s">
        <v>95</v>
      </c>
      <c r="M9" s="43" t="s">
        <v>94</v>
      </c>
    </row>
    <row r="10" spans="1:13" ht="15" customHeight="1">
      <c r="A10" s="40" t="s">
        <v>56</v>
      </c>
      <c r="B10" s="42" t="s">
        <v>2</v>
      </c>
      <c r="C10" s="41" t="s">
        <v>93</v>
      </c>
      <c r="D10" s="41" t="s">
        <v>4</v>
      </c>
      <c r="E10" s="41" t="s">
        <v>5</v>
      </c>
      <c r="F10" s="41" t="s">
        <v>6</v>
      </c>
      <c r="G10" s="41" t="s">
        <v>7</v>
      </c>
      <c r="H10" s="41" t="s">
        <v>8</v>
      </c>
      <c r="I10" s="41" t="s">
        <v>9</v>
      </c>
      <c r="J10" s="41" t="s">
        <v>92</v>
      </c>
      <c r="K10" s="41" t="s">
        <v>11</v>
      </c>
      <c r="L10" s="41" t="s">
        <v>14</v>
      </c>
      <c r="M10" s="40" t="s">
        <v>15</v>
      </c>
    </row>
    <row r="11" spans="1:13" s="22" customFormat="1" ht="6" customHeight="1">
      <c r="A11" s="30"/>
      <c r="B11" s="39"/>
      <c r="C11" s="30"/>
      <c r="D11" s="30"/>
      <c r="E11" s="30"/>
      <c r="F11" s="30"/>
      <c r="G11" s="30"/>
      <c r="H11" s="30"/>
      <c r="I11" s="30"/>
      <c r="J11" s="30"/>
      <c r="K11" s="30"/>
      <c r="L11" s="30"/>
      <c r="M11" s="30"/>
    </row>
    <row r="12" spans="1:13" ht="9.9499999999999993" customHeight="1">
      <c r="A12" s="1"/>
      <c r="B12" s="38"/>
      <c r="C12" s="36"/>
      <c r="D12" s="36"/>
      <c r="E12" s="127" t="s">
        <v>91</v>
      </c>
      <c r="F12" s="127"/>
      <c r="G12" s="127"/>
      <c r="H12" s="127"/>
      <c r="I12" s="127"/>
      <c r="J12" s="127"/>
      <c r="K12" s="36"/>
      <c r="L12" s="36"/>
      <c r="M12" s="36"/>
    </row>
    <row r="13" spans="1:13" ht="6" customHeight="1">
      <c r="A13" s="1"/>
      <c r="B13" s="38"/>
      <c r="C13" s="36"/>
      <c r="D13" s="36"/>
      <c r="E13" s="37"/>
      <c r="F13" s="37"/>
      <c r="G13" s="37"/>
      <c r="H13" s="37"/>
      <c r="I13" s="37"/>
      <c r="J13" s="37"/>
      <c r="K13" s="36"/>
      <c r="L13" s="36"/>
      <c r="M13" s="36"/>
    </row>
    <row r="14" spans="1:13" ht="9.9499999999999993" customHeight="1">
      <c r="A14" s="49" t="s">
        <v>106</v>
      </c>
      <c r="B14" s="28">
        <v>281293</v>
      </c>
      <c r="C14" s="4">
        <v>23238</v>
      </c>
      <c r="D14" s="4">
        <v>16704</v>
      </c>
      <c r="E14" s="4">
        <v>32960</v>
      </c>
      <c r="F14" s="4">
        <v>20087</v>
      </c>
      <c r="G14" s="4">
        <v>10501</v>
      </c>
      <c r="H14" s="4">
        <v>26703</v>
      </c>
      <c r="I14" s="4">
        <v>15297</v>
      </c>
      <c r="J14" s="4">
        <v>18339</v>
      </c>
      <c r="K14" s="4">
        <v>37875</v>
      </c>
      <c r="L14" s="4">
        <v>25354</v>
      </c>
      <c r="M14" s="4">
        <v>54235</v>
      </c>
    </row>
    <row r="15" spans="1:13" ht="9.9499999999999993" customHeight="1">
      <c r="A15" s="48" t="s">
        <v>101</v>
      </c>
      <c r="B15" s="28">
        <v>283269</v>
      </c>
      <c r="C15" s="4">
        <v>23314</v>
      </c>
      <c r="D15" s="4">
        <v>16846</v>
      </c>
      <c r="E15" s="4">
        <v>33305</v>
      </c>
      <c r="F15" s="4">
        <v>20238</v>
      </c>
      <c r="G15" s="4">
        <v>10434</v>
      </c>
      <c r="H15" s="4">
        <v>26788</v>
      </c>
      <c r="I15" s="4">
        <v>15374</v>
      </c>
      <c r="J15" s="4">
        <v>18438</v>
      </c>
      <c r="K15" s="4">
        <v>38513</v>
      </c>
      <c r="L15" s="4">
        <v>25823</v>
      </c>
      <c r="M15" s="4">
        <v>54196</v>
      </c>
    </row>
    <row r="16" spans="1:13" ht="9.9499999999999993" customHeight="1">
      <c r="A16" s="48" t="s">
        <v>100</v>
      </c>
      <c r="B16" s="28">
        <v>219878</v>
      </c>
      <c r="C16" s="4">
        <v>17084</v>
      </c>
      <c r="D16" s="4">
        <v>12201</v>
      </c>
      <c r="E16" s="4">
        <v>24913</v>
      </c>
      <c r="F16" s="4">
        <v>15484</v>
      </c>
      <c r="G16" s="4">
        <v>7667</v>
      </c>
      <c r="H16" s="4">
        <v>21871</v>
      </c>
      <c r="I16" s="4">
        <v>11605</v>
      </c>
      <c r="J16" s="4">
        <v>14690</v>
      </c>
      <c r="K16" s="4">
        <v>30456</v>
      </c>
      <c r="L16" s="4">
        <v>20703</v>
      </c>
      <c r="M16" s="4">
        <v>43204</v>
      </c>
    </row>
    <row r="17" spans="1:13" ht="9.9499999999999993" customHeight="1">
      <c r="A17" s="48" t="s">
        <v>105</v>
      </c>
      <c r="B17" s="28">
        <v>220699</v>
      </c>
      <c r="C17" s="4">
        <v>17215</v>
      </c>
      <c r="D17" s="4">
        <v>12357</v>
      </c>
      <c r="E17" s="4">
        <v>25146</v>
      </c>
      <c r="F17" s="4">
        <v>15551</v>
      </c>
      <c r="G17" s="4">
        <v>7524</v>
      </c>
      <c r="H17" s="4">
        <v>21903</v>
      </c>
      <c r="I17" s="4">
        <v>11639</v>
      </c>
      <c r="J17" s="4">
        <v>14870</v>
      </c>
      <c r="K17" s="4">
        <v>30423</v>
      </c>
      <c r="L17" s="4">
        <v>20782</v>
      </c>
      <c r="M17" s="4">
        <v>43289</v>
      </c>
    </row>
    <row r="18" spans="1:13" s="12" customFormat="1" ht="9.9499999999999993" customHeight="1">
      <c r="A18" s="47" t="s">
        <v>104</v>
      </c>
      <c r="B18" s="26">
        <v>222127</v>
      </c>
      <c r="C18" s="5">
        <v>17405</v>
      </c>
      <c r="D18" s="5">
        <v>12648</v>
      </c>
      <c r="E18" s="5">
        <v>25289</v>
      </c>
      <c r="F18" s="5">
        <v>15663</v>
      </c>
      <c r="G18" s="5">
        <v>7465</v>
      </c>
      <c r="H18" s="5">
        <v>22079</v>
      </c>
      <c r="I18" s="5">
        <v>11793</v>
      </c>
      <c r="J18" s="5">
        <v>14888</v>
      </c>
      <c r="K18" s="5">
        <v>30555</v>
      </c>
      <c r="L18" s="5">
        <v>20922</v>
      </c>
      <c r="M18" s="5">
        <v>43420</v>
      </c>
    </row>
    <row r="19" spans="1:13" ht="6" customHeight="1">
      <c r="A19" s="22"/>
      <c r="B19" s="34"/>
      <c r="C19" s="5"/>
      <c r="D19" s="5"/>
      <c r="E19" s="5"/>
      <c r="F19" s="5"/>
      <c r="G19" s="5"/>
      <c r="H19" s="5"/>
      <c r="I19" s="5"/>
      <c r="J19" s="5"/>
      <c r="K19" s="5"/>
      <c r="L19" s="5"/>
      <c r="M19" s="5"/>
    </row>
    <row r="20" spans="1:13" ht="9.9499999999999993" customHeight="1">
      <c r="A20" s="33"/>
      <c r="B20" s="32"/>
      <c r="E20" s="124" t="s">
        <v>13</v>
      </c>
      <c r="F20" s="124"/>
      <c r="G20" s="124"/>
      <c r="H20" s="124"/>
      <c r="I20" s="124"/>
      <c r="J20" s="124"/>
    </row>
    <row r="21" spans="1:13" ht="6" customHeight="1">
      <c r="A21" s="33"/>
      <c r="B21" s="32"/>
      <c r="E21" s="31"/>
      <c r="F21" s="31"/>
      <c r="G21" s="31"/>
      <c r="H21" s="31"/>
      <c r="I21" s="31"/>
      <c r="J21" s="31"/>
    </row>
    <row r="22" spans="1:13" ht="9.9499999999999993" customHeight="1">
      <c r="A22" s="49" t="s">
        <v>106</v>
      </c>
      <c r="B22" s="28">
        <v>490345</v>
      </c>
      <c r="C22" s="4">
        <v>41325</v>
      </c>
      <c r="D22" s="4">
        <v>28244</v>
      </c>
      <c r="E22" s="4">
        <v>55918</v>
      </c>
      <c r="F22" s="4">
        <v>33912</v>
      </c>
      <c r="G22" s="4">
        <v>17388</v>
      </c>
      <c r="H22" s="4">
        <v>46769</v>
      </c>
      <c r="I22" s="4">
        <v>25170</v>
      </c>
      <c r="J22" s="4">
        <v>32631</v>
      </c>
      <c r="K22" s="4">
        <v>66902</v>
      </c>
      <c r="L22" s="4">
        <v>46549</v>
      </c>
      <c r="M22" s="4">
        <v>95537</v>
      </c>
    </row>
    <row r="23" spans="1:13" ht="9.9499999999999993" customHeight="1">
      <c r="A23" s="48" t="s">
        <v>101</v>
      </c>
      <c r="B23" s="28">
        <v>487156</v>
      </c>
      <c r="C23" s="4">
        <v>40939</v>
      </c>
      <c r="D23" s="4">
        <v>28017</v>
      </c>
      <c r="E23" s="4">
        <v>55766</v>
      </c>
      <c r="F23" s="4">
        <v>33899</v>
      </c>
      <c r="G23" s="4">
        <v>17056</v>
      </c>
      <c r="H23" s="4">
        <v>46308</v>
      </c>
      <c r="I23" s="4">
        <v>24972</v>
      </c>
      <c r="J23" s="4">
        <v>32311</v>
      </c>
      <c r="K23" s="4">
        <v>66989</v>
      </c>
      <c r="L23" s="4">
        <v>46719</v>
      </c>
      <c r="M23" s="4">
        <v>94180</v>
      </c>
    </row>
    <row r="24" spans="1:13" ht="9.9499999999999993" customHeight="1">
      <c r="A24" s="48" t="s">
        <v>100</v>
      </c>
      <c r="B24" s="28">
        <v>367929</v>
      </c>
      <c r="C24" s="4">
        <v>29399</v>
      </c>
      <c r="D24" s="4">
        <v>19454</v>
      </c>
      <c r="E24" s="4">
        <v>40572</v>
      </c>
      <c r="F24" s="4">
        <v>24936</v>
      </c>
      <c r="G24" s="4">
        <v>12019</v>
      </c>
      <c r="H24" s="4">
        <v>36807</v>
      </c>
      <c r="I24" s="4">
        <v>18011</v>
      </c>
      <c r="J24" s="4">
        <v>25084</v>
      </c>
      <c r="K24" s="4">
        <v>51420</v>
      </c>
      <c r="L24" s="4">
        <v>36543</v>
      </c>
      <c r="M24" s="4">
        <v>73684</v>
      </c>
    </row>
    <row r="25" spans="1:13" ht="9.9499999999999993" customHeight="1">
      <c r="A25" s="48" t="s">
        <v>105</v>
      </c>
      <c r="B25" s="28">
        <v>365954</v>
      </c>
      <c r="C25" s="4">
        <v>29220</v>
      </c>
      <c r="D25" s="4">
        <v>19424</v>
      </c>
      <c r="E25" s="4">
        <v>40532</v>
      </c>
      <c r="F25" s="4">
        <v>24837</v>
      </c>
      <c r="G25" s="4">
        <v>11761</v>
      </c>
      <c r="H25" s="4">
        <v>36743</v>
      </c>
      <c r="I25" s="4">
        <v>17833</v>
      </c>
      <c r="J25" s="4">
        <v>25098</v>
      </c>
      <c r="K25" s="4">
        <v>50732</v>
      </c>
      <c r="L25" s="4">
        <v>36359</v>
      </c>
      <c r="M25" s="4">
        <v>73415</v>
      </c>
    </row>
    <row r="26" spans="1:13" s="12" customFormat="1" ht="9.9499999999999993" customHeight="1">
      <c r="A26" s="47" t="s">
        <v>104</v>
      </c>
      <c r="B26" s="26">
        <v>365622</v>
      </c>
      <c r="C26" s="5">
        <v>29274</v>
      </c>
      <c r="D26" s="5">
        <v>19672</v>
      </c>
      <c r="E26" s="5">
        <v>40459</v>
      </c>
      <c r="F26" s="5">
        <v>24840</v>
      </c>
      <c r="G26" s="5">
        <v>11632</v>
      </c>
      <c r="H26" s="5">
        <v>36709</v>
      </c>
      <c r="I26" s="5">
        <v>17890</v>
      </c>
      <c r="J26" s="5">
        <v>24929</v>
      </c>
      <c r="K26" s="5">
        <v>50534</v>
      </c>
      <c r="L26" s="5">
        <v>36491</v>
      </c>
      <c r="M26" s="5">
        <v>73192</v>
      </c>
    </row>
    <row r="27" spans="1:13" s="22" customFormat="1" ht="6" customHeight="1">
      <c r="A27" s="24"/>
      <c r="B27" s="23"/>
      <c r="C27" s="6"/>
      <c r="D27" s="6"/>
      <c r="E27" s="6"/>
      <c r="F27" s="6"/>
      <c r="G27" s="6"/>
      <c r="H27" s="6"/>
      <c r="I27" s="6"/>
      <c r="J27" s="6"/>
      <c r="K27" s="6"/>
      <c r="L27" s="6"/>
      <c r="M27" s="6"/>
    </row>
    <row r="28" spans="1:13" ht="9.9499999999999993" customHeight="1">
      <c r="A28" s="2" t="s">
        <v>85</v>
      </c>
    </row>
  </sheetData>
  <mergeCells count="2">
    <mergeCell ref="E20:J20"/>
    <mergeCell ref="E12:J12"/>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M27"/>
  <sheetViews>
    <sheetView zoomScaleNormal="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45" t="s">
        <v>98</v>
      </c>
      <c r="B2" s="44"/>
      <c r="C2" s="44"/>
      <c r="D2" s="44"/>
      <c r="E2" s="44"/>
      <c r="F2" s="44"/>
      <c r="G2" s="50"/>
    </row>
    <row r="3" spans="1:13" ht="10.5" customHeight="1"/>
    <row r="4" spans="1:13" ht="10.5" customHeight="1">
      <c r="A4" s="2" t="s">
        <v>97</v>
      </c>
    </row>
    <row r="5" spans="1:13" ht="9.9499999999999993" customHeight="1"/>
    <row r="6" spans="1:13" ht="13.5" customHeight="1">
      <c r="A6" s="45" t="s">
        <v>96</v>
      </c>
      <c r="B6" s="45"/>
      <c r="C6" s="45"/>
      <c r="D6" s="45"/>
      <c r="E6" s="45"/>
      <c r="F6" s="45"/>
      <c r="G6" s="45"/>
      <c r="H6" s="45"/>
      <c r="I6" s="45"/>
      <c r="J6" s="45"/>
      <c r="K6" s="45"/>
      <c r="L6" s="45"/>
      <c r="M6" s="45"/>
    </row>
    <row r="7" spans="1:13" ht="9.9499999999999993" customHeight="1"/>
    <row r="8" spans="1:13" ht="10.5" customHeight="1">
      <c r="A8" s="2" t="s">
        <v>95</v>
      </c>
      <c r="M8" s="43" t="s">
        <v>94</v>
      </c>
    </row>
    <row r="9" spans="1:13" ht="15" customHeight="1">
      <c r="A9" s="40" t="s">
        <v>56</v>
      </c>
      <c r="B9" s="42" t="s">
        <v>2</v>
      </c>
      <c r="C9" s="41" t="s">
        <v>93</v>
      </c>
      <c r="D9" s="41" t="s">
        <v>4</v>
      </c>
      <c r="E9" s="41" t="s">
        <v>5</v>
      </c>
      <c r="F9" s="41" t="s">
        <v>6</v>
      </c>
      <c r="G9" s="41" t="s">
        <v>7</v>
      </c>
      <c r="H9" s="41" t="s">
        <v>8</v>
      </c>
      <c r="I9" s="41" t="s">
        <v>9</v>
      </c>
      <c r="J9" s="41" t="s">
        <v>92</v>
      </c>
      <c r="K9" s="41" t="s">
        <v>11</v>
      </c>
      <c r="L9" s="41" t="s">
        <v>14</v>
      </c>
      <c r="M9" s="40" t="s">
        <v>15</v>
      </c>
    </row>
    <row r="10" spans="1:13" s="22" customFormat="1" ht="6" customHeight="1">
      <c r="A10" s="30"/>
      <c r="B10" s="39"/>
      <c r="C10" s="30"/>
      <c r="D10" s="30"/>
      <c r="E10" s="30"/>
      <c r="F10" s="30"/>
      <c r="G10" s="30"/>
      <c r="H10" s="30"/>
      <c r="I10" s="30"/>
      <c r="J10" s="30"/>
      <c r="K10" s="30"/>
      <c r="L10" s="30"/>
      <c r="M10" s="30"/>
    </row>
    <row r="11" spans="1:13" ht="9.9499999999999993" customHeight="1">
      <c r="A11" s="1"/>
      <c r="B11" s="38"/>
      <c r="C11" s="36"/>
      <c r="D11" s="36"/>
      <c r="E11" s="127" t="s">
        <v>91</v>
      </c>
      <c r="F11" s="127"/>
      <c r="G11" s="127"/>
      <c r="H11" s="127"/>
      <c r="I11" s="127"/>
      <c r="J11" s="127"/>
      <c r="K11" s="36"/>
      <c r="L11" s="36"/>
      <c r="M11" s="36"/>
    </row>
    <row r="12" spans="1:13" ht="6" customHeight="1">
      <c r="A12" s="1"/>
      <c r="B12" s="38"/>
      <c r="C12" s="36"/>
      <c r="D12" s="36"/>
      <c r="E12" s="37"/>
      <c r="F12" s="37"/>
      <c r="G12" s="37"/>
      <c r="H12" s="37"/>
      <c r="I12" s="37"/>
      <c r="J12" s="37"/>
      <c r="K12" s="36"/>
      <c r="L12" s="36"/>
      <c r="M12" s="36"/>
    </row>
    <row r="13" spans="1:13" ht="9.9499999999999993" customHeight="1">
      <c r="A13" s="49" t="s">
        <v>103</v>
      </c>
      <c r="B13" s="28">
        <v>277953</v>
      </c>
      <c r="C13" s="4">
        <v>23163</v>
      </c>
      <c r="D13" s="4">
        <v>16510</v>
      </c>
      <c r="E13" s="4">
        <v>32437</v>
      </c>
      <c r="F13" s="4">
        <v>19757</v>
      </c>
      <c r="G13" s="4">
        <v>10537</v>
      </c>
      <c r="H13" s="4">
        <v>26248</v>
      </c>
      <c r="I13" s="4">
        <v>15104</v>
      </c>
      <c r="J13" s="4">
        <v>18181</v>
      </c>
      <c r="K13" s="4">
        <v>37201</v>
      </c>
      <c r="L13" s="4">
        <v>24963</v>
      </c>
      <c r="M13" s="4">
        <v>53852</v>
      </c>
    </row>
    <row r="14" spans="1:13" ht="9.9499999999999993" customHeight="1">
      <c r="A14" s="48" t="s">
        <v>102</v>
      </c>
      <c r="B14" s="28">
        <v>281293</v>
      </c>
      <c r="C14" s="4">
        <v>23238</v>
      </c>
      <c r="D14" s="4">
        <v>16704</v>
      </c>
      <c r="E14" s="4">
        <v>32960</v>
      </c>
      <c r="F14" s="4">
        <v>20087</v>
      </c>
      <c r="G14" s="4">
        <v>10501</v>
      </c>
      <c r="H14" s="4">
        <v>26703</v>
      </c>
      <c r="I14" s="4">
        <v>15297</v>
      </c>
      <c r="J14" s="4">
        <v>18339</v>
      </c>
      <c r="K14" s="4">
        <v>37875</v>
      </c>
      <c r="L14" s="4">
        <v>25354</v>
      </c>
      <c r="M14" s="4">
        <v>54235</v>
      </c>
    </row>
    <row r="15" spans="1:13" ht="9.9499999999999993" customHeight="1">
      <c r="A15" s="48" t="s">
        <v>101</v>
      </c>
      <c r="B15" s="28">
        <v>283269</v>
      </c>
      <c r="C15" s="4">
        <v>23314</v>
      </c>
      <c r="D15" s="4">
        <v>16846</v>
      </c>
      <c r="E15" s="4">
        <v>33305</v>
      </c>
      <c r="F15" s="4">
        <v>20238</v>
      </c>
      <c r="G15" s="4">
        <v>10434</v>
      </c>
      <c r="H15" s="4">
        <v>26788</v>
      </c>
      <c r="I15" s="4">
        <v>15374</v>
      </c>
      <c r="J15" s="4">
        <v>18438</v>
      </c>
      <c r="K15" s="4">
        <v>38513</v>
      </c>
      <c r="L15" s="4">
        <v>25823</v>
      </c>
      <c r="M15" s="4">
        <v>54196</v>
      </c>
    </row>
    <row r="16" spans="1:13" ht="9.9499999999999993" customHeight="1">
      <c r="A16" s="48" t="s">
        <v>100</v>
      </c>
      <c r="B16" s="28">
        <v>219878</v>
      </c>
      <c r="C16" s="4">
        <v>17084</v>
      </c>
      <c r="D16" s="4">
        <v>12201</v>
      </c>
      <c r="E16" s="4">
        <v>24913</v>
      </c>
      <c r="F16" s="4">
        <v>15484</v>
      </c>
      <c r="G16" s="4">
        <v>7667</v>
      </c>
      <c r="H16" s="4">
        <v>21871</v>
      </c>
      <c r="I16" s="4">
        <v>11605</v>
      </c>
      <c r="J16" s="4">
        <v>14690</v>
      </c>
      <c r="K16" s="4">
        <v>30456</v>
      </c>
      <c r="L16" s="4">
        <v>20703</v>
      </c>
      <c r="M16" s="4">
        <v>43204</v>
      </c>
    </row>
    <row r="17" spans="1:13" s="12" customFormat="1" ht="9.9499999999999993" customHeight="1">
      <c r="A17" s="47" t="s">
        <v>99</v>
      </c>
      <c r="B17" s="26">
        <v>220699</v>
      </c>
      <c r="C17" s="5">
        <v>17215</v>
      </c>
      <c r="D17" s="5">
        <v>12357</v>
      </c>
      <c r="E17" s="5">
        <v>25146</v>
      </c>
      <c r="F17" s="5">
        <v>15551</v>
      </c>
      <c r="G17" s="5">
        <v>7524</v>
      </c>
      <c r="H17" s="5">
        <v>21903</v>
      </c>
      <c r="I17" s="5">
        <v>11639</v>
      </c>
      <c r="J17" s="5">
        <v>14870</v>
      </c>
      <c r="K17" s="5">
        <v>30423</v>
      </c>
      <c r="L17" s="5">
        <v>20782</v>
      </c>
      <c r="M17" s="5">
        <v>43289</v>
      </c>
    </row>
    <row r="18" spans="1:13" ht="6" customHeight="1">
      <c r="A18" s="22"/>
      <c r="B18" s="34"/>
      <c r="C18" s="5"/>
      <c r="D18" s="5"/>
      <c r="E18" s="5"/>
      <c r="F18" s="5"/>
      <c r="G18" s="5"/>
      <c r="H18" s="5"/>
      <c r="I18" s="5"/>
      <c r="J18" s="5"/>
      <c r="K18" s="5"/>
      <c r="L18" s="5"/>
      <c r="M18" s="5"/>
    </row>
    <row r="19" spans="1:13" ht="9.9499999999999993" customHeight="1">
      <c r="A19" s="33"/>
      <c r="B19" s="32"/>
      <c r="E19" s="124" t="s">
        <v>13</v>
      </c>
      <c r="F19" s="124"/>
      <c r="G19" s="124"/>
      <c r="H19" s="124"/>
      <c r="I19" s="124"/>
      <c r="J19" s="124"/>
    </row>
    <row r="20" spans="1:13" ht="6" customHeight="1">
      <c r="A20" s="33"/>
      <c r="B20" s="32"/>
      <c r="E20" s="31"/>
      <c r="F20" s="31"/>
      <c r="G20" s="31"/>
      <c r="H20" s="31"/>
      <c r="I20" s="31"/>
      <c r="J20" s="31"/>
    </row>
    <row r="21" spans="1:13" ht="9.9499999999999993" customHeight="1">
      <c r="A21" s="49" t="s">
        <v>103</v>
      </c>
      <c r="B21" s="28">
        <v>492256</v>
      </c>
      <c r="C21" s="4">
        <v>41874</v>
      </c>
      <c r="D21" s="4">
        <v>28412</v>
      </c>
      <c r="E21" s="4">
        <v>55822</v>
      </c>
      <c r="F21" s="4">
        <v>33902</v>
      </c>
      <c r="G21" s="4">
        <v>17610</v>
      </c>
      <c r="H21" s="4">
        <v>47014</v>
      </c>
      <c r="I21" s="4">
        <v>25275</v>
      </c>
      <c r="J21" s="4">
        <v>32896</v>
      </c>
      <c r="K21" s="4">
        <v>66804</v>
      </c>
      <c r="L21" s="4">
        <v>46545</v>
      </c>
      <c r="M21" s="4">
        <v>96102</v>
      </c>
    </row>
    <row r="22" spans="1:13" ht="9.9499999999999993" customHeight="1">
      <c r="A22" s="48" t="s">
        <v>102</v>
      </c>
      <c r="B22" s="28">
        <v>490345</v>
      </c>
      <c r="C22" s="4">
        <v>41325</v>
      </c>
      <c r="D22" s="4">
        <v>28244</v>
      </c>
      <c r="E22" s="4">
        <v>55918</v>
      </c>
      <c r="F22" s="4">
        <v>33912</v>
      </c>
      <c r="G22" s="4">
        <v>17388</v>
      </c>
      <c r="H22" s="4">
        <v>46769</v>
      </c>
      <c r="I22" s="4">
        <v>25170</v>
      </c>
      <c r="J22" s="4">
        <v>32631</v>
      </c>
      <c r="K22" s="4">
        <v>66902</v>
      </c>
      <c r="L22" s="4">
        <v>46549</v>
      </c>
      <c r="M22" s="4">
        <v>95537</v>
      </c>
    </row>
    <row r="23" spans="1:13" ht="9.9499999999999993" customHeight="1">
      <c r="A23" s="48" t="s">
        <v>101</v>
      </c>
      <c r="B23" s="28">
        <v>487156</v>
      </c>
      <c r="C23" s="4">
        <v>40939</v>
      </c>
      <c r="D23" s="4">
        <v>28017</v>
      </c>
      <c r="E23" s="4">
        <v>55766</v>
      </c>
      <c r="F23" s="4">
        <v>33899</v>
      </c>
      <c r="G23" s="4">
        <v>17056</v>
      </c>
      <c r="H23" s="4">
        <v>46308</v>
      </c>
      <c r="I23" s="4">
        <v>24972</v>
      </c>
      <c r="J23" s="4">
        <v>32311</v>
      </c>
      <c r="K23" s="4">
        <v>66989</v>
      </c>
      <c r="L23" s="4">
        <v>46719</v>
      </c>
      <c r="M23" s="4">
        <v>94180</v>
      </c>
    </row>
    <row r="24" spans="1:13" ht="9.9499999999999993" customHeight="1">
      <c r="A24" s="48" t="s">
        <v>100</v>
      </c>
      <c r="B24" s="28">
        <v>367929</v>
      </c>
      <c r="C24" s="4">
        <v>29399</v>
      </c>
      <c r="D24" s="4">
        <v>19454</v>
      </c>
      <c r="E24" s="4">
        <v>40572</v>
      </c>
      <c r="F24" s="4">
        <v>24936</v>
      </c>
      <c r="G24" s="4">
        <v>12019</v>
      </c>
      <c r="H24" s="4">
        <v>36807</v>
      </c>
      <c r="I24" s="4">
        <v>18011</v>
      </c>
      <c r="J24" s="4">
        <v>25084</v>
      </c>
      <c r="K24" s="4">
        <v>51420</v>
      </c>
      <c r="L24" s="4">
        <v>36543</v>
      </c>
      <c r="M24" s="4">
        <v>73684</v>
      </c>
    </row>
    <row r="25" spans="1:13" s="12" customFormat="1" ht="9.9499999999999993" customHeight="1">
      <c r="A25" s="47" t="s">
        <v>99</v>
      </c>
      <c r="B25" s="26">
        <v>365954</v>
      </c>
      <c r="C25" s="5">
        <v>29220</v>
      </c>
      <c r="D25" s="5">
        <v>19424</v>
      </c>
      <c r="E25" s="5">
        <v>40532</v>
      </c>
      <c r="F25" s="5">
        <v>24837</v>
      </c>
      <c r="G25" s="5">
        <v>11761</v>
      </c>
      <c r="H25" s="5">
        <v>36743</v>
      </c>
      <c r="I25" s="5">
        <v>17833</v>
      </c>
      <c r="J25" s="5">
        <v>25098</v>
      </c>
      <c r="K25" s="5">
        <v>50732</v>
      </c>
      <c r="L25" s="5">
        <v>36359</v>
      </c>
      <c r="M25" s="5">
        <v>73415</v>
      </c>
    </row>
    <row r="26" spans="1:13" s="22" customFormat="1" ht="6" customHeight="1">
      <c r="A26" s="24"/>
      <c r="B26" s="23"/>
      <c r="C26" s="6"/>
      <c r="D26" s="6"/>
      <c r="E26" s="6"/>
      <c r="F26" s="6"/>
      <c r="G26" s="6"/>
      <c r="H26" s="6"/>
      <c r="I26" s="6"/>
      <c r="J26" s="6"/>
      <c r="K26" s="6"/>
      <c r="L26" s="6"/>
      <c r="M26" s="6"/>
    </row>
    <row r="27" spans="1:13" ht="9.9499999999999993" customHeight="1">
      <c r="A27" s="2" t="s">
        <v>85</v>
      </c>
    </row>
  </sheetData>
  <mergeCells count="2">
    <mergeCell ref="E11:J11"/>
    <mergeCell ref="E19:J19"/>
  </mergeCells>
  <phoneticPr fontId="4"/>
  <pageMargins left="0.78740157480314965" right="0.78740157480314965" top="0.78740157480314965" bottom="0.98425196850393704" header="0.51181102362204722" footer="0.51181102362204722"/>
  <pageSetup paperSize="9" scale="9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c r="A1" s="45" t="s">
        <v>98</v>
      </c>
    </row>
    <row r="2" spans="1:13" ht="10.5" customHeight="1"/>
    <row r="3" spans="1:13" ht="10.5" customHeight="1">
      <c r="A3" s="2" t="s">
        <v>97</v>
      </c>
    </row>
    <row r="4" spans="1:13" ht="10.5" customHeight="1"/>
    <row r="5" spans="1:13" ht="13.5" customHeight="1">
      <c r="A5" s="45" t="s">
        <v>96</v>
      </c>
      <c r="B5" s="45"/>
      <c r="C5" s="45"/>
      <c r="D5" s="45"/>
      <c r="E5" s="45"/>
      <c r="F5" s="45"/>
      <c r="G5" s="45"/>
      <c r="H5" s="45"/>
      <c r="I5" s="45"/>
      <c r="J5" s="45"/>
      <c r="K5" s="45"/>
      <c r="L5" s="45"/>
      <c r="M5" s="45"/>
    </row>
    <row r="6" spans="1:13" ht="9.9499999999999993" customHeight="1"/>
    <row r="7" spans="1:13" ht="10.5" customHeight="1">
      <c r="A7" s="2" t="s">
        <v>95</v>
      </c>
      <c r="M7" s="43" t="s">
        <v>94</v>
      </c>
    </row>
    <row r="8" spans="1:13" ht="15" customHeight="1">
      <c r="A8" s="40" t="s">
        <v>56</v>
      </c>
      <c r="B8" s="42" t="s">
        <v>2</v>
      </c>
      <c r="C8" s="41" t="s">
        <v>93</v>
      </c>
      <c r="D8" s="41" t="s">
        <v>4</v>
      </c>
      <c r="E8" s="41" t="s">
        <v>5</v>
      </c>
      <c r="F8" s="41" t="s">
        <v>6</v>
      </c>
      <c r="G8" s="41" t="s">
        <v>7</v>
      </c>
      <c r="H8" s="41" t="s">
        <v>8</v>
      </c>
      <c r="I8" s="41" t="s">
        <v>9</v>
      </c>
      <c r="J8" s="41" t="s">
        <v>92</v>
      </c>
      <c r="K8" s="41" t="s">
        <v>11</v>
      </c>
      <c r="L8" s="41" t="s">
        <v>14</v>
      </c>
      <c r="M8" s="40" t="s">
        <v>15</v>
      </c>
    </row>
    <row r="9" spans="1:13" s="22" customFormat="1" ht="6" customHeight="1">
      <c r="A9" s="30"/>
      <c r="B9" s="39"/>
      <c r="C9" s="30"/>
      <c r="D9" s="30"/>
      <c r="E9" s="30"/>
      <c r="F9" s="30"/>
      <c r="G9" s="30"/>
      <c r="H9" s="30"/>
      <c r="I9" s="30"/>
      <c r="J9" s="30"/>
      <c r="K9" s="30"/>
      <c r="L9" s="30"/>
      <c r="M9" s="30"/>
    </row>
    <row r="10" spans="1:13" ht="9.9499999999999993" customHeight="1">
      <c r="A10" s="1"/>
      <c r="B10" s="38"/>
      <c r="C10" s="36"/>
      <c r="D10" s="36"/>
      <c r="E10" s="127" t="s">
        <v>91</v>
      </c>
      <c r="F10" s="127"/>
      <c r="G10" s="127"/>
      <c r="H10" s="127"/>
      <c r="I10" s="127"/>
      <c r="J10" s="127"/>
      <c r="K10" s="36"/>
      <c r="L10" s="36"/>
      <c r="M10" s="36"/>
    </row>
    <row r="11" spans="1:13" ht="6" customHeight="1">
      <c r="A11" s="1"/>
      <c r="B11" s="38"/>
      <c r="C11" s="36"/>
      <c r="D11" s="36"/>
      <c r="E11" s="37"/>
      <c r="F11" s="37"/>
      <c r="G11" s="37"/>
      <c r="H11" s="37"/>
      <c r="I11" s="37"/>
      <c r="J11" s="37"/>
      <c r="K11" s="36"/>
      <c r="L11" s="36"/>
      <c r="M11" s="36"/>
    </row>
    <row r="12" spans="1:13" ht="9.9499999999999993" customHeight="1">
      <c r="A12" s="30" t="s">
        <v>90</v>
      </c>
      <c r="B12" s="28">
        <v>271384</v>
      </c>
      <c r="C12" s="4">
        <v>22866</v>
      </c>
      <c r="D12" s="4">
        <v>16194</v>
      </c>
      <c r="E12" s="4">
        <v>32129</v>
      </c>
      <c r="F12" s="4">
        <v>19483</v>
      </c>
      <c r="G12" s="4">
        <v>10517</v>
      </c>
      <c r="H12" s="4">
        <v>25726</v>
      </c>
      <c r="I12" s="4">
        <v>14823</v>
      </c>
      <c r="J12" s="4">
        <v>17916</v>
      </c>
      <c r="K12" s="4">
        <v>34822</v>
      </c>
      <c r="L12" s="4">
        <v>24138</v>
      </c>
      <c r="M12" s="4">
        <v>52770</v>
      </c>
    </row>
    <row r="13" spans="1:13" ht="9.9499999999999993" customHeight="1">
      <c r="A13" s="29" t="s">
        <v>89</v>
      </c>
      <c r="B13" s="28">
        <v>277953</v>
      </c>
      <c r="C13" s="4">
        <v>23163</v>
      </c>
      <c r="D13" s="4">
        <v>16510</v>
      </c>
      <c r="E13" s="4">
        <v>32437</v>
      </c>
      <c r="F13" s="4">
        <v>19757</v>
      </c>
      <c r="G13" s="4">
        <v>10537</v>
      </c>
      <c r="H13" s="4">
        <v>26248</v>
      </c>
      <c r="I13" s="4">
        <v>15104</v>
      </c>
      <c r="J13" s="4">
        <v>18181</v>
      </c>
      <c r="K13" s="4">
        <v>37201</v>
      </c>
      <c r="L13" s="4">
        <v>24963</v>
      </c>
      <c r="M13" s="4">
        <v>53852</v>
      </c>
    </row>
    <row r="14" spans="1:13" ht="9.9499999999999993" customHeight="1">
      <c r="A14" s="29" t="s">
        <v>88</v>
      </c>
      <c r="B14" s="28">
        <v>281293</v>
      </c>
      <c r="C14" s="4">
        <v>23238</v>
      </c>
      <c r="D14" s="4">
        <v>16704</v>
      </c>
      <c r="E14" s="4">
        <v>32960</v>
      </c>
      <c r="F14" s="4">
        <v>20087</v>
      </c>
      <c r="G14" s="4">
        <v>10501</v>
      </c>
      <c r="H14" s="4">
        <v>26703</v>
      </c>
      <c r="I14" s="4">
        <v>15297</v>
      </c>
      <c r="J14" s="4">
        <v>18339</v>
      </c>
      <c r="K14" s="4">
        <v>37875</v>
      </c>
      <c r="L14" s="4">
        <v>25354</v>
      </c>
      <c r="M14" s="4">
        <v>54235</v>
      </c>
    </row>
    <row r="15" spans="1:13" ht="9.9499999999999993" customHeight="1">
      <c r="A15" s="29" t="s">
        <v>87</v>
      </c>
      <c r="B15" s="28">
        <v>283269</v>
      </c>
      <c r="C15" s="4">
        <v>23314</v>
      </c>
      <c r="D15" s="4">
        <v>16846</v>
      </c>
      <c r="E15" s="4">
        <v>33305</v>
      </c>
      <c r="F15" s="4">
        <v>20238</v>
      </c>
      <c r="G15" s="4">
        <v>10434</v>
      </c>
      <c r="H15" s="4">
        <v>26788</v>
      </c>
      <c r="I15" s="4">
        <v>15374</v>
      </c>
      <c r="J15" s="4">
        <v>18438</v>
      </c>
      <c r="K15" s="4">
        <v>38513</v>
      </c>
      <c r="L15" s="4">
        <v>25823</v>
      </c>
      <c r="M15" s="4">
        <v>54196</v>
      </c>
    </row>
    <row r="16" spans="1:13" s="12" customFormat="1" ht="9.9499999999999993" customHeight="1">
      <c r="A16" s="27" t="s">
        <v>86</v>
      </c>
      <c r="B16" s="26">
        <v>219878</v>
      </c>
      <c r="C16" s="5">
        <v>17084</v>
      </c>
      <c r="D16" s="5">
        <v>12201</v>
      </c>
      <c r="E16" s="5">
        <v>24913</v>
      </c>
      <c r="F16" s="5">
        <v>15484</v>
      </c>
      <c r="G16" s="5">
        <v>7667</v>
      </c>
      <c r="H16" s="5">
        <v>21871</v>
      </c>
      <c r="I16" s="5">
        <v>11605</v>
      </c>
      <c r="J16" s="5">
        <v>14690</v>
      </c>
      <c r="K16" s="5">
        <v>30456</v>
      </c>
      <c r="L16" s="5">
        <v>20703</v>
      </c>
      <c r="M16" s="5">
        <v>43204</v>
      </c>
    </row>
    <row r="17" spans="1:13" ht="6" customHeight="1">
      <c r="A17" s="22"/>
      <c r="B17" s="34"/>
      <c r="C17" s="5"/>
      <c r="D17" s="5"/>
      <c r="E17" s="5"/>
      <c r="F17" s="5"/>
      <c r="G17" s="5"/>
      <c r="H17" s="5"/>
      <c r="I17" s="5"/>
      <c r="J17" s="5"/>
      <c r="K17" s="5"/>
      <c r="L17" s="5"/>
      <c r="M17" s="5"/>
    </row>
    <row r="18" spans="1:13" ht="9.9499999999999993" customHeight="1">
      <c r="A18" s="33"/>
      <c r="B18" s="32"/>
      <c r="E18" s="124" t="s">
        <v>13</v>
      </c>
      <c r="F18" s="124"/>
      <c r="G18" s="124"/>
      <c r="H18" s="124"/>
      <c r="I18" s="124"/>
      <c r="J18" s="124"/>
    </row>
    <row r="19" spans="1:13" ht="6" customHeight="1">
      <c r="A19" s="33"/>
      <c r="B19" s="32"/>
      <c r="E19" s="31"/>
      <c r="F19" s="31"/>
      <c r="G19" s="31"/>
      <c r="H19" s="31"/>
      <c r="I19" s="31"/>
      <c r="J19" s="31"/>
    </row>
    <row r="20" spans="1:13" ht="9.9499999999999993" customHeight="1">
      <c r="A20" s="30" t="s">
        <v>90</v>
      </c>
      <c r="B20" s="28">
        <v>489749</v>
      </c>
      <c r="C20" s="4">
        <v>42228</v>
      </c>
      <c r="D20" s="4">
        <v>28480</v>
      </c>
      <c r="E20" s="4">
        <v>56032</v>
      </c>
      <c r="F20" s="4">
        <v>34203</v>
      </c>
      <c r="G20" s="4">
        <v>17875</v>
      </c>
      <c r="H20" s="4">
        <v>46997</v>
      </c>
      <c r="I20" s="4">
        <v>25362</v>
      </c>
      <c r="J20" s="4">
        <v>33147</v>
      </c>
      <c r="K20" s="4">
        <v>63433</v>
      </c>
      <c r="L20" s="4">
        <v>46036</v>
      </c>
      <c r="M20" s="4">
        <v>95956</v>
      </c>
    </row>
    <row r="21" spans="1:13" ht="9.9499999999999993" customHeight="1">
      <c r="A21" s="29" t="s">
        <v>89</v>
      </c>
      <c r="B21" s="28">
        <v>492256</v>
      </c>
      <c r="C21" s="4">
        <v>41874</v>
      </c>
      <c r="D21" s="4">
        <v>28412</v>
      </c>
      <c r="E21" s="4">
        <v>55822</v>
      </c>
      <c r="F21" s="4">
        <v>33902</v>
      </c>
      <c r="G21" s="4">
        <v>17610</v>
      </c>
      <c r="H21" s="4">
        <v>47014</v>
      </c>
      <c r="I21" s="4">
        <v>25275</v>
      </c>
      <c r="J21" s="4">
        <v>32896</v>
      </c>
      <c r="K21" s="4">
        <v>66804</v>
      </c>
      <c r="L21" s="4">
        <v>46545</v>
      </c>
      <c r="M21" s="4">
        <v>96102</v>
      </c>
    </row>
    <row r="22" spans="1:13" ht="9.9499999999999993" customHeight="1">
      <c r="A22" s="29" t="s">
        <v>88</v>
      </c>
      <c r="B22" s="28">
        <v>490345</v>
      </c>
      <c r="C22" s="4">
        <v>41325</v>
      </c>
      <c r="D22" s="4">
        <v>28244</v>
      </c>
      <c r="E22" s="4">
        <v>55918</v>
      </c>
      <c r="F22" s="4">
        <v>33912</v>
      </c>
      <c r="G22" s="4">
        <v>17388</v>
      </c>
      <c r="H22" s="4">
        <v>46769</v>
      </c>
      <c r="I22" s="4">
        <v>25170</v>
      </c>
      <c r="J22" s="4">
        <v>32631</v>
      </c>
      <c r="K22" s="4">
        <v>66902</v>
      </c>
      <c r="L22" s="4">
        <v>46549</v>
      </c>
      <c r="M22" s="4">
        <v>95537</v>
      </c>
    </row>
    <row r="23" spans="1:13" ht="9.9499999999999993" customHeight="1">
      <c r="A23" s="29" t="s">
        <v>87</v>
      </c>
      <c r="B23" s="28">
        <v>487156</v>
      </c>
      <c r="C23" s="4">
        <v>40939</v>
      </c>
      <c r="D23" s="4">
        <v>28017</v>
      </c>
      <c r="E23" s="4">
        <v>55766</v>
      </c>
      <c r="F23" s="4">
        <v>33899</v>
      </c>
      <c r="G23" s="4">
        <v>17056</v>
      </c>
      <c r="H23" s="4">
        <v>46308</v>
      </c>
      <c r="I23" s="4">
        <v>24972</v>
      </c>
      <c r="J23" s="4">
        <v>32311</v>
      </c>
      <c r="K23" s="4">
        <v>66989</v>
      </c>
      <c r="L23" s="4">
        <v>46719</v>
      </c>
      <c r="M23" s="4">
        <v>94180</v>
      </c>
    </row>
    <row r="24" spans="1:13" s="12" customFormat="1" ht="9.9499999999999993" customHeight="1">
      <c r="A24" s="27" t="s">
        <v>86</v>
      </c>
      <c r="B24" s="26">
        <v>367929</v>
      </c>
      <c r="C24" s="5">
        <v>29399</v>
      </c>
      <c r="D24" s="5">
        <v>19454</v>
      </c>
      <c r="E24" s="5">
        <v>40572</v>
      </c>
      <c r="F24" s="5">
        <v>24936</v>
      </c>
      <c r="G24" s="5">
        <v>12019</v>
      </c>
      <c r="H24" s="5">
        <v>36807</v>
      </c>
      <c r="I24" s="5">
        <v>18011</v>
      </c>
      <c r="J24" s="5">
        <v>25084</v>
      </c>
      <c r="K24" s="5">
        <v>51420</v>
      </c>
      <c r="L24" s="5">
        <v>36543</v>
      </c>
      <c r="M24" s="5">
        <v>73684</v>
      </c>
    </row>
    <row r="25" spans="1:13" s="22" customFormat="1" ht="6" customHeight="1">
      <c r="A25" s="24"/>
      <c r="B25" s="23"/>
      <c r="C25" s="6"/>
      <c r="D25" s="6"/>
      <c r="E25" s="6"/>
      <c r="F25" s="6"/>
      <c r="G25" s="6"/>
      <c r="H25" s="6"/>
      <c r="I25" s="6"/>
      <c r="J25" s="6"/>
      <c r="K25" s="6"/>
      <c r="L25" s="6"/>
      <c r="M25" s="6"/>
    </row>
    <row r="26" spans="1:13" ht="9.9499999999999993" customHeight="1">
      <c r="A26" s="2" t="s">
        <v>85</v>
      </c>
    </row>
  </sheetData>
  <mergeCells count="2">
    <mergeCell ref="E18:J18"/>
    <mergeCell ref="E10:J10"/>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5"/>
  <sheetViews>
    <sheetView zoomScaleNormal="100" workbookViewId="0"/>
  </sheetViews>
  <sheetFormatPr defaultRowHeight="10.5"/>
  <cols>
    <col min="1" max="1" width="11.75" style="2" customWidth="1"/>
    <col min="2" max="2" width="8.125" style="2" customWidth="1"/>
    <col min="3" max="13" width="6.375" style="2" customWidth="1"/>
    <col min="14" max="16384" width="9" style="2"/>
  </cols>
  <sheetData>
    <row r="1" spans="1:15" ht="13.5" customHeight="1">
      <c r="A1" s="45" t="s">
        <v>84</v>
      </c>
    </row>
    <row r="2" spans="1:15" ht="10.5" customHeight="1"/>
    <row r="3" spans="1:15" ht="13.5" customHeight="1">
      <c r="A3" s="14" t="s">
        <v>83</v>
      </c>
      <c r="B3" s="14"/>
      <c r="C3" s="14"/>
      <c r="D3" s="14"/>
      <c r="E3" s="14"/>
      <c r="F3" s="14"/>
      <c r="G3" s="14"/>
      <c r="H3" s="14"/>
      <c r="I3" s="14"/>
      <c r="J3" s="14"/>
      <c r="K3" s="14"/>
      <c r="L3" s="14"/>
      <c r="M3" s="14"/>
    </row>
    <row r="4" spans="1:15" ht="9.9499999999999993" customHeight="1"/>
    <row r="5" spans="1:15" ht="10.5" customHeight="1">
      <c r="A5" s="2" t="s">
        <v>82</v>
      </c>
      <c r="M5" s="43" t="s">
        <v>57</v>
      </c>
    </row>
    <row r="6" spans="1:15" ht="15" customHeight="1">
      <c r="A6" s="40" t="s">
        <v>56</v>
      </c>
      <c r="B6" s="42" t="s">
        <v>2</v>
      </c>
      <c r="C6" s="41" t="s">
        <v>81</v>
      </c>
      <c r="D6" s="41" t="s">
        <v>4</v>
      </c>
      <c r="E6" s="41" t="s">
        <v>5</v>
      </c>
      <c r="F6" s="41" t="s">
        <v>6</v>
      </c>
      <c r="G6" s="41" t="s">
        <v>7</v>
      </c>
      <c r="H6" s="41" t="s">
        <v>8</v>
      </c>
      <c r="I6" s="41" t="s">
        <v>9</v>
      </c>
      <c r="J6" s="41" t="s">
        <v>80</v>
      </c>
      <c r="K6" s="41" t="s">
        <v>11</v>
      </c>
      <c r="L6" s="41" t="s">
        <v>14</v>
      </c>
      <c r="M6" s="40" t="s">
        <v>15</v>
      </c>
    </row>
    <row r="7" spans="1:15" s="22" customFormat="1" ht="6" customHeight="1">
      <c r="A7" s="30"/>
      <c r="B7" s="39"/>
      <c r="C7" s="30"/>
      <c r="D7" s="30"/>
      <c r="E7" s="30"/>
      <c r="F7" s="30"/>
      <c r="G7" s="30"/>
      <c r="H7" s="30"/>
      <c r="I7" s="30"/>
      <c r="J7" s="30"/>
      <c r="K7" s="30"/>
      <c r="L7" s="30"/>
      <c r="M7" s="30"/>
    </row>
    <row r="8" spans="1:15" ht="9.9499999999999993" customHeight="1">
      <c r="A8" s="1"/>
      <c r="B8" s="38"/>
      <c r="C8" s="36"/>
      <c r="D8" s="36"/>
      <c r="E8" s="127" t="s">
        <v>79</v>
      </c>
      <c r="F8" s="127"/>
      <c r="G8" s="127"/>
      <c r="H8" s="127"/>
      <c r="I8" s="127"/>
      <c r="J8" s="127"/>
      <c r="K8" s="36"/>
      <c r="L8" s="36"/>
      <c r="M8" s="36"/>
    </row>
    <row r="9" spans="1:15" ht="6" customHeight="1">
      <c r="A9" s="1"/>
      <c r="B9" s="38"/>
      <c r="C9" s="36"/>
      <c r="D9" s="36"/>
      <c r="E9" s="37"/>
      <c r="F9" s="37"/>
      <c r="G9" s="37"/>
      <c r="H9" s="37"/>
      <c r="I9" s="37"/>
      <c r="J9" s="37"/>
      <c r="K9" s="36"/>
      <c r="L9" s="36"/>
      <c r="M9" s="36"/>
    </row>
    <row r="10" spans="1:15" ht="9.9499999999999993" customHeight="1">
      <c r="A10" s="30" t="s">
        <v>78</v>
      </c>
      <c r="B10" s="28">
        <v>267117</v>
      </c>
      <c r="C10" s="4">
        <v>22600</v>
      </c>
      <c r="D10" s="4">
        <v>15850</v>
      </c>
      <c r="E10" s="4">
        <v>31877</v>
      </c>
      <c r="F10" s="4">
        <v>19195</v>
      </c>
      <c r="G10" s="4">
        <v>10475</v>
      </c>
      <c r="H10" s="4">
        <v>25227</v>
      </c>
      <c r="I10" s="4">
        <v>14599</v>
      </c>
      <c r="J10" s="4">
        <v>17670</v>
      </c>
      <c r="K10" s="4">
        <v>34125</v>
      </c>
      <c r="L10" s="4">
        <v>23624</v>
      </c>
      <c r="M10" s="4">
        <v>51875</v>
      </c>
      <c r="O10" s="3"/>
    </row>
    <row r="11" spans="1:15" ht="9.9499999999999993" customHeight="1">
      <c r="A11" s="29" t="s">
        <v>77</v>
      </c>
      <c r="B11" s="28">
        <v>271384</v>
      </c>
      <c r="C11" s="4">
        <v>22866</v>
      </c>
      <c r="D11" s="4">
        <v>16194</v>
      </c>
      <c r="E11" s="4">
        <v>32129</v>
      </c>
      <c r="F11" s="4">
        <v>19483</v>
      </c>
      <c r="G11" s="4">
        <v>10517</v>
      </c>
      <c r="H11" s="4">
        <v>25726</v>
      </c>
      <c r="I11" s="4">
        <v>14823</v>
      </c>
      <c r="J11" s="4">
        <v>17916</v>
      </c>
      <c r="K11" s="4">
        <v>34822</v>
      </c>
      <c r="L11" s="4">
        <v>24138</v>
      </c>
      <c r="M11" s="4">
        <v>52770</v>
      </c>
      <c r="O11" s="3"/>
    </row>
    <row r="12" spans="1:15" ht="9.9499999999999993" customHeight="1">
      <c r="A12" s="29" t="s">
        <v>76</v>
      </c>
      <c r="B12" s="28">
        <v>277953</v>
      </c>
      <c r="C12" s="4">
        <v>23163</v>
      </c>
      <c r="D12" s="4">
        <v>16510</v>
      </c>
      <c r="E12" s="4">
        <v>32437</v>
      </c>
      <c r="F12" s="4">
        <v>19757</v>
      </c>
      <c r="G12" s="4">
        <v>10537</v>
      </c>
      <c r="H12" s="4">
        <v>26248</v>
      </c>
      <c r="I12" s="4">
        <v>15104</v>
      </c>
      <c r="J12" s="4">
        <v>18181</v>
      </c>
      <c r="K12" s="4">
        <v>37201</v>
      </c>
      <c r="L12" s="4">
        <v>24963</v>
      </c>
      <c r="M12" s="4">
        <v>53852</v>
      </c>
      <c r="O12" s="3"/>
    </row>
    <row r="13" spans="1:15" ht="9.9499999999999993" customHeight="1">
      <c r="A13" s="29" t="s">
        <v>75</v>
      </c>
      <c r="B13" s="28">
        <v>281293</v>
      </c>
      <c r="C13" s="4">
        <v>23238</v>
      </c>
      <c r="D13" s="4">
        <v>16704</v>
      </c>
      <c r="E13" s="4">
        <v>32960</v>
      </c>
      <c r="F13" s="4">
        <v>20087</v>
      </c>
      <c r="G13" s="4">
        <v>10501</v>
      </c>
      <c r="H13" s="4">
        <v>26703</v>
      </c>
      <c r="I13" s="4">
        <v>15297</v>
      </c>
      <c r="J13" s="4">
        <v>18339</v>
      </c>
      <c r="K13" s="4">
        <v>37875</v>
      </c>
      <c r="L13" s="4">
        <v>25354</v>
      </c>
      <c r="M13" s="4">
        <v>54235</v>
      </c>
      <c r="O13" s="3"/>
    </row>
    <row r="14" spans="1:15" s="12" customFormat="1" ht="9.9499999999999993" customHeight="1">
      <c r="A14" s="27" t="s">
        <v>74</v>
      </c>
      <c r="B14" s="26">
        <v>283269</v>
      </c>
      <c r="C14" s="5">
        <v>23314</v>
      </c>
      <c r="D14" s="5">
        <v>16846</v>
      </c>
      <c r="E14" s="5">
        <v>33305</v>
      </c>
      <c r="F14" s="5">
        <v>20238</v>
      </c>
      <c r="G14" s="5">
        <v>10434</v>
      </c>
      <c r="H14" s="5">
        <v>26788</v>
      </c>
      <c r="I14" s="5">
        <v>15374</v>
      </c>
      <c r="J14" s="5">
        <v>18438</v>
      </c>
      <c r="K14" s="5">
        <v>38513</v>
      </c>
      <c r="L14" s="5">
        <v>25823</v>
      </c>
      <c r="M14" s="5">
        <v>54196</v>
      </c>
      <c r="O14" s="46"/>
    </row>
    <row r="15" spans="1:15" ht="6" customHeight="1">
      <c r="A15" s="22"/>
      <c r="B15" s="34"/>
      <c r="C15" s="5"/>
      <c r="D15" s="5"/>
      <c r="E15" s="5"/>
      <c r="F15" s="5"/>
      <c r="G15" s="5"/>
      <c r="H15" s="5"/>
      <c r="I15" s="5"/>
      <c r="J15" s="5"/>
      <c r="K15" s="5"/>
      <c r="L15" s="5"/>
      <c r="M15" s="5"/>
      <c r="O15" s="3"/>
    </row>
    <row r="16" spans="1:15" ht="9.9499999999999993" customHeight="1">
      <c r="A16" s="33"/>
      <c r="B16" s="32"/>
      <c r="E16" s="124" t="s">
        <v>13</v>
      </c>
      <c r="F16" s="124"/>
      <c r="G16" s="124"/>
      <c r="H16" s="124"/>
      <c r="I16" s="124"/>
      <c r="J16" s="124"/>
      <c r="O16" s="3"/>
    </row>
    <row r="17" spans="1:15" ht="6" customHeight="1">
      <c r="A17" s="33"/>
      <c r="B17" s="32"/>
      <c r="E17" s="31"/>
      <c r="F17" s="31"/>
      <c r="G17" s="31"/>
      <c r="H17" s="31"/>
      <c r="I17" s="31"/>
      <c r="J17" s="31"/>
      <c r="O17" s="3"/>
    </row>
    <row r="18" spans="1:15" ht="9.9499999999999993" customHeight="1">
      <c r="A18" s="30" t="s">
        <v>78</v>
      </c>
      <c r="B18" s="28">
        <v>487833</v>
      </c>
      <c r="C18" s="4">
        <v>42167</v>
      </c>
      <c r="D18" s="4">
        <v>28265</v>
      </c>
      <c r="E18" s="4">
        <v>55923</v>
      </c>
      <c r="F18" s="4">
        <v>34214</v>
      </c>
      <c r="G18" s="4">
        <v>17981</v>
      </c>
      <c r="H18" s="4">
        <v>46861</v>
      </c>
      <c r="I18" s="4">
        <v>25272</v>
      </c>
      <c r="J18" s="4">
        <v>33151</v>
      </c>
      <c r="K18" s="4">
        <v>62792</v>
      </c>
      <c r="L18" s="4">
        <v>45736</v>
      </c>
      <c r="M18" s="4">
        <v>95471</v>
      </c>
      <c r="O18" s="3"/>
    </row>
    <row r="19" spans="1:15" ht="9.9499999999999993" customHeight="1">
      <c r="A19" s="29" t="s">
        <v>77</v>
      </c>
      <c r="B19" s="28">
        <v>489749</v>
      </c>
      <c r="C19" s="4">
        <v>42228</v>
      </c>
      <c r="D19" s="4">
        <v>28480</v>
      </c>
      <c r="E19" s="4">
        <v>56032</v>
      </c>
      <c r="F19" s="4">
        <v>34203</v>
      </c>
      <c r="G19" s="4">
        <v>17875</v>
      </c>
      <c r="H19" s="4">
        <v>46997</v>
      </c>
      <c r="I19" s="4">
        <v>25362</v>
      </c>
      <c r="J19" s="4">
        <v>33147</v>
      </c>
      <c r="K19" s="4">
        <v>63433</v>
      </c>
      <c r="L19" s="4">
        <v>46036</v>
      </c>
      <c r="M19" s="4">
        <v>95956</v>
      </c>
      <c r="O19" s="3"/>
    </row>
    <row r="20" spans="1:15" ht="9.9499999999999993" customHeight="1">
      <c r="A20" s="29" t="s">
        <v>76</v>
      </c>
      <c r="B20" s="28">
        <v>492256</v>
      </c>
      <c r="C20" s="4">
        <v>41874</v>
      </c>
      <c r="D20" s="4">
        <v>28412</v>
      </c>
      <c r="E20" s="4">
        <v>55822</v>
      </c>
      <c r="F20" s="4">
        <v>33902</v>
      </c>
      <c r="G20" s="4">
        <v>17610</v>
      </c>
      <c r="H20" s="4">
        <v>47014</v>
      </c>
      <c r="I20" s="4">
        <v>25275</v>
      </c>
      <c r="J20" s="4">
        <v>32896</v>
      </c>
      <c r="K20" s="4">
        <v>66804</v>
      </c>
      <c r="L20" s="4">
        <v>46545</v>
      </c>
      <c r="M20" s="4">
        <v>96102</v>
      </c>
      <c r="O20" s="3"/>
    </row>
    <row r="21" spans="1:15" ht="9.9499999999999993" customHeight="1">
      <c r="A21" s="29" t="s">
        <v>75</v>
      </c>
      <c r="B21" s="28">
        <v>490345</v>
      </c>
      <c r="C21" s="4">
        <v>41325</v>
      </c>
      <c r="D21" s="4">
        <v>28244</v>
      </c>
      <c r="E21" s="4">
        <v>55918</v>
      </c>
      <c r="F21" s="4">
        <v>33912</v>
      </c>
      <c r="G21" s="4">
        <v>17388</v>
      </c>
      <c r="H21" s="4">
        <v>46769</v>
      </c>
      <c r="I21" s="4">
        <v>25170</v>
      </c>
      <c r="J21" s="4">
        <v>32631</v>
      </c>
      <c r="K21" s="4">
        <v>66902</v>
      </c>
      <c r="L21" s="4">
        <v>46549</v>
      </c>
      <c r="M21" s="4">
        <v>95537</v>
      </c>
      <c r="O21" s="3"/>
    </row>
    <row r="22" spans="1:15" s="12" customFormat="1" ht="9.9499999999999993" customHeight="1">
      <c r="A22" s="27" t="s">
        <v>74</v>
      </c>
      <c r="B22" s="26">
        <v>487156</v>
      </c>
      <c r="C22" s="5">
        <v>40939</v>
      </c>
      <c r="D22" s="5">
        <v>28017</v>
      </c>
      <c r="E22" s="5">
        <v>55766</v>
      </c>
      <c r="F22" s="5">
        <v>33899</v>
      </c>
      <c r="G22" s="5">
        <v>17056</v>
      </c>
      <c r="H22" s="5">
        <v>46308</v>
      </c>
      <c r="I22" s="5">
        <v>24972</v>
      </c>
      <c r="J22" s="5">
        <v>32311</v>
      </c>
      <c r="K22" s="5">
        <v>66989</v>
      </c>
      <c r="L22" s="5">
        <v>46719</v>
      </c>
      <c r="M22" s="5">
        <v>94180</v>
      </c>
      <c r="O22" s="46"/>
    </row>
    <row r="23" spans="1:15" s="22" customFormat="1" ht="6" customHeight="1">
      <c r="A23" s="24"/>
      <c r="B23" s="23"/>
      <c r="C23" s="6"/>
      <c r="D23" s="6"/>
      <c r="E23" s="6"/>
      <c r="F23" s="6"/>
      <c r="G23" s="6"/>
      <c r="H23" s="6"/>
      <c r="I23" s="6"/>
      <c r="J23" s="6"/>
      <c r="K23" s="6"/>
      <c r="L23" s="6"/>
      <c r="M23" s="6"/>
      <c r="O23" s="4"/>
    </row>
    <row r="24" spans="1:15" ht="9.9499999999999993" customHeight="1">
      <c r="A24" s="2" t="s">
        <v>73</v>
      </c>
    </row>
    <row r="25" spans="1:15" ht="9.9499999999999993" customHeight="1"/>
  </sheetData>
  <mergeCells count="2">
    <mergeCell ref="E16:J16"/>
    <mergeCell ref="E8:J8"/>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7"/>
  <sheetViews>
    <sheetView workbookViewId="0"/>
  </sheetViews>
  <sheetFormatPr defaultRowHeight="10.5"/>
  <cols>
    <col min="1" max="1" width="11.75" style="2" customWidth="1"/>
    <col min="2" max="2" width="8.125" style="2" customWidth="1"/>
    <col min="3" max="13" width="6.375" style="2" customWidth="1"/>
    <col min="14" max="16384" width="9" style="2"/>
  </cols>
  <sheetData>
    <row r="1" spans="1:13" ht="15.75" customHeight="1">
      <c r="A1" s="14" t="s">
        <v>72</v>
      </c>
    </row>
    <row r="2" spans="1:13" ht="10.5" customHeight="1"/>
    <row r="3" spans="1:13" ht="10.5" customHeight="1">
      <c r="A3" s="2" t="s">
        <v>71</v>
      </c>
    </row>
    <row r="4" spans="1:13" ht="13.5" customHeight="1"/>
    <row r="5" spans="1:13" ht="13.5" customHeight="1">
      <c r="A5" s="128" t="s">
        <v>70</v>
      </c>
      <c r="B5" s="128"/>
      <c r="C5" s="128"/>
      <c r="D5" s="128"/>
      <c r="E5" s="128"/>
      <c r="F5" s="128"/>
      <c r="G5" s="128"/>
      <c r="H5" s="128"/>
      <c r="I5" s="128"/>
      <c r="J5" s="128"/>
      <c r="K5" s="128"/>
      <c r="L5" s="128"/>
      <c r="M5" s="128"/>
    </row>
    <row r="6" spans="1:13" ht="9.9499999999999993" customHeight="1"/>
    <row r="7" spans="1:13" ht="9.9499999999999993" customHeight="1">
      <c r="M7" s="43" t="s">
        <v>57</v>
      </c>
    </row>
    <row r="8" spans="1:13" ht="15" customHeight="1">
      <c r="A8" s="40" t="s">
        <v>56</v>
      </c>
      <c r="B8" s="42" t="s">
        <v>2</v>
      </c>
      <c r="C8" s="41" t="s">
        <v>69</v>
      </c>
      <c r="D8" s="41" t="s">
        <v>4</v>
      </c>
      <c r="E8" s="41" t="s">
        <v>5</v>
      </c>
      <c r="F8" s="41" t="s">
        <v>6</v>
      </c>
      <c r="G8" s="41" t="s">
        <v>7</v>
      </c>
      <c r="H8" s="41" t="s">
        <v>8</v>
      </c>
      <c r="I8" s="41" t="s">
        <v>9</v>
      </c>
      <c r="J8" s="41" t="s">
        <v>68</v>
      </c>
      <c r="K8" s="41" t="s">
        <v>11</v>
      </c>
      <c r="L8" s="41" t="s">
        <v>14</v>
      </c>
      <c r="M8" s="40" t="s">
        <v>15</v>
      </c>
    </row>
    <row r="9" spans="1:13" s="22" customFormat="1" ht="6" customHeight="1">
      <c r="A9" s="30"/>
      <c r="B9" s="39"/>
      <c r="C9" s="30"/>
      <c r="D9" s="30"/>
      <c r="E9" s="30"/>
      <c r="F9" s="30"/>
      <c r="G9" s="30"/>
      <c r="H9" s="30"/>
      <c r="I9" s="30"/>
      <c r="J9" s="30"/>
      <c r="K9" s="30"/>
      <c r="L9" s="30"/>
      <c r="M9" s="30"/>
    </row>
    <row r="10" spans="1:13" ht="9.9499999999999993" customHeight="1">
      <c r="A10" s="1"/>
      <c r="B10" s="38"/>
      <c r="C10" s="36"/>
      <c r="D10" s="36"/>
      <c r="E10" s="127" t="s">
        <v>67</v>
      </c>
      <c r="F10" s="127"/>
      <c r="G10" s="127"/>
      <c r="H10" s="127"/>
      <c r="I10" s="127"/>
      <c r="J10" s="127"/>
      <c r="K10" s="36"/>
      <c r="L10" s="36"/>
      <c r="M10" s="36"/>
    </row>
    <row r="11" spans="1:13" ht="6" customHeight="1">
      <c r="A11" s="1"/>
      <c r="B11" s="38"/>
      <c r="C11" s="36"/>
      <c r="D11" s="36"/>
      <c r="E11" s="37"/>
      <c r="F11" s="37"/>
      <c r="G11" s="37"/>
      <c r="H11" s="37"/>
      <c r="I11" s="37"/>
      <c r="J11" s="37"/>
      <c r="K11" s="36"/>
      <c r="L11" s="36"/>
      <c r="M11" s="36"/>
    </row>
    <row r="12" spans="1:13" ht="9.9499999999999993" customHeight="1">
      <c r="A12" s="30" t="s">
        <v>66</v>
      </c>
      <c r="B12" s="28">
        <v>258876</v>
      </c>
      <c r="C12" s="4">
        <v>21978</v>
      </c>
      <c r="D12" s="4">
        <v>15439</v>
      </c>
      <c r="E12" s="4">
        <v>31140</v>
      </c>
      <c r="F12" s="4">
        <v>18453</v>
      </c>
      <c r="G12" s="4">
        <v>10321</v>
      </c>
      <c r="H12" s="4">
        <v>24530</v>
      </c>
      <c r="I12" s="4">
        <v>14125</v>
      </c>
      <c r="J12" s="4">
        <v>17208</v>
      </c>
      <c r="K12" s="4">
        <v>33026</v>
      </c>
      <c r="L12" s="4">
        <v>22585</v>
      </c>
      <c r="M12" s="4">
        <v>50071</v>
      </c>
    </row>
    <row r="13" spans="1:13" ht="9.9499999999999993" customHeight="1">
      <c r="A13" s="29" t="s">
        <v>65</v>
      </c>
      <c r="B13" s="28">
        <v>267117</v>
      </c>
      <c r="C13" s="4">
        <v>22600</v>
      </c>
      <c r="D13" s="4">
        <v>15850</v>
      </c>
      <c r="E13" s="4">
        <v>31877</v>
      </c>
      <c r="F13" s="4">
        <v>19195</v>
      </c>
      <c r="G13" s="4">
        <v>10475</v>
      </c>
      <c r="H13" s="4">
        <v>25227</v>
      </c>
      <c r="I13" s="4">
        <v>14599</v>
      </c>
      <c r="J13" s="4">
        <v>17670</v>
      </c>
      <c r="K13" s="4">
        <v>34125</v>
      </c>
      <c r="L13" s="4">
        <v>23624</v>
      </c>
      <c r="M13" s="4">
        <v>51875</v>
      </c>
    </row>
    <row r="14" spans="1:13" ht="9.9499999999999993" customHeight="1">
      <c r="A14" s="29" t="s">
        <v>64</v>
      </c>
      <c r="B14" s="28">
        <v>271384</v>
      </c>
      <c r="C14" s="4">
        <v>22866</v>
      </c>
      <c r="D14" s="4">
        <v>16194</v>
      </c>
      <c r="E14" s="4">
        <v>32129</v>
      </c>
      <c r="F14" s="4">
        <v>19483</v>
      </c>
      <c r="G14" s="4">
        <v>10517</v>
      </c>
      <c r="H14" s="4">
        <v>25726</v>
      </c>
      <c r="I14" s="4">
        <v>14823</v>
      </c>
      <c r="J14" s="4">
        <v>17916</v>
      </c>
      <c r="K14" s="4">
        <v>34822</v>
      </c>
      <c r="L14" s="4">
        <v>24138</v>
      </c>
      <c r="M14" s="4">
        <v>52770</v>
      </c>
    </row>
    <row r="15" spans="1:13" ht="9.9499999999999993" customHeight="1">
      <c r="A15" s="29" t="s">
        <v>63</v>
      </c>
      <c r="B15" s="28">
        <v>277953</v>
      </c>
      <c r="C15" s="4">
        <v>23163</v>
      </c>
      <c r="D15" s="4">
        <v>16510</v>
      </c>
      <c r="E15" s="4">
        <v>32437</v>
      </c>
      <c r="F15" s="4">
        <v>19757</v>
      </c>
      <c r="G15" s="4">
        <v>10537</v>
      </c>
      <c r="H15" s="4">
        <v>26248</v>
      </c>
      <c r="I15" s="4">
        <v>15104</v>
      </c>
      <c r="J15" s="4">
        <v>18181</v>
      </c>
      <c r="K15" s="4">
        <v>37201</v>
      </c>
      <c r="L15" s="4">
        <v>24963</v>
      </c>
      <c r="M15" s="4">
        <v>53852</v>
      </c>
    </row>
    <row r="16" spans="1:13" s="12" customFormat="1" ht="9.9499999999999993" customHeight="1">
      <c r="A16" s="27" t="s">
        <v>62</v>
      </c>
      <c r="B16" s="26">
        <v>281293</v>
      </c>
      <c r="C16" s="5">
        <v>23238</v>
      </c>
      <c r="D16" s="5">
        <v>16704</v>
      </c>
      <c r="E16" s="5">
        <v>32960</v>
      </c>
      <c r="F16" s="5">
        <v>20087</v>
      </c>
      <c r="G16" s="5">
        <v>10501</v>
      </c>
      <c r="H16" s="5">
        <v>26703</v>
      </c>
      <c r="I16" s="5">
        <v>15297</v>
      </c>
      <c r="J16" s="5">
        <v>18339</v>
      </c>
      <c r="K16" s="5">
        <v>37875</v>
      </c>
      <c r="L16" s="5">
        <v>25354</v>
      </c>
      <c r="M16" s="5">
        <v>54235</v>
      </c>
    </row>
    <row r="17" spans="1:13" ht="6" customHeight="1">
      <c r="A17" s="22"/>
      <c r="B17" s="34"/>
      <c r="C17" s="5"/>
      <c r="D17" s="5"/>
      <c r="E17" s="5"/>
      <c r="F17" s="5"/>
      <c r="G17" s="5"/>
      <c r="H17" s="5"/>
      <c r="I17" s="5"/>
      <c r="J17" s="5"/>
      <c r="K17" s="5"/>
      <c r="L17" s="5"/>
      <c r="M17" s="5"/>
    </row>
    <row r="18" spans="1:13" ht="9.9499999999999993" customHeight="1">
      <c r="A18" s="33"/>
      <c r="B18" s="32"/>
      <c r="E18" s="124" t="s">
        <v>13</v>
      </c>
      <c r="F18" s="124"/>
      <c r="G18" s="124"/>
      <c r="H18" s="124"/>
      <c r="I18" s="124"/>
      <c r="J18" s="124"/>
    </row>
    <row r="19" spans="1:13" ht="6" customHeight="1">
      <c r="A19" s="33"/>
      <c r="B19" s="32"/>
      <c r="E19" s="31"/>
      <c r="F19" s="31"/>
      <c r="G19" s="31"/>
      <c r="H19" s="31"/>
      <c r="I19" s="31"/>
      <c r="J19" s="31"/>
    </row>
    <row r="20" spans="1:13" ht="9.9499999999999993" customHeight="1">
      <c r="A20" s="30" t="s">
        <v>66</v>
      </c>
      <c r="B20" s="28">
        <v>478443</v>
      </c>
      <c r="C20" s="4">
        <v>41496</v>
      </c>
      <c r="D20" s="4">
        <v>28012</v>
      </c>
      <c r="E20" s="4">
        <v>55050</v>
      </c>
      <c r="F20" s="4">
        <v>33368</v>
      </c>
      <c r="G20" s="4">
        <v>17863</v>
      </c>
      <c r="H20" s="4">
        <v>45816</v>
      </c>
      <c r="I20" s="4">
        <v>24836</v>
      </c>
      <c r="J20" s="4">
        <v>32797</v>
      </c>
      <c r="K20" s="4">
        <v>61578</v>
      </c>
      <c r="L20" s="4">
        <v>44288</v>
      </c>
      <c r="M20" s="4">
        <v>93339</v>
      </c>
    </row>
    <row r="21" spans="1:13" ht="9.9499999999999993" customHeight="1">
      <c r="A21" s="29" t="s">
        <v>65</v>
      </c>
      <c r="B21" s="28">
        <v>487833</v>
      </c>
      <c r="C21" s="4">
        <v>42167</v>
      </c>
      <c r="D21" s="4">
        <v>28265</v>
      </c>
      <c r="E21" s="4">
        <v>55923</v>
      </c>
      <c r="F21" s="4">
        <v>34214</v>
      </c>
      <c r="G21" s="4">
        <v>17981</v>
      </c>
      <c r="H21" s="4">
        <v>46861</v>
      </c>
      <c r="I21" s="4">
        <v>25272</v>
      </c>
      <c r="J21" s="4">
        <v>33151</v>
      </c>
      <c r="K21" s="4">
        <v>62792</v>
      </c>
      <c r="L21" s="4">
        <v>45736</v>
      </c>
      <c r="M21" s="4">
        <v>95471</v>
      </c>
    </row>
    <row r="22" spans="1:13" ht="9.9499999999999993" customHeight="1">
      <c r="A22" s="29" t="s">
        <v>64</v>
      </c>
      <c r="B22" s="28">
        <v>489749</v>
      </c>
      <c r="C22" s="4">
        <v>42228</v>
      </c>
      <c r="D22" s="4">
        <v>28480</v>
      </c>
      <c r="E22" s="4">
        <v>56032</v>
      </c>
      <c r="F22" s="4">
        <v>34203</v>
      </c>
      <c r="G22" s="4">
        <v>17875</v>
      </c>
      <c r="H22" s="4">
        <v>46997</v>
      </c>
      <c r="I22" s="4">
        <v>25362</v>
      </c>
      <c r="J22" s="4">
        <v>33147</v>
      </c>
      <c r="K22" s="4">
        <v>63433</v>
      </c>
      <c r="L22" s="4">
        <v>46036</v>
      </c>
      <c r="M22" s="4">
        <v>95956</v>
      </c>
    </row>
    <row r="23" spans="1:13" ht="9.9499999999999993" customHeight="1">
      <c r="A23" s="29" t="s">
        <v>63</v>
      </c>
      <c r="B23" s="28">
        <v>492256</v>
      </c>
      <c r="C23" s="4">
        <v>41874</v>
      </c>
      <c r="D23" s="4">
        <v>28412</v>
      </c>
      <c r="E23" s="4">
        <v>55822</v>
      </c>
      <c r="F23" s="4">
        <v>33902</v>
      </c>
      <c r="G23" s="4">
        <v>17610</v>
      </c>
      <c r="H23" s="4">
        <v>47014</v>
      </c>
      <c r="I23" s="4">
        <v>25275</v>
      </c>
      <c r="J23" s="4">
        <v>32896</v>
      </c>
      <c r="K23" s="4">
        <v>66804</v>
      </c>
      <c r="L23" s="4">
        <v>46545</v>
      </c>
      <c r="M23" s="4">
        <v>96102</v>
      </c>
    </row>
    <row r="24" spans="1:13" s="12" customFormat="1" ht="9.9499999999999993" customHeight="1">
      <c r="A24" s="27" t="s">
        <v>62</v>
      </c>
      <c r="B24" s="26">
        <v>490345</v>
      </c>
      <c r="C24" s="5">
        <v>41325</v>
      </c>
      <c r="D24" s="5">
        <v>28244</v>
      </c>
      <c r="E24" s="5">
        <v>55918</v>
      </c>
      <c r="F24" s="5">
        <v>33912</v>
      </c>
      <c r="G24" s="5">
        <v>17388</v>
      </c>
      <c r="H24" s="5">
        <v>46769</v>
      </c>
      <c r="I24" s="5">
        <v>25170</v>
      </c>
      <c r="J24" s="5">
        <v>32631</v>
      </c>
      <c r="K24" s="5">
        <v>66902</v>
      </c>
      <c r="L24" s="5">
        <v>46549</v>
      </c>
      <c r="M24" s="5">
        <v>95537</v>
      </c>
    </row>
    <row r="25" spans="1:13" s="22" customFormat="1" ht="6" customHeight="1">
      <c r="A25" s="24"/>
      <c r="B25" s="23"/>
      <c r="C25" s="6"/>
      <c r="D25" s="6"/>
      <c r="E25" s="6"/>
      <c r="F25" s="6"/>
      <c r="G25" s="6"/>
      <c r="H25" s="6"/>
      <c r="I25" s="6"/>
      <c r="J25" s="6"/>
      <c r="K25" s="6"/>
      <c r="L25" s="6"/>
      <c r="M25" s="6"/>
    </row>
    <row r="26" spans="1:13" ht="9.9499999999999993" customHeight="1">
      <c r="A26" s="2" t="s">
        <v>61</v>
      </c>
    </row>
    <row r="27" spans="1:13" ht="9.9499999999999993" customHeight="1"/>
  </sheetData>
  <mergeCells count="3">
    <mergeCell ref="A5:M5"/>
    <mergeCell ref="E10:J10"/>
    <mergeCell ref="E18:J18"/>
  </mergeCells>
  <phoneticPr fontId="4"/>
  <pageMargins left="0.75" right="0.75" top="1" bottom="1" header="0.51200000000000001" footer="0.5120000000000000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9"/>
  <sheetViews>
    <sheetView zoomScaleNormal="100" workbookViewId="0"/>
  </sheetViews>
  <sheetFormatPr defaultRowHeight="10.5"/>
  <cols>
    <col min="1" max="1" width="11.625" style="2" customWidth="1"/>
    <col min="2" max="2" width="8.125" style="2" customWidth="1"/>
    <col min="3" max="10" width="6.375" style="2" customWidth="1"/>
    <col min="11" max="11" width="7.125" style="2" customWidth="1"/>
    <col min="12" max="13" width="6.375" style="2" customWidth="1"/>
    <col min="14" max="16384" width="9" style="2"/>
  </cols>
  <sheetData>
    <row r="1" spans="1:13" ht="13.5" customHeight="1">
      <c r="A1" s="45" t="s">
        <v>60</v>
      </c>
      <c r="B1" s="44"/>
      <c r="C1" s="44"/>
      <c r="D1" s="44"/>
      <c r="E1" s="44"/>
      <c r="F1" s="44"/>
    </row>
    <row r="2" spans="1:13" ht="10.5" customHeight="1">
      <c r="A2" s="45"/>
      <c r="B2" s="44"/>
      <c r="C2" s="44"/>
      <c r="D2" s="44"/>
      <c r="E2" s="44"/>
      <c r="F2" s="44"/>
    </row>
    <row r="3" spans="1:13" ht="10.5" customHeight="1">
      <c r="A3" s="2" t="s">
        <v>59</v>
      </c>
    </row>
    <row r="4" spans="1:13" ht="9.9499999999999993" customHeight="1"/>
    <row r="5" spans="1:13" ht="13.5" customHeight="1">
      <c r="A5" s="14" t="s">
        <v>58</v>
      </c>
      <c r="B5" s="14"/>
      <c r="C5" s="14"/>
      <c r="D5" s="14"/>
      <c r="E5" s="14"/>
      <c r="F5" s="14"/>
      <c r="G5" s="14"/>
      <c r="H5" s="14"/>
      <c r="I5" s="14"/>
      <c r="J5" s="14"/>
      <c r="K5" s="14"/>
      <c r="L5" s="14"/>
      <c r="M5" s="14"/>
    </row>
    <row r="6" spans="1:13" ht="9.9499999999999993" customHeight="1"/>
    <row r="7" spans="1:13" ht="9.9499999999999993" customHeight="1">
      <c r="M7" s="43" t="s">
        <v>57</v>
      </c>
    </row>
    <row r="8" spans="1:13" ht="15" customHeight="1">
      <c r="A8" s="40" t="s">
        <v>56</v>
      </c>
      <c r="B8" s="42" t="s">
        <v>2</v>
      </c>
      <c r="C8" s="41" t="s">
        <v>55</v>
      </c>
      <c r="D8" s="41" t="s">
        <v>4</v>
      </c>
      <c r="E8" s="41" t="s">
        <v>5</v>
      </c>
      <c r="F8" s="41" t="s">
        <v>6</v>
      </c>
      <c r="G8" s="41" t="s">
        <v>7</v>
      </c>
      <c r="H8" s="41" t="s">
        <v>8</v>
      </c>
      <c r="I8" s="41" t="s">
        <v>9</v>
      </c>
      <c r="J8" s="41" t="s">
        <v>54</v>
      </c>
      <c r="K8" s="41" t="s">
        <v>11</v>
      </c>
      <c r="L8" s="41" t="s">
        <v>14</v>
      </c>
      <c r="M8" s="40" t="s">
        <v>15</v>
      </c>
    </row>
    <row r="9" spans="1:13" s="22" customFormat="1" ht="6" customHeight="1">
      <c r="A9" s="30"/>
      <c r="B9" s="39"/>
      <c r="C9" s="30"/>
      <c r="D9" s="30"/>
      <c r="E9" s="30"/>
      <c r="F9" s="30"/>
      <c r="G9" s="30"/>
      <c r="H9" s="30"/>
      <c r="I9" s="30"/>
      <c r="J9" s="30"/>
      <c r="K9" s="30"/>
      <c r="L9" s="30"/>
      <c r="M9" s="30"/>
    </row>
    <row r="10" spans="1:13" ht="9.9499999999999993" customHeight="1">
      <c r="A10" s="1"/>
      <c r="B10" s="38"/>
      <c r="C10" s="36"/>
      <c r="D10" s="36"/>
      <c r="E10" s="127" t="s">
        <v>53</v>
      </c>
      <c r="F10" s="127"/>
      <c r="G10" s="127"/>
      <c r="H10" s="127"/>
      <c r="I10" s="127"/>
      <c r="J10" s="127"/>
      <c r="K10" s="36"/>
      <c r="L10" s="36"/>
      <c r="M10" s="36"/>
    </row>
    <row r="11" spans="1:13" ht="6" customHeight="1">
      <c r="A11" s="1"/>
      <c r="B11" s="38"/>
      <c r="C11" s="36"/>
      <c r="D11" s="36"/>
      <c r="E11" s="37"/>
      <c r="F11" s="37"/>
      <c r="G11" s="37"/>
      <c r="H11" s="37"/>
      <c r="I11" s="37"/>
      <c r="J11" s="37"/>
      <c r="K11" s="36"/>
      <c r="L11" s="36"/>
      <c r="M11" s="36"/>
    </row>
    <row r="12" spans="1:13" ht="9.9499999999999993" customHeight="1">
      <c r="A12" s="30" t="s">
        <v>52</v>
      </c>
      <c r="B12" s="28">
        <v>249361</v>
      </c>
      <c r="C12" s="4">
        <v>21423</v>
      </c>
      <c r="D12" s="4">
        <v>14844</v>
      </c>
      <c r="E12" s="4">
        <v>30080</v>
      </c>
      <c r="F12" s="4">
        <v>17928</v>
      </c>
      <c r="G12" s="4">
        <v>10186</v>
      </c>
      <c r="H12" s="4">
        <v>23564</v>
      </c>
      <c r="I12" s="4">
        <v>13630</v>
      </c>
      <c r="J12" s="4">
        <v>16714</v>
      </c>
      <c r="K12" s="4">
        <v>31837</v>
      </c>
      <c r="L12" s="4">
        <v>21423</v>
      </c>
      <c r="M12" s="4">
        <v>47732</v>
      </c>
    </row>
    <row r="13" spans="1:13" ht="9.9499999999999993" customHeight="1">
      <c r="A13" s="29" t="s">
        <v>51</v>
      </c>
      <c r="B13" s="28">
        <v>258876</v>
      </c>
      <c r="C13" s="4">
        <v>21978</v>
      </c>
      <c r="D13" s="4">
        <v>15439</v>
      </c>
      <c r="E13" s="4">
        <v>31140</v>
      </c>
      <c r="F13" s="4">
        <v>18453</v>
      </c>
      <c r="G13" s="4">
        <v>10321</v>
      </c>
      <c r="H13" s="4">
        <v>24530</v>
      </c>
      <c r="I13" s="4">
        <v>14125</v>
      </c>
      <c r="J13" s="4">
        <v>17208</v>
      </c>
      <c r="K13" s="4">
        <v>33026</v>
      </c>
      <c r="L13" s="4">
        <v>22585</v>
      </c>
      <c r="M13" s="4">
        <v>50071</v>
      </c>
    </row>
    <row r="14" spans="1:13" ht="9.9499999999999993" customHeight="1">
      <c r="A14" s="29" t="s">
        <v>50</v>
      </c>
      <c r="B14" s="28">
        <v>267117</v>
      </c>
      <c r="C14" s="4">
        <v>22600</v>
      </c>
      <c r="D14" s="4">
        <v>15850</v>
      </c>
      <c r="E14" s="4">
        <v>31877</v>
      </c>
      <c r="F14" s="4">
        <v>19195</v>
      </c>
      <c r="G14" s="4">
        <v>10475</v>
      </c>
      <c r="H14" s="4">
        <v>25227</v>
      </c>
      <c r="I14" s="4">
        <v>14599</v>
      </c>
      <c r="J14" s="4">
        <v>17670</v>
      </c>
      <c r="K14" s="4">
        <v>34125</v>
      </c>
      <c r="L14" s="4">
        <v>23624</v>
      </c>
      <c r="M14" s="4">
        <v>51875</v>
      </c>
    </row>
    <row r="15" spans="1:13" ht="9.9499999999999993" customHeight="1">
      <c r="A15" s="29" t="s">
        <v>49</v>
      </c>
      <c r="B15" s="28">
        <v>271384</v>
      </c>
      <c r="C15" s="4">
        <v>22866</v>
      </c>
      <c r="D15" s="4">
        <v>16194</v>
      </c>
      <c r="E15" s="4">
        <v>32129</v>
      </c>
      <c r="F15" s="4">
        <v>19483</v>
      </c>
      <c r="G15" s="4">
        <v>10517</v>
      </c>
      <c r="H15" s="4">
        <v>25726</v>
      </c>
      <c r="I15" s="4">
        <v>14823</v>
      </c>
      <c r="J15" s="4">
        <v>17916</v>
      </c>
      <c r="K15" s="4">
        <v>34822</v>
      </c>
      <c r="L15" s="4">
        <v>24138</v>
      </c>
      <c r="M15" s="4">
        <v>52770</v>
      </c>
    </row>
    <row r="16" spans="1:13" s="12" customFormat="1" ht="9.9499999999999993" customHeight="1">
      <c r="A16" s="27" t="s">
        <v>48</v>
      </c>
      <c r="B16" s="26">
        <v>277953</v>
      </c>
      <c r="C16" s="5">
        <v>23163</v>
      </c>
      <c r="D16" s="5">
        <v>16510</v>
      </c>
      <c r="E16" s="5">
        <v>32437</v>
      </c>
      <c r="F16" s="5">
        <v>19757</v>
      </c>
      <c r="G16" s="5">
        <v>10537</v>
      </c>
      <c r="H16" s="5">
        <v>26248</v>
      </c>
      <c r="I16" s="5">
        <v>15104</v>
      </c>
      <c r="J16" s="5">
        <v>18181</v>
      </c>
      <c r="K16" s="5">
        <v>37201</v>
      </c>
      <c r="L16" s="5">
        <v>24963</v>
      </c>
      <c r="M16" s="5">
        <v>53852</v>
      </c>
    </row>
    <row r="17" spans="1:13" s="12" customFormat="1" ht="9.9499999999999993" customHeight="1">
      <c r="A17" s="27"/>
      <c r="B17" s="26"/>
      <c r="C17" s="5"/>
      <c r="D17" s="5"/>
      <c r="E17" s="5"/>
      <c r="F17" s="5"/>
      <c r="G17" s="5"/>
      <c r="H17" s="5"/>
      <c r="I17" s="5"/>
      <c r="J17" s="5"/>
      <c r="K17" s="35">
        <v>1485</v>
      </c>
      <c r="L17" s="5"/>
      <c r="M17" s="5"/>
    </row>
    <row r="18" spans="1:13" ht="6" customHeight="1">
      <c r="A18" s="22"/>
      <c r="B18" s="34"/>
      <c r="C18" s="5"/>
      <c r="D18" s="5"/>
      <c r="E18" s="5"/>
      <c r="F18" s="5"/>
      <c r="G18" s="5"/>
      <c r="H18" s="5"/>
      <c r="I18" s="5"/>
      <c r="J18" s="5"/>
      <c r="K18" s="5"/>
      <c r="L18" s="5"/>
      <c r="M18" s="5"/>
    </row>
    <row r="19" spans="1:13" ht="9.9499999999999993" customHeight="1">
      <c r="A19" s="33"/>
      <c r="B19" s="32"/>
      <c r="E19" s="124" t="s">
        <v>13</v>
      </c>
      <c r="F19" s="124"/>
      <c r="G19" s="124"/>
      <c r="H19" s="124"/>
      <c r="I19" s="124"/>
      <c r="J19" s="124"/>
    </row>
    <row r="20" spans="1:13" ht="6" customHeight="1">
      <c r="A20" s="33"/>
      <c r="B20" s="32"/>
      <c r="E20" s="31"/>
      <c r="F20" s="31"/>
      <c r="G20" s="31"/>
      <c r="H20" s="31"/>
      <c r="I20" s="31"/>
      <c r="J20" s="31"/>
    </row>
    <row r="21" spans="1:13" ht="9.9499999999999993" customHeight="1">
      <c r="A21" s="30" t="s">
        <v>52</v>
      </c>
      <c r="B21" s="28">
        <v>465855</v>
      </c>
      <c r="C21" s="4">
        <v>40839</v>
      </c>
      <c r="D21" s="4">
        <v>27347</v>
      </c>
      <c r="E21" s="4">
        <v>53556</v>
      </c>
      <c r="F21" s="4">
        <v>32924</v>
      </c>
      <c r="G21" s="4">
        <v>17779</v>
      </c>
      <c r="H21" s="4">
        <v>44422</v>
      </c>
      <c r="I21" s="4">
        <v>24300</v>
      </c>
      <c r="J21" s="4">
        <v>32275</v>
      </c>
      <c r="K21" s="4">
        <v>60142</v>
      </c>
      <c r="L21" s="4">
        <v>42560</v>
      </c>
      <c r="M21" s="4">
        <v>89711</v>
      </c>
    </row>
    <row r="22" spans="1:13" ht="9.9499999999999993" customHeight="1">
      <c r="A22" s="29" t="s">
        <v>51</v>
      </c>
      <c r="B22" s="28">
        <v>478443</v>
      </c>
      <c r="C22" s="4">
        <v>41496</v>
      </c>
      <c r="D22" s="4">
        <v>28012</v>
      </c>
      <c r="E22" s="4">
        <v>55050</v>
      </c>
      <c r="F22" s="4">
        <v>33368</v>
      </c>
      <c r="G22" s="4">
        <v>17863</v>
      </c>
      <c r="H22" s="4">
        <v>45816</v>
      </c>
      <c r="I22" s="4">
        <v>24836</v>
      </c>
      <c r="J22" s="4">
        <v>32797</v>
      </c>
      <c r="K22" s="4">
        <v>61578</v>
      </c>
      <c r="L22" s="4">
        <v>44288</v>
      </c>
      <c r="M22" s="4">
        <v>93339</v>
      </c>
    </row>
    <row r="23" spans="1:13" ht="9.9499999999999993" customHeight="1">
      <c r="A23" s="29" t="s">
        <v>50</v>
      </c>
      <c r="B23" s="28">
        <v>487833</v>
      </c>
      <c r="C23" s="4">
        <v>42167</v>
      </c>
      <c r="D23" s="4">
        <v>28265</v>
      </c>
      <c r="E23" s="4">
        <v>55923</v>
      </c>
      <c r="F23" s="4">
        <v>34214</v>
      </c>
      <c r="G23" s="4">
        <v>17981</v>
      </c>
      <c r="H23" s="4">
        <v>46861</v>
      </c>
      <c r="I23" s="4">
        <v>25272</v>
      </c>
      <c r="J23" s="4">
        <v>33151</v>
      </c>
      <c r="K23" s="4">
        <v>62792</v>
      </c>
      <c r="L23" s="4">
        <v>45736</v>
      </c>
      <c r="M23" s="4">
        <v>95471</v>
      </c>
    </row>
    <row r="24" spans="1:13" ht="9.9499999999999993" customHeight="1">
      <c r="A24" s="29" t="s">
        <v>49</v>
      </c>
      <c r="B24" s="28">
        <v>489749</v>
      </c>
      <c r="C24" s="4">
        <v>42228</v>
      </c>
      <c r="D24" s="4">
        <v>28480</v>
      </c>
      <c r="E24" s="4">
        <v>56032</v>
      </c>
      <c r="F24" s="4">
        <v>34203</v>
      </c>
      <c r="G24" s="4">
        <v>17875</v>
      </c>
      <c r="H24" s="4">
        <v>46997</v>
      </c>
      <c r="I24" s="4">
        <v>25362</v>
      </c>
      <c r="J24" s="4">
        <v>33147</v>
      </c>
      <c r="K24" s="4">
        <v>63433</v>
      </c>
      <c r="L24" s="4">
        <v>46036</v>
      </c>
      <c r="M24" s="4">
        <v>95956</v>
      </c>
    </row>
    <row r="25" spans="1:13" s="12" customFormat="1" ht="9.9499999999999993" customHeight="1">
      <c r="A25" s="27" t="s">
        <v>48</v>
      </c>
      <c r="B25" s="26">
        <v>492256</v>
      </c>
      <c r="C25" s="5">
        <v>41874</v>
      </c>
      <c r="D25" s="5">
        <v>28412</v>
      </c>
      <c r="E25" s="5">
        <v>55822</v>
      </c>
      <c r="F25" s="5">
        <v>33902</v>
      </c>
      <c r="G25" s="5">
        <v>17610</v>
      </c>
      <c r="H25" s="5">
        <v>47014</v>
      </c>
      <c r="I25" s="5">
        <v>25275</v>
      </c>
      <c r="J25" s="5">
        <v>32896</v>
      </c>
      <c r="K25" s="5">
        <v>66804</v>
      </c>
      <c r="L25" s="5">
        <v>46545</v>
      </c>
      <c r="M25" s="5">
        <v>96102</v>
      </c>
    </row>
    <row r="26" spans="1:13" s="12" customFormat="1" ht="9.9499999999999993" customHeight="1">
      <c r="A26" s="27"/>
      <c r="B26" s="26"/>
      <c r="C26" s="5"/>
      <c r="D26" s="5"/>
      <c r="E26" s="5"/>
      <c r="F26" s="5"/>
      <c r="G26" s="5"/>
      <c r="H26" s="5"/>
      <c r="I26" s="5"/>
      <c r="J26" s="5"/>
      <c r="K26" s="25">
        <v>3046</v>
      </c>
      <c r="L26" s="5"/>
      <c r="M26" s="5"/>
    </row>
    <row r="27" spans="1:13" s="22" customFormat="1" ht="6" customHeight="1">
      <c r="A27" s="24"/>
      <c r="B27" s="23"/>
      <c r="C27" s="6"/>
      <c r="D27" s="6"/>
      <c r="E27" s="6"/>
      <c r="F27" s="6"/>
      <c r="G27" s="6"/>
      <c r="H27" s="6"/>
      <c r="I27" s="6"/>
      <c r="J27" s="6"/>
      <c r="K27" s="6"/>
      <c r="L27" s="6"/>
      <c r="M27" s="6"/>
    </row>
    <row r="28" spans="1:13" ht="9.9499999999999993" customHeight="1">
      <c r="A28" s="2" t="s">
        <v>24</v>
      </c>
    </row>
    <row r="29" spans="1:13" ht="9.9499999999999993" customHeight="1">
      <c r="A29" s="2" t="s">
        <v>47</v>
      </c>
    </row>
  </sheetData>
  <mergeCells count="2">
    <mergeCell ref="E19:J19"/>
    <mergeCell ref="E10:J10"/>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0"/>
  <sheetViews>
    <sheetView workbookViewId="0"/>
  </sheetViews>
  <sheetFormatPr defaultRowHeight="10.5" customHeight="1"/>
  <cols>
    <col min="1" max="1" width="11.25" style="2" customWidth="1"/>
    <col min="2" max="2" width="7.375" style="2" customWidth="1"/>
    <col min="3" max="13" width="6.5" style="2" customWidth="1"/>
    <col min="14" max="16384" width="9" style="2"/>
  </cols>
  <sheetData>
    <row r="1" spans="1:15" ht="13.5" customHeight="1">
      <c r="A1" s="14" t="s">
        <v>46</v>
      </c>
      <c r="B1" s="14"/>
      <c r="C1" s="14"/>
      <c r="D1" s="14"/>
      <c r="E1" s="14"/>
      <c r="F1" s="14"/>
      <c r="G1" s="14"/>
    </row>
    <row r="2" spans="1:15" ht="13.5" customHeight="1">
      <c r="A2" s="14" t="s">
        <v>0</v>
      </c>
      <c r="B2" s="14"/>
      <c r="C2" s="14"/>
      <c r="D2" s="14"/>
      <c r="E2" s="14"/>
      <c r="F2" s="14"/>
      <c r="G2" s="14"/>
      <c r="H2" s="14"/>
      <c r="I2" s="14"/>
      <c r="J2" s="14"/>
      <c r="K2" s="14"/>
      <c r="L2" s="14"/>
      <c r="M2" s="14"/>
    </row>
    <row r="6" spans="1:15" ht="10.5" customHeight="1">
      <c r="A6" s="10" t="s">
        <v>1</v>
      </c>
      <c r="B6" s="15" t="s">
        <v>2</v>
      </c>
      <c r="C6" s="16" t="s">
        <v>3</v>
      </c>
      <c r="D6" s="16" t="s">
        <v>4</v>
      </c>
      <c r="E6" s="16" t="s">
        <v>5</v>
      </c>
      <c r="F6" s="16" t="s">
        <v>6</v>
      </c>
      <c r="G6" s="16" t="s">
        <v>7</v>
      </c>
      <c r="H6" s="16" t="s">
        <v>8</v>
      </c>
      <c r="I6" s="16" t="s">
        <v>9</v>
      </c>
      <c r="J6" s="16" t="s">
        <v>10</v>
      </c>
      <c r="K6" s="16" t="s">
        <v>11</v>
      </c>
      <c r="L6" s="16" t="s">
        <v>14</v>
      </c>
      <c r="M6" s="17" t="s">
        <v>15</v>
      </c>
    </row>
    <row r="7" spans="1:15" ht="10.5" customHeight="1">
      <c r="A7" s="1" t="s">
        <v>12</v>
      </c>
      <c r="B7" s="129" t="s">
        <v>45</v>
      </c>
      <c r="C7" s="130"/>
      <c r="D7" s="130"/>
      <c r="E7" s="130"/>
      <c r="F7" s="130"/>
      <c r="G7" s="130"/>
      <c r="H7" s="130"/>
      <c r="I7" s="130"/>
      <c r="J7" s="130"/>
      <c r="K7" s="130"/>
      <c r="L7" s="130"/>
      <c r="M7" s="130"/>
    </row>
    <row r="8" spans="1:15" ht="10.5" customHeight="1">
      <c r="A8" s="9" t="s">
        <v>44</v>
      </c>
      <c r="B8" s="4">
        <v>240384</v>
      </c>
      <c r="C8" s="4">
        <v>20916</v>
      </c>
      <c r="D8" s="4">
        <v>14413</v>
      </c>
      <c r="E8" s="4">
        <v>29066</v>
      </c>
      <c r="F8" s="4">
        <v>17359</v>
      </c>
      <c r="G8" s="4">
        <v>10041</v>
      </c>
      <c r="H8" s="4">
        <v>22592</v>
      </c>
      <c r="I8" s="4">
        <v>13097</v>
      </c>
      <c r="J8" s="4">
        <v>16178</v>
      </c>
      <c r="K8" s="4">
        <v>30648</v>
      </c>
      <c r="L8" s="4">
        <v>20504</v>
      </c>
      <c r="M8" s="4">
        <v>45570</v>
      </c>
      <c r="O8" s="3"/>
    </row>
    <row r="9" spans="1:15" ht="10.5" customHeight="1">
      <c r="A9" s="7" t="s">
        <v>43</v>
      </c>
      <c r="B9" s="4">
        <v>249361</v>
      </c>
      <c r="C9" s="4">
        <v>21423</v>
      </c>
      <c r="D9" s="4">
        <v>14844</v>
      </c>
      <c r="E9" s="4">
        <v>30080</v>
      </c>
      <c r="F9" s="4">
        <v>17928</v>
      </c>
      <c r="G9" s="4">
        <v>10186</v>
      </c>
      <c r="H9" s="4">
        <v>23564</v>
      </c>
      <c r="I9" s="4">
        <v>13630</v>
      </c>
      <c r="J9" s="4">
        <v>16714</v>
      </c>
      <c r="K9" s="4">
        <v>31837</v>
      </c>
      <c r="L9" s="4">
        <v>21423</v>
      </c>
      <c r="M9" s="4">
        <v>47732</v>
      </c>
      <c r="O9" s="3"/>
    </row>
    <row r="10" spans="1:15" ht="10.5" customHeight="1">
      <c r="A10" s="7" t="s">
        <v>42</v>
      </c>
      <c r="B10" s="4">
        <v>258876</v>
      </c>
      <c r="C10" s="4">
        <v>21978</v>
      </c>
      <c r="D10" s="4">
        <v>15439</v>
      </c>
      <c r="E10" s="4">
        <v>31140</v>
      </c>
      <c r="F10" s="4">
        <v>18453</v>
      </c>
      <c r="G10" s="4">
        <v>10321</v>
      </c>
      <c r="H10" s="4">
        <v>24530</v>
      </c>
      <c r="I10" s="4">
        <v>14125</v>
      </c>
      <c r="J10" s="4">
        <v>17208</v>
      </c>
      <c r="K10" s="4">
        <v>33026</v>
      </c>
      <c r="L10" s="4">
        <v>22585</v>
      </c>
      <c r="M10" s="4">
        <v>50071</v>
      </c>
      <c r="O10" s="3"/>
    </row>
    <row r="11" spans="1:15" ht="10.5" customHeight="1">
      <c r="A11" s="7" t="s">
        <v>41</v>
      </c>
      <c r="B11" s="4">
        <v>267117</v>
      </c>
      <c r="C11" s="4">
        <v>22600</v>
      </c>
      <c r="D11" s="4">
        <v>15850</v>
      </c>
      <c r="E11" s="4">
        <v>31877</v>
      </c>
      <c r="F11" s="4">
        <v>19195</v>
      </c>
      <c r="G11" s="4">
        <v>10475</v>
      </c>
      <c r="H11" s="4">
        <v>25227</v>
      </c>
      <c r="I11" s="4">
        <v>14599</v>
      </c>
      <c r="J11" s="4">
        <v>17670</v>
      </c>
      <c r="K11" s="4">
        <v>34125</v>
      </c>
      <c r="L11" s="4">
        <v>23624</v>
      </c>
      <c r="M11" s="4">
        <v>51875</v>
      </c>
      <c r="O11" s="3"/>
    </row>
    <row r="12" spans="1:15" s="12" customFormat="1" ht="10.5" customHeight="1">
      <c r="A12" s="11" t="s">
        <v>40</v>
      </c>
      <c r="B12" s="5">
        <v>271384</v>
      </c>
      <c r="C12" s="5">
        <v>22866</v>
      </c>
      <c r="D12" s="5">
        <v>16194</v>
      </c>
      <c r="E12" s="5">
        <v>32129</v>
      </c>
      <c r="F12" s="5">
        <v>19483</v>
      </c>
      <c r="G12" s="5">
        <v>10517</v>
      </c>
      <c r="H12" s="5">
        <v>25726</v>
      </c>
      <c r="I12" s="5">
        <v>14823</v>
      </c>
      <c r="J12" s="5">
        <v>17916</v>
      </c>
      <c r="K12" s="5">
        <v>34822</v>
      </c>
      <c r="L12" s="5">
        <v>24138</v>
      </c>
      <c r="M12" s="5">
        <v>52770</v>
      </c>
      <c r="O12" s="13"/>
    </row>
    <row r="13" spans="1:15" ht="10.5" customHeight="1">
      <c r="A13" s="19"/>
      <c r="B13" s="5"/>
      <c r="C13" s="5"/>
      <c r="D13" s="5"/>
      <c r="E13" s="5"/>
      <c r="F13" s="5"/>
      <c r="G13" s="5"/>
      <c r="H13" s="5"/>
      <c r="I13" s="5"/>
      <c r="J13" s="5"/>
      <c r="K13" s="5"/>
      <c r="L13" s="5"/>
      <c r="M13" s="5"/>
      <c r="O13" s="3"/>
    </row>
    <row r="14" spans="1:15" ht="10.5" customHeight="1">
      <c r="A14" s="8" t="s">
        <v>13</v>
      </c>
      <c r="B14" s="131" t="s">
        <v>13</v>
      </c>
      <c r="C14" s="132"/>
      <c r="D14" s="132"/>
      <c r="E14" s="132"/>
      <c r="F14" s="132"/>
      <c r="G14" s="132"/>
      <c r="H14" s="132"/>
      <c r="I14" s="132"/>
      <c r="J14" s="132"/>
      <c r="K14" s="132"/>
      <c r="L14" s="132"/>
      <c r="M14" s="132"/>
      <c r="O14" s="3"/>
    </row>
    <row r="15" spans="1:15" ht="10.5" customHeight="1">
      <c r="A15" s="9" t="s">
        <v>44</v>
      </c>
      <c r="B15" s="4">
        <v>454911</v>
      </c>
      <c r="C15" s="4">
        <v>40259</v>
      </c>
      <c r="D15" s="4">
        <v>27033</v>
      </c>
      <c r="E15" s="4">
        <v>52532</v>
      </c>
      <c r="F15" s="4">
        <v>32363</v>
      </c>
      <c r="G15" s="4">
        <v>17678</v>
      </c>
      <c r="H15" s="4">
        <v>43204</v>
      </c>
      <c r="I15" s="4">
        <v>23723</v>
      </c>
      <c r="J15" s="4">
        <v>31530</v>
      </c>
      <c r="K15" s="4">
        <v>58752</v>
      </c>
      <c r="L15" s="4">
        <v>41351</v>
      </c>
      <c r="M15" s="4">
        <v>86486</v>
      </c>
      <c r="O15" s="3"/>
    </row>
    <row r="16" spans="1:15" ht="10.5" customHeight="1">
      <c r="A16" s="7" t="s">
        <v>43</v>
      </c>
      <c r="B16" s="4">
        <v>465855</v>
      </c>
      <c r="C16" s="4">
        <v>40839</v>
      </c>
      <c r="D16" s="4">
        <v>27347</v>
      </c>
      <c r="E16" s="4">
        <v>53556</v>
      </c>
      <c r="F16" s="4">
        <v>32924</v>
      </c>
      <c r="G16" s="4">
        <v>17779</v>
      </c>
      <c r="H16" s="4">
        <v>44422</v>
      </c>
      <c r="I16" s="4">
        <v>24300</v>
      </c>
      <c r="J16" s="4">
        <v>32275</v>
      </c>
      <c r="K16" s="4">
        <v>60142</v>
      </c>
      <c r="L16" s="4">
        <v>42560</v>
      </c>
      <c r="M16" s="4">
        <v>89711</v>
      </c>
      <c r="O16" s="3"/>
    </row>
    <row r="17" spans="1:15" ht="10.5" customHeight="1">
      <c r="A17" s="7" t="s">
        <v>42</v>
      </c>
      <c r="B17" s="4">
        <v>478443</v>
      </c>
      <c r="C17" s="4">
        <v>41496</v>
      </c>
      <c r="D17" s="4">
        <v>28012</v>
      </c>
      <c r="E17" s="4">
        <v>55050</v>
      </c>
      <c r="F17" s="4">
        <v>33368</v>
      </c>
      <c r="G17" s="4">
        <v>17863</v>
      </c>
      <c r="H17" s="4">
        <v>45816</v>
      </c>
      <c r="I17" s="4">
        <v>24836</v>
      </c>
      <c r="J17" s="4">
        <v>32797</v>
      </c>
      <c r="K17" s="4">
        <v>61578</v>
      </c>
      <c r="L17" s="4">
        <v>44288</v>
      </c>
      <c r="M17" s="4">
        <v>93339</v>
      </c>
      <c r="O17" s="3"/>
    </row>
    <row r="18" spans="1:15" ht="10.5" customHeight="1">
      <c r="A18" s="7" t="s">
        <v>41</v>
      </c>
      <c r="B18" s="4">
        <v>487833</v>
      </c>
      <c r="C18" s="4">
        <v>42167</v>
      </c>
      <c r="D18" s="4">
        <v>28265</v>
      </c>
      <c r="E18" s="4">
        <v>55923</v>
      </c>
      <c r="F18" s="4">
        <v>34214</v>
      </c>
      <c r="G18" s="4">
        <v>17981</v>
      </c>
      <c r="H18" s="4">
        <v>46861</v>
      </c>
      <c r="I18" s="4">
        <v>25272</v>
      </c>
      <c r="J18" s="4">
        <v>33151</v>
      </c>
      <c r="K18" s="4">
        <v>62792</v>
      </c>
      <c r="L18" s="4">
        <v>45736</v>
      </c>
      <c r="M18" s="4">
        <v>95471</v>
      </c>
      <c r="O18" s="3"/>
    </row>
    <row r="19" spans="1:15" s="12" customFormat="1" ht="10.5" customHeight="1">
      <c r="A19" s="18" t="s">
        <v>40</v>
      </c>
      <c r="B19" s="6">
        <v>489749</v>
      </c>
      <c r="C19" s="6">
        <v>42228</v>
      </c>
      <c r="D19" s="6">
        <v>28480</v>
      </c>
      <c r="E19" s="6">
        <v>56032</v>
      </c>
      <c r="F19" s="6">
        <v>34203</v>
      </c>
      <c r="G19" s="6">
        <v>17875</v>
      </c>
      <c r="H19" s="6">
        <v>46997</v>
      </c>
      <c r="I19" s="6">
        <v>25362</v>
      </c>
      <c r="J19" s="6">
        <v>33147</v>
      </c>
      <c r="K19" s="6">
        <v>63433</v>
      </c>
      <c r="L19" s="6">
        <v>46036</v>
      </c>
      <c r="M19" s="6">
        <v>95956</v>
      </c>
      <c r="O19" s="13"/>
    </row>
    <row r="20" spans="1:15" ht="10.5" customHeight="1">
      <c r="A20" s="2" t="s">
        <v>39</v>
      </c>
    </row>
  </sheetData>
  <mergeCells count="2">
    <mergeCell ref="B7:M7"/>
    <mergeCell ref="B14:M14"/>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12737-06CE-459B-8826-1A453B9DF158}">
  <dimension ref="A1:N28"/>
  <sheetViews>
    <sheetView zoomScaleNormal="100" zoomScaleSheetLayoutView="100" workbookViewId="0"/>
  </sheetViews>
  <sheetFormatPr defaultRowHeight="10.5"/>
  <cols>
    <col min="1" max="1" width="11.75" style="93" customWidth="1"/>
    <col min="2" max="2" width="8.125" style="93" customWidth="1"/>
    <col min="3" max="13" width="6.375" style="93" customWidth="1"/>
    <col min="14" max="16384" width="9" style="93"/>
  </cols>
  <sheetData>
    <row r="1" spans="1:13" ht="13.5" customHeight="1"/>
    <row r="2" spans="1:13" ht="13.5" customHeight="1">
      <c r="A2" s="120" t="s">
        <v>107</v>
      </c>
      <c r="B2" s="120"/>
      <c r="C2" s="120"/>
      <c r="D2" s="120"/>
      <c r="E2" s="120"/>
      <c r="F2" s="120"/>
      <c r="G2" s="120"/>
    </row>
    <row r="3" spans="1:13" ht="10.5" customHeight="1"/>
    <row r="4" spans="1:13" ht="10.5" customHeight="1">
      <c r="A4" s="93" t="s">
        <v>188</v>
      </c>
    </row>
    <row r="6" spans="1:13" ht="13.5" customHeight="1">
      <c r="A6" s="120" t="s">
        <v>58</v>
      </c>
      <c r="B6" s="120"/>
      <c r="C6" s="120"/>
      <c r="D6" s="120"/>
      <c r="E6" s="120"/>
      <c r="F6" s="120"/>
      <c r="G6" s="120"/>
      <c r="H6" s="120"/>
      <c r="I6" s="120"/>
      <c r="J6" s="120"/>
      <c r="K6" s="120"/>
      <c r="L6" s="120"/>
      <c r="M6" s="120"/>
    </row>
    <row r="7" spans="1:13" ht="10.5" customHeight="1"/>
    <row r="8" spans="1:13" ht="10.5" customHeight="1">
      <c r="M8" s="94" t="s">
        <v>94</v>
      </c>
    </row>
    <row r="9" spans="1:13" ht="10.5" customHeight="1">
      <c r="A9" s="95" t="s">
        <v>183</v>
      </c>
      <c r="B9" s="96" t="s">
        <v>2</v>
      </c>
      <c r="C9" s="97" t="s">
        <v>3</v>
      </c>
      <c r="D9" s="97" t="s">
        <v>4</v>
      </c>
      <c r="E9" s="97" t="s">
        <v>5</v>
      </c>
      <c r="F9" s="97" t="s">
        <v>6</v>
      </c>
      <c r="G9" s="97" t="s">
        <v>7</v>
      </c>
      <c r="H9" s="97" t="s">
        <v>8</v>
      </c>
      <c r="I9" s="97" t="s">
        <v>9</v>
      </c>
      <c r="J9" s="97" t="s">
        <v>10</v>
      </c>
      <c r="K9" s="97" t="s">
        <v>11</v>
      </c>
      <c r="L9" s="97" t="s">
        <v>14</v>
      </c>
      <c r="M9" s="95" t="s">
        <v>15</v>
      </c>
    </row>
    <row r="10" spans="1:13" ht="6" customHeight="1">
      <c r="A10" s="98"/>
      <c r="B10" s="99"/>
      <c r="C10" s="98"/>
      <c r="D10" s="98"/>
      <c r="E10" s="98"/>
      <c r="F10" s="98"/>
      <c r="G10" s="98"/>
      <c r="H10" s="98"/>
      <c r="I10" s="98"/>
      <c r="J10" s="98"/>
      <c r="K10" s="98"/>
      <c r="L10" s="98"/>
      <c r="M10" s="98"/>
    </row>
    <row r="11" spans="1:13" ht="10.5" customHeight="1">
      <c r="A11" s="100"/>
      <c r="B11" s="101"/>
      <c r="C11" s="98"/>
      <c r="D11" s="98"/>
      <c r="E11" s="123" t="s">
        <v>23</v>
      </c>
      <c r="F11" s="123"/>
      <c r="G11" s="123"/>
      <c r="H11" s="123"/>
      <c r="I11" s="123"/>
      <c r="J11" s="123"/>
      <c r="K11" s="98"/>
      <c r="L11" s="98"/>
      <c r="M11" s="98"/>
    </row>
    <row r="12" spans="1:13" ht="6" customHeight="1">
      <c r="A12" s="100"/>
      <c r="B12" s="101"/>
      <c r="C12" s="98"/>
      <c r="D12" s="98"/>
      <c r="E12" s="102"/>
      <c r="F12" s="102"/>
      <c r="G12" s="102"/>
      <c r="H12" s="102"/>
      <c r="I12" s="102"/>
      <c r="J12" s="102"/>
      <c r="K12" s="98"/>
      <c r="L12" s="98"/>
      <c r="M12" s="98"/>
    </row>
    <row r="13" spans="1:13" ht="10.5" customHeight="1">
      <c r="A13" s="103" t="s">
        <v>184</v>
      </c>
      <c r="B13" s="104">
        <v>208754</v>
      </c>
      <c r="C13" s="105">
        <v>16402</v>
      </c>
      <c r="D13" s="105">
        <v>12382</v>
      </c>
      <c r="E13" s="105">
        <v>25047</v>
      </c>
      <c r="F13" s="105">
        <v>15155</v>
      </c>
      <c r="G13" s="105">
        <v>6480</v>
      </c>
      <c r="H13" s="105">
        <v>19662</v>
      </c>
      <c r="I13" s="105">
        <v>11543</v>
      </c>
      <c r="J13" s="105">
        <v>13957</v>
      </c>
      <c r="K13" s="105">
        <v>28001</v>
      </c>
      <c r="L13" s="105">
        <v>19461</v>
      </c>
      <c r="M13" s="105">
        <v>40664</v>
      </c>
    </row>
    <row r="14" spans="1:13" ht="10.5" customHeight="1">
      <c r="A14" s="106" t="s">
        <v>176</v>
      </c>
      <c r="B14" s="104">
        <v>204693</v>
      </c>
      <c r="C14" s="105">
        <v>16189</v>
      </c>
      <c r="D14" s="105">
        <v>12312</v>
      </c>
      <c r="E14" s="105">
        <v>24918</v>
      </c>
      <c r="F14" s="105">
        <v>14863</v>
      </c>
      <c r="G14" s="105">
        <v>6360</v>
      </c>
      <c r="H14" s="105">
        <v>19148</v>
      </c>
      <c r="I14" s="105">
        <v>11470</v>
      </c>
      <c r="J14" s="105">
        <v>13596</v>
      </c>
      <c r="K14" s="105">
        <v>27275</v>
      </c>
      <c r="L14" s="105">
        <v>19088</v>
      </c>
      <c r="M14" s="105">
        <v>39474</v>
      </c>
    </row>
    <row r="15" spans="1:13" ht="10.5" customHeight="1">
      <c r="A15" s="106" t="s">
        <v>185</v>
      </c>
      <c r="B15" s="104">
        <v>202426</v>
      </c>
      <c r="C15" s="105">
        <v>15895</v>
      </c>
      <c r="D15" s="105">
        <v>12117</v>
      </c>
      <c r="E15" s="105">
        <v>24960</v>
      </c>
      <c r="F15" s="105">
        <v>14859</v>
      </c>
      <c r="G15" s="105">
        <v>6276</v>
      </c>
      <c r="H15" s="105">
        <v>18897</v>
      </c>
      <c r="I15" s="105">
        <v>11307</v>
      </c>
      <c r="J15" s="105">
        <v>13450</v>
      </c>
      <c r="K15" s="105">
        <v>26856</v>
      </c>
      <c r="L15" s="105">
        <v>18891</v>
      </c>
      <c r="M15" s="105">
        <v>38918</v>
      </c>
    </row>
    <row r="16" spans="1:13" ht="10.5" customHeight="1">
      <c r="A16" s="107" t="s">
        <v>186</v>
      </c>
      <c r="B16" s="108">
        <v>201815</v>
      </c>
      <c r="C16" s="105">
        <v>15623</v>
      </c>
      <c r="D16" s="105">
        <v>11858</v>
      </c>
      <c r="E16" s="105">
        <v>24589</v>
      </c>
      <c r="F16" s="105">
        <v>14798</v>
      </c>
      <c r="G16" s="105">
        <v>6315</v>
      </c>
      <c r="H16" s="105">
        <v>18935</v>
      </c>
      <c r="I16" s="105">
        <v>11276</v>
      </c>
      <c r="J16" s="105">
        <v>13633</v>
      </c>
      <c r="K16" s="105">
        <v>26924</v>
      </c>
      <c r="L16" s="105">
        <v>18942</v>
      </c>
      <c r="M16" s="105">
        <v>38922</v>
      </c>
    </row>
    <row r="17" spans="1:14" s="112" customFormat="1" ht="10.5" customHeight="1">
      <c r="A17" s="109" t="s">
        <v>187</v>
      </c>
      <c r="B17" s="110">
        <v>196136</v>
      </c>
      <c r="C17" s="111">
        <v>15297</v>
      </c>
      <c r="D17" s="111">
        <v>11291</v>
      </c>
      <c r="E17" s="111">
        <v>23831</v>
      </c>
      <c r="F17" s="111">
        <v>14475</v>
      </c>
      <c r="G17" s="111">
        <v>6077</v>
      </c>
      <c r="H17" s="111">
        <v>18444</v>
      </c>
      <c r="I17" s="111">
        <v>10944</v>
      </c>
      <c r="J17" s="111">
        <v>13464</v>
      </c>
      <c r="K17" s="111">
        <v>26213</v>
      </c>
      <c r="L17" s="111">
        <v>18492</v>
      </c>
      <c r="M17" s="111">
        <v>37608</v>
      </c>
      <c r="N17" s="93"/>
    </row>
    <row r="18" spans="1:14" ht="6" customHeight="1">
      <c r="B18" s="113"/>
      <c r="C18" s="114"/>
      <c r="D18" s="114"/>
      <c r="E18" s="114"/>
      <c r="F18" s="114"/>
      <c r="G18" s="114"/>
      <c r="H18" s="114"/>
      <c r="I18" s="114"/>
      <c r="J18" s="114"/>
      <c r="K18" s="114"/>
      <c r="L18" s="114"/>
      <c r="M18" s="114"/>
    </row>
    <row r="19" spans="1:14" ht="10.5" customHeight="1">
      <c r="A19" s="100"/>
      <c r="B19" s="115"/>
      <c r="E19" s="123" t="s">
        <v>13</v>
      </c>
      <c r="F19" s="123"/>
      <c r="G19" s="123"/>
      <c r="H19" s="123"/>
      <c r="I19" s="123"/>
      <c r="J19" s="123"/>
    </row>
    <row r="20" spans="1:14" ht="6" customHeight="1">
      <c r="A20" s="100"/>
      <c r="B20" s="115"/>
      <c r="E20" s="102"/>
      <c r="F20" s="102"/>
      <c r="G20" s="102"/>
      <c r="H20" s="102"/>
      <c r="I20" s="102"/>
      <c r="J20" s="102"/>
    </row>
    <row r="21" spans="1:14" ht="10.5" customHeight="1">
      <c r="A21" s="103" t="s">
        <v>184</v>
      </c>
      <c r="B21" s="104">
        <v>315105</v>
      </c>
      <c r="C21" s="105">
        <v>25076</v>
      </c>
      <c r="D21" s="105">
        <v>17660</v>
      </c>
      <c r="E21" s="105">
        <v>36957</v>
      </c>
      <c r="F21" s="105">
        <v>21965</v>
      </c>
      <c r="G21" s="105">
        <v>9463</v>
      </c>
      <c r="H21" s="105">
        <v>30380</v>
      </c>
      <c r="I21" s="105">
        <v>16383</v>
      </c>
      <c r="J21" s="105">
        <v>21193</v>
      </c>
      <c r="K21" s="105">
        <v>42334</v>
      </c>
      <c r="L21" s="105">
        <v>30844</v>
      </c>
      <c r="M21" s="105">
        <v>62850</v>
      </c>
    </row>
    <row r="22" spans="1:14" ht="10.5" customHeight="1">
      <c r="A22" s="106" t="s">
        <v>176</v>
      </c>
      <c r="B22" s="104">
        <v>304476</v>
      </c>
      <c r="C22" s="105">
        <v>24310</v>
      </c>
      <c r="D22" s="105">
        <v>17220</v>
      </c>
      <c r="E22" s="105">
        <v>36102</v>
      </c>
      <c r="F22" s="105">
        <v>21383</v>
      </c>
      <c r="G22" s="105">
        <v>9213</v>
      </c>
      <c r="H22" s="105">
        <v>29163</v>
      </c>
      <c r="I22" s="105">
        <v>16098</v>
      </c>
      <c r="J22" s="105">
        <v>20356</v>
      </c>
      <c r="K22" s="105">
        <v>40730</v>
      </c>
      <c r="L22" s="105">
        <v>29874</v>
      </c>
      <c r="M22" s="105">
        <v>60027</v>
      </c>
    </row>
    <row r="23" spans="1:14" ht="10.5" customHeight="1">
      <c r="A23" s="106" t="s">
        <v>185</v>
      </c>
      <c r="B23" s="104">
        <v>297207</v>
      </c>
      <c r="C23" s="105">
        <v>23628</v>
      </c>
      <c r="D23" s="105">
        <v>16807</v>
      </c>
      <c r="E23" s="105">
        <v>35686</v>
      </c>
      <c r="F23" s="105">
        <v>21101</v>
      </c>
      <c r="G23" s="105">
        <v>8961</v>
      </c>
      <c r="H23" s="105">
        <v>28368</v>
      </c>
      <c r="I23" s="105">
        <v>15609</v>
      </c>
      <c r="J23" s="105">
        <v>19783</v>
      </c>
      <c r="K23" s="105">
        <v>39794</v>
      </c>
      <c r="L23" s="105">
        <v>29107</v>
      </c>
      <c r="M23" s="105">
        <v>58363</v>
      </c>
    </row>
    <row r="24" spans="1:14" ht="10.5" customHeight="1">
      <c r="A24" s="107" t="s">
        <v>186</v>
      </c>
      <c r="B24" s="108">
        <v>293688</v>
      </c>
      <c r="C24" s="105">
        <v>23135</v>
      </c>
      <c r="D24" s="105">
        <v>16300</v>
      </c>
      <c r="E24" s="105">
        <v>34910</v>
      </c>
      <c r="F24" s="105">
        <v>20882</v>
      </c>
      <c r="G24" s="105">
        <v>8891</v>
      </c>
      <c r="H24" s="105">
        <v>28068</v>
      </c>
      <c r="I24" s="105">
        <v>15494</v>
      </c>
      <c r="J24" s="105">
        <v>19823</v>
      </c>
      <c r="K24" s="105">
        <v>39460</v>
      </c>
      <c r="L24" s="105">
        <v>28767</v>
      </c>
      <c r="M24" s="105">
        <v>57958</v>
      </c>
    </row>
    <row r="25" spans="1:14" s="112" customFormat="1" ht="10.5" customHeight="1">
      <c r="A25" s="109" t="s">
        <v>187</v>
      </c>
      <c r="B25" s="110">
        <v>282992</v>
      </c>
      <c r="C25" s="116">
        <v>22479</v>
      </c>
      <c r="D25" s="111">
        <v>15497</v>
      </c>
      <c r="E25" s="111">
        <v>33615</v>
      </c>
      <c r="F25" s="111">
        <v>20224</v>
      </c>
      <c r="G25" s="111">
        <v>8513</v>
      </c>
      <c r="H25" s="111">
        <v>27096</v>
      </c>
      <c r="I25" s="111">
        <v>14838</v>
      </c>
      <c r="J25" s="111">
        <v>19305</v>
      </c>
      <c r="K25" s="111">
        <v>38104</v>
      </c>
      <c r="L25" s="111">
        <v>27783</v>
      </c>
      <c r="M25" s="111">
        <v>55538</v>
      </c>
    </row>
    <row r="26" spans="1:14" ht="6" customHeight="1">
      <c r="A26" s="117"/>
      <c r="B26" s="118"/>
      <c r="C26" s="119"/>
      <c r="D26" s="119"/>
      <c r="E26" s="119"/>
      <c r="F26" s="119"/>
      <c r="G26" s="119"/>
      <c r="H26" s="119"/>
      <c r="I26" s="119"/>
      <c r="J26" s="119"/>
      <c r="K26" s="119"/>
      <c r="L26" s="119"/>
      <c r="M26" s="119"/>
    </row>
    <row r="27" spans="1:14" ht="10.5" customHeight="1">
      <c r="A27" s="93" t="s">
        <v>24</v>
      </c>
    </row>
    <row r="28" spans="1:14" ht="10.5" customHeight="1"/>
  </sheetData>
  <sheetProtection formatRows="0" insertRows="0" deleteRows="0"/>
  <mergeCells count="2">
    <mergeCell ref="E11:J11"/>
    <mergeCell ref="E19:J19"/>
  </mergeCells>
  <phoneticPr fontId="4"/>
  <pageMargins left="0.7" right="0.7" top="0.75" bottom="0.75" header="0.3" footer="0.3"/>
  <pageSetup paperSize="9" scale="99" orientation="portrait" r:id="rId1"/>
  <headerFooter>
    <oddHeader xml:space="preserve">&amp;R&amp;F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0"/>
  <sheetViews>
    <sheetView workbookViewId="0"/>
  </sheetViews>
  <sheetFormatPr defaultRowHeight="10.5" customHeight="1"/>
  <cols>
    <col min="1" max="1" width="11.25" style="2" customWidth="1"/>
    <col min="2" max="2" width="7.375" style="2" customWidth="1"/>
    <col min="3" max="13" width="6.5" style="2" customWidth="1"/>
    <col min="14" max="16384" width="9" style="2"/>
  </cols>
  <sheetData>
    <row r="1" spans="1:15" ht="13.5" customHeight="1">
      <c r="A1" s="14" t="s">
        <v>38</v>
      </c>
      <c r="B1" s="14"/>
      <c r="C1" s="14"/>
      <c r="D1" s="14"/>
      <c r="E1" s="14"/>
      <c r="F1" s="14"/>
      <c r="G1" s="14"/>
    </row>
    <row r="2" spans="1:15" ht="13.5" customHeight="1">
      <c r="A2" s="14" t="s">
        <v>0</v>
      </c>
      <c r="B2" s="14"/>
      <c r="C2" s="14"/>
      <c r="D2" s="14"/>
      <c r="E2" s="14"/>
      <c r="F2" s="14"/>
      <c r="G2" s="14"/>
      <c r="H2" s="14"/>
      <c r="I2" s="14"/>
      <c r="J2" s="14"/>
      <c r="K2" s="14"/>
      <c r="L2" s="14"/>
      <c r="M2" s="14"/>
    </row>
    <row r="6" spans="1:15" ht="10.5" customHeight="1">
      <c r="A6" s="10" t="s">
        <v>1</v>
      </c>
      <c r="B6" s="15" t="s">
        <v>2</v>
      </c>
      <c r="C6" s="16" t="s">
        <v>3</v>
      </c>
      <c r="D6" s="16" t="s">
        <v>4</v>
      </c>
      <c r="E6" s="16" t="s">
        <v>5</v>
      </c>
      <c r="F6" s="16" t="s">
        <v>6</v>
      </c>
      <c r="G6" s="16" t="s">
        <v>7</v>
      </c>
      <c r="H6" s="16" t="s">
        <v>8</v>
      </c>
      <c r="I6" s="16" t="s">
        <v>9</v>
      </c>
      <c r="J6" s="16" t="s">
        <v>10</v>
      </c>
      <c r="K6" s="16" t="s">
        <v>11</v>
      </c>
      <c r="L6" s="16" t="s">
        <v>14</v>
      </c>
      <c r="M6" s="17" t="s">
        <v>15</v>
      </c>
    </row>
    <row r="7" spans="1:15" ht="10.5" customHeight="1">
      <c r="A7" s="1" t="s">
        <v>12</v>
      </c>
      <c r="B7" s="129" t="s">
        <v>37</v>
      </c>
      <c r="C7" s="130"/>
      <c r="D7" s="130"/>
      <c r="E7" s="130"/>
      <c r="F7" s="130"/>
      <c r="G7" s="130"/>
      <c r="H7" s="130"/>
      <c r="I7" s="130"/>
      <c r="J7" s="130"/>
      <c r="K7" s="130"/>
      <c r="L7" s="130"/>
      <c r="M7" s="130"/>
    </row>
    <row r="8" spans="1:15" ht="10.5" customHeight="1">
      <c r="A8" s="9" t="s">
        <v>36</v>
      </c>
      <c r="B8" s="4">
        <v>229478</v>
      </c>
      <c r="C8" s="4">
        <v>19988</v>
      </c>
      <c r="D8" s="4">
        <v>13922</v>
      </c>
      <c r="E8" s="4">
        <v>27869</v>
      </c>
      <c r="F8" s="4">
        <v>16609</v>
      </c>
      <c r="G8" s="4">
        <v>9741</v>
      </c>
      <c r="H8" s="4">
        <v>21417</v>
      </c>
      <c r="I8" s="4">
        <v>12515</v>
      </c>
      <c r="J8" s="4">
        <v>15579</v>
      </c>
      <c r="K8" s="4">
        <v>29212</v>
      </c>
      <c r="L8" s="4">
        <v>19363</v>
      </c>
      <c r="M8" s="4">
        <v>43263</v>
      </c>
      <c r="O8" s="3"/>
    </row>
    <row r="9" spans="1:15" ht="10.5" customHeight="1">
      <c r="A9" s="7" t="s">
        <v>35</v>
      </c>
      <c r="B9" s="4">
        <v>240384</v>
      </c>
      <c r="C9" s="4">
        <v>20916</v>
      </c>
      <c r="D9" s="4">
        <v>14413</v>
      </c>
      <c r="E9" s="4">
        <v>29066</v>
      </c>
      <c r="F9" s="4">
        <v>17359</v>
      </c>
      <c r="G9" s="4">
        <v>10041</v>
      </c>
      <c r="H9" s="4">
        <v>22592</v>
      </c>
      <c r="I9" s="4">
        <v>13097</v>
      </c>
      <c r="J9" s="4">
        <v>16178</v>
      </c>
      <c r="K9" s="4">
        <v>30648</v>
      </c>
      <c r="L9" s="4">
        <v>20504</v>
      </c>
      <c r="M9" s="4">
        <v>45570</v>
      </c>
      <c r="O9" s="3"/>
    </row>
    <row r="10" spans="1:15" ht="10.5" customHeight="1">
      <c r="A10" s="7" t="s">
        <v>34</v>
      </c>
      <c r="B10" s="4">
        <v>249361</v>
      </c>
      <c r="C10" s="4">
        <v>21423</v>
      </c>
      <c r="D10" s="4">
        <v>14844</v>
      </c>
      <c r="E10" s="4">
        <v>30080</v>
      </c>
      <c r="F10" s="4">
        <v>17928</v>
      </c>
      <c r="G10" s="4">
        <v>10186</v>
      </c>
      <c r="H10" s="4">
        <v>23564</v>
      </c>
      <c r="I10" s="4">
        <v>13630</v>
      </c>
      <c r="J10" s="4">
        <v>16714</v>
      </c>
      <c r="K10" s="4">
        <v>31837</v>
      </c>
      <c r="L10" s="4">
        <v>21423</v>
      </c>
      <c r="M10" s="4">
        <v>47732</v>
      </c>
      <c r="O10" s="3"/>
    </row>
    <row r="11" spans="1:15" ht="10.5" customHeight="1">
      <c r="A11" s="21" t="s">
        <v>33</v>
      </c>
      <c r="B11" s="4">
        <v>258876</v>
      </c>
      <c r="C11" s="4">
        <v>21978</v>
      </c>
      <c r="D11" s="4">
        <v>15439</v>
      </c>
      <c r="E11" s="4">
        <v>31140</v>
      </c>
      <c r="F11" s="4">
        <v>18453</v>
      </c>
      <c r="G11" s="4">
        <v>10321</v>
      </c>
      <c r="H11" s="4">
        <v>24530</v>
      </c>
      <c r="I11" s="4">
        <v>14125</v>
      </c>
      <c r="J11" s="4">
        <v>17208</v>
      </c>
      <c r="K11" s="4">
        <v>33026</v>
      </c>
      <c r="L11" s="4">
        <v>22585</v>
      </c>
      <c r="M11" s="4">
        <v>50071</v>
      </c>
      <c r="O11" s="3"/>
    </row>
    <row r="12" spans="1:15" s="12" customFormat="1" ht="10.5" customHeight="1">
      <c r="A12" s="11" t="s">
        <v>32</v>
      </c>
      <c r="B12" s="5">
        <v>267117</v>
      </c>
      <c r="C12" s="5">
        <v>22600</v>
      </c>
      <c r="D12" s="5">
        <v>15850</v>
      </c>
      <c r="E12" s="5">
        <v>31877</v>
      </c>
      <c r="F12" s="5">
        <v>19195</v>
      </c>
      <c r="G12" s="5">
        <v>10475</v>
      </c>
      <c r="H12" s="5">
        <v>25227</v>
      </c>
      <c r="I12" s="5">
        <v>14599</v>
      </c>
      <c r="J12" s="5">
        <v>17670</v>
      </c>
      <c r="K12" s="5">
        <v>34125</v>
      </c>
      <c r="L12" s="5">
        <v>23624</v>
      </c>
      <c r="M12" s="5">
        <v>51875</v>
      </c>
      <c r="O12" s="13"/>
    </row>
    <row r="13" spans="1:15" ht="10.5" customHeight="1">
      <c r="A13" s="19"/>
      <c r="B13" s="5"/>
      <c r="C13" s="5"/>
      <c r="D13" s="5"/>
      <c r="E13" s="5"/>
      <c r="F13" s="5"/>
      <c r="G13" s="5"/>
      <c r="H13" s="5"/>
      <c r="I13" s="5"/>
      <c r="J13" s="5"/>
      <c r="K13" s="5"/>
      <c r="L13" s="5"/>
      <c r="M13" s="5"/>
      <c r="O13" s="3"/>
    </row>
    <row r="14" spans="1:15" ht="10.5" customHeight="1">
      <c r="A14" s="8" t="s">
        <v>13</v>
      </c>
      <c r="B14" s="131" t="s">
        <v>13</v>
      </c>
      <c r="C14" s="132"/>
      <c r="D14" s="132"/>
      <c r="E14" s="132"/>
      <c r="F14" s="132"/>
      <c r="G14" s="132"/>
      <c r="H14" s="132"/>
      <c r="I14" s="132"/>
      <c r="J14" s="132"/>
      <c r="K14" s="132"/>
      <c r="L14" s="132"/>
      <c r="M14" s="132"/>
      <c r="O14" s="3"/>
    </row>
    <row r="15" spans="1:15" ht="10.5" customHeight="1">
      <c r="A15" s="9" t="s">
        <v>36</v>
      </c>
      <c r="B15" s="4">
        <v>440958</v>
      </c>
      <c r="C15" s="4">
        <v>39127</v>
      </c>
      <c r="D15" s="4">
        <v>26579</v>
      </c>
      <c r="E15" s="4">
        <v>51029</v>
      </c>
      <c r="F15" s="4">
        <v>31393</v>
      </c>
      <c r="G15" s="4">
        <v>17354</v>
      </c>
      <c r="H15" s="4">
        <v>41567</v>
      </c>
      <c r="I15" s="4">
        <v>23005</v>
      </c>
      <c r="J15" s="4">
        <v>30734</v>
      </c>
      <c r="K15" s="4">
        <v>56978</v>
      </c>
      <c r="L15" s="4">
        <v>39742</v>
      </c>
      <c r="M15" s="4">
        <v>83450</v>
      </c>
      <c r="O15" s="3"/>
    </row>
    <row r="16" spans="1:15" ht="10.5" customHeight="1">
      <c r="A16" s="7" t="s">
        <v>35</v>
      </c>
      <c r="B16" s="4">
        <v>454911</v>
      </c>
      <c r="C16" s="4">
        <v>40259</v>
      </c>
      <c r="D16" s="4">
        <v>27033</v>
      </c>
      <c r="E16" s="4">
        <v>52532</v>
      </c>
      <c r="F16" s="4">
        <v>32363</v>
      </c>
      <c r="G16" s="4">
        <v>17678</v>
      </c>
      <c r="H16" s="4">
        <v>43204</v>
      </c>
      <c r="I16" s="4">
        <v>23723</v>
      </c>
      <c r="J16" s="4">
        <v>31530</v>
      </c>
      <c r="K16" s="4">
        <v>58752</v>
      </c>
      <c r="L16" s="4">
        <v>41351</v>
      </c>
      <c r="M16" s="4">
        <v>86486</v>
      </c>
      <c r="O16" s="3"/>
    </row>
    <row r="17" spans="1:15" ht="10.5" customHeight="1">
      <c r="A17" s="7" t="s">
        <v>34</v>
      </c>
      <c r="B17" s="4">
        <v>465855</v>
      </c>
      <c r="C17" s="4">
        <v>40839</v>
      </c>
      <c r="D17" s="4">
        <v>27347</v>
      </c>
      <c r="E17" s="4">
        <v>53556</v>
      </c>
      <c r="F17" s="4">
        <v>32924</v>
      </c>
      <c r="G17" s="4">
        <v>17779</v>
      </c>
      <c r="H17" s="4">
        <v>44422</v>
      </c>
      <c r="I17" s="4">
        <v>24300</v>
      </c>
      <c r="J17" s="4">
        <v>32275</v>
      </c>
      <c r="K17" s="4">
        <v>60142</v>
      </c>
      <c r="L17" s="4">
        <v>42560</v>
      </c>
      <c r="M17" s="4">
        <v>89711</v>
      </c>
      <c r="O17" s="3"/>
    </row>
    <row r="18" spans="1:15" ht="10.5" customHeight="1">
      <c r="A18" s="21" t="s">
        <v>33</v>
      </c>
      <c r="B18" s="4">
        <v>478443</v>
      </c>
      <c r="C18" s="4">
        <v>41496</v>
      </c>
      <c r="D18" s="4">
        <v>28012</v>
      </c>
      <c r="E18" s="4">
        <v>55050</v>
      </c>
      <c r="F18" s="4">
        <v>33368</v>
      </c>
      <c r="G18" s="4">
        <v>17863</v>
      </c>
      <c r="H18" s="4">
        <v>45816</v>
      </c>
      <c r="I18" s="4">
        <v>24836</v>
      </c>
      <c r="J18" s="4">
        <v>32797</v>
      </c>
      <c r="K18" s="4">
        <v>61578</v>
      </c>
      <c r="L18" s="4">
        <v>44288</v>
      </c>
      <c r="M18" s="4">
        <v>93339</v>
      </c>
      <c r="O18" s="3"/>
    </row>
    <row r="19" spans="1:15" s="12" customFormat="1" ht="10.5" customHeight="1">
      <c r="A19" s="18" t="s">
        <v>32</v>
      </c>
      <c r="B19" s="6">
        <v>487833</v>
      </c>
      <c r="C19" s="6">
        <v>42167</v>
      </c>
      <c r="D19" s="6">
        <v>28265</v>
      </c>
      <c r="E19" s="6">
        <v>55923</v>
      </c>
      <c r="F19" s="6">
        <v>34214</v>
      </c>
      <c r="G19" s="6">
        <v>17981</v>
      </c>
      <c r="H19" s="6">
        <v>46861</v>
      </c>
      <c r="I19" s="6">
        <v>25272</v>
      </c>
      <c r="J19" s="6">
        <v>33151</v>
      </c>
      <c r="K19" s="6">
        <v>62792</v>
      </c>
      <c r="L19" s="6">
        <v>45736</v>
      </c>
      <c r="M19" s="6">
        <v>95471</v>
      </c>
      <c r="O19" s="13"/>
    </row>
    <row r="20" spans="1:15" ht="10.5" customHeight="1">
      <c r="A20" s="2" t="s">
        <v>31</v>
      </c>
    </row>
  </sheetData>
  <mergeCells count="2">
    <mergeCell ref="B7:M7"/>
    <mergeCell ref="B14:M14"/>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9"/>
  <sheetViews>
    <sheetView workbookViewId="0"/>
  </sheetViews>
  <sheetFormatPr defaultRowHeight="10.5" customHeight="1"/>
  <cols>
    <col min="1" max="1" width="11.25" style="2" customWidth="1"/>
    <col min="2" max="2" width="7.375" style="2" customWidth="1"/>
    <col min="3" max="13" width="6.5" style="2" customWidth="1"/>
    <col min="14" max="16384" width="9" style="2"/>
  </cols>
  <sheetData>
    <row r="1" spans="1:15" ht="13.5" customHeight="1">
      <c r="A1" s="14" t="s">
        <v>0</v>
      </c>
      <c r="B1" s="14"/>
      <c r="C1" s="14"/>
      <c r="D1" s="14"/>
      <c r="E1" s="14"/>
      <c r="F1" s="14"/>
      <c r="G1" s="14"/>
      <c r="H1" s="14"/>
      <c r="I1" s="14"/>
      <c r="J1" s="14"/>
      <c r="K1" s="14"/>
      <c r="L1" s="14"/>
      <c r="M1" s="14"/>
    </row>
    <row r="5" spans="1:15" ht="10.5" customHeight="1">
      <c r="A5" s="10" t="s">
        <v>1</v>
      </c>
      <c r="B5" s="15" t="s">
        <v>2</v>
      </c>
      <c r="C5" s="16" t="s">
        <v>3</v>
      </c>
      <c r="D5" s="16" t="s">
        <v>4</v>
      </c>
      <c r="E5" s="16" t="s">
        <v>5</v>
      </c>
      <c r="F5" s="16" t="s">
        <v>6</v>
      </c>
      <c r="G5" s="16" t="s">
        <v>7</v>
      </c>
      <c r="H5" s="16" t="s">
        <v>8</v>
      </c>
      <c r="I5" s="16" t="s">
        <v>9</v>
      </c>
      <c r="J5" s="16" t="s">
        <v>10</v>
      </c>
      <c r="K5" s="16" t="s">
        <v>11</v>
      </c>
      <c r="L5" s="16" t="s">
        <v>14</v>
      </c>
      <c r="M5" s="17" t="s">
        <v>15</v>
      </c>
    </row>
    <row r="6" spans="1:15" ht="10.5" customHeight="1">
      <c r="A6" s="1" t="s">
        <v>12</v>
      </c>
      <c r="B6" s="129" t="s">
        <v>23</v>
      </c>
      <c r="C6" s="130"/>
      <c r="D6" s="130"/>
      <c r="E6" s="130"/>
      <c r="F6" s="130"/>
      <c r="G6" s="130"/>
      <c r="H6" s="130"/>
      <c r="I6" s="130"/>
      <c r="J6" s="130"/>
      <c r="K6" s="130"/>
      <c r="L6" s="130"/>
      <c r="M6" s="130"/>
    </row>
    <row r="7" spans="1:15" ht="10.5" customHeight="1">
      <c r="A7" s="9" t="s">
        <v>29</v>
      </c>
      <c r="B7" s="4">
        <v>219314</v>
      </c>
      <c r="C7" s="4">
        <v>19269</v>
      </c>
      <c r="D7" s="4">
        <v>13455</v>
      </c>
      <c r="E7" s="4">
        <v>26742</v>
      </c>
      <c r="F7" s="4">
        <v>15998</v>
      </c>
      <c r="G7" s="4">
        <v>9566</v>
      </c>
      <c r="H7" s="4">
        <v>20278</v>
      </c>
      <c r="I7" s="4">
        <v>12124</v>
      </c>
      <c r="J7" s="4">
        <v>14963</v>
      </c>
      <c r="K7" s="4">
        <v>27593</v>
      </c>
      <c r="L7" s="4">
        <v>18302</v>
      </c>
      <c r="M7" s="4">
        <v>41024</v>
      </c>
      <c r="O7" s="3"/>
    </row>
    <row r="8" spans="1:15" ht="10.5" customHeight="1">
      <c r="A8" s="7" t="s">
        <v>28</v>
      </c>
      <c r="B8" s="4">
        <v>229478</v>
      </c>
      <c r="C8" s="4">
        <v>19988</v>
      </c>
      <c r="D8" s="4">
        <v>13922</v>
      </c>
      <c r="E8" s="4">
        <v>27869</v>
      </c>
      <c r="F8" s="4">
        <v>16609</v>
      </c>
      <c r="G8" s="4">
        <v>9741</v>
      </c>
      <c r="H8" s="4">
        <v>21417</v>
      </c>
      <c r="I8" s="4">
        <v>12515</v>
      </c>
      <c r="J8" s="4">
        <v>15579</v>
      </c>
      <c r="K8" s="4">
        <v>29212</v>
      </c>
      <c r="L8" s="4">
        <v>19363</v>
      </c>
      <c r="M8" s="4">
        <v>43263</v>
      </c>
      <c r="O8" s="3"/>
    </row>
    <row r="9" spans="1:15" ht="10.5" customHeight="1">
      <c r="A9" s="7" t="s">
        <v>27</v>
      </c>
      <c r="B9" s="4">
        <v>240384</v>
      </c>
      <c r="C9" s="4">
        <v>20916</v>
      </c>
      <c r="D9" s="4">
        <v>14413</v>
      </c>
      <c r="E9" s="4">
        <v>29066</v>
      </c>
      <c r="F9" s="4">
        <v>17359</v>
      </c>
      <c r="G9" s="4">
        <v>10041</v>
      </c>
      <c r="H9" s="4">
        <v>22592</v>
      </c>
      <c r="I9" s="4">
        <v>13097</v>
      </c>
      <c r="J9" s="4">
        <v>16178</v>
      </c>
      <c r="K9" s="4">
        <v>30648</v>
      </c>
      <c r="L9" s="4">
        <v>20504</v>
      </c>
      <c r="M9" s="4">
        <v>45570</v>
      </c>
      <c r="O9" s="3"/>
    </row>
    <row r="10" spans="1:15" ht="10.5" customHeight="1">
      <c r="A10" s="7" t="s">
        <v>26</v>
      </c>
      <c r="B10" s="4">
        <v>249361</v>
      </c>
      <c r="C10" s="4">
        <v>21423</v>
      </c>
      <c r="D10" s="4">
        <v>14844</v>
      </c>
      <c r="E10" s="4">
        <v>30080</v>
      </c>
      <c r="F10" s="4">
        <v>17928</v>
      </c>
      <c r="G10" s="4">
        <v>10186</v>
      </c>
      <c r="H10" s="4">
        <v>23564</v>
      </c>
      <c r="I10" s="4">
        <v>13630</v>
      </c>
      <c r="J10" s="4">
        <v>16714</v>
      </c>
      <c r="K10" s="4">
        <v>31837</v>
      </c>
      <c r="L10" s="4">
        <v>21423</v>
      </c>
      <c r="M10" s="4">
        <v>47732</v>
      </c>
      <c r="O10" s="3"/>
    </row>
    <row r="11" spans="1:15" s="12" customFormat="1" ht="10.5" customHeight="1">
      <c r="A11" s="20" t="s">
        <v>30</v>
      </c>
      <c r="B11" s="5">
        <v>258876</v>
      </c>
      <c r="C11" s="5">
        <v>21978</v>
      </c>
      <c r="D11" s="5">
        <v>15439</v>
      </c>
      <c r="E11" s="5">
        <v>31140</v>
      </c>
      <c r="F11" s="5">
        <v>18453</v>
      </c>
      <c r="G11" s="5">
        <v>10321</v>
      </c>
      <c r="H11" s="5">
        <v>24530</v>
      </c>
      <c r="I11" s="5">
        <v>14125</v>
      </c>
      <c r="J11" s="5">
        <v>17208</v>
      </c>
      <c r="K11" s="5">
        <v>33026</v>
      </c>
      <c r="L11" s="5">
        <v>22585</v>
      </c>
      <c r="M11" s="5">
        <v>50071</v>
      </c>
      <c r="O11" s="13"/>
    </row>
    <row r="12" spans="1:15" ht="10.5" customHeight="1">
      <c r="A12" s="19"/>
      <c r="B12" s="5"/>
      <c r="C12" s="5"/>
      <c r="D12" s="5"/>
      <c r="E12" s="5"/>
      <c r="F12" s="5"/>
      <c r="G12" s="5"/>
      <c r="H12" s="5"/>
      <c r="I12" s="5"/>
      <c r="J12" s="5"/>
      <c r="K12" s="5"/>
      <c r="L12" s="5"/>
      <c r="M12" s="5"/>
      <c r="O12" s="3"/>
    </row>
    <row r="13" spans="1:15" ht="10.5" customHeight="1">
      <c r="A13" s="8" t="s">
        <v>13</v>
      </c>
      <c r="B13" s="131" t="s">
        <v>13</v>
      </c>
      <c r="C13" s="132"/>
      <c r="D13" s="132"/>
      <c r="E13" s="132"/>
      <c r="F13" s="132"/>
      <c r="G13" s="132"/>
      <c r="H13" s="132"/>
      <c r="I13" s="132"/>
      <c r="J13" s="132"/>
      <c r="K13" s="132"/>
      <c r="L13" s="132"/>
      <c r="M13" s="132"/>
      <c r="O13" s="3"/>
    </row>
    <row r="14" spans="1:15" ht="10.5" customHeight="1">
      <c r="A14" s="9" t="s">
        <v>29</v>
      </c>
      <c r="B14" s="4">
        <v>426890</v>
      </c>
      <c r="C14" s="4">
        <v>38230</v>
      </c>
      <c r="D14" s="4">
        <v>26107</v>
      </c>
      <c r="E14" s="4">
        <v>49512</v>
      </c>
      <c r="F14" s="4">
        <v>30668</v>
      </c>
      <c r="G14" s="4">
        <v>17318</v>
      </c>
      <c r="H14" s="4">
        <v>39962</v>
      </c>
      <c r="I14" s="4">
        <v>22506</v>
      </c>
      <c r="J14" s="4">
        <v>29903</v>
      </c>
      <c r="K14" s="4">
        <v>54701</v>
      </c>
      <c r="L14" s="4">
        <v>37964</v>
      </c>
      <c r="M14" s="4">
        <v>80019</v>
      </c>
      <c r="O14" s="3"/>
    </row>
    <row r="15" spans="1:15" ht="10.5" customHeight="1">
      <c r="A15" s="7" t="s">
        <v>28</v>
      </c>
      <c r="B15" s="4">
        <v>440958</v>
      </c>
      <c r="C15" s="4">
        <v>39127</v>
      </c>
      <c r="D15" s="4">
        <v>26579</v>
      </c>
      <c r="E15" s="4">
        <v>51029</v>
      </c>
      <c r="F15" s="4">
        <v>31393</v>
      </c>
      <c r="G15" s="4">
        <v>17354</v>
      </c>
      <c r="H15" s="4">
        <v>41567</v>
      </c>
      <c r="I15" s="4">
        <v>23005</v>
      </c>
      <c r="J15" s="4">
        <v>30734</v>
      </c>
      <c r="K15" s="4">
        <v>56978</v>
      </c>
      <c r="L15" s="4">
        <v>39742</v>
      </c>
      <c r="M15" s="4">
        <v>83450</v>
      </c>
      <c r="O15" s="3"/>
    </row>
    <row r="16" spans="1:15" ht="10.5" customHeight="1">
      <c r="A16" s="7" t="s">
        <v>27</v>
      </c>
      <c r="B16" s="4">
        <v>454911</v>
      </c>
      <c r="C16" s="4">
        <v>40259</v>
      </c>
      <c r="D16" s="4">
        <v>27033</v>
      </c>
      <c r="E16" s="4">
        <v>52532</v>
      </c>
      <c r="F16" s="4">
        <v>32363</v>
      </c>
      <c r="G16" s="4">
        <v>17678</v>
      </c>
      <c r="H16" s="4">
        <v>43204</v>
      </c>
      <c r="I16" s="4">
        <v>23723</v>
      </c>
      <c r="J16" s="4">
        <v>31530</v>
      </c>
      <c r="K16" s="4">
        <v>58752</v>
      </c>
      <c r="L16" s="4">
        <v>41351</v>
      </c>
      <c r="M16" s="4">
        <v>86486</v>
      </c>
      <c r="O16" s="3"/>
    </row>
    <row r="17" spans="1:15" ht="10.5" customHeight="1">
      <c r="A17" s="7" t="s">
        <v>26</v>
      </c>
      <c r="B17" s="4">
        <v>465855</v>
      </c>
      <c r="C17" s="4">
        <v>40839</v>
      </c>
      <c r="D17" s="4">
        <v>27347</v>
      </c>
      <c r="E17" s="4">
        <v>53556</v>
      </c>
      <c r="F17" s="4">
        <v>32924</v>
      </c>
      <c r="G17" s="4">
        <v>17779</v>
      </c>
      <c r="H17" s="4">
        <v>44422</v>
      </c>
      <c r="I17" s="4">
        <v>24300</v>
      </c>
      <c r="J17" s="4">
        <v>32275</v>
      </c>
      <c r="K17" s="4">
        <v>60142</v>
      </c>
      <c r="L17" s="4">
        <v>42560</v>
      </c>
      <c r="M17" s="4">
        <v>89711</v>
      </c>
      <c r="O17" s="3"/>
    </row>
    <row r="18" spans="1:15" s="12" customFormat="1" ht="10.5" customHeight="1">
      <c r="A18" s="18" t="s">
        <v>25</v>
      </c>
      <c r="B18" s="6">
        <v>478443</v>
      </c>
      <c r="C18" s="6">
        <v>41496</v>
      </c>
      <c r="D18" s="6">
        <v>28012</v>
      </c>
      <c r="E18" s="6">
        <v>55050</v>
      </c>
      <c r="F18" s="6">
        <v>33368</v>
      </c>
      <c r="G18" s="6">
        <v>17863</v>
      </c>
      <c r="H18" s="6">
        <v>45816</v>
      </c>
      <c r="I18" s="6">
        <v>24836</v>
      </c>
      <c r="J18" s="6">
        <v>32797</v>
      </c>
      <c r="K18" s="6">
        <v>61578</v>
      </c>
      <c r="L18" s="6">
        <v>44288</v>
      </c>
      <c r="M18" s="6">
        <v>93339</v>
      </c>
      <c r="O18" s="13"/>
    </row>
    <row r="19" spans="1:15" ht="10.5" customHeight="1">
      <c r="A19" s="2" t="s">
        <v>24</v>
      </c>
    </row>
  </sheetData>
  <mergeCells count="2">
    <mergeCell ref="B6:M6"/>
    <mergeCell ref="B13:M13"/>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9"/>
  <sheetViews>
    <sheetView workbookViewId="0"/>
  </sheetViews>
  <sheetFormatPr defaultRowHeight="10.5" customHeight="1"/>
  <cols>
    <col min="1" max="1" width="11.25" style="2" customWidth="1"/>
    <col min="2" max="2" width="7.375" style="2" customWidth="1"/>
    <col min="3" max="13" width="6.5" style="2" customWidth="1"/>
    <col min="14" max="16384" width="9" style="2"/>
  </cols>
  <sheetData>
    <row r="1" spans="1:15" ht="13.5" customHeight="1">
      <c r="A1" s="14" t="s">
        <v>0</v>
      </c>
      <c r="B1" s="14"/>
      <c r="C1" s="14"/>
      <c r="D1" s="14"/>
      <c r="E1" s="14"/>
      <c r="F1" s="14"/>
      <c r="G1" s="14"/>
      <c r="H1" s="14"/>
      <c r="I1" s="14"/>
      <c r="J1" s="14"/>
      <c r="K1" s="14"/>
      <c r="L1" s="14"/>
      <c r="M1" s="14"/>
    </row>
    <row r="5" spans="1:15" ht="10.5" customHeight="1">
      <c r="A5" s="10" t="s">
        <v>1</v>
      </c>
      <c r="B5" s="15" t="s">
        <v>2</v>
      </c>
      <c r="C5" s="16" t="s">
        <v>3</v>
      </c>
      <c r="D5" s="16" t="s">
        <v>4</v>
      </c>
      <c r="E5" s="16" t="s">
        <v>5</v>
      </c>
      <c r="F5" s="16" t="s">
        <v>6</v>
      </c>
      <c r="G5" s="16" t="s">
        <v>7</v>
      </c>
      <c r="H5" s="16" t="s">
        <v>8</v>
      </c>
      <c r="I5" s="16" t="s">
        <v>9</v>
      </c>
      <c r="J5" s="16" t="s">
        <v>10</v>
      </c>
      <c r="K5" s="16" t="s">
        <v>11</v>
      </c>
      <c r="L5" s="16" t="s">
        <v>14</v>
      </c>
      <c r="M5" s="17" t="s">
        <v>15</v>
      </c>
    </row>
    <row r="6" spans="1:15" ht="10.5" customHeight="1">
      <c r="A6" s="1" t="s">
        <v>12</v>
      </c>
      <c r="B6" s="129" t="s">
        <v>23</v>
      </c>
      <c r="C6" s="130"/>
      <c r="D6" s="130"/>
      <c r="E6" s="130"/>
      <c r="F6" s="130"/>
      <c r="G6" s="130"/>
      <c r="H6" s="130"/>
      <c r="I6" s="130"/>
      <c r="J6" s="130"/>
      <c r="K6" s="130"/>
      <c r="L6" s="130"/>
      <c r="M6" s="130"/>
    </row>
    <row r="7" spans="1:15" ht="10.5" customHeight="1">
      <c r="A7" s="9" t="s">
        <v>18</v>
      </c>
      <c r="B7" s="4">
        <v>209311</v>
      </c>
      <c r="C7" s="4">
        <v>18611</v>
      </c>
      <c r="D7" s="4">
        <v>13060</v>
      </c>
      <c r="E7" s="4">
        <v>25546</v>
      </c>
      <c r="F7" s="4">
        <v>15277</v>
      </c>
      <c r="G7" s="4">
        <v>9344</v>
      </c>
      <c r="H7" s="4">
        <v>19252</v>
      </c>
      <c r="I7" s="4">
        <v>11725</v>
      </c>
      <c r="J7" s="4">
        <v>14384</v>
      </c>
      <c r="K7" s="4">
        <v>26201</v>
      </c>
      <c r="L7" s="4">
        <v>17289</v>
      </c>
      <c r="M7" s="4">
        <v>38622</v>
      </c>
      <c r="O7" s="3"/>
    </row>
    <row r="8" spans="1:15" ht="10.5" customHeight="1">
      <c r="A8" s="7" t="s">
        <v>22</v>
      </c>
      <c r="B8" s="4">
        <v>219314</v>
      </c>
      <c r="C8" s="4">
        <v>19269</v>
      </c>
      <c r="D8" s="4">
        <v>13455</v>
      </c>
      <c r="E8" s="4">
        <v>26742</v>
      </c>
      <c r="F8" s="4">
        <v>15998</v>
      </c>
      <c r="G8" s="4">
        <v>9566</v>
      </c>
      <c r="H8" s="4">
        <v>20278</v>
      </c>
      <c r="I8" s="4">
        <v>12124</v>
      </c>
      <c r="J8" s="4">
        <v>14963</v>
      </c>
      <c r="K8" s="4">
        <v>27593</v>
      </c>
      <c r="L8" s="4">
        <v>18302</v>
      </c>
      <c r="M8" s="4">
        <v>41024</v>
      </c>
      <c r="O8" s="3"/>
    </row>
    <row r="9" spans="1:15" ht="10.5" customHeight="1">
      <c r="A9" s="7" t="s">
        <v>17</v>
      </c>
      <c r="B9" s="4">
        <v>229478</v>
      </c>
      <c r="C9" s="4">
        <v>19988</v>
      </c>
      <c r="D9" s="4">
        <v>13922</v>
      </c>
      <c r="E9" s="4">
        <v>27869</v>
      </c>
      <c r="F9" s="4">
        <v>16609</v>
      </c>
      <c r="G9" s="4">
        <v>9741</v>
      </c>
      <c r="H9" s="4">
        <v>21417</v>
      </c>
      <c r="I9" s="4">
        <v>12515</v>
      </c>
      <c r="J9" s="4">
        <v>15579</v>
      </c>
      <c r="K9" s="4">
        <v>29212</v>
      </c>
      <c r="L9" s="4">
        <v>19363</v>
      </c>
      <c r="M9" s="4">
        <v>43263</v>
      </c>
      <c r="O9" s="3"/>
    </row>
    <row r="10" spans="1:15" ht="10.5" customHeight="1">
      <c r="A10" s="7" t="s">
        <v>20</v>
      </c>
      <c r="B10" s="4">
        <v>240384</v>
      </c>
      <c r="C10" s="4">
        <v>20916</v>
      </c>
      <c r="D10" s="4">
        <v>14413</v>
      </c>
      <c r="E10" s="4">
        <v>29066</v>
      </c>
      <c r="F10" s="4">
        <v>17359</v>
      </c>
      <c r="G10" s="4">
        <v>10041</v>
      </c>
      <c r="H10" s="4">
        <v>22592</v>
      </c>
      <c r="I10" s="4">
        <v>13097</v>
      </c>
      <c r="J10" s="4">
        <v>16178</v>
      </c>
      <c r="K10" s="4">
        <v>30648</v>
      </c>
      <c r="L10" s="4">
        <v>20504</v>
      </c>
      <c r="M10" s="4">
        <v>45570</v>
      </c>
      <c r="O10" s="3"/>
    </row>
    <row r="11" spans="1:15" s="12" customFormat="1" ht="10.5" customHeight="1">
      <c r="A11" s="11" t="s">
        <v>21</v>
      </c>
      <c r="B11" s="5">
        <v>249361</v>
      </c>
      <c r="C11" s="5">
        <v>21423</v>
      </c>
      <c r="D11" s="5">
        <v>14844</v>
      </c>
      <c r="E11" s="5">
        <v>30080</v>
      </c>
      <c r="F11" s="5">
        <v>17928</v>
      </c>
      <c r="G11" s="5">
        <v>10186</v>
      </c>
      <c r="H11" s="5">
        <v>23564</v>
      </c>
      <c r="I11" s="5">
        <v>13630</v>
      </c>
      <c r="J11" s="5">
        <v>16714</v>
      </c>
      <c r="K11" s="5">
        <v>31837</v>
      </c>
      <c r="L11" s="5">
        <v>21423</v>
      </c>
      <c r="M11" s="5">
        <v>47732</v>
      </c>
      <c r="O11" s="13"/>
    </row>
    <row r="12" spans="1:15" ht="10.5" customHeight="1">
      <c r="A12" s="19"/>
      <c r="B12" s="5"/>
      <c r="C12" s="5"/>
      <c r="D12" s="5"/>
      <c r="E12" s="5"/>
      <c r="F12" s="5"/>
      <c r="G12" s="5"/>
      <c r="H12" s="5"/>
      <c r="I12" s="5"/>
      <c r="J12" s="5"/>
      <c r="K12" s="5"/>
      <c r="L12" s="5"/>
      <c r="M12" s="5"/>
      <c r="O12" s="3"/>
    </row>
    <row r="13" spans="1:15" ht="10.5" customHeight="1">
      <c r="A13" s="8" t="s">
        <v>13</v>
      </c>
      <c r="B13" s="131" t="s">
        <v>13</v>
      </c>
      <c r="C13" s="132"/>
      <c r="D13" s="132"/>
      <c r="E13" s="132"/>
      <c r="F13" s="132"/>
      <c r="G13" s="132"/>
      <c r="H13" s="132"/>
      <c r="I13" s="132"/>
      <c r="J13" s="132"/>
      <c r="K13" s="132"/>
      <c r="L13" s="132"/>
      <c r="M13" s="132"/>
      <c r="O13" s="3"/>
    </row>
    <row r="14" spans="1:15" ht="10.5" customHeight="1">
      <c r="A14" s="9" t="s">
        <v>18</v>
      </c>
      <c r="B14" s="4">
        <v>413865</v>
      </c>
      <c r="C14" s="4">
        <v>37536</v>
      </c>
      <c r="D14" s="4">
        <v>25803</v>
      </c>
      <c r="E14" s="4">
        <v>47980</v>
      </c>
      <c r="F14" s="4">
        <v>29940</v>
      </c>
      <c r="G14" s="4">
        <v>17180</v>
      </c>
      <c r="H14" s="4">
        <v>38365</v>
      </c>
      <c r="I14" s="4">
        <v>22118</v>
      </c>
      <c r="J14" s="4">
        <v>29071</v>
      </c>
      <c r="K14" s="4">
        <v>52948</v>
      </c>
      <c r="L14" s="4">
        <v>36331</v>
      </c>
      <c r="M14" s="4">
        <v>76593</v>
      </c>
      <c r="O14" s="3"/>
    </row>
    <row r="15" spans="1:15" ht="10.5" customHeight="1">
      <c r="A15" s="7" t="s">
        <v>19</v>
      </c>
      <c r="B15" s="4">
        <v>426890</v>
      </c>
      <c r="C15" s="4">
        <v>38230</v>
      </c>
      <c r="D15" s="4">
        <v>26107</v>
      </c>
      <c r="E15" s="4">
        <v>49512</v>
      </c>
      <c r="F15" s="4">
        <v>30668</v>
      </c>
      <c r="G15" s="4">
        <v>17318</v>
      </c>
      <c r="H15" s="4">
        <v>39962</v>
      </c>
      <c r="I15" s="4">
        <v>22506</v>
      </c>
      <c r="J15" s="4">
        <v>29903</v>
      </c>
      <c r="K15" s="4">
        <v>54701</v>
      </c>
      <c r="L15" s="4">
        <v>37964</v>
      </c>
      <c r="M15" s="4">
        <v>80019</v>
      </c>
      <c r="O15" s="3"/>
    </row>
    <row r="16" spans="1:15" ht="10.5" customHeight="1">
      <c r="A16" s="7" t="s">
        <v>17</v>
      </c>
      <c r="B16" s="4">
        <v>440958</v>
      </c>
      <c r="C16" s="4">
        <v>39127</v>
      </c>
      <c r="D16" s="4">
        <v>26579</v>
      </c>
      <c r="E16" s="4">
        <v>51029</v>
      </c>
      <c r="F16" s="4">
        <v>31393</v>
      </c>
      <c r="G16" s="4">
        <v>17354</v>
      </c>
      <c r="H16" s="4">
        <v>41567</v>
      </c>
      <c r="I16" s="4">
        <v>23005</v>
      </c>
      <c r="J16" s="4">
        <v>30734</v>
      </c>
      <c r="K16" s="4">
        <v>56978</v>
      </c>
      <c r="L16" s="4">
        <v>39742</v>
      </c>
      <c r="M16" s="4">
        <v>83450</v>
      </c>
      <c r="O16" s="3"/>
    </row>
    <row r="17" spans="1:15" ht="10.5" customHeight="1">
      <c r="A17" s="7" t="s">
        <v>20</v>
      </c>
      <c r="B17" s="4">
        <v>454911</v>
      </c>
      <c r="C17" s="4">
        <v>40259</v>
      </c>
      <c r="D17" s="4">
        <v>27033</v>
      </c>
      <c r="E17" s="4">
        <v>52532</v>
      </c>
      <c r="F17" s="4">
        <v>32363</v>
      </c>
      <c r="G17" s="4">
        <v>17678</v>
      </c>
      <c r="H17" s="4">
        <v>43204</v>
      </c>
      <c r="I17" s="4">
        <v>23723</v>
      </c>
      <c r="J17" s="4">
        <v>31530</v>
      </c>
      <c r="K17" s="4">
        <v>58752</v>
      </c>
      <c r="L17" s="4">
        <v>41351</v>
      </c>
      <c r="M17" s="4">
        <v>86486</v>
      </c>
      <c r="O17" s="3"/>
    </row>
    <row r="18" spans="1:15" s="12" customFormat="1" ht="10.5" customHeight="1">
      <c r="A18" s="18" t="s">
        <v>21</v>
      </c>
      <c r="B18" s="6">
        <v>465855</v>
      </c>
      <c r="C18" s="6">
        <v>40839</v>
      </c>
      <c r="D18" s="6">
        <v>27347</v>
      </c>
      <c r="E18" s="6">
        <v>53556</v>
      </c>
      <c r="F18" s="6">
        <v>32924</v>
      </c>
      <c r="G18" s="6">
        <v>17779</v>
      </c>
      <c r="H18" s="6">
        <v>44422</v>
      </c>
      <c r="I18" s="6">
        <v>24300</v>
      </c>
      <c r="J18" s="6">
        <v>32275</v>
      </c>
      <c r="K18" s="6">
        <v>60142</v>
      </c>
      <c r="L18" s="6">
        <v>42560</v>
      </c>
      <c r="M18" s="6">
        <v>89711</v>
      </c>
      <c r="O18" s="13"/>
    </row>
    <row r="19" spans="1:15" ht="10.5" customHeight="1">
      <c r="A19" s="2" t="s">
        <v>16</v>
      </c>
    </row>
  </sheetData>
  <mergeCells count="2">
    <mergeCell ref="B6:M6"/>
    <mergeCell ref="B13:M13"/>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43871-2428-4BEE-8E12-7B2D15E71951}">
  <dimension ref="A1:N33"/>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107</v>
      </c>
      <c r="B2" s="14"/>
      <c r="C2" s="14"/>
      <c r="D2" s="14"/>
      <c r="E2" s="14"/>
      <c r="F2" s="14"/>
      <c r="G2" s="14"/>
    </row>
    <row r="3" spans="1:13" ht="10.5" customHeight="1"/>
    <row r="4" spans="1:13" ht="10.5" customHeight="1">
      <c r="A4" s="2" t="s">
        <v>97</v>
      </c>
    </row>
    <row r="5" spans="1:13" ht="13.5" customHeight="1"/>
    <row r="6" spans="1:13" ht="13.5" customHeight="1">
      <c r="A6" s="14" t="s">
        <v>58</v>
      </c>
      <c r="B6" s="14"/>
      <c r="C6" s="14"/>
      <c r="D6" s="14"/>
      <c r="E6" s="14"/>
      <c r="F6" s="14"/>
      <c r="G6" s="14"/>
      <c r="H6" s="14"/>
      <c r="I6" s="14"/>
      <c r="J6" s="14"/>
      <c r="K6" s="14"/>
      <c r="L6" s="14"/>
      <c r="M6" s="14"/>
    </row>
    <row r="7" spans="1:13" ht="10.5" customHeight="1"/>
    <row r="8" spans="1:13" ht="10.5" customHeight="1">
      <c r="M8" s="43" t="s">
        <v>94</v>
      </c>
    </row>
    <row r="9" spans="1:13" ht="10.5" customHeight="1">
      <c r="A9" s="40" t="s">
        <v>56</v>
      </c>
      <c r="B9" s="42" t="s">
        <v>2</v>
      </c>
      <c r="C9" s="41" t="s">
        <v>55</v>
      </c>
      <c r="D9" s="41" t="s">
        <v>4</v>
      </c>
      <c r="E9" s="41" t="s">
        <v>5</v>
      </c>
      <c r="F9" s="41" t="s">
        <v>6</v>
      </c>
      <c r="G9" s="41" t="s">
        <v>7</v>
      </c>
      <c r="H9" s="41" t="s">
        <v>8</v>
      </c>
      <c r="I9" s="41" t="s">
        <v>9</v>
      </c>
      <c r="J9" s="41" t="s">
        <v>54</v>
      </c>
      <c r="K9" s="41" t="s">
        <v>11</v>
      </c>
      <c r="L9" s="41" t="s">
        <v>14</v>
      </c>
      <c r="M9" s="40" t="s">
        <v>15</v>
      </c>
    </row>
    <row r="10" spans="1:13" ht="6" customHeight="1">
      <c r="A10" s="36"/>
      <c r="B10" s="39"/>
      <c r="C10" s="36"/>
      <c r="D10" s="36"/>
      <c r="E10" s="36"/>
      <c r="F10" s="36"/>
      <c r="G10" s="36"/>
      <c r="H10" s="36"/>
      <c r="I10" s="36"/>
      <c r="J10" s="36"/>
      <c r="K10" s="36"/>
      <c r="L10" s="36"/>
      <c r="M10" s="36"/>
    </row>
    <row r="11" spans="1:13" ht="10.5" customHeight="1">
      <c r="A11" s="1"/>
      <c r="B11" s="38"/>
      <c r="C11" s="36"/>
      <c r="D11" s="36"/>
      <c r="E11" s="124" t="s">
        <v>23</v>
      </c>
      <c r="F11" s="124"/>
      <c r="G11" s="124"/>
      <c r="H11" s="124"/>
      <c r="I11" s="124"/>
      <c r="J11" s="124"/>
      <c r="K11" s="36"/>
      <c r="L11" s="36"/>
      <c r="M11" s="36"/>
    </row>
    <row r="12" spans="1:13" ht="6" customHeight="1">
      <c r="A12" s="1"/>
      <c r="B12" s="38"/>
      <c r="C12" s="36"/>
      <c r="D12" s="36"/>
      <c r="E12" s="84"/>
      <c r="F12" s="84"/>
      <c r="G12" s="84"/>
      <c r="H12" s="84"/>
      <c r="I12" s="84"/>
      <c r="J12" s="84"/>
      <c r="K12" s="36"/>
      <c r="L12" s="36"/>
      <c r="M12" s="36"/>
    </row>
    <row r="13" spans="1:13" ht="10.5" customHeight="1">
      <c r="A13" s="90" t="s">
        <v>178</v>
      </c>
      <c r="B13" s="28">
        <v>213658</v>
      </c>
      <c r="C13" s="3">
        <v>16732</v>
      </c>
      <c r="D13" s="3">
        <v>12563</v>
      </c>
      <c r="E13" s="3">
        <v>25211</v>
      </c>
      <c r="F13" s="3">
        <v>15360</v>
      </c>
      <c r="G13" s="3">
        <v>6752</v>
      </c>
      <c r="H13" s="3">
        <v>20482</v>
      </c>
      <c r="I13" s="3">
        <v>11655</v>
      </c>
      <c r="J13" s="3">
        <v>14417</v>
      </c>
      <c r="K13" s="3">
        <v>28626</v>
      </c>
      <c r="L13" s="3">
        <v>20147</v>
      </c>
      <c r="M13" s="3">
        <v>41713</v>
      </c>
    </row>
    <row r="14" spans="1:13" ht="10.5" customHeight="1">
      <c r="A14" s="91" t="s">
        <v>179</v>
      </c>
      <c r="B14" s="28">
        <v>208754</v>
      </c>
      <c r="C14" s="3">
        <v>16402</v>
      </c>
      <c r="D14" s="3">
        <v>12382</v>
      </c>
      <c r="E14" s="3">
        <v>25047</v>
      </c>
      <c r="F14" s="3">
        <v>15155</v>
      </c>
      <c r="G14" s="3">
        <v>6480</v>
      </c>
      <c r="H14" s="3">
        <v>19662</v>
      </c>
      <c r="I14" s="3">
        <v>11543</v>
      </c>
      <c r="J14" s="3">
        <v>13957</v>
      </c>
      <c r="K14" s="3">
        <v>28001</v>
      </c>
      <c r="L14" s="3">
        <v>19461</v>
      </c>
      <c r="M14" s="3">
        <v>40664</v>
      </c>
    </row>
    <row r="15" spans="1:13" ht="10.5" customHeight="1">
      <c r="A15" s="91" t="s">
        <v>180</v>
      </c>
      <c r="B15" s="28">
        <v>204693</v>
      </c>
      <c r="C15" s="3">
        <v>16189</v>
      </c>
      <c r="D15" s="3">
        <v>12312</v>
      </c>
      <c r="E15" s="3">
        <v>24918</v>
      </c>
      <c r="F15" s="3">
        <v>14863</v>
      </c>
      <c r="G15" s="3">
        <v>6360</v>
      </c>
      <c r="H15" s="3">
        <v>19148</v>
      </c>
      <c r="I15" s="3">
        <v>11470</v>
      </c>
      <c r="J15" s="3">
        <v>13596</v>
      </c>
      <c r="K15" s="3">
        <v>27275</v>
      </c>
      <c r="L15" s="3">
        <v>19088</v>
      </c>
      <c r="M15" s="3">
        <v>39474</v>
      </c>
    </row>
    <row r="16" spans="1:13" ht="10.5" customHeight="1">
      <c r="A16" s="91" t="s">
        <v>181</v>
      </c>
      <c r="B16" s="51">
        <v>202426</v>
      </c>
      <c r="C16" s="3">
        <v>15895</v>
      </c>
      <c r="D16" s="3">
        <v>12117</v>
      </c>
      <c r="E16" s="3">
        <v>24960</v>
      </c>
      <c r="F16" s="3">
        <v>14859</v>
      </c>
      <c r="G16" s="3">
        <v>6276</v>
      </c>
      <c r="H16" s="3">
        <v>18897</v>
      </c>
      <c r="I16" s="3">
        <v>11307</v>
      </c>
      <c r="J16" s="3">
        <v>13450</v>
      </c>
      <c r="K16" s="3">
        <v>26856</v>
      </c>
      <c r="L16" s="3">
        <v>18891</v>
      </c>
      <c r="M16" s="3">
        <v>38918</v>
      </c>
    </row>
    <row r="17" spans="1:14" s="12" customFormat="1" ht="10.5" customHeight="1">
      <c r="A17" s="92" t="s">
        <v>182</v>
      </c>
      <c r="B17" s="87">
        <v>201815</v>
      </c>
      <c r="C17" s="88">
        <v>15623</v>
      </c>
      <c r="D17" s="88">
        <v>11858</v>
      </c>
      <c r="E17" s="88">
        <v>24589</v>
      </c>
      <c r="F17" s="88">
        <v>14798</v>
      </c>
      <c r="G17" s="88">
        <v>6315</v>
      </c>
      <c r="H17" s="88">
        <v>18935</v>
      </c>
      <c r="I17" s="88">
        <v>11276</v>
      </c>
      <c r="J17" s="88">
        <v>13633</v>
      </c>
      <c r="K17" s="88">
        <v>26924</v>
      </c>
      <c r="L17" s="88">
        <v>18942</v>
      </c>
      <c r="M17" s="88">
        <v>38922</v>
      </c>
      <c r="N17" s="2"/>
    </row>
    <row r="18" spans="1:14" ht="6" customHeight="1">
      <c r="B18" s="34"/>
      <c r="C18" s="13"/>
      <c r="D18" s="13"/>
      <c r="E18" s="13"/>
      <c r="F18" s="13"/>
      <c r="G18" s="13"/>
      <c r="H18" s="13"/>
      <c r="I18" s="13"/>
      <c r="J18" s="13"/>
      <c r="K18" s="13"/>
      <c r="L18" s="13"/>
      <c r="M18" s="13"/>
    </row>
    <row r="19" spans="1:14" ht="10.5" customHeight="1">
      <c r="A19" s="1"/>
      <c r="B19" s="32"/>
      <c r="E19" s="124" t="s">
        <v>13</v>
      </c>
      <c r="F19" s="124"/>
      <c r="G19" s="124"/>
      <c r="H19" s="124"/>
      <c r="I19" s="124"/>
      <c r="J19" s="124"/>
    </row>
    <row r="20" spans="1:14" ht="6" customHeight="1">
      <c r="A20" s="1"/>
      <c r="B20" s="32"/>
      <c r="E20" s="84"/>
      <c r="F20" s="84"/>
      <c r="G20" s="84"/>
      <c r="H20" s="84"/>
      <c r="I20" s="84"/>
      <c r="J20" s="84"/>
    </row>
    <row r="21" spans="1:14" ht="10.5" customHeight="1">
      <c r="A21" s="90" t="s">
        <v>178</v>
      </c>
      <c r="B21" s="28">
        <v>327324</v>
      </c>
      <c r="C21" s="3">
        <v>25984</v>
      </c>
      <c r="D21" s="3">
        <v>18183</v>
      </c>
      <c r="E21" s="3">
        <v>37755</v>
      </c>
      <c r="F21" s="3">
        <v>22626</v>
      </c>
      <c r="G21" s="3">
        <v>9967</v>
      </c>
      <c r="H21" s="3">
        <v>32047</v>
      </c>
      <c r="I21" s="3">
        <v>16709</v>
      </c>
      <c r="J21" s="3">
        <v>22200</v>
      </c>
      <c r="K21" s="3">
        <v>44025</v>
      </c>
      <c r="L21" s="3">
        <v>32314</v>
      </c>
      <c r="M21" s="3">
        <v>65514</v>
      </c>
    </row>
    <row r="22" spans="1:14" ht="10.5" customHeight="1">
      <c r="A22" s="91" t="s">
        <v>179</v>
      </c>
      <c r="B22" s="28">
        <v>315105</v>
      </c>
      <c r="C22" s="3">
        <v>25076</v>
      </c>
      <c r="D22" s="3">
        <v>17660</v>
      </c>
      <c r="E22" s="3">
        <v>36957</v>
      </c>
      <c r="F22" s="3">
        <v>21965</v>
      </c>
      <c r="G22" s="3">
        <v>9463</v>
      </c>
      <c r="H22" s="3">
        <v>30380</v>
      </c>
      <c r="I22" s="3">
        <v>16383</v>
      </c>
      <c r="J22" s="3">
        <v>21193</v>
      </c>
      <c r="K22" s="3">
        <v>42334</v>
      </c>
      <c r="L22" s="3">
        <v>30844</v>
      </c>
      <c r="M22" s="3">
        <v>62850</v>
      </c>
    </row>
    <row r="23" spans="1:14" ht="10.5" customHeight="1">
      <c r="A23" s="91" t="s">
        <v>180</v>
      </c>
      <c r="B23" s="28">
        <v>304476</v>
      </c>
      <c r="C23" s="3">
        <v>24310</v>
      </c>
      <c r="D23" s="3">
        <v>17220</v>
      </c>
      <c r="E23" s="3">
        <v>36102</v>
      </c>
      <c r="F23" s="3">
        <v>21383</v>
      </c>
      <c r="G23" s="3">
        <v>9213</v>
      </c>
      <c r="H23" s="3">
        <v>29163</v>
      </c>
      <c r="I23" s="3">
        <v>16098</v>
      </c>
      <c r="J23" s="3">
        <v>20356</v>
      </c>
      <c r="K23" s="3">
        <v>40730</v>
      </c>
      <c r="L23" s="3">
        <v>29874</v>
      </c>
      <c r="M23" s="3">
        <v>60027</v>
      </c>
    </row>
    <row r="24" spans="1:14" ht="10.5" customHeight="1">
      <c r="A24" s="91" t="s">
        <v>181</v>
      </c>
      <c r="B24" s="51">
        <v>297207</v>
      </c>
      <c r="C24" s="3">
        <v>23628</v>
      </c>
      <c r="D24" s="3">
        <v>16807</v>
      </c>
      <c r="E24" s="3">
        <v>35686</v>
      </c>
      <c r="F24" s="3">
        <v>21101</v>
      </c>
      <c r="G24" s="3">
        <v>8961</v>
      </c>
      <c r="H24" s="3">
        <v>28368</v>
      </c>
      <c r="I24" s="3">
        <v>15609</v>
      </c>
      <c r="J24" s="3">
        <v>19783</v>
      </c>
      <c r="K24" s="3">
        <v>39794</v>
      </c>
      <c r="L24" s="3">
        <v>29107</v>
      </c>
      <c r="M24" s="3">
        <v>58363</v>
      </c>
    </row>
    <row r="25" spans="1:14" s="12" customFormat="1" ht="10.5" customHeight="1">
      <c r="A25" s="92" t="s">
        <v>182</v>
      </c>
      <c r="B25" s="87">
        <v>293688</v>
      </c>
      <c r="C25" s="89">
        <v>23135</v>
      </c>
      <c r="D25" s="88">
        <v>16300</v>
      </c>
      <c r="E25" s="88">
        <v>34910</v>
      </c>
      <c r="F25" s="88">
        <v>20882</v>
      </c>
      <c r="G25" s="88">
        <v>8891</v>
      </c>
      <c r="H25" s="88">
        <v>28068</v>
      </c>
      <c r="I25" s="88">
        <v>15494</v>
      </c>
      <c r="J25" s="88">
        <v>19823</v>
      </c>
      <c r="K25" s="88">
        <v>39460</v>
      </c>
      <c r="L25" s="88">
        <v>28767</v>
      </c>
      <c r="M25" s="88">
        <v>57958</v>
      </c>
    </row>
    <row r="26" spans="1:14" ht="6" customHeight="1">
      <c r="A26" s="24"/>
      <c r="B26" s="23"/>
      <c r="C26" s="6"/>
      <c r="D26" s="6"/>
      <c r="E26" s="6"/>
      <c r="F26" s="6"/>
      <c r="G26" s="6"/>
      <c r="H26" s="6"/>
      <c r="I26" s="6"/>
      <c r="J26" s="6"/>
      <c r="K26" s="6"/>
      <c r="L26" s="6"/>
      <c r="M26" s="6"/>
    </row>
    <row r="27" spans="1:14" ht="10.5" customHeight="1">
      <c r="A27" s="2" t="s">
        <v>24</v>
      </c>
    </row>
    <row r="28" spans="1:14" ht="10.5" customHeight="1"/>
    <row r="33" spans="11:11">
      <c r="K33" s="3"/>
    </row>
  </sheetData>
  <mergeCells count="2">
    <mergeCell ref="E11:J11"/>
    <mergeCell ref="E19:J19"/>
  </mergeCells>
  <phoneticPr fontId="4"/>
  <pageMargins left="0.7" right="0.7" top="0.75" bottom="0.75" header="0.3" footer="0.3"/>
  <pageSetup paperSize="9" scale="99" orientation="portrait" r:id="rId1"/>
  <headerFooter>
    <oddHeader xml:space="preserve">&amp;R&amp;F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59129-2892-4F8F-B350-C8D1190FDF85}">
  <dimension ref="A1:N33"/>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107</v>
      </c>
      <c r="B2" s="14"/>
      <c r="C2" s="14"/>
      <c r="D2" s="14"/>
      <c r="E2" s="14"/>
      <c r="F2" s="14"/>
      <c r="G2" s="14"/>
    </row>
    <row r="3" spans="1:13" ht="10.5" customHeight="1"/>
    <row r="4" spans="1:13" ht="10.5" customHeight="1">
      <c r="A4" s="2" t="s">
        <v>97</v>
      </c>
    </row>
    <row r="5" spans="1:13" ht="13.5" customHeight="1"/>
    <row r="6" spans="1:13" ht="13.5" customHeight="1">
      <c r="A6" s="14" t="s">
        <v>58</v>
      </c>
      <c r="B6" s="14"/>
      <c r="C6" s="14"/>
      <c r="D6" s="14"/>
      <c r="E6" s="14"/>
      <c r="F6" s="14"/>
      <c r="G6" s="14"/>
      <c r="H6" s="14"/>
      <c r="I6" s="14"/>
      <c r="J6" s="14"/>
      <c r="K6" s="14"/>
      <c r="L6" s="14"/>
      <c r="M6" s="14"/>
    </row>
    <row r="7" spans="1:13" ht="10.5" customHeight="1"/>
    <row r="8" spans="1:13" ht="10.5" customHeight="1">
      <c r="M8" s="43" t="s">
        <v>94</v>
      </c>
    </row>
    <row r="9" spans="1:13" ht="10.5" customHeight="1">
      <c r="A9" s="40" t="s">
        <v>56</v>
      </c>
      <c r="B9" s="42" t="s">
        <v>2</v>
      </c>
      <c r="C9" s="41" t="s">
        <v>55</v>
      </c>
      <c r="D9" s="41" t="s">
        <v>4</v>
      </c>
      <c r="E9" s="41" t="s">
        <v>5</v>
      </c>
      <c r="F9" s="41" t="s">
        <v>6</v>
      </c>
      <c r="G9" s="41" t="s">
        <v>7</v>
      </c>
      <c r="H9" s="41" t="s">
        <v>8</v>
      </c>
      <c r="I9" s="41" t="s">
        <v>9</v>
      </c>
      <c r="J9" s="41" t="s">
        <v>54</v>
      </c>
      <c r="K9" s="41" t="s">
        <v>11</v>
      </c>
      <c r="L9" s="41" t="s">
        <v>14</v>
      </c>
      <c r="M9" s="40" t="s">
        <v>15</v>
      </c>
    </row>
    <row r="10" spans="1:13" ht="6" customHeight="1">
      <c r="A10" s="36"/>
      <c r="B10" s="39"/>
      <c r="C10" s="36"/>
      <c r="D10" s="36"/>
      <c r="E10" s="36"/>
      <c r="F10" s="36"/>
      <c r="G10" s="36"/>
      <c r="H10" s="36"/>
      <c r="I10" s="36"/>
      <c r="J10" s="36"/>
      <c r="K10" s="36"/>
      <c r="L10" s="36"/>
      <c r="M10" s="36"/>
    </row>
    <row r="11" spans="1:13" ht="10.5" customHeight="1">
      <c r="A11" s="1"/>
      <c r="B11" s="38"/>
      <c r="C11" s="36"/>
      <c r="D11" s="36"/>
      <c r="E11" s="124" t="s">
        <v>23</v>
      </c>
      <c r="F11" s="124"/>
      <c r="G11" s="124"/>
      <c r="H11" s="124"/>
      <c r="I11" s="124"/>
      <c r="J11" s="124"/>
      <c r="K11" s="36"/>
      <c r="L11" s="36"/>
      <c r="M11" s="36"/>
    </row>
    <row r="12" spans="1:13" ht="6" customHeight="1">
      <c r="A12" s="1"/>
      <c r="B12" s="38"/>
      <c r="C12" s="36"/>
      <c r="D12" s="36"/>
      <c r="E12" s="83"/>
      <c r="F12" s="83"/>
      <c r="G12" s="83"/>
      <c r="H12" s="83"/>
      <c r="I12" s="83"/>
      <c r="J12" s="83"/>
      <c r="K12" s="36"/>
      <c r="L12" s="36"/>
      <c r="M12" s="36"/>
    </row>
    <row r="13" spans="1:13" ht="10.5" customHeight="1">
      <c r="A13" s="85" t="s">
        <v>173</v>
      </c>
      <c r="B13" s="28">
        <v>220108</v>
      </c>
      <c r="C13" s="3">
        <v>17267</v>
      </c>
      <c r="D13" s="3">
        <v>12693</v>
      </c>
      <c r="E13" s="3">
        <v>25680</v>
      </c>
      <c r="F13" s="3">
        <v>15646</v>
      </c>
      <c r="G13" s="3">
        <v>7071</v>
      </c>
      <c r="H13" s="3">
        <v>21276</v>
      </c>
      <c r="I13" s="3">
        <v>12116</v>
      </c>
      <c r="J13" s="3">
        <v>14850</v>
      </c>
      <c r="K13" s="3">
        <v>29598</v>
      </c>
      <c r="L13" s="3">
        <v>21015</v>
      </c>
      <c r="M13" s="3">
        <v>42896</v>
      </c>
    </row>
    <row r="14" spans="1:13" ht="10.5" customHeight="1">
      <c r="A14" s="9" t="s">
        <v>174</v>
      </c>
      <c r="B14" s="28">
        <v>213658</v>
      </c>
      <c r="C14" s="3">
        <v>16732</v>
      </c>
      <c r="D14" s="3">
        <v>12563</v>
      </c>
      <c r="E14" s="3">
        <v>25211</v>
      </c>
      <c r="F14" s="3">
        <v>15360</v>
      </c>
      <c r="G14" s="3">
        <v>6752</v>
      </c>
      <c r="H14" s="3">
        <v>20482</v>
      </c>
      <c r="I14" s="3">
        <v>11655</v>
      </c>
      <c r="J14" s="3">
        <v>14417</v>
      </c>
      <c r="K14" s="3">
        <v>28626</v>
      </c>
      <c r="L14" s="3">
        <v>20147</v>
      </c>
      <c r="M14" s="3">
        <v>41713</v>
      </c>
    </row>
    <row r="15" spans="1:13" ht="10.5" customHeight="1">
      <c r="A15" s="9" t="s">
        <v>175</v>
      </c>
      <c r="B15" s="28">
        <v>208754</v>
      </c>
      <c r="C15" s="3">
        <v>16402</v>
      </c>
      <c r="D15" s="3">
        <v>12382</v>
      </c>
      <c r="E15" s="3">
        <v>25047</v>
      </c>
      <c r="F15" s="3">
        <v>15155</v>
      </c>
      <c r="G15" s="3">
        <v>6480</v>
      </c>
      <c r="H15" s="3">
        <v>19662</v>
      </c>
      <c r="I15" s="3">
        <v>11543</v>
      </c>
      <c r="J15" s="3">
        <v>13957</v>
      </c>
      <c r="K15" s="3">
        <v>28001</v>
      </c>
      <c r="L15" s="3">
        <v>19461</v>
      </c>
      <c r="M15" s="3">
        <v>40664</v>
      </c>
    </row>
    <row r="16" spans="1:13" ht="10.5" customHeight="1">
      <c r="A16" s="9" t="s">
        <v>176</v>
      </c>
      <c r="B16" s="51">
        <v>204693</v>
      </c>
      <c r="C16" s="3">
        <v>16189</v>
      </c>
      <c r="D16" s="3">
        <v>12312</v>
      </c>
      <c r="E16" s="3">
        <v>24918</v>
      </c>
      <c r="F16" s="3">
        <v>14863</v>
      </c>
      <c r="G16" s="3">
        <v>6360</v>
      </c>
      <c r="H16" s="3">
        <v>19148</v>
      </c>
      <c r="I16" s="3">
        <v>11470</v>
      </c>
      <c r="J16" s="3">
        <v>13596</v>
      </c>
      <c r="K16" s="3">
        <v>27275</v>
      </c>
      <c r="L16" s="3">
        <v>19088</v>
      </c>
      <c r="M16" s="3">
        <v>39474</v>
      </c>
    </row>
    <row r="17" spans="1:14" s="12" customFormat="1" ht="10.5" customHeight="1">
      <c r="A17" s="86" t="s">
        <v>177</v>
      </c>
      <c r="B17" s="87">
        <f>SUM(C17:M17)</f>
        <v>202426</v>
      </c>
      <c r="C17" s="88">
        <v>15895</v>
      </c>
      <c r="D17" s="88">
        <v>12117</v>
      </c>
      <c r="E17" s="88">
        <v>24960</v>
      </c>
      <c r="F17" s="88">
        <v>14859</v>
      </c>
      <c r="G17" s="88">
        <v>6276</v>
      </c>
      <c r="H17" s="88">
        <v>18897</v>
      </c>
      <c r="I17" s="88">
        <v>11307</v>
      </c>
      <c r="J17" s="88">
        <v>13450</v>
      </c>
      <c r="K17" s="88">
        <f>25983+873</f>
        <v>26856</v>
      </c>
      <c r="L17" s="88">
        <f>11454+7437</f>
        <v>18891</v>
      </c>
      <c r="M17" s="88">
        <f>22242+8960+7716</f>
        <v>38918</v>
      </c>
      <c r="N17" s="2"/>
    </row>
    <row r="18" spans="1:14" ht="6" customHeight="1">
      <c r="B18" s="34"/>
      <c r="C18" s="13"/>
      <c r="D18" s="13"/>
      <c r="E18" s="13"/>
      <c r="F18" s="13"/>
      <c r="G18" s="13"/>
      <c r="H18" s="13"/>
      <c r="I18" s="13"/>
      <c r="J18" s="13"/>
      <c r="K18" s="13"/>
      <c r="L18" s="13"/>
      <c r="M18" s="13"/>
    </row>
    <row r="19" spans="1:14" ht="10.5" customHeight="1">
      <c r="A19" s="1"/>
      <c r="B19" s="32"/>
      <c r="E19" s="124" t="s">
        <v>13</v>
      </c>
      <c r="F19" s="124"/>
      <c r="G19" s="124"/>
      <c r="H19" s="124"/>
      <c r="I19" s="124"/>
      <c r="J19" s="124"/>
    </row>
    <row r="20" spans="1:14" ht="6" customHeight="1">
      <c r="A20" s="1"/>
      <c r="B20" s="32"/>
      <c r="E20" s="83"/>
      <c r="F20" s="83"/>
      <c r="G20" s="83"/>
      <c r="H20" s="83"/>
      <c r="I20" s="83"/>
      <c r="J20" s="83"/>
    </row>
    <row r="21" spans="1:14" ht="10.5" customHeight="1">
      <c r="A21" s="85" t="s">
        <v>173</v>
      </c>
      <c r="B21" s="28">
        <v>342631</v>
      </c>
      <c r="C21" s="3">
        <v>27179</v>
      </c>
      <c r="D21" s="3">
        <v>18674</v>
      </c>
      <c r="E21" s="3">
        <v>39141</v>
      </c>
      <c r="F21" s="3">
        <v>23471</v>
      </c>
      <c r="G21" s="3">
        <v>10474</v>
      </c>
      <c r="H21" s="3">
        <v>33697</v>
      </c>
      <c r="I21" s="3">
        <v>17554</v>
      </c>
      <c r="J21" s="3">
        <v>23400</v>
      </c>
      <c r="K21" s="3">
        <v>46250</v>
      </c>
      <c r="L21" s="3">
        <v>34278</v>
      </c>
      <c r="M21" s="3">
        <v>68513</v>
      </c>
    </row>
    <row r="22" spans="1:14" ht="10.5" customHeight="1">
      <c r="A22" s="9" t="s">
        <v>174</v>
      </c>
      <c r="B22" s="28">
        <v>327324</v>
      </c>
      <c r="C22" s="3">
        <v>25984</v>
      </c>
      <c r="D22" s="3">
        <v>18183</v>
      </c>
      <c r="E22" s="3">
        <v>37755</v>
      </c>
      <c r="F22" s="3">
        <v>22626</v>
      </c>
      <c r="G22" s="3">
        <v>9967</v>
      </c>
      <c r="H22" s="3">
        <v>32047</v>
      </c>
      <c r="I22" s="3">
        <v>16709</v>
      </c>
      <c r="J22" s="3">
        <v>22200</v>
      </c>
      <c r="K22" s="3">
        <v>44025</v>
      </c>
      <c r="L22" s="3">
        <v>32314</v>
      </c>
      <c r="M22" s="3">
        <v>65514</v>
      </c>
    </row>
    <row r="23" spans="1:14" ht="10.5" customHeight="1">
      <c r="A23" s="9" t="s">
        <v>175</v>
      </c>
      <c r="B23" s="28">
        <v>315105</v>
      </c>
      <c r="C23" s="3">
        <v>25076</v>
      </c>
      <c r="D23" s="3">
        <v>17660</v>
      </c>
      <c r="E23" s="3">
        <v>36957</v>
      </c>
      <c r="F23" s="3">
        <v>21965</v>
      </c>
      <c r="G23" s="3">
        <v>9463</v>
      </c>
      <c r="H23" s="3">
        <v>30380</v>
      </c>
      <c r="I23" s="3">
        <v>16383</v>
      </c>
      <c r="J23" s="3">
        <v>21193</v>
      </c>
      <c r="K23" s="3">
        <v>42334</v>
      </c>
      <c r="L23" s="3">
        <v>30844</v>
      </c>
      <c r="M23" s="3">
        <v>62850</v>
      </c>
    </row>
    <row r="24" spans="1:14" ht="10.5" customHeight="1">
      <c r="A24" s="9" t="s">
        <v>176</v>
      </c>
      <c r="B24" s="51">
        <v>304476</v>
      </c>
      <c r="C24" s="3">
        <v>24310</v>
      </c>
      <c r="D24" s="3">
        <v>17220</v>
      </c>
      <c r="E24" s="3">
        <v>36102</v>
      </c>
      <c r="F24" s="3">
        <v>21383</v>
      </c>
      <c r="G24" s="3">
        <v>9213</v>
      </c>
      <c r="H24" s="3">
        <v>29163</v>
      </c>
      <c r="I24" s="3">
        <v>16098</v>
      </c>
      <c r="J24" s="3">
        <v>20356</v>
      </c>
      <c r="K24" s="3">
        <v>40730</v>
      </c>
      <c r="L24" s="3">
        <v>29874</v>
      </c>
      <c r="M24" s="3">
        <v>60027</v>
      </c>
    </row>
    <row r="25" spans="1:14" s="12" customFormat="1" ht="10.5" customHeight="1">
      <c r="A25" s="86" t="s">
        <v>177</v>
      </c>
      <c r="B25" s="87">
        <f>SUM(C25:M25)</f>
        <v>297207</v>
      </c>
      <c r="C25" s="89">
        <v>23628</v>
      </c>
      <c r="D25" s="88">
        <v>16807</v>
      </c>
      <c r="E25" s="88">
        <v>35686</v>
      </c>
      <c r="F25" s="88">
        <v>21101</v>
      </c>
      <c r="G25" s="88">
        <v>8961</v>
      </c>
      <c r="H25" s="88">
        <v>28368</v>
      </c>
      <c r="I25" s="88">
        <v>15609</v>
      </c>
      <c r="J25" s="88">
        <v>19783</v>
      </c>
      <c r="K25" s="88">
        <f>38390+1404</f>
        <v>39794</v>
      </c>
      <c r="L25" s="88">
        <f>17316+11791</f>
        <v>29107</v>
      </c>
      <c r="M25" s="88">
        <f>33870+12746+11747</f>
        <v>58363</v>
      </c>
    </row>
    <row r="26" spans="1:14" ht="6" customHeight="1">
      <c r="A26" s="24"/>
      <c r="B26" s="23"/>
      <c r="C26" s="6"/>
      <c r="D26" s="6"/>
      <c r="E26" s="6"/>
      <c r="F26" s="6"/>
      <c r="G26" s="6"/>
      <c r="H26" s="6"/>
      <c r="I26" s="6"/>
      <c r="J26" s="6"/>
      <c r="K26" s="6"/>
      <c r="L26" s="6"/>
      <c r="M26" s="6"/>
    </row>
    <row r="27" spans="1:14" ht="10.5" customHeight="1">
      <c r="A27" s="2" t="s">
        <v>24</v>
      </c>
    </row>
    <row r="28" spans="1:14" ht="10.5" customHeight="1"/>
    <row r="33" spans="11:11">
      <c r="K33" s="3"/>
    </row>
  </sheetData>
  <mergeCells count="2">
    <mergeCell ref="E11:J11"/>
    <mergeCell ref="E19:J19"/>
  </mergeCells>
  <phoneticPr fontId="4"/>
  <pageMargins left="0.7" right="0.7" top="0.75" bottom="0.75" header="0.3" footer="0.3"/>
  <pageSetup paperSize="9" scale="99" orientation="portrait" r:id="rId1"/>
  <headerFooter>
    <oddHeader xml:space="preserve">&amp;R&amp;F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7FCB7-5398-41DC-9945-68A1B29787F5}">
  <dimension ref="A1:N33"/>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107</v>
      </c>
      <c r="B2" s="14"/>
      <c r="C2" s="14"/>
      <c r="D2" s="14"/>
      <c r="E2" s="14"/>
      <c r="F2" s="14"/>
      <c r="G2" s="14"/>
    </row>
    <row r="3" spans="1:13" ht="10.5" customHeight="1"/>
    <row r="4" spans="1:13" ht="10.5" customHeight="1">
      <c r="A4" s="2" t="s">
        <v>97</v>
      </c>
    </row>
    <row r="5" spans="1:13" ht="9.9499999999999993" customHeight="1"/>
    <row r="6" spans="1:13" ht="13.5" customHeight="1">
      <c r="A6" s="14" t="s">
        <v>58</v>
      </c>
      <c r="B6" s="14"/>
      <c r="C6" s="14"/>
      <c r="D6" s="14"/>
      <c r="E6" s="14"/>
      <c r="F6" s="14"/>
      <c r="G6" s="14"/>
      <c r="H6" s="14"/>
      <c r="I6" s="14"/>
      <c r="J6" s="14"/>
      <c r="K6" s="14"/>
      <c r="L6" s="14"/>
      <c r="M6" s="14"/>
    </row>
    <row r="7" spans="1:13" ht="10.5" customHeight="1"/>
    <row r="8" spans="1:13" ht="10.5" customHeight="1">
      <c r="M8" s="43" t="s">
        <v>94</v>
      </c>
    </row>
    <row r="9" spans="1:13" ht="10.5" customHeight="1">
      <c r="A9" s="40" t="s">
        <v>56</v>
      </c>
      <c r="B9" s="42" t="s">
        <v>2</v>
      </c>
      <c r="C9" s="41" t="s">
        <v>55</v>
      </c>
      <c r="D9" s="41" t="s">
        <v>4</v>
      </c>
      <c r="E9" s="41" t="s">
        <v>5</v>
      </c>
      <c r="F9" s="41" t="s">
        <v>6</v>
      </c>
      <c r="G9" s="41" t="s">
        <v>7</v>
      </c>
      <c r="H9" s="41" t="s">
        <v>8</v>
      </c>
      <c r="I9" s="41" t="s">
        <v>9</v>
      </c>
      <c r="J9" s="41" t="s">
        <v>54</v>
      </c>
      <c r="K9" s="41" t="s">
        <v>11</v>
      </c>
      <c r="L9" s="41" t="s">
        <v>14</v>
      </c>
      <c r="M9" s="40" t="s">
        <v>15</v>
      </c>
    </row>
    <row r="10" spans="1:13" s="22" customFormat="1" ht="6" customHeight="1">
      <c r="A10" s="30"/>
      <c r="B10" s="39"/>
      <c r="C10" s="30"/>
      <c r="D10" s="30"/>
      <c r="E10" s="30"/>
      <c r="F10" s="30"/>
      <c r="G10" s="30"/>
      <c r="H10" s="30"/>
      <c r="I10" s="30"/>
      <c r="J10" s="30"/>
      <c r="K10" s="30"/>
      <c r="L10" s="30"/>
      <c r="M10" s="30"/>
    </row>
    <row r="11" spans="1:13" ht="10.5" customHeight="1">
      <c r="A11" s="1"/>
      <c r="B11" s="78"/>
      <c r="C11" s="79"/>
      <c r="D11" s="79"/>
      <c r="E11" s="125" t="s">
        <v>23</v>
      </c>
      <c r="F11" s="125"/>
      <c r="G11" s="125"/>
      <c r="H11" s="125"/>
      <c r="I11" s="125"/>
      <c r="J11" s="125"/>
      <c r="K11" s="79"/>
      <c r="L11" s="79"/>
      <c r="M11" s="79"/>
    </row>
    <row r="12" spans="1:13" ht="6" customHeight="1">
      <c r="A12" s="1"/>
      <c r="B12" s="78"/>
      <c r="C12" s="79"/>
      <c r="D12" s="79"/>
      <c r="E12" s="80"/>
      <c r="F12" s="80"/>
      <c r="G12" s="80"/>
      <c r="H12" s="80"/>
      <c r="I12" s="80"/>
      <c r="J12" s="80"/>
      <c r="K12" s="79"/>
      <c r="L12" s="79"/>
      <c r="M12" s="79"/>
    </row>
    <row r="13" spans="1:13" ht="10.5" customHeight="1">
      <c r="A13" s="57" t="s">
        <v>168</v>
      </c>
      <c r="B13" s="61">
        <v>222318</v>
      </c>
      <c r="C13" s="62">
        <v>17344</v>
      </c>
      <c r="D13" s="62">
        <v>12693</v>
      </c>
      <c r="E13" s="62">
        <v>25862</v>
      </c>
      <c r="F13" s="62">
        <v>15866</v>
      </c>
      <c r="G13" s="62">
        <v>7238</v>
      </c>
      <c r="H13" s="62">
        <v>21649</v>
      </c>
      <c r="I13" s="62">
        <v>12227</v>
      </c>
      <c r="J13" s="62">
        <v>14967</v>
      </c>
      <c r="K13" s="62">
        <v>30086</v>
      </c>
      <c r="L13" s="62">
        <v>21195</v>
      </c>
      <c r="M13" s="62">
        <v>43191</v>
      </c>
    </row>
    <row r="14" spans="1:13" ht="10.5" customHeight="1">
      <c r="A14" s="58" t="s">
        <v>169</v>
      </c>
      <c r="B14" s="61">
        <v>220108</v>
      </c>
      <c r="C14" s="62">
        <v>17267</v>
      </c>
      <c r="D14" s="62">
        <v>12693</v>
      </c>
      <c r="E14" s="62">
        <v>25680</v>
      </c>
      <c r="F14" s="62">
        <v>15646</v>
      </c>
      <c r="G14" s="62">
        <v>7071</v>
      </c>
      <c r="H14" s="62">
        <v>21276</v>
      </c>
      <c r="I14" s="62">
        <v>12116</v>
      </c>
      <c r="J14" s="62">
        <v>14850</v>
      </c>
      <c r="K14" s="62">
        <v>29598</v>
      </c>
      <c r="L14" s="62">
        <v>21015</v>
      </c>
      <c r="M14" s="62">
        <v>42896</v>
      </c>
    </row>
    <row r="15" spans="1:13" ht="10.5" customHeight="1">
      <c r="A15" s="58" t="s">
        <v>170</v>
      </c>
      <c r="B15" s="61">
        <v>213658</v>
      </c>
      <c r="C15" s="62">
        <v>16732</v>
      </c>
      <c r="D15" s="62">
        <v>12563</v>
      </c>
      <c r="E15" s="62">
        <v>25211</v>
      </c>
      <c r="F15" s="62">
        <v>15360</v>
      </c>
      <c r="G15" s="62">
        <v>6752</v>
      </c>
      <c r="H15" s="62">
        <v>20482</v>
      </c>
      <c r="I15" s="62">
        <v>11655</v>
      </c>
      <c r="J15" s="62">
        <v>14417</v>
      </c>
      <c r="K15" s="62">
        <v>28626</v>
      </c>
      <c r="L15" s="62">
        <v>20147</v>
      </c>
      <c r="M15" s="62">
        <v>41713</v>
      </c>
    </row>
    <row r="16" spans="1:13" ht="10.5" customHeight="1">
      <c r="A16" s="58" t="s">
        <v>171</v>
      </c>
      <c r="B16" s="63">
        <v>208754</v>
      </c>
      <c r="C16" s="62">
        <v>16402</v>
      </c>
      <c r="D16" s="62">
        <v>12382</v>
      </c>
      <c r="E16" s="62">
        <v>25047</v>
      </c>
      <c r="F16" s="62">
        <v>15155</v>
      </c>
      <c r="G16" s="62">
        <v>6480</v>
      </c>
      <c r="H16" s="62">
        <v>19662</v>
      </c>
      <c r="I16" s="62">
        <v>11543</v>
      </c>
      <c r="J16" s="62">
        <v>13957</v>
      </c>
      <c r="K16" s="62">
        <v>28001</v>
      </c>
      <c r="L16" s="62">
        <v>19461</v>
      </c>
      <c r="M16" s="62">
        <v>40664</v>
      </c>
    </row>
    <row r="17" spans="1:14" s="12" customFormat="1" ht="10.5" customHeight="1">
      <c r="A17" s="73" t="s">
        <v>172</v>
      </c>
      <c r="B17" s="74">
        <v>204693</v>
      </c>
      <c r="C17" s="75">
        <v>16189</v>
      </c>
      <c r="D17" s="75">
        <v>12312</v>
      </c>
      <c r="E17" s="75">
        <v>24918</v>
      </c>
      <c r="F17" s="75">
        <v>14863</v>
      </c>
      <c r="G17" s="75">
        <v>6360</v>
      </c>
      <c r="H17" s="75">
        <v>19148</v>
      </c>
      <c r="I17" s="75">
        <v>11470</v>
      </c>
      <c r="J17" s="75">
        <v>13596</v>
      </c>
      <c r="K17" s="75">
        <v>27275</v>
      </c>
      <c r="L17" s="75">
        <v>19088</v>
      </c>
      <c r="M17" s="75">
        <v>39474</v>
      </c>
      <c r="N17" s="2"/>
    </row>
    <row r="18" spans="1:14" ht="6" customHeight="1">
      <c r="A18" s="22"/>
      <c r="B18" s="67"/>
      <c r="C18" s="65"/>
      <c r="D18" s="65"/>
      <c r="E18" s="65"/>
      <c r="F18" s="65"/>
      <c r="G18" s="65"/>
      <c r="H18" s="65"/>
      <c r="I18" s="65"/>
      <c r="J18" s="65"/>
      <c r="K18" s="65"/>
      <c r="L18" s="65"/>
      <c r="M18" s="65"/>
    </row>
    <row r="19" spans="1:14" ht="10.5" customHeight="1">
      <c r="A19" s="60"/>
      <c r="B19" s="69"/>
      <c r="C19" s="70"/>
      <c r="D19" s="70"/>
      <c r="E19" s="126" t="s">
        <v>13</v>
      </c>
      <c r="F19" s="126"/>
      <c r="G19" s="126"/>
      <c r="H19" s="126"/>
      <c r="I19" s="126"/>
      <c r="J19" s="126"/>
      <c r="K19" s="70"/>
      <c r="L19" s="70"/>
      <c r="M19" s="70"/>
    </row>
    <row r="20" spans="1:14" ht="6" customHeight="1">
      <c r="A20" s="60"/>
      <c r="B20" s="69"/>
      <c r="C20" s="70"/>
      <c r="D20" s="70"/>
      <c r="E20" s="77"/>
      <c r="F20" s="77"/>
      <c r="G20" s="77"/>
      <c r="H20" s="77"/>
      <c r="I20" s="77"/>
      <c r="J20" s="77"/>
      <c r="K20" s="70"/>
      <c r="L20" s="70"/>
      <c r="M20" s="70"/>
    </row>
    <row r="21" spans="1:14" ht="10.5" customHeight="1">
      <c r="A21" s="57" t="s">
        <v>168</v>
      </c>
      <c r="B21" s="61">
        <v>350898</v>
      </c>
      <c r="C21" s="62">
        <v>27782</v>
      </c>
      <c r="D21" s="62">
        <v>18984</v>
      </c>
      <c r="E21" s="62">
        <v>39946</v>
      </c>
      <c r="F21" s="62">
        <v>24076</v>
      </c>
      <c r="G21" s="62">
        <v>10864</v>
      </c>
      <c r="H21" s="62">
        <v>34866</v>
      </c>
      <c r="I21" s="62">
        <v>17885</v>
      </c>
      <c r="J21" s="62">
        <v>23895</v>
      </c>
      <c r="K21" s="62">
        <v>47566</v>
      </c>
      <c r="L21" s="62">
        <v>35170</v>
      </c>
      <c r="M21" s="62">
        <v>69864</v>
      </c>
    </row>
    <row r="22" spans="1:14" ht="10.5" customHeight="1">
      <c r="A22" s="58" t="s">
        <v>169</v>
      </c>
      <c r="B22" s="61">
        <v>342631</v>
      </c>
      <c r="C22" s="62">
        <v>27179</v>
      </c>
      <c r="D22" s="62">
        <v>18674</v>
      </c>
      <c r="E22" s="62">
        <v>39141</v>
      </c>
      <c r="F22" s="62">
        <v>23471</v>
      </c>
      <c r="G22" s="62">
        <v>10474</v>
      </c>
      <c r="H22" s="62">
        <v>33697</v>
      </c>
      <c r="I22" s="62">
        <v>17554</v>
      </c>
      <c r="J22" s="62">
        <v>23400</v>
      </c>
      <c r="K22" s="62">
        <v>46250</v>
      </c>
      <c r="L22" s="62">
        <v>34278</v>
      </c>
      <c r="M22" s="62">
        <v>68513</v>
      </c>
    </row>
    <row r="23" spans="1:14" ht="10.5" customHeight="1">
      <c r="A23" s="58" t="s">
        <v>170</v>
      </c>
      <c r="B23" s="61">
        <v>327324</v>
      </c>
      <c r="C23" s="62">
        <v>25984</v>
      </c>
      <c r="D23" s="62">
        <v>18183</v>
      </c>
      <c r="E23" s="62">
        <v>37755</v>
      </c>
      <c r="F23" s="62">
        <v>22626</v>
      </c>
      <c r="G23" s="62">
        <v>9967</v>
      </c>
      <c r="H23" s="62">
        <v>32047</v>
      </c>
      <c r="I23" s="62">
        <v>16709</v>
      </c>
      <c r="J23" s="62">
        <v>22200</v>
      </c>
      <c r="K23" s="62">
        <v>44025</v>
      </c>
      <c r="L23" s="62">
        <v>32314</v>
      </c>
      <c r="M23" s="62">
        <v>65514</v>
      </c>
    </row>
    <row r="24" spans="1:14" ht="10.5" customHeight="1">
      <c r="A24" s="58" t="s">
        <v>171</v>
      </c>
      <c r="B24" s="63">
        <v>315105</v>
      </c>
      <c r="C24" s="62">
        <v>25076</v>
      </c>
      <c r="D24" s="62">
        <v>17660</v>
      </c>
      <c r="E24" s="62">
        <v>36957</v>
      </c>
      <c r="F24" s="62">
        <v>21965</v>
      </c>
      <c r="G24" s="62">
        <v>9463</v>
      </c>
      <c r="H24" s="62">
        <v>30380</v>
      </c>
      <c r="I24" s="62">
        <v>16383</v>
      </c>
      <c r="J24" s="62">
        <v>21193</v>
      </c>
      <c r="K24" s="62">
        <v>42334</v>
      </c>
      <c r="L24" s="62">
        <v>30844</v>
      </c>
      <c r="M24" s="62">
        <v>62850</v>
      </c>
    </row>
    <row r="25" spans="1:14" s="12" customFormat="1" ht="10.5" customHeight="1">
      <c r="A25" s="73" t="s">
        <v>172</v>
      </c>
      <c r="B25" s="74">
        <v>304476</v>
      </c>
      <c r="C25" s="76">
        <v>24310</v>
      </c>
      <c r="D25" s="75">
        <v>17220</v>
      </c>
      <c r="E25" s="75">
        <v>36102</v>
      </c>
      <c r="F25" s="75">
        <v>21383</v>
      </c>
      <c r="G25" s="75">
        <v>9213</v>
      </c>
      <c r="H25" s="75">
        <v>29163</v>
      </c>
      <c r="I25" s="75">
        <v>16098</v>
      </c>
      <c r="J25" s="75">
        <v>20356</v>
      </c>
      <c r="K25" s="75">
        <v>40730</v>
      </c>
      <c r="L25" s="75">
        <v>29874</v>
      </c>
      <c r="M25" s="75">
        <v>60027</v>
      </c>
    </row>
    <row r="26" spans="1:14" s="22" customFormat="1" ht="6" customHeight="1">
      <c r="A26" s="24"/>
      <c r="B26" s="81"/>
      <c r="C26" s="82"/>
      <c r="D26" s="82"/>
      <c r="E26" s="82"/>
      <c r="F26" s="82"/>
      <c r="G26" s="82"/>
      <c r="H26" s="82"/>
      <c r="I26" s="82"/>
      <c r="J26" s="82"/>
      <c r="K26" s="82"/>
      <c r="L26" s="82"/>
      <c r="M26" s="82"/>
    </row>
    <row r="27" spans="1:14" ht="10.5" customHeight="1">
      <c r="A27" s="2" t="s">
        <v>24</v>
      </c>
    </row>
    <row r="28" spans="1:14" ht="10.5" customHeight="1"/>
    <row r="33" spans="11:11">
      <c r="K33" s="3"/>
    </row>
  </sheetData>
  <mergeCells count="2">
    <mergeCell ref="E11:J11"/>
    <mergeCell ref="E19:J19"/>
  </mergeCells>
  <phoneticPr fontId="4"/>
  <pageMargins left="0.7" right="0.7" top="0.75" bottom="0.75" header="0.3" footer="0.3"/>
  <pageSetup paperSize="9" scale="99" orientation="portrait" r:id="rId1"/>
  <headerFooter>
    <oddHeader xml:space="preserve">&amp;R&amp;F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
  <sheetViews>
    <sheetView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107</v>
      </c>
      <c r="B2" s="14"/>
      <c r="C2" s="14"/>
      <c r="D2" s="14"/>
      <c r="E2" s="14"/>
      <c r="F2" s="14"/>
      <c r="G2" s="14"/>
    </row>
    <row r="3" spans="1:13" ht="10.5" customHeight="1"/>
    <row r="4" spans="1:13" ht="10.5" customHeight="1">
      <c r="A4" s="2" t="s">
        <v>97</v>
      </c>
    </row>
    <row r="5" spans="1:13" ht="9.9499999999999993" customHeight="1"/>
    <row r="6" spans="1:13" ht="13.5" customHeight="1">
      <c r="A6" s="14" t="s">
        <v>58</v>
      </c>
      <c r="B6" s="14"/>
      <c r="C6" s="14"/>
      <c r="D6" s="14"/>
      <c r="E6" s="14"/>
      <c r="F6" s="14"/>
      <c r="G6" s="14"/>
      <c r="H6" s="14"/>
      <c r="I6" s="14"/>
      <c r="J6" s="14"/>
      <c r="K6" s="14"/>
      <c r="L6" s="14"/>
      <c r="M6" s="14"/>
    </row>
    <row r="7" spans="1:13" ht="10.5" customHeight="1"/>
    <row r="8" spans="1:13" ht="10.5" customHeight="1">
      <c r="M8" s="43" t="s">
        <v>94</v>
      </c>
    </row>
    <row r="9" spans="1:13" ht="10.5" customHeight="1">
      <c r="A9" s="40" t="s">
        <v>56</v>
      </c>
      <c r="B9" s="42" t="s">
        <v>2</v>
      </c>
      <c r="C9" s="41" t="s">
        <v>55</v>
      </c>
      <c r="D9" s="41" t="s">
        <v>4</v>
      </c>
      <c r="E9" s="41" t="s">
        <v>5</v>
      </c>
      <c r="F9" s="41" t="s">
        <v>6</v>
      </c>
      <c r="G9" s="41" t="s">
        <v>7</v>
      </c>
      <c r="H9" s="41" t="s">
        <v>8</v>
      </c>
      <c r="I9" s="41" t="s">
        <v>9</v>
      </c>
      <c r="J9" s="41" t="s">
        <v>54</v>
      </c>
      <c r="K9" s="41" t="s">
        <v>11</v>
      </c>
      <c r="L9" s="41" t="s">
        <v>14</v>
      </c>
      <c r="M9" s="40" t="s">
        <v>15</v>
      </c>
    </row>
    <row r="10" spans="1:13" s="22" customFormat="1" ht="6" customHeight="1">
      <c r="A10" s="30"/>
      <c r="B10" s="39"/>
      <c r="C10" s="30"/>
      <c r="D10" s="30"/>
      <c r="E10" s="30"/>
      <c r="F10" s="30"/>
      <c r="G10" s="30"/>
      <c r="H10" s="30"/>
      <c r="I10" s="30"/>
      <c r="J10" s="30"/>
      <c r="K10" s="30"/>
      <c r="L10" s="30"/>
      <c r="M10" s="30"/>
    </row>
    <row r="11" spans="1:13" ht="10.5" customHeight="1">
      <c r="A11" s="1"/>
      <c r="B11" s="38"/>
      <c r="C11" s="36"/>
      <c r="D11" s="36"/>
      <c r="E11" s="127" t="s">
        <v>23</v>
      </c>
      <c r="F11" s="127"/>
      <c r="G11" s="127"/>
      <c r="H11" s="127"/>
      <c r="I11" s="127"/>
      <c r="J11" s="127"/>
      <c r="K11" s="36"/>
      <c r="L11" s="36"/>
      <c r="M11" s="36"/>
    </row>
    <row r="12" spans="1:13" ht="6" customHeight="1">
      <c r="A12" s="1"/>
      <c r="B12" s="38"/>
      <c r="C12" s="36"/>
      <c r="D12" s="36"/>
      <c r="E12" s="37"/>
      <c r="F12" s="37"/>
      <c r="G12" s="37"/>
      <c r="H12" s="37"/>
      <c r="I12" s="37"/>
      <c r="J12" s="37"/>
      <c r="K12" s="36"/>
      <c r="L12" s="36"/>
      <c r="M12" s="36"/>
    </row>
    <row r="13" spans="1:13" ht="10.5" customHeight="1">
      <c r="A13" s="57" t="s">
        <v>163</v>
      </c>
      <c r="B13" s="61">
        <v>223142</v>
      </c>
      <c r="C13" s="62">
        <v>17426</v>
      </c>
      <c r="D13" s="62">
        <v>12766</v>
      </c>
      <c r="E13" s="62">
        <v>25753</v>
      </c>
      <c r="F13" s="62">
        <v>15923</v>
      </c>
      <c r="G13" s="62">
        <v>7388</v>
      </c>
      <c r="H13" s="62">
        <v>21858</v>
      </c>
      <c r="I13" s="62">
        <v>12149</v>
      </c>
      <c r="J13" s="62">
        <v>14896</v>
      </c>
      <c r="K13" s="62">
        <v>30358</v>
      </c>
      <c r="L13" s="62">
        <v>21199</v>
      </c>
      <c r="M13" s="62">
        <v>43426</v>
      </c>
    </row>
    <row r="14" spans="1:13" ht="10.5" customHeight="1">
      <c r="A14" s="58" t="s">
        <v>164</v>
      </c>
      <c r="B14" s="61">
        <v>222318</v>
      </c>
      <c r="C14" s="62">
        <v>17344</v>
      </c>
      <c r="D14" s="62">
        <v>12693</v>
      </c>
      <c r="E14" s="62">
        <v>25862</v>
      </c>
      <c r="F14" s="62">
        <v>15866</v>
      </c>
      <c r="G14" s="62">
        <v>7238</v>
      </c>
      <c r="H14" s="62">
        <v>21649</v>
      </c>
      <c r="I14" s="62">
        <v>12227</v>
      </c>
      <c r="J14" s="62">
        <v>14967</v>
      </c>
      <c r="K14" s="62">
        <v>30086</v>
      </c>
      <c r="L14" s="62">
        <v>21195</v>
      </c>
      <c r="M14" s="62">
        <v>43191</v>
      </c>
    </row>
    <row r="15" spans="1:13" ht="10.5" customHeight="1">
      <c r="A15" s="58" t="s">
        <v>165</v>
      </c>
      <c r="B15" s="61">
        <v>220108</v>
      </c>
      <c r="C15" s="62">
        <v>17267</v>
      </c>
      <c r="D15" s="62">
        <v>12693</v>
      </c>
      <c r="E15" s="62">
        <v>25680</v>
      </c>
      <c r="F15" s="62">
        <v>15646</v>
      </c>
      <c r="G15" s="62">
        <v>7071</v>
      </c>
      <c r="H15" s="62">
        <v>21276</v>
      </c>
      <c r="I15" s="62">
        <v>12116</v>
      </c>
      <c r="J15" s="62">
        <v>14850</v>
      </c>
      <c r="K15" s="62">
        <v>29598</v>
      </c>
      <c r="L15" s="62">
        <v>21015</v>
      </c>
      <c r="M15" s="62">
        <v>42896</v>
      </c>
    </row>
    <row r="16" spans="1:13" ht="10.5" customHeight="1">
      <c r="A16" s="58" t="s">
        <v>166</v>
      </c>
      <c r="B16" s="63">
        <v>213658</v>
      </c>
      <c r="C16" s="62">
        <v>16732</v>
      </c>
      <c r="D16" s="62">
        <v>12563</v>
      </c>
      <c r="E16" s="62">
        <v>25211</v>
      </c>
      <c r="F16" s="62">
        <v>15360</v>
      </c>
      <c r="G16" s="62">
        <v>6752</v>
      </c>
      <c r="H16" s="62">
        <v>20482</v>
      </c>
      <c r="I16" s="62">
        <v>11655</v>
      </c>
      <c r="J16" s="62">
        <v>14417</v>
      </c>
      <c r="K16" s="62">
        <v>28626</v>
      </c>
      <c r="L16" s="62">
        <v>20147</v>
      </c>
      <c r="M16" s="62">
        <v>41713</v>
      </c>
    </row>
    <row r="17" spans="1:14" s="12" customFormat="1" ht="10.5" customHeight="1">
      <c r="A17" s="73" t="s">
        <v>167</v>
      </c>
      <c r="B17" s="74">
        <v>208754</v>
      </c>
      <c r="C17" s="75">
        <v>16402</v>
      </c>
      <c r="D17" s="75">
        <v>12382</v>
      </c>
      <c r="E17" s="75">
        <v>25047</v>
      </c>
      <c r="F17" s="75">
        <v>15155</v>
      </c>
      <c r="G17" s="75">
        <v>6480</v>
      </c>
      <c r="H17" s="75">
        <v>19662</v>
      </c>
      <c r="I17" s="75">
        <v>11543</v>
      </c>
      <c r="J17" s="75">
        <v>13957</v>
      </c>
      <c r="K17" s="75">
        <v>28001</v>
      </c>
      <c r="L17" s="75">
        <v>19461</v>
      </c>
      <c r="M17" s="75">
        <v>40664</v>
      </c>
      <c r="N17" s="2"/>
    </row>
    <row r="18" spans="1:14" ht="6" customHeight="1">
      <c r="A18" s="22"/>
      <c r="B18" s="67"/>
      <c r="C18" s="65"/>
      <c r="D18" s="65"/>
      <c r="E18" s="65"/>
      <c r="F18" s="65"/>
      <c r="G18" s="65"/>
      <c r="H18" s="65"/>
      <c r="I18" s="65"/>
      <c r="J18" s="65"/>
      <c r="K18" s="65"/>
      <c r="L18" s="65"/>
      <c r="M18" s="65"/>
    </row>
    <row r="19" spans="1:14" ht="10.5" customHeight="1">
      <c r="A19" s="60"/>
      <c r="B19" s="69"/>
      <c r="C19" s="70"/>
      <c r="D19" s="70"/>
      <c r="E19" s="126" t="s">
        <v>13</v>
      </c>
      <c r="F19" s="126"/>
      <c r="G19" s="126"/>
      <c r="H19" s="126"/>
      <c r="I19" s="126"/>
      <c r="J19" s="126"/>
      <c r="K19" s="70"/>
      <c r="L19" s="70"/>
      <c r="M19" s="70"/>
    </row>
    <row r="20" spans="1:14" ht="6" customHeight="1">
      <c r="A20" s="60"/>
      <c r="B20" s="69"/>
      <c r="C20" s="70"/>
      <c r="D20" s="70"/>
      <c r="E20" s="71"/>
      <c r="F20" s="71"/>
      <c r="G20" s="71"/>
      <c r="H20" s="71"/>
      <c r="I20" s="71"/>
      <c r="J20" s="71"/>
      <c r="K20" s="70"/>
      <c r="L20" s="70"/>
      <c r="M20" s="70"/>
    </row>
    <row r="21" spans="1:14" ht="10.5" customHeight="1">
      <c r="A21" s="57" t="s">
        <v>163</v>
      </c>
      <c r="B21" s="61">
        <v>356508</v>
      </c>
      <c r="C21" s="62">
        <v>28277</v>
      </c>
      <c r="D21" s="62">
        <v>19296</v>
      </c>
      <c r="E21" s="62">
        <v>40143</v>
      </c>
      <c r="F21" s="62">
        <v>24486</v>
      </c>
      <c r="G21" s="62">
        <v>11229</v>
      </c>
      <c r="H21" s="62">
        <v>35534</v>
      </c>
      <c r="I21" s="62">
        <v>18007</v>
      </c>
      <c r="J21" s="62">
        <v>24084</v>
      </c>
      <c r="K21" s="62">
        <v>48776</v>
      </c>
      <c r="L21" s="62">
        <v>35703</v>
      </c>
      <c r="M21" s="62">
        <v>70973</v>
      </c>
    </row>
    <row r="22" spans="1:14" ht="10.5" customHeight="1">
      <c r="A22" s="58" t="s">
        <v>164</v>
      </c>
      <c r="B22" s="61">
        <v>350898</v>
      </c>
      <c r="C22" s="62">
        <v>27782</v>
      </c>
      <c r="D22" s="62">
        <v>18984</v>
      </c>
      <c r="E22" s="62">
        <v>39946</v>
      </c>
      <c r="F22" s="62">
        <v>24076</v>
      </c>
      <c r="G22" s="62">
        <v>10864</v>
      </c>
      <c r="H22" s="62">
        <v>34866</v>
      </c>
      <c r="I22" s="62">
        <v>17885</v>
      </c>
      <c r="J22" s="62">
        <v>23895</v>
      </c>
      <c r="K22" s="62">
        <v>47566</v>
      </c>
      <c r="L22" s="62">
        <v>35170</v>
      </c>
      <c r="M22" s="62">
        <v>69864</v>
      </c>
    </row>
    <row r="23" spans="1:14" ht="10.5" customHeight="1">
      <c r="A23" s="58" t="s">
        <v>165</v>
      </c>
      <c r="B23" s="61">
        <v>342631</v>
      </c>
      <c r="C23" s="62">
        <v>27179</v>
      </c>
      <c r="D23" s="62">
        <v>18674</v>
      </c>
      <c r="E23" s="62">
        <v>39141</v>
      </c>
      <c r="F23" s="62">
        <v>23471</v>
      </c>
      <c r="G23" s="62">
        <v>10474</v>
      </c>
      <c r="H23" s="62">
        <v>33697</v>
      </c>
      <c r="I23" s="62">
        <v>17554</v>
      </c>
      <c r="J23" s="62">
        <v>23400</v>
      </c>
      <c r="K23" s="62">
        <v>46250</v>
      </c>
      <c r="L23" s="62">
        <v>34278</v>
      </c>
      <c r="M23" s="62">
        <v>68513</v>
      </c>
    </row>
    <row r="24" spans="1:14" ht="10.5" customHeight="1">
      <c r="A24" s="58" t="s">
        <v>166</v>
      </c>
      <c r="B24" s="63">
        <v>327324</v>
      </c>
      <c r="C24" s="62">
        <v>25984</v>
      </c>
      <c r="D24" s="62">
        <v>18183</v>
      </c>
      <c r="E24" s="62">
        <v>37755</v>
      </c>
      <c r="F24" s="62">
        <v>22626</v>
      </c>
      <c r="G24" s="62">
        <v>9967</v>
      </c>
      <c r="H24" s="62">
        <v>32047</v>
      </c>
      <c r="I24" s="62">
        <v>16709</v>
      </c>
      <c r="J24" s="62">
        <v>22200</v>
      </c>
      <c r="K24" s="62">
        <v>44025</v>
      </c>
      <c r="L24" s="62">
        <v>32314</v>
      </c>
      <c r="M24" s="62">
        <v>65514</v>
      </c>
    </row>
    <row r="25" spans="1:14" s="12" customFormat="1" ht="10.5" customHeight="1">
      <c r="A25" s="73" t="s">
        <v>167</v>
      </c>
      <c r="B25" s="74">
        <v>315105</v>
      </c>
      <c r="C25" s="76">
        <v>25076</v>
      </c>
      <c r="D25" s="75">
        <v>17660</v>
      </c>
      <c r="E25" s="75">
        <v>36957</v>
      </c>
      <c r="F25" s="75">
        <v>21965</v>
      </c>
      <c r="G25" s="75">
        <v>9463</v>
      </c>
      <c r="H25" s="75">
        <v>30380</v>
      </c>
      <c r="I25" s="75">
        <v>16383</v>
      </c>
      <c r="J25" s="75">
        <v>21193</v>
      </c>
      <c r="K25" s="75">
        <v>42334</v>
      </c>
      <c r="L25" s="75">
        <v>30844</v>
      </c>
      <c r="M25" s="75">
        <v>62850</v>
      </c>
    </row>
    <row r="26" spans="1:14" s="22" customFormat="1" ht="6" customHeight="1">
      <c r="A26" s="24"/>
      <c r="B26" s="23"/>
      <c r="C26" s="6"/>
      <c r="D26" s="6"/>
      <c r="E26" s="6"/>
      <c r="F26" s="6"/>
      <c r="G26" s="6"/>
      <c r="H26" s="6"/>
      <c r="I26" s="6"/>
      <c r="J26" s="6"/>
      <c r="K26" s="6"/>
      <c r="L26" s="6"/>
      <c r="M26" s="6"/>
    </row>
    <row r="27" spans="1:14" ht="10.5" customHeight="1">
      <c r="A27" s="2" t="s">
        <v>24</v>
      </c>
    </row>
    <row r="28" spans="1:14" ht="10.5" customHeight="1"/>
    <row r="33" spans="11:11">
      <c r="K33" s="3"/>
    </row>
  </sheetData>
  <mergeCells count="2">
    <mergeCell ref="E11:J11"/>
    <mergeCell ref="E19:J19"/>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107</v>
      </c>
      <c r="B2" s="14"/>
      <c r="C2" s="14"/>
      <c r="D2" s="14"/>
      <c r="E2" s="14"/>
      <c r="F2" s="14"/>
      <c r="G2" s="14"/>
    </row>
    <row r="3" spans="1:13" ht="10.5" customHeight="1"/>
    <row r="4" spans="1:13" ht="10.5" customHeight="1">
      <c r="A4" s="2" t="s">
        <v>97</v>
      </c>
    </row>
    <row r="5" spans="1:13" ht="9.9499999999999993" customHeight="1"/>
    <row r="6" spans="1:13" ht="13.5" customHeight="1">
      <c r="A6" s="14" t="s">
        <v>151</v>
      </c>
      <c r="B6" s="14"/>
      <c r="C6" s="14"/>
      <c r="D6" s="14"/>
      <c r="E6" s="14"/>
      <c r="F6" s="14"/>
      <c r="G6" s="14"/>
      <c r="H6" s="14"/>
      <c r="I6" s="14"/>
      <c r="J6" s="14"/>
      <c r="K6" s="14"/>
      <c r="L6" s="14"/>
      <c r="M6" s="14"/>
    </row>
    <row r="7" spans="1:13" ht="10.5" customHeight="1"/>
    <row r="8" spans="1:13" ht="10.5" customHeight="1">
      <c r="A8" s="2" t="s">
        <v>95</v>
      </c>
      <c r="M8" s="43" t="s">
        <v>94</v>
      </c>
    </row>
    <row r="9" spans="1:13" ht="10.5" customHeight="1">
      <c r="A9" s="40" t="s">
        <v>56</v>
      </c>
      <c r="B9" s="42" t="s">
        <v>2</v>
      </c>
      <c r="C9" s="41" t="s">
        <v>152</v>
      </c>
      <c r="D9" s="41" t="s">
        <v>4</v>
      </c>
      <c r="E9" s="41" t="s">
        <v>5</v>
      </c>
      <c r="F9" s="41" t="s">
        <v>6</v>
      </c>
      <c r="G9" s="41" t="s">
        <v>7</v>
      </c>
      <c r="H9" s="41" t="s">
        <v>8</v>
      </c>
      <c r="I9" s="41" t="s">
        <v>9</v>
      </c>
      <c r="J9" s="41" t="s">
        <v>153</v>
      </c>
      <c r="K9" s="41" t="s">
        <v>11</v>
      </c>
      <c r="L9" s="41" t="s">
        <v>14</v>
      </c>
      <c r="M9" s="40" t="s">
        <v>15</v>
      </c>
    </row>
    <row r="10" spans="1:13" s="22" customFormat="1" ht="6" customHeight="1">
      <c r="A10" s="30"/>
      <c r="B10" s="39"/>
      <c r="C10" s="30"/>
      <c r="D10" s="30"/>
      <c r="E10" s="30"/>
      <c r="F10" s="30"/>
      <c r="G10" s="30"/>
      <c r="H10" s="30"/>
      <c r="I10" s="30"/>
      <c r="J10" s="30"/>
      <c r="K10" s="30"/>
      <c r="L10" s="30"/>
      <c r="M10" s="30"/>
    </row>
    <row r="11" spans="1:13" ht="10.5" customHeight="1">
      <c r="A11" s="1"/>
      <c r="B11" s="38"/>
      <c r="C11" s="36"/>
      <c r="D11" s="36"/>
      <c r="E11" s="127" t="s">
        <v>154</v>
      </c>
      <c r="F11" s="127"/>
      <c r="G11" s="127"/>
      <c r="H11" s="127"/>
      <c r="I11" s="127"/>
      <c r="J11" s="127"/>
      <c r="K11" s="36"/>
      <c r="L11" s="36"/>
      <c r="M11" s="36"/>
    </row>
    <row r="12" spans="1:13" ht="6" customHeight="1">
      <c r="A12" s="1"/>
      <c r="B12" s="38"/>
      <c r="C12" s="36"/>
      <c r="D12" s="36"/>
      <c r="E12" s="37"/>
      <c r="F12" s="37"/>
      <c r="G12" s="37"/>
      <c r="H12" s="37"/>
      <c r="I12" s="37"/>
      <c r="J12" s="37"/>
      <c r="K12" s="36"/>
      <c r="L12" s="36"/>
      <c r="M12" s="36"/>
    </row>
    <row r="13" spans="1:13" ht="10.5" customHeight="1">
      <c r="A13" s="57" t="s">
        <v>155</v>
      </c>
      <c r="B13" s="61">
        <v>223176</v>
      </c>
      <c r="C13" s="62">
        <v>17394</v>
      </c>
      <c r="D13" s="62">
        <v>12837</v>
      </c>
      <c r="E13" s="62">
        <v>25791</v>
      </c>
      <c r="F13" s="62">
        <v>15773</v>
      </c>
      <c r="G13" s="62">
        <v>7464</v>
      </c>
      <c r="H13" s="62">
        <v>21836</v>
      </c>
      <c r="I13" s="62">
        <v>12075</v>
      </c>
      <c r="J13" s="62">
        <v>14936</v>
      </c>
      <c r="K13" s="62">
        <v>30446</v>
      </c>
      <c r="L13" s="62">
        <v>21164</v>
      </c>
      <c r="M13" s="62">
        <v>43460</v>
      </c>
    </row>
    <row r="14" spans="1:13" ht="10.5" customHeight="1">
      <c r="A14" s="58" t="s">
        <v>156</v>
      </c>
      <c r="B14" s="61">
        <v>223142</v>
      </c>
      <c r="C14" s="62">
        <v>17426</v>
      </c>
      <c r="D14" s="62">
        <v>12766</v>
      </c>
      <c r="E14" s="62">
        <v>25753</v>
      </c>
      <c r="F14" s="62">
        <v>15923</v>
      </c>
      <c r="G14" s="62">
        <v>7388</v>
      </c>
      <c r="H14" s="62">
        <v>21858</v>
      </c>
      <c r="I14" s="62">
        <v>12149</v>
      </c>
      <c r="J14" s="62">
        <v>14896</v>
      </c>
      <c r="K14" s="62">
        <v>30358</v>
      </c>
      <c r="L14" s="62">
        <v>21199</v>
      </c>
      <c r="M14" s="62">
        <v>43426</v>
      </c>
    </row>
    <row r="15" spans="1:13" ht="10.5" customHeight="1">
      <c r="A15" s="58" t="s">
        <v>157</v>
      </c>
      <c r="B15" s="61">
        <v>222318</v>
      </c>
      <c r="C15" s="62">
        <v>17344</v>
      </c>
      <c r="D15" s="62">
        <v>12693</v>
      </c>
      <c r="E15" s="62">
        <v>25862</v>
      </c>
      <c r="F15" s="62">
        <v>15866</v>
      </c>
      <c r="G15" s="62">
        <v>7238</v>
      </c>
      <c r="H15" s="62">
        <v>21649</v>
      </c>
      <c r="I15" s="62">
        <v>12227</v>
      </c>
      <c r="J15" s="62">
        <v>14967</v>
      </c>
      <c r="K15" s="62">
        <v>30086</v>
      </c>
      <c r="L15" s="62">
        <v>21195</v>
      </c>
      <c r="M15" s="62">
        <v>43191</v>
      </c>
    </row>
    <row r="16" spans="1:13" ht="10.5" customHeight="1">
      <c r="A16" s="58" t="s">
        <v>158</v>
      </c>
      <c r="B16" s="63">
        <v>220108</v>
      </c>
      <c r="C16" s="62">
        <v>17267</v>
      </c>
      <c r="D16" s="62">
        <v>12693</v>
      </c>
      <c r="E16" s="62">
        <v>25680</v>
      </c>
      <c r="F16" s="62">
        <v>15646</v>
      </c>
      <c r="G16" s="62">
        <v>7071</v>
      </c>
      <c r="H16" s="62">
        <v>21276</v>
      </c>
      <c r="I16" s="62">
        <v>12116</v>
      </c>
      <c r="J16" s="62">
        <v>14850</v>
      </c>
      <c r="K16" s="62">
        <v>29598</v>
      </c>
      <c r="L16" s="62">
        <v>21015</v>
      </c>
      <c r="M16" s="62">
        <v>42896</v>
      </c>
    </row>
    <row r="17" spans="1:13" s="12" customFormat="1" ht="10.5" customHeight="1">
      <c r="A17" s="59" t="s">
        <v>159</v>
      </c>
      <c r="B17" s="64">
        <v>213658</v>
      </c>
      <c r="C17" s="65">
        <v>16732</v>
      </c>
      <c r="D17" s="65">
        <v>12563</v>
      </c>
      <c r="E17" s="65">
        <v>25211</v>
      </c>
      <c r="F17" s="65">
        <v>15360</v>
      </c>
      <c r="G17" s="65">
        <v>6752</v>
      </c>
      <c r="H17" s="65">
        <v>20482</v>
      </c>
      <c r="I17" s="65">
        <v>11655</v>
      </c>
      <c r="J17" s="65">
        <v>14417</v>
      </c>
      <c r="K17" s="65">
        <v>28626</v>
      </c>
      <c r="L17" s="65">
        <v>20147</v>
      </c>
      <c r="M17" s="65">
        <v>41713</v>
      </c>
    </row>
    <row r="18" spans="1:13" ht="6" customHeight="1">
      <c r="A18" s="22"/>
      <c r="B18" s="67"/>
      <c r="C18" s="65"/>
      <c r="D18" s="65"/>
      <c r="E18" s="65"/>
      <c r="F18" s="65"/>
      <c r="G18" s="65"/>
      <c r="H18" s="65"/>
      <c r="I18" s="65"/>
      <c r="J18" s="65"/>
      <c r="K18" s="65"/>
      <c r="L18" s="65"/>
      <c r="M18" s="65"/>
    </row>
    <row r="19" spans="1:13" ht="10.5" customHeight="1">
      <c r="A19" s="60"/>
      <c r="B19" s="69"/>
      <c r="C19" s="70"/>
      <c r="D19" s="70"/>
      <c r="E19" s="126" t="s">
        <v>13</v>
      </c>
      <c r="F19" s="126"/>
      <c r="G19" s="126"/>
      <c r="H19" s="126"/>
      <c r="I19" s="126"/>
      <c r="J19" s="126"/>
      <c r="K19" s="70"/>
      <c r="L19" s="70"/>
      <c r="M19" s="70"/>
    </row>
    <row r="20" spans="1:13" ht="6" customHeight="1">
      <c r="A20" s="60"/>
      <c r="B20" s="69"/>
      <c r="C20" s="70"/>
      <c r="D20" s="70"/>
      <c r="E20" s="71"/>
      <c r="F20" s="71"/>
      <c r="G20" s="71"/>
      <c r="H20" s="71"/>
      <c r="I20" s="71"/>
      <c r="J20" s="71"/>
      <c r="K20" s="70"/>
      <c r="L20" s="70"/>
      <c r="M20" s="70"/>
    </row>
    <row r="21" spans="1:13" ht="10.5" customHeight="1">
      <c r="A21" s="57" t="s">
        <v>155</v>
      </c>
      <c r="B21" s="61">
        <v>360066</v>
      </c>
      <c r="C21" s="62">
        <v>28508</v>
      </c>
      <c r="D21" s="62">
        <v>19498</v>
      </c>
      <c r="E21" s="62">
        <v>40457</v>
      </c>
      <c r="F21" s="62">
        <v>24530</v>
      </c>
      <c r="G21" s="62">
        <v>11487</v>
      </c>
      <c r="H21" s="62">
        <v>35963</v>
      </c>
      <c r="I21" s="62">
        <v>18028</v>
      </c>
      <c r="J21" s="62">
        <v>24427</v>
      </c>
      <c r="K21" s="62">
        <v>49378</v>
      </c>
      <c r="L21" s="62">
        <v>36121</v>
      </c>
      <c r="M21" s="62">
        <v>71669</v>
      </c>
    </row>
    <row r="22" spans="1:13" ht="10.5" customHeight="1">
      <c r="A22" s="58" t="s">
        <v>160</v>
      </c>
      <c r="B22" s="61">
        <v>356508</v>
      </c>
      <c r="C22" s="62">
        <v>28277</v>
      </c>
      <c r="D22" s="62">
        <v>19296</v>
      </c>
      <c r="E22" s="62">
        <v>40143</v>
      </c>
      <c r="F22" s="62">
        <v>24486</v>
      </c>
      <c r="G22" s="62">
        <v>11229</v>
      </c>
      <c r="H22" s="62">
        <v>35534</v>
      </c>
      <c r="I22" s="62">
        <v>18007</v>
      </c>
      <c r="J22" s="62">
        <v>24084</v>
      </c>
      <c r="K22" s="62">
        <v>48776</v>
      </c>
      <c r="L22" s="62">
        <v>35703</v>
      </c>
      <c r="M22" s="62">
        <v>70973</v>
      </c>
    </row>
    <row r="23" spans="1:13" ht="10.5" customHeight="1">
      <c r="A23" s="58" t="s">
        <v>157</v>
      </c>
      <c r="B23" s="61">
        <v>350898</v>
      </c>
      <c r="C23" s="62">
        <v>27782</v>
      </c>
      <c r="D23" s="62">
        <v>18984</v>
      </c>
      <c r="E23" s="62">
        <v>39946</v>
      </c>
      <c r="F23" s="62">
        <v>24076</v>
      </c>
      <c r="G23" s="62">
        <v>10864</v>
      </c>
      <c r="H23" s="62">
        <v>34866</v>
      </c>
      <c r="I23" s="62">
        <v>17885</v>
      </c>
      <c r="J23" s="62">
        <v>23895</v>
      </c>
      <c r="K23" s="62">
        <v>47566</v>
      </c>
      <c r="L23" s="62">
        <v>35170</v>
      </c>
      <c r="M23" s="62">
        <v>69864</v>
      </c>
    </row>
    <row r="24" spans="1:13" ht="10.5" customHeight="1">
      <c r="A24" s="58" t="s">
        <v>158</v>
      </c>
      <c r="B24" s="63">
        <v>342631</v>
      </c>
      <c r="C24" s="62">
        <v>27179</v>
      </c>
      <c r="D24" s="62">
        <v>18674</v>
      </c>
      <c r="E24" s="62">
        <v>39141</v>
      </c>
      <c r="F24" s="62">
        <v>23471</v>
      </c>
      <c r="G24" s="62">
        <v>10474</v>
      </c>
      <c r="H24" s="62">
        <v>33697</v>
      </c>
      <c r="I24" s="62">
        <v>17554</v>
      </c>
      <c r="J24" s="62">
        <v>23400</v>
      </c>
      <c r="K24" s="62">
        <v>46250</v>
      </c>
      <c r="L24" s="62">
        <v>34278</v>
      </c>
      <c r="M24" s="62">
        <v>68513</v>
      </c>
    </row>
    <row r="25" spans="1:13" s="12" customFormat="1" ht="10.5" customHeight="1">
      <c r="A25" s="59" t="s">
        <v>161</v>
      </c>
      <c r="B25" s="64">
        <v>327324</v>
      </c>
      <c r="C25" s="72">
        <v>25984</v>
      </c>
      <c r="D25" s="65">
        <v>18183</v>
      </c>
      <c r="E25" s="65">
        <v>37755</v>
      </c>
      <c r="F25" s="65">
        <v>22626</v>
      </c>
      <c r="G25" s="65">
        <v>9967</v>
      </c>
      <c r="H25" s="65">
        <v>32047</v>
      </c>
      <c r="I25" s="65">
        <v>16709</v>
      </c>
      <c r="J25" s="65">
        <v>22200</v>
      </c>
      <c r="K25" s="65">
        <v>44025</v>
      </c>
      <c r="L25" s="65">
        <v>32314</v>
      </c>
      <c r="M25" s="65">
        <v>65514</v>
      </c>
    </row>
    <row r="26" spans="1:13" s="22" customFormat="1" ht="6" customHeight="1">
      <c r="A26" s="24"/>
      <c r="B26" s="23"/>
      <c r="C26" s="6"/>
      <c r="D26" s="6"/>
      <c r="E26" s="6"/>
      <c r="F26" s="6"/>
      <c r="G26" s="6"/>
      <c r="H26" s="6"/>
      <c r="I26" s="6"/>
      <c r="J26" s="6"/>
      <c r="K26" s="6"/>
      <c r="L26" s="6"/>
      <c r="M26" s="6"/>
    </row>
    <row r="27" spans="1:13" ht="10.5" customHeight="1">
      <c r="A27" s="2" t="s">
        <v>162</v>
      </c>
    </row>
    <row r="28" spans="1:13" ht="10.5" customHeight="1"/>
    <row r="33" spans="11:11">
      <c r="K33" s="3"/>
    </row>
  </sheetData>
  <mergeCells count="2">
    <mergeCell ref="E11:J11"/>
    <mergeCell ref="E19:J19"/>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107</v>
      </c>
      <c r="B2" s="14"/>
      <c r="C2" s="14"/>
      <c r="D2" s="14"/>
      <c r="E2" s="14"/>
      <c r="F2" s="14"/>
      <c r="G2" s="14"/>
    </row>
    <row r="3" spans="1:13" ht="10.5" customHeight="1"/>
    <row r="4" spans="1:13" ht="10.5" customHeight="1">
      <c r="A4" s="2" t="s">
        <v>97</v>
      </c>
    </row>
    <row r="5" spans="1:13" ht="9.9499999999999993" customHeight="1"/>
    <row r="6" spans="1:13" ht="13.5" customHeight="1">
      <c r="A6" s="14" t="s">
        <v>58</v>
      </c>
      <c r="B6" s="14"/>
      <c r="C6" s="14"/>
      <c r="D6" s="14"/>
      <c r="E6" s="14"/>
      <c r="F6" s="14"/>
      <c r="G6" s="14"/>
      <c r="H6" s="14"/>
      <c r="I6" s="14"/>
      <c r="J6" s="14"/>
      <c r="K6" s="14"/>
      <c r="L6" s="14"/>
      <c r="M6" s="14"/>
    </row>
    <row r="7" spans="1:13" ht="10.5" customHeight="1"/>
    <row r="8" spans="1:13" ht="10.5" customHeight="1">
      <c r="A8" s="2" t="s">
        <v>95</v>
      </c>
      <c r="M8" s="43" t="s">
        <v>94</v>
      </c>
    </row>
    <row r="9" spans="1:13" ht="10.5" customHeight="1">
      <c r="A9" s="40" t="s">
        <v>56</v>
      </c>
      <c r="B9" s="42" t="s">
        <v>2</v>
      </c>
      <c r="C9" s="41" t="s">
        <v>55</v>
      </c>
      <c r="D9" s="41" t="s">
        <v>4</v>
      </c>
      <c r="E9" s="41" t="s">
        <v>5</v>
      </c>
      <c r="F9" s="41" t="s">
        <v>6</v>
      </c>
      <c r="G9" s="41" t="s">
        <v>7</v>
      </c>
      <c r="H9" s="41" t="s">
        <v>8</v>
      </c>
      <c r="I9" s="41" t="s">
        <v>9</v>
      </c>
      <c r="J9" s="41" t="s">
        <v>54</v>
      </c>
      <c r="K9" s="41" t="s">
        <v>11</v>
      </c>
      <c r="L9" s="41" t="s">
        <v>14</v>
      </c>
      <c r="M9" s="40" t="s">
        <v>15</v>
      </c>
    </row>
    <row r="10" spans="1:13" s="22" customFormat="1" ht="6" customHeight="1">
      <c r="A10" s="30"/>
      <c r="B10" s="39"/>
      <c r="C10" s="30"/>
      <c r="D10" s="30"/>
      <c r="E10" s="30"/>
      <c r="F10" s="30"/>
      <c r="G10" s="30"/>
      <c r="H10" s="30"/>
      <c r="I10" s="30"/>
      <c r="J10" s="30"/>
      <c r="K10" s="30"/>
      <c r="L10" s="30"/>
      <c r="M10" s="30"/>
    </row>
    <row r="11" spans="1:13" ht="10.5" customHeight="1">
      <c r="A11" s="1"/>
      <c r="B11" s="38"/>
      <c r="C11" s="36"/>
      <c r="D11" s="36"/>
      <c r="E11" s="127" t="s">
        <v>23</v>
      </c>
      <c r="F11" s="127"/>
      <c r="G11" s="127"/>
      <c r="H11" s="127"/>
      <c r="I11" s="127"/>
      <c r="J11" s="127"/>
      <c r="K11" s="36"/>
      <c r="L11" s="36"/>
      <c r="M11" s="36"/>
    </row>
    <row r="12" spans="1:13" ht="6" customHeight="1">
      <c r="A12" s="1"/>
      <c r="B12" s="38"/>
      <c r="C12" s="36"/>
      <c r="D12" s="36"/>
      <c r="E12" s="37"/>
      <c r="F12" s="37"/>
      <c r="G12" s="37"/>
      <c r="H12" s="37"/>
      <c r="I12" s="37"/>
      <c r="J12" s="37"/>
      <c r="K12" s="36"/>
      <c r="L12" s="36"/>
      <c r="M12" s="36"/>
    </row>
    <row r="13" spans="1:13" ht="10.5" customHeight="1">
      <c r="A13" s="57" t="s">
        <v>143</v>
      </c>
      <c r="B13" s="61">
        <v>223365</v>
      </c>
      <c r="C13" s="62">
        <v>17365</v>
      </c>
      <c r="D13" s="62">
        <v>12701</v>
      </c>
      <c r="E13" s="62">
        <v>25585</v>
      </c>
      <c r="F13" s="62">
        <v>15741</v>
      </c>
      <c r="G13" s="62">
        <v>7505</v>
      </c>
      <c r="H13" s="62">
        <v>21988</v>
      </c>
      <c r="I13" s="62">
        <v>12108</v>
      </c>
      <c r="J13" s="62">
        <v>14899</v>
      </c>
      <c r="K13" s="62">
        <v>30598</v>
      </c>
      <c r="L13" s="62">
        <v>21194</v>
      </c>
      <c r="M13" s="62">
        <v>43681</v>
      </c>
    </row>
    <row r="14" spans="1:13" ht="10.5" customHeight="1">
      <c r="A14" s="58" t="s">
        <v>144</v>
      </c>
      <c r="B14" s="61">
        <v>223176</v>
      </c>
      <c r="C14" s="62">
        <v>17394</v>
      </c>
      <c r="D14" s="62">
        <v>12837</v>
      </c>
      <c r="E14" s="62">
        <v>25791</v>
      </c>
      <c r="F14" s="62">
        <v>15773</v>
      </c>
      <c r="G14" s="62">
        <v>7464</v>
      </c>
      <c r="H14" s="62">
        <v>21836</v>
      </c>
      <c r="I14" s="62">
        <v>12075</v>
      </c>
      <c r="J14" s="62">
        <v>14936</v>
      </c>
      <c r="K14" s="62">
        <v>30446</v>
      </c>
      <c r="L14" s="62">
        <v>21164</v>
      </c>
      <c r="M14" s="62">
        <v>43460</v>
      </c>
    </row>
    <row r="15" spans="1:13" ht="10.5" customHeight="1">
      <c r="A15" s="58" t="s">
        <v>145</v>
      </c>
      <c r="B15" s="61">
        <v>223142</v>
      </c>
      <c r="C15" s="62">
        <v>17426</v>
      </c>
      <c r="D15" s="62">
        <v>12766</v>
      </c>
      <c r="E15" s="62">
        <v>25753</v>
      </c>
      <c r="F15" s="62">
        <v>15923</v>
      </c>
      <c r="G15" s="62">
        <v>7388</v>
      </c>
      <c r="H15" s="62">
        <v>21858</v>
      </c>
      <c r="I15" s="62">
        <v>12149</v>
      </c>
      <c r="J15" s="62">
        <v>14896</v>
      </c>
      <c r="K15" s="62">
        <v>30358</v>
      </c>
      <c r="L15" s="62">
        <v>21199</v>
      </c>
      <c r="M15" s="62">
        <v>43426</v>
      </c>
    </row>
    <row r="16" spans="1:13" ht="10.5" customHeight="1">
      <c r="A16" s="58" t="s">
        <v>146</v>
      </c>
      <c r="B16" s="63">
        <v>222318</v>
      </c>
      <c r="C16" s="62">
        <v>17344</v>
      </c>
      <c r="D16" s="62">
        <v>12693</v>
      </c>
      <c r="E16" s="62">
        <v>25862</v>
      </c>
      <c r="F16" s="62">
        <v>15866</v>
      </c>
      <c r="G16" s="62">
        <v>7238</v>
      </c>
      <c r="H16" s="62">
        <v>21649</v>
      </c>
      <c r="I16" s="62">
        <v>12227</v>
      </c>
      <c r="J16" s="62">
        <v>14967</v>
      </c>
      <c r="K16" s="62">
        <v>30086</v>
      </c>
      <c r="L16" s="62">
        <v>21195</v>
      </c>
      <c r="M16" s="62">
        <v>43191</v>
      </c>
    </row>
    <row r="17" spans="1:13" s="12" customFormat="1" ht="10.5" customHeight="1">
      <c r="A17" s="59" t="s">
        <v>147</v>
      </c>
      <c r="B17" s="64">
        <v>220108</v>
      </c>
      <c r="C17" s="65">
        <v>17267</v>
      </c>
      <c r="D17" s="65">
        <v>12693</v>
      </c>
      <c r="E17" s="65">
        <v>25680</v>
      </c>
      <c r="F17" s="65">
        <v>15646</v>
      </c>
      <c r="G17" s="65">
        <v>7071</v>
      </c>
      <c r="H17" s="65">
        <v>21276</v>
      </c>
      <c r="I17" s="65">
        <v>12116</v>
      </c>
      <c r="J17" s="65">
        <v>14850</v>
      </c>
      <c r="K17" s="65">
        <v>29598</v>
      </c>
      <c r="L17" s="65">
        <v>21015</v>
      </c>
      <c r="M17" s="65">
        <v>42896</v>
      </c>
    </row>
    <row r="18" spans="1:13" ht="6" customHeight="1">
      <c r="A18" s="66"/>
      <c r="B18" s="67"/>
      <c r="C18" s="65"/>
      <c r="D18" s="65"/>
      <c r="E18" s="65"/>
      <c r="F18" s="65"/>
      <c r="G18" s="65"/>
      <c r="H18" s="65"/>
      <c r="I18" s="65"/>
      <c r="J18" s="65"/>
      <c r="K18" s="65"/>
      <c r="L18" s="65"/>
      <c r="M18" s="65"/>
    </row>
    <row r="19" spans="1:13" ht="10.5" customHeight="1">
      <c r="A19" s="68"/>
      <c r="B19" s="69"/>
      <c r="C19" s="70"/>
      <c r="D19" s="70"/>
      <c r="E19" s="126" t="s">
        <v>13</v>
      </c>
      <c r="F19" s="126"/>
      <c r="G19" s="126"/>
      <c r="H19" s="126"/>
      <c r="I19" s="126"/>
      <c r="J19" s="126"/>
      <c r="K19" s="70"/>
      <c r="L19" s="70"/>
      <c r="M19" s="70"/>
    </row>
    <row r="20" spans="1:13" ht="6" customHeight="1">
      <c r="A20" s="68"/>
      <c r="B20" s="69"/>
      <c r="C20" s="70"/>
      <c r="D20" s="70"/>
      <c r="E20" s="71"/>
      <c r="F20" s="71"/>
      <c r="G20" s="71"/>
      <c r="H20" s="71"/>
      <c r="I20" s="71"/>
      <c r="J20" s="71"/>
      <c r="K20" s="70"/>
      <c r="L20" s="70"/>
      <c r="M20" s="70"/>
    </row>
    <row r="21" spans="1:13" ht="10.5" customHeight="1">
      <c r="A21" s="57" t="s">
        <v>148</v>
      </c>
      <c r="B21" s="61">
        <v>364138</v>
      </c>
      <c r="C21" s="62">
        <v>28871</v>
      </c>
      <c r="D21" s="62">
        <v>19572</v>
      </c>
      <c r="E21" s="62">
        <v>40562</v>
      </c>
      <c r="F21" s="62">
        <v>24734</v>
      </c>
      <c r="G21" s="62">
        <v>11602</v>
      </c>
      <c r="H21" s="62">
        <v>36437</v>
      </c>
      <c r="I21" s="62">
        <v>18237</v>
      </c>
      <c r="J21" s="62">
        <v>24786</v>
      </c>
      <c r="K21" s="62">
        <v>50137</v>
      </c>
      <c r="L21" s="62">
        <v>36636</v>
      </c>
      <c r="M21" s="62">
        <v>72564</v>
      </c>
    </row>
    <row r="22" spans="1:13" ht="10.5" customHeight="1">
      <c r="A22" s="58" t="s">
        <v>149</v>
      </c>
      <c r="B22" s="61">
        <v>360066</v>
      </c>
      <c r="C22" s="62">
        <v>28508</v>
      </c>
      <c r="D22" s="62">
        <v>19498</v>
      </c>
      <c r="E22" s="62">
        <v>40457</v>
      </c>
      <c r="F22" s="62">
        <v>24530</v>
      </c>
      <c r="G22" s="62">
        <v>11487</v>
      </c>
      <c r="H22" s="62">
        <v>35963</v>
      </c>
      <c r="I22" s="62">
        <v>18028</v>
      </c>
      <c r="J22" s="62">
        <v>24427</v>
      </c>
      <c r="K22" s="62">
        <v>49378</v>
      </c>
      <c r="L22" s="62">
        <v>36121</v>
      </c>
      <c r="M22" s="62">
        <v>71669</v>
      </c>
    </row>
    <row r="23" spans="1:13" ht="10.5" customHeight="1">
      <c r="A23" s="58" t="s">
        <v>145</v>
      </c>
      <c r="B23" s="61">
        <v>356508</v>
      </c>
      <c r="C23" s="62">
        <v>28277</v>
      </c>
      <c r="D23" s="62">
        <v>19296</v>
      </c>
      <c r="E23" s="62">
        <v>40143</v>
      </c>
      <c r="F23" s="62">
        <v>24486</v>
      </c>
      <c r="G23" s="62">
        <v>11229</v>
      </c>
      <c r="H23" s="62">
        <v>35534</v>
      </c>
      <c r="I23" s="62">
        <v>18007</v>
      </c>
      <c r="J23" s="62">
        <v>24084</v>
      </c>
      <c r="K23" s="62">
        <v>48776</v>
      </c>
      <c r="L23" s="62">
        <v>35703</v>
      </c>
      <c r="M23" s="62">
        <v>70973</v>
      </c>
    </row>
    <row r="24" spans="1:13" ht="10.5" customHeight="1">
      <c r="A24" s="58" t="s">
        <v>146</v>
      </c>
      <c r="B24" s="63">
        <v>350898</v>
      </c>
      <c r="C24" s="62">
        <v>27782</v>
      </c>
      <c r="D24" s="62">
        <v>18984</v>
      </c>
      <c r="E24" s="62">
        <v>39946</v>
      </c>
      <c r="F24" s="62">
        <v>24076</v>
      </c>
      <c r="G24" s="62">
        <v>10864</v>
      </c>
      <c r="H24" s="62">
        <v>34866</v>
      </c>
      <c r="I24" s="62">
        <v>17885</v>
      </c>
      <c r="J24" s="62">
        <v>23895</v>
      </c>
      <c r="K24" s="62">
        <v>47566</v>
      </c>
      <c r="L24" s="62">
        <v>35170</v>
      </c>
      <c r="M24" s="62">
        <v>69864</v>
      </c>
    </row>
    <row r="25" spans="1:13" s="12" customFormat="1" ht="10.5" customHeight="1">
      <c r="A25" s="59" t="s">
        <v>147</v>
      </c>
      <c r="B25" s="64">
        <v>342631</v>
      </c>
      <c r="C25" s="72">
        <v>27179</v>
      </c>
      <c r="D25" s="65">
        <v>18674</v>
      </c>
      <c r="E25" s="65">
        <v>39141</v>
      </c>
      <c r="F25" s="65">
        <v>23471</v>
      </c>
      <c r="G25" s="65">
        <v>10474</v>
      </c>
      <c r="H25" s="65">
        <v>33697</v>
      </c>
      <c r="I25" s="65">
        <v>17554</v>
      </c>
      <c r="J25" s="65">
        <v>23400</v>
      </c>
      <c r="K25" s="65">
        <v>46250</v>
      </c>
      <c r="L25" s="65">
        <v>34278</v>
      </c>
      <c r="M25" s="65">
        <v>68513</v>
      </c>
    </row>
    <row r="26" spans="1:13" s="22" customFormat="1" ht="6" customHeight="1">
      <c r="A26" s="24"/>
      <c r="B26" s="23"/>
      <c r="C26" s="6"/>
      <c r="D26" s="6"/>
      <c r="E26" s="6"/>
      <c r="F26" s="6"/>
      <c r="G26" s="6"/>
      <c r="H26" s="6"/>
      <c r="I26" s="6"/>
      <c r="J26" s="6"/>
      <c r="K26" s="6"/>
      <c r="L26" s="6"/>
      <c r="M26" s="6"/>
    </row>
    <row r="27" spans="1:13" ht="10.5" customHeight="1">
      <c r="A27" s="2" t="s">
        <v>150</v>
      </c>
    </row>
    <row r="28" spans="1:13" ht="10.5" customHeight="1"/>
    <row r="33" spans="11:11">
      <c r="K33" s="3"/>
    </row>
  </sheetData>
  <mergeCells count="2">
    <mergeCell ref="E11:J11"/>
    <mergeCell ref="E19:J19"/>
  </mergeCells>
  <phoneticPr fontId="4"/>
  <pageMargins left="0.7" right="0.7" top="0.75" bottom="0.75" header="0.3" footer="0.3"/>
  <pageSetup paperSize="9" scale="99" orientation="portrait" r:id="rId1"/>
  <headerFooter>
    <oddHeader xml:space="preserve">&amp;R&amp;F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3"/>
  <sheetViews>
    <sheetView zoomScaleNormal="100" zoomScaleSheetLayoutView="100" workbookViewId="0"/>
  </sheetViews>
  <sheetFormatPr defaultRowHeight="10.5"/>
  <cols>
    <col min="1" max="1" width="11.75" style="2" customWidth="1"/>
    <col min="2" max="2" width="8.125" style="2" customWidth="1"/>
    <col min="3" max="13" width="6.375" style="2" customWidth="1"/>
    <col min="14" max="16384" width="9" style="2"/>
  </cols>
  <sheetData>
    <row r="1" spans="1:13" ht="13.5" customHeight="1"/>
    <row r="2" spans="1:13" ht="13.5" customHeight="1">
      <c r="A2" s="14" t="s">
        <v>107</v>
      </c>
      <c r="B2" s="14"/>
      <c r="C2" s="14"/>
      <c r="D2" s="14"/>
      <c r="E2" s="14"/>
      <c r="F2" s="14"/>
      <c r="G2" s="14"/>
    </row>
    <row r="3" spans="1:13" ht="10.5" customHeight="1"/>
    <row r="4" spans="1:13" ht="10.5" customHeight="1">
      <c r="A4" s="2" t="s">
        <v>97</v>
      </c>
    </row>
    <row r="5" spans="1:13" ht="9.9499999999999993" customHeight="1"/>
    <row r="6" spans="1:13" ht="13.5" customHeight="1">
      <c r="A6" s="14" t="s">
        <v>58</v>
      </c>
      <c r="B6" s="14"/>
      <c r="C6" s="14"/>
      <c r="D6" s="14"/>
      <c r="E6" s="14"/>
      <c r="F6" s="14"/>
      <c r="G6" s="14"/>
      <c r="H6" s="14"/>
      <c r="I6" s="14"/>
      <c r="J6" s="14"/>
      <c r="K6" s="14"/>
      <c r="L6" s="14"/>
      <c r="M6" s="14"/>
    </row>
    <row r="7" spans="1:13" ht="10.5" customHeight="1"/>
    <row r="8" spans="1:13" ht="10.5" customHeight="1">
      <c r="A8" s="2" t="s">
        <v>95</v>
      </c>
      <c r="M8" s="43" t="s">
        <v>94</v>
      </c>
    </row>
    <row r="9" spans="1:13" ht="10.5" customHeight="1">
      <c r="A9" s="40" t="s">
        <v>56</v>
      </c>
      <c r="B9" s="42" t="s">
        <v>2</v>
      </c>
      <c r="C9" s="41" t="s">
        <v>135</v>
      </c>
      <c r="D9" s="41" t="s">
        <v>4</v>
      </c>
      <c r="E9" s="41" t="s">
        <v>5</v>
      </c>
      <c r="F9" s="41" t="s">
        <v>6</v>
      </c>
      <c r="G9" s="41" t="s">
        <v>7</v>
      </c>
      <c r="H9" s="41" t="s">
        <v>8</v>
      </c>
      <c r="I9" s="41" t="s">
        <v>9</v>
      </c>
      <c r="J9" s="41" t="s">
        <v>136</v>
      </c>
      <c r="K9" s="41" t="s">
        <v>11</v>
      </c>
      <c r="L9" s="41" t="s">
        <v>14</v>
      </c>
      <c r="M9" s="40" t="s">
        <v>15</v>
      </c>
    </row>
    <row r="10" spans="1:13" s="22" customFormat="1" ht="6" customHeight="1">
      <c r="A10" s="30"/>
      <c r="B10" s="39"/>
      <c r="C10" s="30"/>
      <c r="D10" s="30"/>
      <c r="E10" s="30"/>
      <c r="F10" s="30"/>
      <c r="G10" s="30"/>
      <c r="H10" s="30"/>
      <c r="I10" s="30"/>
      <c r="J10" s="30"/>
      <c r="K10" s="30"/>
      <c r="L10" s="30"/>
      <c r="M10" s="30"/>
    </row>
    <row r="11" spans="1:13" ht="10.5" customHeight="1">
      <c r="A11" s="1"/>
      <c r="B11" s="38"/>
      <c r="C11" s="36"/>
      <c r="D11" s="36"/>
      <c r="E11" s="127" t="s">
        <v>137</v>
      </c>
      <c r="F11" s="127"/>
      <c r="G11" s="127"/>
      <c r="H11" s="127"/>
      <c r="I11" s="127"/>
      <c r="J11" s="127"/>
      <c r="K11" s="36"/>
      <c r="L11" s="36"/>
      <c r="M11" s="36"/>
    </row>
    <row r="12" spans="1:13" ht="6" customHeight="1">
      <c r="A12" s="1"/>
      <c r="B12" s="38"/>
      <c r="C12" s="36"/>
      <c r="D12" s="36"/>
      <c r="E12" s="37"/>
      <c r="F12" s="37"/>
      <c r="G12" s="37"/>
      <c r="H12" s="37"/>
      <c r="I12" s="37"/>
      <c r="J12" s="37"/>
      <c r="K12" s="36"/>
      <c r="L12" s="36"/>
      <c r="M12" s="36"/>
    </row>
    <row r="13" spans="1:13" ht="10.5" customHeight="1">
      <c r="A13" s="57" t="s">
        <v>138</v>
      </c>
      <c r="B13" s="28">
        <v>222127</v>
      </c>
      <c r="C13" s="4">
        <v>17405</v>
      </c>
      <c r="D13" s="4">
        <v>12648</v>
      </c>
      <c r="E13" s="4">
        <v>25289</v>
      </c>
      <c r="F13" s="4">
        <v>15663</v>
      </c>
      <c r="G13" s="4">
        <v>7465</v>
      </c>
      <c r="H13" s="4">
        <v>22079</v>
      </c>
      <c r="I13" s="4">
        <v>11793</v>
      </c>
      <c r="J13" s="4">
        <v>14888</v>
      </c>
      <c r="K13" s="4">
        <v>30555</v>
      </c>
      <c r="L13" s="4">
        <v>20922</v>
      </c>
      <c r="M13" s="4">
        <v>43420</v>
      </c>
    </row>
    <row r="14" spans="1:13" ht="10.5" customHeight="1">
      <c r="A14" s="58" t="s">
        <v>139</v>
      </c>
      <c r="B14" s="28">
        <v>223365</v>
      </c>
      <c r="C14" s="4">
        <v>17365</v>
      </c>
      <c r="D14" s="4">
        <v>12701</v>
      </c>
      <c r="E14" s="4">
        <v>25585</v>
      </c>
      <c r="F14" s="4">
        <v>15741</v>
      </c>
      <c r="G14" s="4">
        <v>7505</v>
      </c>
      <c r="H14" s="4">
        <v>21988</v>
      </c>
      <c r="I14" s="4">
        <v>12108</v>
      </c>
      <c r="J14" s="4">
        <v>14899</v>
      </c>
      <c r="K14" s="4">
        <v>30598</v>
      </c>
      <c r="L14" s="4">
        <v>21194</v>
      </c>
      <c r="M14" s="4">
        <v>43681</v>
      </c>
    </row>
    <row r="15" spans="1:13" ht="10.5" customHeight="1">
      <c r="A15" s="58" t="s">
        <v>140</v>
      </c>
      <c r="B15" s="28">
        <v>223176</v>
      </c>
      <c r="C15" s="4">
        <v>17394</v>
      </c>
      <c r="D15" s="4">
        <v>12837</v>
      </c>
      <c r="E15" s="4">
        <v>25791</v>
      </c>
      <c r="F15" s="4">
        <v>15773</v>
      </c>
      <c r="G15" s="4">
        <v>7464</v>
      </c>
      <c r="H15" s="4">
        <v>21836</v>
      </c>
      <c r="I15" s="4">
        <v>12075</v>
      </c>
      <c r="J15" s="4">
        <v>14936</v>
      </c>
      <c r="K15" s="4">
        <v>30446</v>
      </c>
      <c r="L15" s="4">
        <v>21164</v>
      </c>
      <c r="M15" s="4">
        <v>43460</v>
      </c>
    </row>
    <row r="16" spans="1:13" ht="10.5" customHeight="1">
      <c r="A16" s="58" t="s">
        <v>141</v>
      </c>
      <c r="B16" s="51">
        <v>223142</v>
      </c>
      <c r="C16" s="4">
        <v>17426</v>
      </c>
      <c r="D16" s="4">
        <v>12766</v>
      </c>
      <c r="E16" s="4">
        <v>25753</v>
      </c>
      <c r="F16" s="4">
        <v>15923</v>
      </c>
      <c r="G16" s="4">
        <v>7388</v>
      </c>
      <c r="H16" s="4">
        <v>21858</v>
      </c>
      <c r="I16" s="4">
        <v>12149</v>
      </c>
      <c r="J16" s="4">
        <v>14896</v>
      </c>
      <c r="K16" s="4">
        <v>30358</v>
      </c>
      <c r="L16" s="4">
        <v>21199</v>
      </c>
      <c r="M16" s="4">
        <v>43426</v>
      </c>
    </row>
    <row r="17" spans="1:14" s="12" customFormat="1" ht="10.5" customHeight="1">
      <c r="A17" s="59" t="s">
        <v>142</v>
      </c>
      <c r="B17" s="26">
        <v>222318</v>
      </c>
      <c r="C17" s="5">
        <v>17344</v>
      </c>
      <c r="D17" s="5">
        <v>12693</v>
      </c>
      <c r="E17" s="5">
        <v>25862</v>
      </c>
      <c r="F17" s="5">
        <v>15866</v>
      </c>
      <c r="G17" s="5">
        <v>7238</v>
      </c>
      <c r="H17" s="5">
        <v>21649</v>
      </c>
      <c r="I17" s="5">
        <v>12227</v>
      </c>
      <c r="J17" s="5">
        <v>14967</v>
      </c>
      <c r="K17" s="5">
        <v>30086</v>
      </c>
      <c r="L17" s="5">
        <v>21195</v>
      </c>
      <c r="M17" s="5">
        <v>43191</v>
      </c>
      <c r="N17" s="2"/>
    </row>
    <row r="18" spans="1:14" ht="6" customHeight="1">
      <c r="A18" s="22"/>
      <c r="B18" s="34"/>
      <c r="C18" s="5"/>
      <c r="D18" s="5"/>
      <c r="E18" s="5"/>
      <c r="F18" s="5"/>
      <c r="G18" s="5"/>
      <c r="H18" s="5"/>
      <c r="I18" s="5"/>
      <c r="J18" s="5"/>
      <c r="K18" s="5"/>
      <c r="L18" s="5"/>
      <c r="M18" s="5"/>
    </row>
    <row r="19" spans="1:14" ht="10.5" customHeight="1">
      <c r="A19" s="60"/>
      <c r="B19" s="32"/>
      <c r="E19" s="124" t="s">
        <v>13</v>
      </c>
      <c r="F19" s="124"/>
      <c r="G19" s="124"/>
      <c r="H19" s="124"/>
      <c r="I19" s="124"/>
      <c r="J19" s="124"/>
    </row>
    <row r="20" spans="1:14" ht="6" customHeight="1">
      <c r="A20" s="60"/>
      <c r="B20" s="32"/>
      <c r="E20" s="31"/>
      <c r="F20" s="31"/>
      <c r="G20" s="31"/>
      <c r="H20" s="31"/>
      <c r="I20" s="31"/>
      <c r="J20" s="31"/>
    </row>
    <row r="21" spans="1:14" ht="10.5" customHeight="1">
      <c r="A21" s="57" t="s">
        <v>138</v>
      </c>
      <c r="B21" s="28">
        <v>365622</v>
      </c>
      <c r="C21" s="4">
        <v>29274</v>
      </c>
      <c r="D21" s="4">
        <v>19672</v>
      </c>
      <c r="E21" s="4">
        <v>40459</v>
      </c>
      <c r="F21" s="4">
        <v>24840</v>
      </c>
      <c r="G21" s="4">
        <v>11632</v>
      </c>
      <c r="H21" s="4">
        <v>36709</v>
      </c>
      <c r="I21" s="4">
        <v>17890</v>
      </c>
      <c r="J21" s="4">
        <v>24929</v>
      </c>
      <c r="K21" s="4">
        <v>50534</v>
      </c>
      <c r="L21" s="4">
        <v>36491</v>
      </c>
      <c r="M21" s="4">
        <v>73192</v>
      </c>
    </row>
    <row r="22" spans="1:14" ht="10.5" customHeight="1">
      <c r="A22" s="58" t="s">
        <v>139</v>
      </c>
      <c r="B22" s="28">
        <v>364138</v>
      </c>
      <c r="C22" s="4">
        <v>28871</v>
      </c>
      <c r="D22" s="4">
        <v>19572</v>
      </c>
      <c r="E22" s="4">
        <v>40562</v>
      </c>
      <c r="F22" s="4">
        <v>24734</v>
      </c>
      <c r="G22" s="4">
        <v>11602</v>
      </c>
      <c r="H22" s="4">
        <v>36437</v>
      </c>
      <c r="I22" s="4">
        <v>18237</v>
      </c>
      <c r="J22" s="4">
        <v>24786</v>
      </c>
      <c r="K22" s="4">
        <v>50137</v>
      </c>
      <c r="L22" s="4">
        <v>36636</v>
      </c>
      <c r="M22" s="4">
        <v>72564</v>
      </c>
    </row>
    <row r="23" spans="1:14" ht="10.5" customHeight="1">
      <c r="A23" s="58" t="s">
        <v>140</v>
      </c>
      <c r="B23" s="28">
        <v>360066</v>
      </c>
      <c r="C23" s="4">
        <v>28508</v>
      </c>
      <c r="D23" s="4">
        <v>19498</v>
      </c>
      <c r="E23" s="4">
        <v>40457</v>
      </c>
      <c r="F23" s="4">
        <v>24530</v>
      </c>
      <c r="G23" s="4">
        <v>11487</v>
      </c>
      <c r="H23" s="4">
        <v>35963</v>
      </c>
      <c r="I23" s="4">
        <v>18028</v>
      </c>
      <c r="J23" s="4">
        <v>24427</v>
      </c>
      <c r="K23" s="4">
        <v>49378</v>
      </c>
      <c r="L23" s="4">
        <v>36121</v>
      </c>
      <c r="M23" s="4">
        <v>71669</v>
      </c>
    </row>
    <row r="24" spans="1:14" ht="10.5" customHeight="1">
      <c r="A24" s="58" t="s">
        <v>141</v>
      </c>
      <c r="B24" s="51">
        <v>356508</v>
      </c>
      <c r="C24" s="4">
        <v>28277</v>
      </c>
      <c r="D24" s="4">
        <v>19296</v>
      </c>
      <c r="E24" s="4">
        <v>40143</v>
      </c>
      <c r="F24" s="4">
        <v>24486</v>
      </c>
      <c r="G24" s="4">
        <v>11229</v>
      </c>
      <c r="H24" s="4">
        <v>35534</v>
      </c>
      <c r="I24" s="4">
        <v>18007</v>
      </c>
      <c r="J24" s="4">
        <v>24084</v>
      </c>
      <c r="K24" s="4">
        <v>48776</v>
      </c>
      <c r="L24" s="4">
        <v>35703</v>
      </c>
      <c r="M24" s="4">
        <v>70973</v>
      </c>
    </row>
    <row r="25" spans="1:14" s="12" customFormat="1" ht="10.5" customHeight="1">
      <c r="A25" s="59" t="s">
        <v>142</v>
      </c>
      <c r="B25" s="26">
        <v>350898</v>
      </c>
      <c r="C25" s="53">
        <v>27782</v>
      </c>
      <c r="D25" s="5">
        <v>18984</v>
      </c>
      <c r="E25" s="5">
        <v>39946</v>
      </c>
      <c r="F25" s="5">
        <v>24076</v>
      </c>
      <c r="G25" s="5">
        <v>10864</v>
      </c>
      <c r="H25" s="5">
        <v>34866</v>
      </c>
      <c r="I25" s="5">
        <v>17885</v>
      </c>
      <c r="J25" s="5">
        <v>23895</v>
      </c>
      <c r="K25" s="5">
        <v>47566</v>
      </c>
      <c r="L25" s="5">
        <v>35170</v>
      </c>
      <c r="M25" s="5">
        <v>69864</v>
      </c>
    </row>
    <row r="26" spans="1:14" s="22" customFormat="1" ht="6" customHeight="1">
      <c r="A26" s="24"/>
      <c r="B26" s="23"/>
      <c r="C26" s="6"/>
      <c r="D26" s="6"/>
      <c r="E26" s="6"/>
      <c r="F26" s="6"/>
      <c r="G26" s="6"/>
      <c r="H26" s="6"/>
      <c r="I26" s="6"/>
      <c r="J26" s="6"/>
      <c r="K26" s="6"/>
      <c r="L26" s="6"/>
      <c r="M26" s="6"/>
    </row>
    <row r="27" spans="1:14" ht="10.5" customHeight="1">
      <c r="A27" s="2" t="s">
        <v>24</v>
      </c>
    </row>
    <row r="28" spans="1:14" ht="10.5" customHeight="1"/>
    <row r="33" spans="11:11">
      <c r="K33" s="3"/>
    </row>
  </sheetData>
  <mergeCells count="2">
    <mergeCell ref="E11:J11"/>
    <mergeCell ref="E19:J19"/>
  </mergeCells>
  <phoneticPr fontId="4"/>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2003-08-28T01:47:47Z</cp:lastPrinted>
  <dcterms:created xsi:type="dcterms:W3CDTF">2000-02-07T09:43:28Z</dcterms:created>
  <dcterms:modified xsi:type="dcterms:W3CDTF">2024-03-26T02:55:14Z</dcterms:modified>
</cp:coreProperties>
</file>