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2高塚\"/>
    </mc:Choice>
  </mc:AlternateContent>
  <xr:revisionPtr revIDLastSave="0" documentId="13_ncr:1_{2B44B819-10A9-42B5-98D4-9435F7EA6586}" xr6:coauthVersionLast="47" xr6:coauthVersionMax="47" xr10:uidLastSave="{00000000-0000-0000-0000-000000000000}"/>
  <bookViews>
    <workbookView xWindow="-120" yWindow="-120" windowWidth="20730" windowHeight="11310" tabRatio="775"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7" r:id="rId12"/>
    <sheet name="H23" sheetId="6" r:id="rId13"/>
    <sheet name="H22" sheetId="5" r:id="rId14"/>
    <sheet name="H21" sheetId="4" r:id="rId15"/>
    <sheet name="H20" sheetId="3" r:id="rId16"/>
    <sheet name="H19" sheetId="2" r:id="rId17"/>
    <sheet name="H18" sheetId="1" r:id="rId18"/>
    <sheet name="H17" sheetId="8" r:id="rId19"/>
    <sheet name="H16" sheetId="9" r:id="rId20"/>
    <sheet name="H15" sheetId="10" r:id="rId21"/>
    <sheet name="H14" sheetId="11" r:id="rId22"/>
  </sheets>
  <definedNames>
    <definedName name="_xlnm.Print_Area" localSheetId="20">'H15'!$A$1:$O$20</definedName>
    <definedName name="_xlnm.Print_Area" localSheetId="19">'H16'!$A$1:$O$17</definedName>
    <definedName name="_xlnm.Print_Area" localSheetId="18">'H17'!$A$1:$O$17</definedName>
    <definedName name="_xlnm.Print_Area" localSheetId="14">'H21'!$A$1:$O$43</definedName>
    <definedName name="_xlnm.Print_Area" localSheetId="13">'H22'!$A$2:$O$44</definedName>
    <definedName name="_xlnm.Print_Area" localSheetId="12">'H23'!$A$1:$O$44</definedName>
    <definedName name="_xlnm.Print_Area" localSheetId="11">'H24'!$A$1:$O$44</definedName>
    <definedName name="_xlnm.Print_Area" localSheetId="10">'H25'!$A$1:$O$44</definedName>
    <definedName name="_xlnm.Print_Area" localSheetId="9">'H26'!$A$1:$O$44</definedName>
    <definedName name="_xlnm.Print_Area" localSheetId="8">'H27'!$A$1:$O$44</definedName>
    <definedName name="_xlnm.Print_Area" localSheetId="7">'H28'!$A$1:$O$45</definedName>
    <definedName name="_xlnm.Print_Area" localSheetId="4">'R01'!$A$1:$O$45</definedName>
    <definedName name="_xlnm.Print_Area" localSheetId="3">'R02'!$A$1:$O$45</definedName>
    <definedName name="_xlnm.Print_Area" localSheetId="2">'R03'!$A$1:$O$45</definedName>
    <definedName name="_xlnm.Print_Area" localSheetId="1">'R04'!$A$1:$O$45</definedName>
    <definedName name="_xlnm.Print_Area" localSheetId="0">'R05'!$A$1:$O$45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9" l="1"/>
  <c r="M25" i="12" l="1"/>
  <c r="N25" i="12"/>
  <c r="O25" i="12"/>
  <c r="M33" i="12"/>
  <c r="N33" i="12"/>
  <c r="O33" i="12"/>
  <c r="M41" i="12"/>
  <c r="D41" i="12"/>
  <c r="N41" i="12"/>
  <c r="O41" i="12"/>
</calcChain>
</file>

<file path=xl/sharedStrings.xml><?xml version="1.0" encoding="utf-8"?>
<sst xmlns="http://schemas.openxmlformats.org/spreadsheetml/2006/main" count="1276" uniqueCount="247">
  <si>
    <t>受診件数</t>
  </si>
  <si>
    <t>上京区</t>
  </si>
  <si>
    <t>左京区</t>
  </si>
  <si>
    <t>中京区</t>
  </si>
  <si>
    <t>東山区</t>
  </si>
  <si>
    <t>山科区</t>
  </si>
  <si>
    <t>下京区</t>
  </si>
  <si>
    <t>右京区</t>
  </si>
  <si>
    <t>西京区</t>
  </si>
  <si>
    <t>伏見区</t>
  </si>
  <si>
    <t>受給者数</t>
    <phoneticPr fontId="4"/>
  </si>
  <si>
    <t>a）</t>
    <phoneticPr fontId="4"/>
  </si>
  <si>
    <t>（単位　金額＝ １，０００円）</t>
    <phoneticPr fontId="4"/>
  </si>
  <si>
    <t>　資料：京都市保健福祉局生活福祉部地域福祉課</t>
    <rPh sb="12" eb="14">
      <t>セイカツ</t>
    </rPh>
    <rPh sb="14" eb="17">
      <t>フクシブ</t>
    </rPh>
    <rPh sb="17" eb="19">
      <t>チイキ</t>
    </rPh>
    <rPh sb="19" eb="22">
      <t>フクシカ</t>
    </rPh>
    <phoneticPr fontId="4"/>
  </si>
  <si>
    <r>
      <t>平成</t>
    </r>
    <r>
      <rPr>
        <sz val="8"/>
        <rFont val="ＭＳ 明朝"/>
        <family val="1"/>
        <charset val="128"/>
      </rPr>
      <t>15年度</t>
    </r>
    <r>
      <rPr>
        <b/>
        <sz val="9.5500000000000007"/>
        <rFont val="ＭＳ 明朝"/>
        <family val="1"/>
        <charset val="128"/>
      </rPr>
      <t/>
    </r>
    <rPh sb="5" eb="6">
      <t>ド</t>
    </rPh>
    <phoneticPr fontId="12"/>
  </si>
  <si>
    <r>
      <t>平成</t>
    </r>
    <r>
      <rPr>
        <sz val="8"/>
        <rFont val="ＭＳ 明朝"/>
        <family val="1"/>
        <charset val="128"/>
      </rPr>
      <t>16年度</t>
    </r>
    <r>
      <rPr>
        <b/>
        <sz val="9.5500000000000007"/>
        <rFont val="ＭＳ 明朝"/>
        <family val="1"/>
        <charset val="128"/>
      </rPr>
      <t/>
    </r>
    <rPh sb="5" eb="6">
      <t>ド</t>
    </rPh>
    <phoneticPr fontId="12"/>
  </si>
  <si>
    <t>平成13年度</t>
    <rPh sb="5" eb="6">
      <t>ド</t>
    </rPh>
    <phoneticPr fontId="12"/>
  </si>
  <si>
    <r>
      <t>平成</t>
    </r>
    <r>
      <rPr>
        <sz val="8"/>
        <rFont val="ＭＳ 明朝"/>
        <family val="1"/>
        <charset val="128"/>
      </rPr>
      <t>14年度</t>
    </r>
    <rPh sb="5" eb="6">
      <t>ド</t>
    </rPh>
    <phoneticPr fontId="12"/>
  </si>
  <si>
    <r>
      <t>平成</t>
    </r>
    <r>
      <rPr>
        <b/>
        <sz val="8"/>
        <rFont val="ＭＳ ゴシック"/>
        <family val="3"/>
        <charset val="128"/>
      </rPr>
      <t>17年度</t>
    </r>
    <r>
      <rPr>
        <b/>
        <sz val="9.5500000000000007"/>
        <rFont val="ＭＳ 明朝"/>
        <family val="1"/>
        <charset val="128"/>
      </rPr>
      <t/>
    </r>
    <rPh sb="5" eb="6">
      <t>ド</t>
    </rPh>
    <phoneticPr fontId="12"/>
  </si>
  <si>
    <t>１６　京都市医療費支給状況</t>
    <rPh sb="3" eb="6">
      <t>キョウトシ</t>
    </rPh>
    <rPh sb="6" eb="8">
      <t>イリョウ</t>
    </rPh>
    <rPh sb="8" eb="9">
      <t>ヒ</t>
    </rPh>
    <rPh sb="9" eb="11">
      <t>シキュウ</t>
    </rPh>
    <rPh sb="11" eb="13">
      <t>ジョウキョウ</t>
    </rPh>
    <phoneticPr fontId="4"/>
  </si>
  <si>
    <t>年　度</t>
    <rPh sb="2" eb="3">
      <t>ド</t>
    </rPh>
    <phoneticPr fontId="4"/>
  </si>
  <si>
    <t>老人医療</t>
    <rPh sb="0" eb="2">
      <t>ロウジン</t>
    </rPh>
    <rPh sb="2" eb="4">
      <t>イリョウ</t>
    </rPh>
    <phoneticPr fontId="4"/>
  </si>
  <si>
    <t>南　区</t>
    <phoneticPr fontId="4"/>
  </si>
  <si>
    <t>北　区</t>
    <phoneticPr fontId="4"/>
  </si>
  <si>
    <t>重度心身障害者医療</t>
    <rPh sb="0" eb="2">
      <t>ジュウド</t>
    </rPh>
    <rPh sb="2" eb="4">
      <t>シンシン</t>
    </rPh>
    <rPh sb="4" eb="7">
      <t>ショウガイシャ</t>
    </rPh>
    <rPh sb="7" eb="9">
      <t>イリョウ</t>
    </rPh>
    <phoneticPr fontId="4"/>
  </si>
  <si>
    <t>乳幼児医療</t>
    <rPh sb="0" eb="3">
      <t>ニュウヨウジ</t>
    </rPh>
    <rPh sb="3" eb="5">
      <t>イリョウ</t>
    </rPh>
    <phoneticPr fontId="4"/>
  </si>
  <si>
    <t>母子家庭等医療</t>
    <rPh sb="0" eb="2">
      <t>ボシ</t>
    </rPh>
    <rPh sb="2" eb="4">
      <t>カテイ</t>
    </rPh>
    <rPh sb="4" eb="5">
      <t>ナド</t>
    </rPh>
    <rPh sb="5" eb="7">
      <t>イリョウ</t>
    </rPh>
    <phoneticPr fontId="4"/>
  </si>
  <si>
    <t>　a）年度末現在数である。　</t>
    <rPh sb="3" eb="6">
      <t>ネンドマツ</t>
    </rPh>
    <phoneticPr fontId="4"/>
  </si>
  <si>
    <t>総　数</t>
    <phoneticPr fontId="4"/>
  </si>
  <si>
    <t>医 療 費
支 給 額</t>
    <rPh sb="0" eb="1">
      <t>イ</t>
    </rPh>
    <rPh sb="2" eb="3">
      <t>リョウ</t>
    </rPh>
    <rPh sb="4" eb="5">
      <t>ヒ</t>
    </rPh>
    <rPh sb="6" eb="7">
      <t>ササ</t>
    </rPh>
    <rPh sb="8" eb="9">
      <t>キュウ</t>
    </rPh>
    <rPh sb="10" eb="11">
      <t>ガク</t>
    </rPh>
    <phoneticPr fontId="4"/>
  </si>
  <si>
    <t>給条例に基づく，医療費支給状況である。</t>
  </si>
  <si>
    <t>　本表は，京都市老人医療費支給条例，京都市重度心身障害者医療費支給条例，京都市乳幼児医療支給条例及び京都市母子家庭等医療支</t>
  </si>
  <si>
    <r>
      <t>平成</t>
    </r>
    <r>
      <rPr>
        <b/>
        <sz val="8"/>
        <rFont val="ＭＳ ゴシック"/>
        <family val="3"/>
        <charset val="128"/>
      </rPr>
      <t>18年度</t>
    </r>
    <r>
      <rPr>
        <b/>
        <sz val="9.5500000000000007"/>
        <rFont val="ＭＳ 明朝"/>
        <family val="1"/>
        <charset val="128"/>
      </rPr>
      <t/>
    </r>
    <rPh sb="5" eb="6">
      <t>ド</t>
    </rPh>
    <phoneticPr fontId="12"/>
  </si>
  <si>
    <r>
      <t>平成</t>
    </r>
    <r>
      <rPr>
        <sz val="8"/>
        <rFont val="ＭＳ 明朝"/>
        <family val="1"/>
        <charset val="128"/>
      </rPr>
      <t>17年度</t>
    </r>
    <r>
      <rPr>
        <b/>
        <sz val="9.5500000000000007"/>
        <rFont val="ＭＳ 明朝"/>
        <family val="1"/>
        <charset val="128"/>
      </rPr>
      <t/>
    </r>
    <rPh sb="5" eb="6">
      <t>ド</t>
    </rPh>
    <phoneticPr fontId="12"/>
  </si>
  <si>
    <r>
      <t>平成</t>
    </r>
    <r>
      <rPr>
        <sz val="8"/>
        <rFont val="ＭＳ 明朝"/>
        <family val="1"/>
        <charset val="128"/>
      </rPr>
      <t>15年度</t>
    </r>
    <rPh sb="5" eb="6">
      <t>ド</t>
    </rPh>
    <phoneticPr fontId="12"/>
  </si>
  <si>
    <t>平成14年度</t>
    <rPh sb="5" eb="6">
      <t>ド</t>
    </rPh>
    <phoneticPr fontId="12"/>
  </si>
  <si>
    <t xml:space="preserve"> 本表は，京都市老人医療費支給条例，京都市重度心身障害者医療費支給条例，京都市乳幼児医療支給条例及び京都市母子家庭等医療支給条例に基づく，医療費支給状況である。</t>
    <phoneticPr fontId="13"/>
  </si>
  <si>
    <r>
      <t>平成</t>
    </r>
    <r>
      <rPr>
        <b/>
        <sz val="8"/>
        <rFont val="ＭＳ ゴシック"/>
        <family val="3"/>
        <charset val="128"/>
      </rPr>
      <t>19年度</t>
    </r>
    <r>
      <rPr>
        <b/>
        <sz val="9.5500000000000007"/>
        <rFont val="ＭＳ 明朝"/>
        <family val="1"/>
        <charset val="128"/>
      </rPr>
      <t/>
    </r>
    <rPh sb="5" eb="6">
      <t>ド</t>
    </rPh>
    <phoneticPr fontId="12"/>
  </si>
  <si>
    <r>
      <t>平成</t>
    </r>
    <r>
      <rPr>
        <sz val="8"/>
        <rFont val="ＭＳ 明朝"/>
        <family val="1"/>
        <charset val="128"/>
      </rPr>
      <t>18年度</t>
    </r>
    <r>
      <rPr>
        <b/>
        <sz val="9.5500000000000007"/>
        <rFont val="ＭＳ 明朝"/>
        <family val="1"/>
        <charset val="128"/>
      </rPr>
      <t/>
    </r>
    <rPh sb="5" eb="6">
      <t>ド</t>
    </rPh>
    <phoneticPr fontId="12"/>
  </si>
  <si>
    <r>
      <t>平成</t>
    </r>
    <r>
      <rPr>
        <sz val="8"/>
        <rFont val="ＭＳ 明朝"/>
        <family val="1"/>
        <charset val="128"/>
      </rPr>
      <t>16年度</t>
    </r>
    <rPh sb="5" eb="6">
      <t>ド</t>
    </rPh>
    <phoneticPr fontId="12"/>
  </si>
  <si>
    <t>平成15年度</t>
    <rPh sb="5" eb="6">
      <t>ド</t>
    </rPh>
    <phoneticPr fontId="12"/>
  </si>
  <si>
    <t>南　区</t>
    <phoneticPr fontId="4"/>
  </si>
  <si>
    <t>北　区</t>
    <phoneticPr fontId="4"/>
  </si>
  <si>
    <t>総　数</t>
    <phoneticPr fontId="4"/>
  </si>
  <si>
    <t>a）</t>
    <phoneticPr fontId="4"/>
  </si>
  <si>
    <t>受給者数（人）</t>
    <rPh sb="5" eb="6">
      <t>ニン</t>
    </rPh>
    <phoneticPr fontId="4"/>
  </si>
  <si>
    <t>受診件数
（件）</t>
    <rPh sb="6" eb="7">
      <t>ケン</t>
    </rPh>
    <phoneticPr fontId="4"/>
  </si>
  <si>
    <t>（単位　医療費支給額＝１，０００円）</t>
    <rPh sb="4" eb="7">
      <t>イリョウヒ</t>
    </rPh>
    <rPh sb="7" eb="10">
      <t>シキュウガク</t>
    </rPh>
    <phoneticPr fontId="4"/>
  </si>
  <si>
    <t>　本表は，京都市老人医療費支給条例，京都市重度心身障害者医療費支給条例，京都市子ども医療費支給条例（平成１９年８月３１日までは，京都市乳幼児医療費支給条例）及び京都市母子家庭等医療支給条例に基づく，医療費支給状況である。</t>
    <rPh sb="39" eb="40">
      <t>コ</t>
    </rPh>
    <rPh sb="44" eb="45">
      <t>ヒ</t>
    </rPh>
    <rPh sb="50" eb="52">
      <t>ヘイセイ</t>
    </rPh>
    <rPh sb="54" eb="55">
      <t>ネン</t>
    </rPh>
    <rPh sb="56" eb="57">
      <t>ガツ</t>
    </rPh>
    <rPh sb="59" eb="60">
      <t>ニチ</t>
    </rPh>
    <rPh sb="64" eb="66">
      <t>キョウト</t>
    </rPh>
    <rPh sb="66" eb="67">
      <t>シ</t>
    </rPh>
    <rPh sb="67" eb="70">
      <t>ニュウヨウジ</t>
    </rPh>
    <rPh sb="70" eb="73">
      <t>イリョウヒ</t>
    </rPh>
    <rPh sb="73" eb="75">
      <t>シキュウ</t>
    </rPh>
    <rPh sb="75" eb="77">
      <t>ジョウレイ</t>
    </rPh>
    <rPh sb="78" eb="79">
      <t>オヨ</t>
    </rPh>
    <phoneticPr fontId="4"/>
  </si>
  <si>
    <t>１５　京都市医療費支給状況</t>
    <rPh sb="3" eb="6">
      <t>キョウトシ</t>
    </rPh>
    <rPh sb="6" eb="8">
      <t>イリョウ</t>
    </rPh>
    <rPh sb="8" eb="9">
      <t>ヒ</t>
    </rPh>
    <rPh sb="9" eb="11">
      <t>シキュウ</t>
    </rPh>
    <rPh sb="11" eb="13">
      <t>ジョウキョウ</t>
    </rPh>
    <phoneticPr fontId="4"/>
  </si>
  <si>
    <t>　a） 年度末現在の数値である。　</t>
    <rPh sb="4" eb="7">
      <t>ネンドマツ</t>
    </rPh>
    <rPh sb="10" eb="12">
      <t>スウチ</t>
    </rPh>
    <phoneticPr fontId="4"/>
  </si>
  <si>
    <r>
      <t>平成</t>
    </r>
    <r>
      <rPr>
        <b/>
        <sz val="8"/>
        <rFont val="ＭＳ ゴシック"/>
        <family val="3"/>
        <charset val="128"/>
      </rPr>
      <t>20年度</t>
    </r>
    <r>
      <rPr>
        <b/>
        <sz val="9.5500000000000007"/>
        <rFont val="ＭＳ 明朝"/>
        <family val="1"/>
        <charset val="128"/>
      </rPr>
      <t/>
    </r>
    <rPh sb="5" eb="6">
      <t>ド</t>
    </rPh>
    <phoneticPr fontId="12"/>
  </si>
  <si>
    <r>
      <t>平成</t>
    </r>
    <r>
      <rPr>
        <sz val="8"/>
        <rFont val="ＭＳ 明朝"/>
        <family val="1"/>
        <charset val="128"/>
      </rPr>
      <t>19年度</t>
    </r>
    <r>
      <rPr>
        <b/>
        <sz val="9.5500000000000007"/>
        <rFont val="ＭＳ 明朝"/>
        <family val="1"/>
        <charset val="128"/>
      </rPr>
      <t/>
    </r>
    <rPh sb="5" eb="6">
      <t>ド</t>
    </rPh>
    <phoneticPr fontId="12"/>
  </si>
  <si>
    <r>
      <t>平成</t>
    </r>
    <r>
      <rPr>
        <sz val="8"/>
        <rFont val="ＭＳ 明朝"/>
        <family val="1"/>
        <charset val="128"/>
      </rPr>
      <t>17年度</t>
    </r>
    <rPh sb="5" eb="6">
      <t>ド</t>
    </rPh>
    <phoneticPr fontId="12"/>
  </si>
  <si>
    <t>平成16年度</t>
    <rPh sb="5" eb="6">
      <t>ド</t>
    </rPh>
    <phoneticPr fontId="12"/>
  </si>
  <si>
    <t>子ども医療</t>
    <rPh sb="0" eb="1">
      <t>コ</t>
    </rPh>
    <rPh sb="3" eb="5">
      <t>イリョウ</t>
    </rPh>
    <phoneticPr fontId="4"/>
  </si>
  <si>
    <t>南　区</t>
    <phoneticPr fontId="4"/>
  </si>
  <si>
    <t>北　区</t>
    <phoneticPr fontId="4"/>
  </si>
  <si>
    <t>総　数</t>
    <phoneticPr fontId="4"/>
  </si>
  <si>
    <t>a）</t>
    <phoneticPr fontId="4"/>
  </si>
  <si>
    <t>は，京都市乳幼児医療支給条例）及び京都市母子家庭等医療支給条例に基づく，医療費支給状況である。</t>
    <phoneticPr fontId="4"/>
  </si>
  <si>
    <t>　本表は，京都市老人医療費支給条例，京都市重度心身障害者医療費支給条例，京都市子ども医療費支給条例（平成１９年８月３１日まで</t>
    <rPh sb="39" eb="40">
      <t>コ</t>
    </rPh>
    <rPh sb="42" eb="45">
      <t>イリョウヒ</t>
    </rPh>
    <rPh sb="45" eb="47">
      <t>シキュウ</t>
    </rPh>
    <rPh sb="47" eb="49">
      <t>ジョウレイ</t>
    </rPh>
    <rPh sb="50" eb="52">
      <t>ヘイセイ</t>
    </rPh>
    <rPh sb="54" eb="55">
      <t>ネン</t>
    </rPh>
    <rPh sb="56" eb="57">
      <t>ガツ</t>
    </rPh>
    <rPh sb="59" eb="60">
      <t>ニチ</t>
    </rPh>
    <phoneticPr fontId="4"/>
  </si>
  <si>
    <t>１４　京都市医療費支給状況</t>
    <rPh sb="3" eb="6">
      <t>キョウトシ</t>
    </rPh>
    <rPh sb="6" eb="8">
      <t>イリョウ</t>
    </rPh>
    <rPh sb="8" eb="9">
      <t>ヒ</t>
    </rPh>
    <rPh sb="9" eb="11">
      <t>シキュウ</t>
    </rPh>
    <rPh sb="11" eb="13">
      <t>ジョウキョウ</t>
    </rPh>
    <phoneticPr fontId="4"/>
  </si>
  <si>
    <r>
      <t>平成</t>
    </r>
    <r>
      <rPr>
        <b/>
        <sz val="8"/>
        <rFont val="ＭＳ ゴシック"/>
        <family val="3"/>
        <charset val="128"/>
      </rPr>
      <t>21年度</t>
    </r>
    <r>
      <rPr>
        <b/>
        <sz val="9.5500000000000007"/>
        <rFont val="ＭＳ 明朝"/>
        <family val="1"/>
        <charset val="128"/>
      </rPr>
      <t/>
    </r>
    <rPh sb="5" eb="6">
      <t>ド</t>
    </rPh>
    <phoneticPr fontId="10"/>
  </si>
  <si>
    <r>
      <t>平成</t>
    </r>
    <r>
      <rPr>
        <sz val="8"/>
        <rFont val="ＭＳ 明朝"/>
        <family val="1"/>
        <charset val="128"/>
      </rPr>
      <t>20年度</t>
    </r>
    <r>
      <rPr>
        <b/>
        <sz val="9.5500000000000007"/>
        <rFont val="ＭＳ 明朝"/>
        <family val="1"/>
        <charset val="128"/>
      </rPr>
      <t/>
    </r>
    <rPh sb="5" eb="6">
      <t>ド</t>
    </rPh>
    <phoneticPr fontId="10"/>
  </si>
  <si>
    <r>
      <t>平成</t>
    </r>
    <r>
      <rPr>
        <sz val="8"/>
        <rFont val="ＭＳ 明朝"/>
        <family val="1"/>
        <charset val="128"/>
      </rPr>
      <t>19年度</t>
    </r>
    <r>
      <rPr>
        <b/>
        <sz val="9.5500000000000007"/>
        <rFont val="ＭＳ 明朝"/>
        <family val="1"/>
        <charset val="128"/>
      </rPr>
      <t/>
    </r>
    <rPh sb="5" eb="6">
      <t>ド</t>
    </rPh>
    <phoneticPr fontId="10"/>
  </si>
  <si>
    <r>
      <t>平成</t>
    </r>
    <r>
      <rPr>
        <sz val="8"/>
        <rFont val="ＭＳ 明朝"/>
        <family val="1"/>
        <charset val="128"/>
      </rPr>
      <t>18年度</t>
    </r>
    <r>
      <rPr>
        <b/>
        <sz val="9.5500000000000007"/>
        <rFont val="ＭＳ 明朝"/>
        <family val="1"/>
        <charset val="128"/>
      </rPr>
      <t/>
    </r>
    <rPh sb="5" eb="6">
      <t>ド</t>
    </rPh>
    <phoneticPr fontId="10"/>
  </si>
  <si>
    <t>平成17年度</t>
    <rPh sb="5" eb="6">
      <t>ド</t>
    </rPh>
    <phoneticPr fontId="10"/>
  </si>
  <si>
    <t>南　区</t>
    <phoneticPr fontId="4"/>
  </si>
  <si>
    <t>北　区</t>
    <phoneticPr fontId="4"/>
  </si>
  <si>
    <t>総　数</t>
    <phoneticPr fontId="4"/>
  </si>
  <si>
    <t>a）</t>
    <phoneticPr fontId="4"/>
  </si>
  <si>
    <t>　本表は，京都市老人医療費支給条例，京都市重度心身障害者医療費支給条例，京都市子ども医療費支給条例（平成１９年８月３１日までは，京都市乳幼児医療支給条例）及び京都市母子家庭等医療支給条例に基づく，医療費支給状況である。</t>
    <rPh sb="39" eb="40">
      <t>コ</t>
    </rPh>
    <rPh sb="42" eb="45">
      <t>イリョウヒ</t>
    </rPh>
    <rPh sb="45" eb="47">
      <t>シキュウ</t>
    </rPh>
    <rPh sb="47" eb="49">
      <t>ジョウレイ</t>
    </rPh>
    <rPh sb="50" eb="52">
      <t>ヘイセイ</t>
    </rPh>
    <rPh sb="54" eb="55">
      <t>ネン</t>
    </rPh>
    <rPh sb="56" eb="57">
      <t>ガツ</t>
    </rPh>
    <rPh sb="59" eb="60">
      <t>ニチ</t>
    </rPh>
    <rPh sb="64" eb="66">
      <t>キョウト</t>
    </rPh>
    <rPh sb="66" eb="67">
      <t>シ</t>
    </rPh>
    <rPh sb="77" eb="78">
      <t>オヨ</t>
    </rPh>
    <phoneticPr fontId="4"/>
  </si>
  <si>
    <r>
      <t>平成</t>
    </r>
    <r>
      <rPr>
        <b/>
        <sz val="8"/>
        <rFont val="ＭＳ ゴシック"/>
        <family val="3"/>
        <charset val="128"/>
      </rPr>
      <t>22年度</t>
    </r>
    <r>
      <rPr>
        <b/>
        <sz val="9.5500000000000007"/>
        <rFont val="ＭＳ 明朝"/>
        <family val="1"/>
        <charset val="128"/>
      </rPr>
      <t/>
    </r>
    <rPh sb="5" eb="6">
      <t>ド</t>
    </rPh>
    <phoneticPr fontId="10"/>
  </si>
  <si>
    <r>
      <t>平成</t>
    </r>
    <r>
      <rPr>
        <sz val="8"/>
        <rFont val="ＭＳ 明朝"/>
        <family val="1"/>
        <charset val="128"/>
      </rPr>
      <t>21年度</t>
    </r>
    <r>
      <rPr>
        <b/>
        <sz val="9.5500000000000007"/>
        <rFont val="ＭＳ 明朝"/>
        <family val="1"/>
        <charset val="128"/>
      </rPr>
      <t/>
    </r>
    <rPh sb="5" eb="6">
      <t>ド</t>
    </rPh>
    <phoneticPr fontId="10"/>
  </si>
  <si>
    <t>平成18年度</t>
    <rPh sb="5" eb="6">
      <t>ド</t>
    </rPh>
    <phoneticPr fontId="10"/>
  </si>
  <si>
    <t>南　区</t>
    <phoneticPr fontId="4"/>
  </si>
  <si>
    <t>北　区</t>
    <phoneticPr fontId="4"/>
  </si>
  <si>
    <t>総　数</t>
    <phoneticPr fontId="4"/>
  </si>
  <si>
    <t>a）</t>
    <phoneticPr fontId="4"/>
  </si>
  <si>
    <r>
      <t>平成</t>
    </r>
    <r>
      <rPr>
        <b/>
        <sz val="8"/>
        <rFont val="ＭＳ ゴシック"/>
        <family val="3"/>
        <charset val="128"/>
      </rPr>
      <t>23年度</t>
    </r>
    <r>
      <rPr>
        <b/>
        <sz val="9.5500000000000007"/>
        <rFont val="ＭＳ 明朝"/>
        <family val="1"/>
        <charset val="128"/>
      </rPr>
      <t/>
    </r>
    <rPh sb="5" eb="6">
      <t>ド</t>
    </rPh>
    <phoneticPr fontId="10"/>
  </si>
  <si>
    <r>
      <t>平成</t>
    </r>
    <r>
      <rPr>
        <sz val="8"/>
        <rFont val="ＭＳ 明朝"/>
        <family val="1"/>
        <charset val="128"/>
      </rPr>
      <t>22年度</t>
    </r>
    <r>
      <rPr>
        <b/>
        <sz val="9.5500000000000007"/>
        <rFont val="ＭＳ 明朝"/>
        <family val="1"/>
        <charset val="128"/>
      </rPr>
      <t/>
    </r>
    <rPh sb="5" eb="6">
      <t>ド</t>
    </rPh>
    <phoneticPr fontId="10"/>
  </si>
  <si>
    <r>
      <t>平成19年度</t>
    </r>
    <r>
      <rPr>
        <b/>
        <sz val="9.5500000000000007"/>
        <rFont val="ＭＳ 明朝"/>
        <family val="1"/>
        <charset val="128"/>
      </rPr>
      <t/>
    </r>
    <rPh sb="5" eb="6">
      <t>ド</t>
    </rPh>
    <phoneticPr fontId="10"/>
  </si>
  <si>
    <t>南　区</t>
    <phoneticPr fontId="4"/>
  </si>
  <si>
    <t>北　区</t>
    <phoneticPr fontId="4"/>
  </si>
  <si>
    <t>総　数</t>
    <phoneticPr fontId="4"/>
  </si>
  <si>
    <t>a）</t>
    <phoneticPr fontId="4"/>
  </si>
  <si>
    <t>　a）母子家庭等医療費支給額である。　b）年度末現在数である。　</t>
    <rPh sb="3" eb="5">
      <t>ボシ</t>
    </rPh>
    <rPh sb="5" eb="7">
      <t>カテイ</t>
    </rPh>
    <rPh sb="7" eb="8">
      <t>ナド</t>
    </rPh>
    <rPh sb="8" eb="11">
      <t>イリョウヒ</t>
    </rPh>
    <phoneticPr fontId="4"/>
  </si>
  <si>
    <t>　資料：京都市保健福祉局生活福祉部地域福祉課</t>
    <rPh sb="12" eb="14">
      <t>セイカツ</t>
    </rPh>
    <rPh sb="14" eb="16">
      <t>フクシ</t>
    </rPh>
    <rPh sb="16" eb="17">
      <t>ブ</t>
    </rPh>
    <rPh sb="17" eb="19">
      <t>チイキ</t>
    </rPh>
    <rPh sb="19" eb="21">
      <t>フクシ</t>
    </rPh>
    <rPh sb="21" eb="22">
      <t>カ</t>
    </rPh>
    <phoneticPr fontId="4"/>
  </si>
  <si>
    <t>平成12年度</t>
    <rPh sb="5" eb="6">
      <t>ド</t>
    </rPh>
    <phoneticPr fontId="12"/>
  </si>
  <si>
    <t>南区</t>
  </si>
  <si>
    <t>北区</t>
  </si>
  <si>
    <t>総数</t>
  </si>
  <si>
    <t>受給者数b）</t>
    <phoneticPr fontId="4"/>
  </si>
  <si>
    <t>支払額a）</t>
    <phoneticPr fontId="4"/>
  </si>
  <si>
    <t>年次</t>
  </si>
  <si>
    <t>（単位　金額＝ １，０００円）</t>
    <phoneticPr fontId="4"/>
  </si>
  <si>
    <t>　本表は，京都市母子家庭等医療支給条例に基づく，母子家庭等医療費支給状況である。</t>
    <rPh sb="7" eb="8">
      <t>シ</t>
    </rPh>
    <rPh sb="8" eb="10">
      <t>ボシ</t>
    </rPh>
    <rPh sb="10" eb="12">
      <t>カテイ</t>
    </rPh>
    <rPh sb="12" eb="13">
      <t>ナド</t>
    </rPh>
    <rPh sb="13" eb="15">
      <t>イリョウ</t>
    </rPh>
    <rPh sb="15" eb="17">
      <t>シキュウ</t>
    </rPh>
    <rPh sb="17" eb="19">
      <t>ジョウレイ</t>
    </rPh>
    <rPh sb="24" eb="26">
      <t>ボシ</t>
    </rPh>
    <rPh sb="26" eb="28">
      <t>カテイ</t>
    </rPh>
    <rPh sb="28" eb="29">
      <t>ナド</t>
    </rPh>
    <phoneticPr fontId="4"/>
  </si>
  <si>
    <t>(４)母子家庭等医療</t>
    <rPh sb="3" eb="5">
      <t>ボシ</t>
    </rPh>
    <rPh sb="5" eb="7">
      <t>カテイ</t>
    </rPh>
    <rPh sb="7" eb="8">
      <t>ナド</t>
    </rPh>
    <rPh sb="8" eb="10">
      <t>イリョウ</t>
    </rPh>
    <phoneticPr fontId="4"/>
  </si>
  <si>
    <t>　a）乳幼児医療費支給額である。　b）年度末現在数である。　</t>
    <rPh sb="3" eb="6">
      <t>ニュウヨウジ</t>
    </rPh>
    <rPh sb="6" eb="9">
      <t>イリョウヒ</t>
    </rPh>
    <phoneticPr fontId="4"/>
  </si>
  <si>
    <r>
      <t>平成</t>
    </r>
    <r>
      <rPr>
        <b/>
        <sz val="8"/>
        <rFont val="ＭＳ ゴシック"/>
        <family val="3"/>
        <charset val="128"/>
      </rPr>
      <t>16年度</t>
    </r>
    <r>
      <rPr>
        <b/>
        <sz val="9.5500000000000007"/>
        <rFont val="ＭＳ 明朝"/>
        <family val="1"/>
        <charset val="128"/>
      </rPr>
      <t/>
    </r>
    <rPh sb="5" eb="6">
      <t>ド</t>
    </rPh>
    <phoneticPr fontId="12"/>
  </si>
  <si>
    <r>
      <t>平成</t>
    </r>
    <r>
      <rPr>
        <sz val="8"/>
        <rFont val="ＭＳ 明朝"/>
        <family val="1"/>
        <charset val="128"/>
      </rPr>
      <t>14年度</t>
    </r>
    <r>
      <rPr>
        <b/>
        <sz val="9.5500000000000007"/>
        <rFont val="ＭＳ 明朝"/>
        <family val="1"/>
        <charset val="128"/>
      </rPr>
      <t/>
    </r>
    <rPh sb="5" eb="6">
      <t>ド</t>
    </rPh>
    <phoneticPr fontId="12"/>
  </si>
  <si>
    <r>
      <t>平成</t>
    </r>
    <r>
      <rPr>
        <sz val="8"/>
        <rFont val="ＭＳ 明朝"/>
        <family val="1"/>
        <charset val="128"/>
      </rPr>
      <t>13年度</t>
    </r>
    <rPh sb="5" eb="6">
      <t>ド</t>
    </rPh>
    <phoneticPr fontId="12"/>
  </si>
  <si>
    <t>（単位　金額＝１，０００円）</t>
    <phoneticPr fontId="4"/>
  </si>
  <si>
    <t>　本表は，京都市乳幼児医療支給条例に基づく，乳幼児医療費支給状況である。</t>
    <rPh sb="7" eb="8">
      <t>シ</t>
    </rPh>
    <rPh sb="8" eb="11">
      <t>ニュウヨウジ</t>
    </rPh>
    <rPh sb="11" eb="13">
      <t>イリョウ</t>
    </rPh>
    <rPh sb="13" eb="15">
      <t>シキュウ</t>
    </rPh>
    <rPh sb="15" eb="17">
      <t>ジョウレイ</t>
    </rPh>
    <rPh sb="22" eb="25">
      <t>ニュウヨウジ</t>
    </rPh>
    <phoneticPr fontId="4"/>
  </si>
  <si>
    <t>（３）乳幼児医療</t>
    <rPh sb="3" eb="6">
      <t>ニュウヨウジ</t>
    </rPh>
    <rPh sb="6" eb="8">
      <t>イリョウ</t>
    </rPh>
    <phoneticPr fontId="4"/>
  </si>
  <si>
    <t>　a）重度心身障害者医療費支給額である。　b）年度末現在数である。　</t>
    <rPh sb="3" eb="5">
      <t>ジュウド</t>
    </rPh>
    <rPh sb="5" eb="7">
      <t>シンシン</t>
    </rPh>
    <rPh sb="7" eb="10">
      <t>ショウガイシャ</t>
    </rPh>
    <rPh sb="10" eb="13">
      <t>イリョウヒ</t>
    </rPh>
    <phoneticPr fontId="4"/>
  </si>
  <si>
    <t>受給者数b）</t>
    <phoneticPr fontId="4"/>
  </si>
  <si>
    <t>支払額a）</t>
    <phoneticPr fontId="4"/>
  </si>
  <si>
    <t>（単位　金額＝ １，０００円）</t>
    <phoneticPr fontId="4"/>
  </si>
  <si>
    <t>　本表は，京都市重度心身障害者医療費支給条例に基づく，重度心身障害者医療費支給状況である。</t>
    <rPh sb="7" eb="8">
      <t>シ</t>
    </rPh>
    <rPh sb="8" eb="10">
      <t>ジュウド</t>
    </rPh>
    <rPh sb="10" eb="12">
      <t>シンシン</t>
    </rPh>
    <rPh sb="12" eb="15">
      <t>ショウガイシャ</t>
    </rPh>
    <rPh sb="15" eb="18">
      <t>イリョウヒ</t>
    </rPh>
    <rPh sb="18" eb="20">
      <t>シキュウ</t>
    </rPh>
    <rPh sb="20" eb="22">
      <t>ジョウレイ</t>
    </rPh>
    <rPh sb="27" eb="29">
      <t>ジュウド</t>
    </rPh>
    <rPh sb="29" eb="31">
      <t>シンシン</t>
    </rPh>
    <rPh sb="31" eb="34">
      <t>ショウガイシャ</t>
    </rPh>
    <phoneticPr fontId="4"/>
  </si>
  <si>
    <t>（２）障害者医療</t>
    <rPh sb="3" eb="6">
      <t>ショウガイシャ</t>
    </rPh>
    <phoneticPr fontId="4"/>
  </si>
  <si>
    <t>　</t>
    <phoneticPr fontId="4"/>
  </si>
  <si>
    <t>　a）老人医療費支給額である。　b）年度末現在数である。　</t>
    <phoneticPr fontId="4"/>
  </si>
  <si>
    <t>　資料：京都市保健福祉局生活福祉部地域福祉課</t>
    <phoneticPr fontId="4"/>
  </si>
  <si>
    <t>　本表は，京都市老人医療費支給条例に基づく，老人医療費支給状況である。</t>
    <phoneticPr fontId="4"/>
  </si>
  <si>
    <t>(１)　老人医療</t>
    <phoneticPr fontId="4"/>
  </si>
  <si>
    <t>２０　京都市医療費支給状況</t>
    <rPh sb="3" eb="6">
      <t>キョウトシ</t>
    </rPh>
    <rPh sb="6" eb="8">
      <t>イリョウ</t>
    </rPh>
    <rPh sb="8" eb="9">
      <t>ヒ</t>
    </rPh>
    <rPh sb="9" eb="11">
      <t>シキュウ</t>
    </rPh>
    <rPh sb="11" eb="13">
      <t>ジョウキョウ</t>
    </rPh>
    <phoneticPr fontId="4"/>
  </si>
  <si>
    <r>
      <t>平成</t>
    </r>
    <r>
      <rPr>
        <b/>
        <sz val="8"/>
        <rFont val="ＭＳ ゴシック"/>
        <family val="3"/>
        <charset val="128"/>
      </rPr>
      <t>15年度</t>
    </r>
    <r>
      <rPr>
        <b/>
        <sz val="9.5500000000000007"/>
        <rFont val="ＭＳ 明朝"/>
        <family val="1"/>
        <charset val="128"/>
      </rPr>
      <t/>
    </r>
    <rPh sb="5" eb="6">
      <t>ド</t>
    </rPh>
    <phoneticPr fontId="12"/>
  </si>
  <si>
    <r>
      <t>平成</t>
    </r>
    <r>
      <rPr>
        <sz val="8"/>
        <rFont val="ＭＳ ゴシック"/>
        <family val="3"/>
        <charset val="128"/>
      </rPr>
      <t>14年度</t>
    </r>
    <r>
      <rPr>
        <b/>
        <sz val="9.5500000000000007"/>
        <rFont val="ＭＳ 明朝"/>
        <family val="1"/>
        <charset val="128"/>
      </rPr>
      <t/>
    </r>
    <rPh sb="5" eb="6">
      <t>ド</t>
    </rPh>
    <phoneticPr fontId="12"/>
  </si>
  <si>
    <r>
      <t>平成</t>
    </r>
    <r>
      <rPr>
        <sz val="8"/>
        <rFont val="ＭＳ 明朝"/>
        <family val="1"/>
        <charset val="128"/>
      </rPr>
      <t>13年度</t>
    </r>
    <r>
      <rPr>
        <b/>
        <sz val="9.5500000000000007"/>
        <rFont val="ＭＳ 明朝"/>
        <family val="1"/>
        <charset val="128"/>
      </rPr>
      <t/>
    </r>
    <rPh sb="5" eb="6">
      <t>ド</t>
    </rPh>
    <phoneticPr fontId="12"/>
  </si>
  <si>
    <r>
      <t>平成</t>
    </r>
    <r>
      <rPr>
        <sz val="8"/>
        <rFont val="ＭＳ 明朝"/>
        <family val="1"/>
        <charset val="128"/>
      </rPr>
      <t>12年度</t>
    </r>
    <rPh sb="5" eb="6">
      <t>ド</t>
    </rPh>
    <phoneticPr fontId="12"/>
  </si>
  <si>
    <t>平成11年度</t>
    <rPh sb="5" eb="6">
      <t>ド</t>
    </rPh>
    <phoneticPr fontId="12"/>
  </si>
  <si>
    <t>（単位　金額＝１，０００円）</t>
    <phoneticPr fontId="4"/>
  </si>
  <si>
    <t>　</t>
    <phoneticPr fontId="4"/>
  </si>
  <si>
    <t>　a）老人医療費支給額である。　b）年度末現在数である。　</t>
    <phoneticPr fontId="4"/>
  </si>
  <si>
    <t>　資料：京都市保健福祉局生活福祉部地域福祉課</t>
    <phoneticPr fontId="4"/>
  </si>
  <si>
    <t>　本表は，京都市老人医療費支給条例に基づく，老人医療費支給状況である。</t>
    <phoneticPr fontId="4"/>
  </si>
  <si>
    <t>(１)　老人医療</t>
    <phoneticPr fontId="4"/>
  </si>
  <si>
    <t>２１　京都市医療費支給状況</t>
    <rPh sb="3" eb="6">
      <t>キョウトシ</t>
    </rPh>
    <rPh sb="6" eb="8">
      <t>イリョウ</t>
    </rPh>
    <rPh sb="8" eb="9">
      <t>ヒ</t>
    </rPh>
    <rPh sb="9" eb="11">
      <t>シキュウ</t>
    </rPh>
    <rPh sb="11" eb="13">
      <t>ジョウキョウ</t>
    </rPh>
    <phoneticPr fontId="4"/>
  </si>
  <si>
    <t>　資料：京都市保健福祉局社会部審査課</t>
    <rPh sb="12" eb="14">
      <t>シャカイ</t>
    </rPh>
    <rPh sb="14" eb="15">
      <t>ブ</t>
    </rPh>
    <rPh sb="15" eb="17">
      <t>シンサ</t>
    </rPh>
    <rPh sb="17" eb="18">
      <t>カチョウ</t>
    </rPh>
    <phoneticPr fontId="4"/>
  </si>
  <si>
    <r>
      <t>平成</t>
    </r>
    <r>
      <rPr>
        <b/>
        <sz val="8"/>
        <rFont val="ＭＳ ゴシック"/>
        <family val="3"/>
        <charset val="128"/>
      </rPr>
      <t>14年度</t>
    </r>
    <r>
      <rPr>
        <b/>
        <sz val="9.5500000000000007"/>
        <rFont val="ＭＳ 明朝"/>
        <family val="1"/>
        <charset val="128"/>
      </rPr>
      <t/>
    </r>
    <rPh sb="5" eb="6">
      <t>ド</t>
    </rPh>
    <phoneticPr fontId="12"/>
  </si>
  <si>
    <r>
      <t>平成</t>
    </r>
    <r>
      <rPr>
        <sz val="8"/>
        <rFont val="ＭＳ 明朝"/>
        <family val="1"/>
        <charset val="128"/>
      </rPr>
      <t>11年度</t>
    </r>
    <rPh sb="5" eb="6">
      <t>ド</t>
    </rPh>
    <phoneticPr fontId="12"/>
  </si>
  <si>
    <t>平成10年度</t>
    <rPh sb="5" eb="6">
      <t>ド</t>
    </rPh>
    <phoneticPr fontId="12"/>
  </si>
  <si>
    <t>a）</t>
    <phoneticPr fontId="4"/>
  </si>
  <si>
    <t>b）</t>
    <phoneticPr fontId="4"/>
  </si>
  <si>
    <t>受給者数</t>
    <phoneticPr fontId="4"/>
  </si>
  <si>
    <t>支払額</t>
  </si>
  <si>
    <t>（単位　金額＝ １，０００円）</t>
    <phoneticPr fontId="4"/>
  </si>
  <si>
    <t>γ455,070</t>
    <phoneticPr fontId="4"/>
  </si>
  <si>
    <t>（単位　金額＝１，０００円）</t>
    <phoneticPr fontId="4"/>
  </si>
  <si>
    <t>　資料：京都市保健福祉局福祉部障害福祉課</t>
    <rPh sb="12" eb="14">
      <t>フクシ</t>
    </rPh>
    <rPh sb="14" eb="15">
      <t>ブ</t>
    </rPh>
    <rPh sb="15" eb="17">
      <t>ショウガイ</t>
    </rPh>
    <rPh sb="17" eb="19">
      <t>フクシ</t>
    </rPh>
    <phoneticPr fontId="4"/>
  </si>
  <si>
    <t>　</t>
    <phoneticPr fontId="4"/>
  </si>
  <si>
    <t>　a）老人医療費支給額である。　b）年度末現在数である。　</t>
    <phoneticPr fontId="4"/>
  </si>
  <si>
    <t>　資料：京都市保健福祉局社会部審査課</t>
    <phoneticPr fontId="4"/>
  </si>
  <si>
    <t>γ1,097,924</t>
    <phoneticPr fontId="4"/>
  </si>
  <si>
    <t>γ267,794</t>
    <phoneticPr fontId="4"/>
  </si>
  <si>
    <t>　本表は，京都市老人医療費支給条例に基づく，老人医療費支給状況である。</t>
    <phoneticPr fontId="4"/>
  </si>
  <si>
    <t>(１)　老人医療</t>
    <phoneticPr fontId="4"/>
  </si>
  <si>
    <t>２９　京都市医療費支給状況</t>
    <rPh sb="3" eb="6">
      <t>キョウトシ</t>
    </rPh>
    <rPh sb="6" eb="8">
      <t>イリョウ</t>
    </rPh>
    <rPh sb="8" eb="9">
      <t>ヒ</t>
    </rPh>
    <rPh sb="9" eb="11">
      <t>シキュウ</t>
    </rPh>
    <rPh sb="11" eb="13">
      <t>ジョウキョウ</t>
    </rPh>
    <phoneticPr fontId="4"/>
  </si>
  <si>
    <t>　ａ）母子家庭等医療費支給額である。　ｂ）年度末現在数である。　</t>
    <rPh sb="3" eb="5">
      <t>ボシ</t>
    </rPh>
    <rPh sb="5" eb="7">
      <t>カテイ</t>
    </rPh>
    <rPh sb="7" eb="8">
      <t>ナド</t>
    </rPh>
    <rPh sb="8" eb="11">
      <t>イリョウヒ</t>
    </rPh>
    <phoneticPr fontId="4"/>
  </si>
  <si>
    <r>
      <t>平成</t>
    </r>
    <r>
      <rPr>
        <b/>
        <sz val="8"/>
        <rFont val="ＭＳ ゴシック"/>
        <family val="3"/>
        <charset val="128"/>
      </rPr>
      <t>13年度</t>
    </r>
    <r>
      <rPr>
        <b/>
        <sz val="9.5500000000000007"/>
        <rFont val="ＭＳ 明朝"/>
        <family val="1"/>
        <charset val="128"/>
      </rPr>
      <t/>
    </r>
    <rPh sb="5" eb="6">
      <t>ド</t>
    </rPh>
    <phoneticPr fontId="12"/>
  </si>
  <si>
    <r>
      <t>平成</t>
    </r>
    <r>
      <rPr>
        <sz val="8"/>
        <rFont val="ＭＳ 明朝"/>
        <family val="1"/>
        <charset val="128"/>
      </rPr>
      <t>12年度</t>
    </r>
    <r>
      <rPr>
        <b/>
        <sz val="9.5500000000000007"/>
        <rFont val="ＭＳ 明朝"/>
        <family val="1"/>
        <charset val="128"/>
      </rPr>
      <t/>
    </r>
    <rPh sb="5" eb="6">
      <t>ド</t>
    </rPh>
    <phoneticPr fontId="12"/>
  </si>
  <si>
    <r>
      <t>平成</t>
    </r>
    <r>
      <rPr>
        <sz val="8"/>
        <rFont val="ＭＳ 明朝"/>
        <family val="1"/>
        <charset val="128"/>
      </rPr>
      <t>10年度</t>
    </r>
    <rPh sb="5" eb="6">
      <t>ド</t>
    </rPh>
    <phoneticPr fontId="12"/>
  </si>
  <si>
    <t>平成9年度</t>
    <rPh sb="4" eb="5">
      <t>ド</t>
    </rPh>
    <phoneticPr fontId="12"/>
  </si>
  <si>
    <t>受給者数　ｂ）</t>
    <phoneticPr fontId="4"/>
  </si>
  <si>
    <t>支払額ａ）</t>
    <phoneticPr fontId="4"/>
  </si>
  <si>
    <t>（単位　金額＝１，０００円）</t>
    <phoneticPr fontId="4"/>
  </si>
  <si>
    <t>（４）　母子家庭等医療</t>
    <rPh sb="4" eb="6">
      <t>ボシ</t>
    </rPh>
    <rPh sb="6" eb="8">
      <t>カテイ</t>
    </rPh>
    <rPh sb="8" eb="9">
      <t>ナド</t>
    </rPh>
    <rPh sb="9" eb="11">
      <t>イリョウ</t>
    </rPh>
    <phoneticPr fontId="4"/>
  </si>
  <si>
    <t>　ａ）乳幼児医療費支給額である。　ｂ）年度末現在数である。　</t>
    <rPh sb="3" eb="6">
      <t>ニュウヨウジ</t>
    </rPh>
    <rPh sb="6" eb="9">
      <t>イリョウヒ</t>
    </rPh>
    <phoneticPr fontId="4"/>
  </si>
  <si>
    <t>（３）　乳幼児医療</t>
    <rPh sb="4" eb="7">
      <t>ニュウヨウジ</t>
    </rPh>
    <rPh sb="7" eb="9">
      <t>イリョウ</t>
    </rPh>
    <phoneticPr fontId="4"/>
  </si>
  <si>
    <t>　ａ）重度心身障害者医療費支給額である。　ｂ）年度末現在数である。　</t>
    <rPh sb="3" eb="5">
      <t>ジュウド</t>
    </rPh>
    <rPh sb="5" eb="7">
      <t>シンシン</t>
    </rPh>
    <rPh sb="7" eb="10">
      <t>ショウガイシャ</t>
    </rPh>
    <rPh sb="10" eb="13">
      <t>イリョウヒ</t>
    </rPh>
    <phoneticPr fontId="4"/>
  </si>
  <si>
    <t>（２）　障害者医療</t>
    <rPh sb="4" eb="7">
      <t>ショウガイシャ</t>
    </rPh>
    <phoneticPr fontId="4"/>
  </si>
  <si>
    <t>　ａ）老人医療費支給額である。　ｂ）年度末現在数である。　</t>
    <phoneticPr fontId="4"/>
  </si>
  <si>
    <t>　資料：京都市保健福祉局社会部審査課</t>
    <phoneticPr fontId="4"/>
  </si>
  <si>
    <t>　本表は，京都市老人医療費支給条例に基づく，老人医療費支給状況である。</t>
    <phoneticPr fontId="4"/>
  </si>
  <si>
    <t>（１）　老人医療</t>
    <phoneticPr fontId="4"/>
  </si>
  <si>
    <r>
      <t>平成</t>
    </r>
    <r>
      <rPr>
        <b/>
        <sz val="8"/>
        <rFont val="ＭＳ ゴシック"/>
        <family val="3"/>
        <charset val="128"/>
      </rPr>
      <t>24年度</t>
    </r>
    <r>
      <rPr>
        <b/>
        <sz val="9.5500000000000007"/>
        <rFont val="ＭＳ 明朝"/>
        <family val="1"/>
        <charset val="128"/>
      </rPr>
      <t/>
    </r>
    <rPh sb="5" eb="6">
      <t>ド</t>
    </rPh>
    <phoneticPr fontId="10"/>
  </si>
  <si>
    <r>
      <t>平成</t>
    </r>
    <r>
      <rPr>
        <sz val="8"/>
        <rFont val="ＭＳ 明朝"/>
        <family val="1"/>
        <charset val="128"/>
      </rPr>
      <t>23年度</t>
    </r>
    <r>
      <rPr>
        <b/>
        <sz val="9.5500000000000007"/>
        <rFont val="ＭＳ 明朝"/>
        <family val="1"/>
        <charset val="128"/>
      </rPr>
      <t/>
    </r>
    <rPh sb="5" eb="6">
      <t>ド</t>
    </rPh>
    <phoneticPr fontId="10"/>
  </si>
  <si>
    <t>南　区</t>
    <phoneticPr fontId="4"/>
  </si>
  <si>
    <t>北　区</t>
    <phoneticPr fontId="4"/>
  </si>
  <si>
    <t>総　数</t>
    <phoneticPr fontId="4"/>
  </si>
  <si>
    <t>a）</t>
    <phoneticPr fontId="4"/>
  </si>
  <si>
    <t>　本表は，京都市老人医療費支給条例，京都市重度心身障害者医療費支給条例，京都市子ども医療費支給条例及び京都市母子家庭等医療支給条例に基づく，医療費支給状況である。</t>
    <rPh sb="39" eb="40">
      <t>コ</t>
    </rPh>
    <rPh sb="42" eb="45">
      <t>イリョウヒ</t>
    </rPh>
    <rPh sb="45" eb="47">
      <t>シキュウ</t>
    </rPh>
    <rPh sb="47" eb="49">
      <t>ジョウレイ</t>
    </rPh>
    <rPh sb="49" eb="50">
      <t>オヨ</t>
    </rPh>
    <phoneticPr fontId="4"/>
  </si>
  <si>
    <t>　本表は，京都市老人医療費支給条例，京都市重度心身障害者医療費支給条例，京都市子ども医療費支給条例及び京都市ひとり親家庭等医療支給条例に基づく，医療費支給状況である。</t>
    <rPh sb="39" eb="40">
      <t>コ</t>
    </rPh>
    <rPh sb="42" eb="45">
      <t>イリョウヒ</t>
    </rPh>
    <rPh sb="45" eb="47">
      <t>シキュウ</t>
    </rPh>
    <rPh sb="47" eb="49">
      <t>ジョウレイ</t>
    </rPh>
    <rPh sb="49" eb="50">
      <t>オヨ</t>
    </rPh>
    <rPh sb="57" eb="58">
      <t>オヤ</t>
    </rPh>
    <phoneticPr fontId="4"/>
  </si>
  <si>
    <t>平成21年度</t>
  </si>
  <si>
    <r>
      <t>平成</t>
    </r>
    <r>
      <rPr>
        <sz val="8"/>
        <rFont val="ＭＳ 明朝"/>
        <family val="1"/>
        <charset val="128"/>
      </rPr>
      <t>22年度</t>
    </r>
    <phoneticPr fontId="13"/>
  </si>
  <si>
    <r>
      <t>平成</t>
    </r>
    <r>
      <rPr>
        <sz val="8"/>
        <rFont val="ＭＳ 明朝"/>
        <family val="1"/>
        <charset val="128"/>
      </rPr>
      <t>23年度</t>
    </r>
    <phoneticPr fontId="13"/>
  </si>
  <si>
    <r>
      <t>平成</t>
    </r>
    <r>
      <rPr>
        <sz val="8"/>
        <rFont val="ＭＳ 明朝"/>
        <family val="1"/>
        <charset val="128"/>
      </rPr>
      <t>24年度</t>
    </r>
    <phoneticPr fontId="13"/>
  </si>
  <si>
    <r>
      <t>平成</t>
    </r>
    <r>
      <rPr>
        <b/>
        <sz val="8"/>
        <rFont val="ＭＳ ゴシック"/>
        <family val="3"/>
        <charset val="128"/>
      </rPr>
      <t>25年度</t>
    </r>
    <r>
      <rPr>
        <b/>
        <sz val="9.5500000000000007"/>
        <rFont val="ＭＳ 明朝"/>
        <family val="1"/>
        <charset val="128"/>
      </rPr>
      <t/>
    </r>
    <phoneticPr fontId="4"/>
  </si>
  <si>
    <r>
      <t>平成</t>
    </r>
    <r>
      <rPr>
        <sz val="8"/>
        <rFont val="ＭＳ 明朝"/>
        <family val="1"/>
        <charset val="128"/>
      </rPr>
      <t>22年度</t>
    </r>
    <phoneticPr fontId="13"/>
  </si>
  <si>
    <r>
      <t>平成</t>
    </r>
    <r>
      <rPr>
        <sz val="8"/>
        <rFont val="ＭＳ 明朝"/>
        <family val="1"/>
        <charset val="128"/>
      </rPr>
      <t>23年度</t>
    </r>
    <phoneticPr fontId="13"/>
  </si>
  <si>
    <r>
      <t>平成</t>
    </r>
    <r>
      <rPr>
        <sz val="8"/>
        <rFont val="ＭＳ 明朝"/>
        <family val="1"/>
        <charset val="128"/>
      </rPr>
      <t>24年度</t>
    </r>
    <phoneticPr fontId="13"/>
  </si>
  <si>
    <t>ひとり親家庭等医療</t>
    <rPh sb="3" eb="4">
      <t>オヤ</t>
    </rPh>
    <rPh sb="4" eb="6">
      <t>カテイ</t>
    </rPh>
    <rPh sb="6" eb="7">
      <t>ナド</t>
    </rPh>
    <rPh sb="7" eb="9">
      <t>イリョウ</t>
    </rPh>
    <phoneticPr fontId="4"/>
  </si>
  <si>
    <t>　注）母子家庭等医療については，平成２５年８月から父子家庭も対象となり，ひとり親家庭等医療に名称変更している。</t>
    <rPh sb="3" eb="5">
      <t>ボシ</t>
    </rPh>
    <rPh sb="5" eb="7">
      <t>カテイ</t>
    </rPh>
    <rPh sb="7" eb="8">
      <t>トウ</t>
    </rPh>
    <rPh sb="8" eb="10">
      <t>イリョウ</t>
    </rPh>
    <rPh sb="22" eb="23">
      <t>ガツ</t>
    </rPh>
    <rPh sb="46" eb="48">
      <t>メイショウ</t>
    </rPh>
    <rPh sb="48" eb="50">
      <t>ヘンコウ</t>
    </rPh>
    <phoneticPr fontId="4"/>
  </si>
  <si>
    <t>a）</t>
    <phoneticPr fontId="4"/>
  </si>
  <si>
    <t>総　数</t>
    <phoneticPr fontId="4"/>
  </si>
  <si>
    <t>北　区</t>
    <phoneticPr fontId="4"/>
  </si>
  <si>
    <t>南　区</t>
    <phoneticPr fontId="4"/>
  </si>
  <si>
    <t>平成22年度</t>
    <phoneticPr fontId="12"/>
  </si>
  <si>
    <r>
      <t>平成</t>
    </r>
    <r>
      <rPr>
        <sz val="8"/>
        <color indexed="8"/>
        <rFont val="ＭＳ 明朝"/>
        <family val="1"/>
        <charset val="128"/>
      </rPr>
      <t>23年度</t>
    </r>
    <phoneticPr fontId="13"/>
  </si>
  <si>
    <r>
      <t>平成</t>
    </r>
    <r>
      <rPr>
        <sz val="8"/>
        <color indexed="8"/>
        <rFont val="ＭＳ 明朝"/>
        <family val="1"/>
        <charset val="128"/>
      </rPr>
      <t>24年度</t>
    </r>
    <phoneticPr fontId="13"/>
  </si>
  <si>
    <r>
      <t>平成</t>
    </r>
    <r>
      <rPr>
        <sz val="8"/>
        <color indexed="8"/>
        <rFont val="ＭＳ 明朝"/>
        <family val="1"/>
        <charset val="128"/>
      </rPr>
      <t>25年度</t>
    </r>
    <phoneticPr fontId="13"/>
  </si>
  <si>
    <r>
      <t>平成</t>
    </r>
    <r>
      <rPr>
        <b/>
        <sz val="8"/>
        <color indexed="8"/>
        <rFont val="ＭＳ ゴシック"/>
        <family val="3"/>
        <charset val="128"/>
      </rPr>
      <t>26年度</t>
    </r>
    <phoneticPr fontId="4"/>
  </si>
  <si>
    <t>平成22年度</t>
    <phoneticPr fontId="12"/>
  </si>
  <si>
    <t>　本表は，京都市老人医療費支給条例，京都市重度心身障害者医療費支給条例，京都市ひとり親家庭等医療費支給条例及び京都市子ども医療費支給条例に基づく，医療費支給状況である。</t>
    <rPh sb="53" eb="54">
      <t>オヨ</t>
    </rPh>
    <phoneticPr fontId="4"/>
  </si>
  <si>
    <t>a）</t>
    <phoneticPr fontId="4"/>
  </si>
  <si>
    <t>総　数</t>
    <phoneticPr fontId="4"/>
  </si>
  <si>
    <t>北　区</t>
    <phoneticPr fontId="4"/>
  </si>
  <si>
    <t>南　区</t>
    <phoneticPr fontId="4"/>
  </si>
  <si>
    <t>平成23年度</t>
    <phoneticPr fontId="12"/>
  </si>
  <si>
    <r>
      <t>平成</t>
    </r>
    <r>
      <rPr>
        <sz val="8"/>
        <color indexed="8"/>
        <rFont val="ＭＳ 明朝"/>
        <family val="1"/>
        <charset val="128"/>
      </rPr>
      <t>24年度</t>
    </r>
    <phoneticPr fontId="13"/>
  </si>
  <si>
    <r>
      <t>平成</t>
    </r>
    <r>
      <rPr>
        <sz val="8"/>
        <color indexed="8"/>
        <rFont val="ＭＳ 明朝"/>
        <family val="1"/>
        <charset val="128"/>
      </rPr>
      <t>25年度</t>
    </r>
    <r>
      <rPr>
        <b/>
        <sz val="9.5500000000000007"/>
        <rFont val="ＭＳ 明朝"/>
        <family val="1"/>
        <charset val="128"/>
      </rPr>
      <t/>
    </r>
  </si>
  <si>
    <r>
      <t>平成</t>
    </r>
    <r>
      <rPr>
        <sz val="8"/>
        <color indexed="8"/>
        <rFont val="ＭＳ 明朝"/>
        <family val="1"/>
        <charset val="128"/>
      </rPr>
      <t>26年度</t>
    </r>
    <r>
      <rPr>
        <b/>
        <sz val="9.5500000000000007"/>
        <rFont val="ＭＳ 明朝"/>
        <family val="1"/>
        <charset val="128"/>
      </rPr>
      <t/>
    </r>
  </si>
  <si>
    <r>
      <t>平成</t>
    </r>
    <r>
      <rPr>
        <b/>
        <sz val="8"/>
        <color indexed="8"/>
        <rFont val="ＭＳ ゴシック"/>
        <family val="3"/>
        <charset val="128"/>
      </rPr>
      <t>27年度</t>
    </r>
    <phoneticPr fontId="4"/>
  </si>
  <si>
    <t>a）</t>
    <phoneticPr fontId="4"/>
  </si>
  <si>
    <t>総　数</t>
    <phoneticPr fontId="4"/>
  </si>
  <si>
    <t>北　区</t>
    <phoneticPr fontId="4"/>
  </si>
  <si>
    <t>南　区</t>
    <phoneticPr fontId="4"/>
  </si>
  <si>
    <t>平成24年度</t>
  </si>
  <si>
    <r>
      <t>平成</t>
    </r>
    <r>
      <rPr>
        <sz val="8"/>
        <color indexed="8"/>
        <rFont val="ＭＳ 明朝"/>
        <family val="1"/>
        <charset val="128"/>
      </rPr>
      <t>27年度</t>
    </r>
    <r>
      <rPr>
        <b/>
        <sz val="9.5500000000000007"/>
        <rFont val="ＭＳ 明朝"/>
        <family val="1"/>
        <charset val="128"/>
      </rPr>
      <t/>
    </r>
  </si>
  <si>
    <r>
      <t>平成</t>
    </r>
    <r>
      <rPr>
        <b/>
        <sz val="8"/>
        <color indexed="8"/>
        <rFont val="ＭＳ ゴシック"/>
        <family val="3"/>
        <charset val="128"/>
      </rPr>
      <t>28年度</t>
    </r>
    <phoneticPr fontId="4"/>
  </si>
  <si>
    <r>
      <t>平成</t>
    </r>
    <r>
      <rPr>
        <b/>
        <sz val="8"/>
        <color indexed="8"/>
        <rFont val="ＭＳ ゴシック"/>
        <family val="3"/>
        <charset val="128"/>
      </rPr>
      <t>28年度</t>
    </r>
    <phoneticPr fontId="4"/>
  </si>
  <si>
    <t>　資料：京都市保健福祉局健康長寿のまち・京都推進室介護ケア推進課，障害保健福祉推進室，京都市子ども若者はぐくみ局子ども</t>
    <rPh sb="4" eb="6">
      <t>キョウト</t>
    </rPh>
    <rPh sb="6" eb="7">
      <t>シ</t>
    </rPh>
    <rPh sb="7" eb="9">
      <t>ホケン</t>
    </rPh>
    <rPh sb="9" eb="11">
      <t>フクシ</t>
    </rPh>
    <rPh sb="11" eb="12">
      <t>キョク</t>
    </rPh>
    <rPh sb="12" eb="14">
      <t>ケンコウ</t>
    </rPh>
    <rPh sb="14" eb="16">
      <t>チョウジュ</t>
    </rPh>
    <rPh sb="20" eb="22">
      <t>キョウト</t>
    </rPh>
    <rPh sb="22" eb="25">
      <t>スイシンシツ</t>
    </rPh>
    <rPh sb="25" eb="27">
      <t>カイゴ</t>
    </rPh>
    <rPh sb="29" eb="32">
      <t>スイシンカ</t>
    </rPh>
    <rPh sb="33" eb="35">
      <t>ショウガイ</t>
    </rPh>
    <rPh sb="35" eb="37">
      <t>ホケン</t>
    </rPh>
    <rPh sb="37" eb="39">
      <t>フクシ</t>
    </rPh>
    <rPh sb="39" eb="41">
      <t>スイシン</t>
    </rPh>
    <rPh sb="41" eb="42">
      <t>シツ</t>
    </rPh>
    <phoneticPr fontId="4"/>
  </si>
  <si>
    <t>　　　　若者未来部子ども家庭支援課</t>
    <phoneticPr fontId="13"/>
  </si>
  <si>
    <t>（単位　医療費支給額＝千円）</t>
    <rPh sb="4" eb="7">
      <t>イリョウヒ</t>
    </rPh>
    <rPh sb="7" eb="10">
      <t>シキュウガク</t>
    </rPh>
    <rPh sb="11" eb="12">
      <t>セン</t>
    </rPh>
    <phoneticPr fontId="4"/>
  </si>
  <si>
    <t>受診件数</t>
    <phoneticPr fontId="4"/>
  </si>
  <si>
    <t>平成25年度</t>
    <phoneticPr fontId="13"/>
  </si>
  <si>
    <r>
      <t>平成</t>
    </r>
    <r>
      <rPr>
        <sz val="8"/>
        <color indexed="8"/>
        <rFont val="ＭＳ 明朝"/>
        <family val="1"/>
        <charset val="128"/>
      </rPr>
      <t>26年度</t>
    </r>
    <r>
      <rPr>
        <b/>
        <sz val="9.5500000000000007"/>
        <rFont val="ＭＳ 明朝"/>
        <family val="1"/>
        <charset val="128"/>
      </rPr>
      <t/>
    </r>
    <phoneticPr fontId="13"/>
  </si>
  <si>
    <r>
      <t>平成</t>
    </r>
    <r>
      <rPr>
        <sz val="8"/>
        <color indexed="8"/>
        <rFont val="ＭＳ 明朝"/>
        <family val="1"/>
        <charset val="128"/>
      </rPr>
      <t>28年度</t>
    </r>
    <r>
      <rPr>
        <b/>
        <sz val="9.5500000000000007"/>
        <rFont val="ＭＳ 明朝"/>
        <family val="1"/>
        <charset val="128"/>
      </rPr>
      <t/>
    </r>
  </si>
  <si>
    <r>
      <t>平成</t>
    </r>
    <r>
      <rPr>
        <b/>
        <sz val="8"/>
        <color indexed="8"/>
        <rFont val="ＭＳ Ｐゴシック"/>
        <family val="3"/>
        <charset val="128"/>
      </rPr>
      <t>29年度</t>
    </r>
    <r>
      <rPr>
        <b/>
        <sz val="9.5500000000000007"/>
        <rFont val="ＭＳ 明朝"/>
        <family val="1"/>
        <charset val="128"/>
      </rPr>
      <t/>
    </r>
  </si>
  <si>
    <t>平成26年度</t>
    <phoneticPr fontId="13"/>
  </si>
  <si>
    <r>
      <t>平成</t>
    </r>
    <r>
      <rPr>
        <sz val="8"/>
        <color indexed="8"/>
        <rFont val="ＭＳ 明朝"/>
        <family val="1"/>
        <charset val="128"/>
      </rPr>
      <t>27年度</t>
    </r>
    <phoneticPr fontId="13"/>
  </si>
  <si>
    <r>
      <t>平成</t>
    </r>
    <r>
      <rPr>
        <sz val="8"/>
        <color indexed="8"/>
        <rFont val="ＭＳ 明朝"/>
        <family val="1"/>
        <charset val="128"/>
      </rPr>
      <t>28年度</t>
    </r>
    <r>
      <rPr>
        <sz val="11"/>
        <color theme="1"/>
        <rFont val="ＭＳ Ｐゴシック"/>
        <family val="2"/>
        <charset val="128"/>
      </rPr>
      <t/>
    </r>
  </si>
  <si>
    <r>
      <t>平成</t>
    </r>
    <r>
      <rPr>
        <sz val="8"/>
        <color indexed="8"/>
        <rFont val="ＭＳ 明朝"/>
        <family val="1"/>
        <charset val="128"/>
      </rPr>
      <t>29年度</t>
    </r>
    <r>
      <rPr>
        <sz val="11"/>
        <color theme="1"/>
        <rFont val="ＭＳ Ｐゴシック"/>
        <family val="2"/>
        <charset val="128"/>
      </rPr>
      <t/>
    </r>
  </si>
  <si>
    <r>
      <t>平成</t>
    </r>
    <r>
      <rPr>
        <b/>
        <sz val="8"/>
        <color indexed="8"/>
        <rFont val="ＭＳ Ｐゴシック"/>
        <family val="3"/>
        <charset val="128"/>
      </rPr>
      <t>30年度</t>
    </r>
    <phoneticPr fontId="13"/>
  </si>
  <si>
    <t>平成27年度</t>
  </si>
  <si>
    <r>
      <rPr>
        <sz val="8"/>
        <color theme="0"/>
        <rFont val="ＭＳ 明朝"/>
        <family val="1"/>
        <charset val="128"/>
      </rPr>
      <t>平成</t>
    </r>
    <r>
      <rPr>
        <sz val="8"/>
        <color rgb="FF000000"/>
        <rFont val="ＭＳ 明朝"/>
        <family val="1"/>
        <charset val="128"/>
      </rPr>
      <t>28年度</t>
    </r>
    <phoneticPr fontId="12"/>
  </si>
  <si>
    <r>
      <rPr>
        <sz val="8"/>
        <color theme="0"/>
        <rFont val="ＭＳ 明朝"/>
        <family val="1"/>
        <charset val="128"/>
      </rPr>
      <t>平成</t>
    </r>
    <r>
      <rPr>
        <sz val="8"/>
        <color rgb="FF000000"/>
        <rFont val="ＭＳ 明朝"/>
        <family val="1"/>
        <charset val="128"/>
      </rPr>
      <t>29年度</t>
    </r>
    <phoneticPr fontId="12"/>
  </si>
  <si>
    <r>
      <rPr>
        <sz val="8"/>
        <color theme="0"/>
        <rFont val="ＭＳ 明朝"/>
        <family val="1"/>
        <charset val="128"/>
      </rPr>
      <t>平成</t>
    </r>
    <r>
      <rPr>
        <sz val="8"/>
        <color rgb="FF000000"/>
        <rFont val="ＭＳ 明朝"/>
        <family val="1"/>
        <charset val="128"/>
      </rPr>
      <t>30年度</t>
    </r>
    <phoneticPr fontId="12"/>
  </si>
  <si>
    <t>令和元年度</t>
    <rPh sb="0" eb="3">
      <t>レイワモト</t>
    </rPh>
    <phoneticPr fontId="13"/>
  </si>
  <si>
    <r>
      <rPr>
        <b/>
        <sz val="8"/>
        <color theme="0"/>
        <rFont val="ＭＳ Ｐゴシック"/>
        <family val="3"/>
        <charset val="128"/>
      </rPr>
      <t xml:space="preserve">令和 </t>
    </r>
    <r>
      <rPr>
        <b/>
        <sz val="8"/>
        <color indexed="8"/>
        <rFont val="ＭＳ Ｐゴシック"/>
        <family val="3"/>
        <charset val="128"/>
      </rPr>
      <t>2年度</t>
    </r>
    <rPh sb="0" eb="2">
      <t>レイワ</t>
    </rPh>
    <rPh sb="4" eb="6">
      <t>ネンド</t>
    </rPh>
    <phoneticPr fontId="13"/>
  </si>
  <si>
    <t>令和元年度</t>
    <rPh sb="0" eb="2">
      <t>レイワ</t>
    </rPh>
    <rPh sb="2" eb="3">
      <t>ガン</t>
    </rPh>
    <phoneticPr fontId="12"/>
  </si>
  <si>
    <r>
      <rPr>
        <sz val="8"/>
        <color theme="0"/>
        <rFont val="ＭＳ 明朝"/>
        <family val="1"/>
        <charset val="128"/>
      </rPr>
      <t>平成</t>
    </r>
    <r>
      <rPr>
        <sz val="8"/>
        <rFont val="ＭＳ 明朝"/>
        <family val="1"/>
        <charset val="128"/>
      </rPr>
      <t>30</t>
    </r>
    <r>
      <rPr>
        <sz val="8"/>
        <color rgb="FF000000"/>
        <rFont val="ＭＳ 明朝"/>
        <family val="1"/>
        <charset val="128"/>
      </rPr>
      <t>年度</t>
    </r>
    <phoneticPr fontId="12"/>
  </si>
  <si>
    <t>平成28年度</t>
    <phoneticPr fontId="13"/>
  </si>
  <si>
    <t>　本表は、京都市老人医療費支給条例、京都市重度心身障害者医療費支給条例、京都市ひとり親家庭等医療費支給条例及び京都市子ども医療費支給条例に基づく、医療費支給状況である。</t>
    <rPh sb="53" eb="54">
      <t>オヨ</t>
    </rPh>
    <phoneticPr fontId="4"/>
  </si>
  <si>
    <t>年度</t>
    <rPh sb="1" eb="2">
      <t>ド</t>
    </rPh>
    <phoneticPr fontId="4"/>
  </si>
  <si>
    <t>医療費
支給額</t>
    <rPh sb="0" eb="1">
      <t>イ</t>
    </rPh>
    <rPh sb="1" eb="2">
      <t>リョウ</t>
    </rPh>
    <rPh sb="2" eb="3">
      <t>ヒ</t>
    </rPh>
    <rPh sb="4" eb="5">
      <t>ササ</t>
    </rPh>
    <rPh sb="5" eb="6">
      <t>キュウ</t>
    </rPh>
    <rPh sb="6" eb="7">
      <t>ガク</t>
    </rPh>
    <phoneticPr fontId="4"/>
  </si>
  <si>
    <t>平成29年度</t>
    <phoneticPr fontId="13"/>
  </si>
  <si>
    <r>
      <rPr>
        <sz val="8"/>
        <color theme="0"/>
        <rFont val="ＭＳ 明朝"/>
        <family val="1"/>
        <charset val="128"/>
      </rPr>
      <t xml:space="preserve">令和 </t>
    </r>
    <r>
      <rPr>
        <sz val="8"/>
        <color indexed="8"/>
        <rFont val="ＭＳ 明朝"/>
        <family val="1"/>
        <charset val="128"/>
      </rPr>
      <t>2年度</t>
    </r>
    <rPh sb="0" eb="2">
      <t>レイワ</t>
    </rPh>
    <rPh sb="4" eb="6">
      <t>ネンド</t>
    </rPh>
    <phoneticPr fontId="13"/>
  </si>
  <si>
    <r>
      <rPr>
        <b/>
        <sz val="8"/>
        <color theme="0"/>
        <rFont val="ＭＳ Ｐゴシック"/>
        <family val="3"/>
        <charset val="128"/>
      </rPr>
      <t xml:space="preserve">令和 </t>
    </r>
    <r>
      <rPr>
        <b/>
        <sz val="8"/>
        <rFont val="ＭＳ Ｐゴシック"/>
        <family val="3"/>
        <charset val="128"/>
      </rPr>
      <t>3</t>
    </r>
    <r>
      <rPr>
        <b/>
        <sz val="8"/>
        <color indexed="8"/>
        <rFont val="ＭＳ Ｐゴシック"/>
        <family val="3"/>
        <charset val="128"/>
      </rPr>
      <t>年度</t>
    </r>
    <rPh sb="0" eb="2">
      <t>レイワ</t>
    </rPh>
    <rPh sb="4" eb="6">
      <t>ネンド</t>
    </rPh>
    <phoneticPr fontId="13"/>
  </si>
  <si>
    <t>　資料：京都市保健福祉局健康長寿のまち・京都推進室介護ケア推進課、障害保健福祉推進室、</t>
    <rPh sb="4" eb="6">
      <t>キョウト</t>
    </rPh>
    <rPh sb="6" eb="7">
      <t>シ</t>
    </rPh>
    <rPh sb="7" eb="9">
      <t>ホケン</t>
    </rPh>
    <rPh sb="9" eb="11">
      <t>フクシ</t>
    </rPh>
    <rPh sb="11" eb="12">
      <t>キョク</t>
    </rPh>
    <rPh sb="12" eb="14">
      <t>ケンコウ</t>
    </rPh>
    <rPh sb="14" eb="16">
      <t>チョウジュ</t>
    </rPh>
    <rPh sb="20" eb="22">
      <t>キョウト</t>
    </rPh>
    <rPh sb="22" eb="25">
      <t>スイシンシツ</t>
    </rPh>
    <rPh sb="25" eb="27">
      <t>カイゴ</t>
    </rPh>
    <rPh sb="29" eb="32">
      <t>スイシンカ</t>
    </rPh>
    <rPh sb="33" eb="35">
      <t>ショウガイ</t>
    </rPh>
    <rPh sb="35" eb="37">
      <t>ホケン</t>
    </rPh>
    <rPh sb="37" eb="39">
      <t>フクシ</t>
    </rPh>
    <rPh sb="39" eb="41">
      <t>スイシン</t>
    </rPh>
    <rPh sb="41" eb="42">
      <t>シツ</t>
    </rPh>
    <phoneticPr fontId="4"/>
  </si>
  <si>
    <t>　　　　京都市子ども若者はぐくみ局子ども若者未来部子ども家庭支援課</t>
    <phoneticPr fontId="13"/>
  </si>
  <si>
    <t>　a)　年度末現在の数値である。　</t>
    <rPh sb="4" eb="7">
      <t>ネンドマツ</t>
    </rPh>
    <rPh sb="10" eb="12">
      <t>スウチ</t>
    </rPh>
    <phoneticPr fontId="4"/>
  </si>
  <si>
    <t>平成30年度</t>
    <phoneticPr fontId="13"/>
  </si>
  <si>
    <r>
      <rPr>
        <sz val="8"/>
        <color theme="0"/>
        <rFont val="ＭＳ 明朝"/>
        <family val="1"/>
        <charset val="128"/>
      </rPr>
      <t xml:space="preserve">令和 </t>
    </r>
    <r>
      <rPr>
        <sz val="8"/>
        <color indexed="8"/>
        <rFont val="ＭＳ 明朝"/>
        <family val="1"/>
        <charset val="128"/>
      </rPr>
      <t>3年度</t>
    </r>
    <rPh sb="0" eb="2">
      <t>レイワ</t>
    </rPh>
    <rPh sb="4" eb="6">
      <t>ネンド</t>
    </rPh>
    <phoneticPr fontId="13"/>
  </si>
  <si>
    <r>
      <rPr>
        <b/>
        <sz val="8"/>
        <color theme="0"/>
        <rFont val="ＭＳ Ｐゴシック"/>
        <family val="3"/>
        <charset val="128"/>
      </rPr>
      <t xml:space="preserve">令和 </t>
    </r>
    <r>
      <rPr>
        <b/>
        <sz val="8"/>
        <rFont val="ＭＳ Ｐゴシック"/>
        <family val="3"/>
        <charset val="128"/>
      </rPr>
      <t>4年</t>
    </r>
    <r>
      <rPr>
        <b/>
        <sz val="8"/>
        <color indexed="8"/>
        <rFont val="ＭＳ Ｐゴシック"/>
        <family val="3"/>
        <charset val="128"/>
      </rPr>
      <t>度</t>
    </r>
    <rPh sb="0" eb="2">
      <t>レイワ</t>
    </rPh>
    <rPh sb="4" eb="6">
      <t>ネンド</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</si>
</sst>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quot;△ &quot;#,##0"/>
    <numFmt numFmtId="178" formatCode="&quot;γ&quot;#,##0;&quot;△ &quot;#,##0"/>
    <numFmt numFmtId="179" formatCode="#,##0;&quot;△ &quot;#,##0;&quot;－&quot;"/>
  </numFmts>
  <fonts count="27">
    <font>
      <sz val="9.5500000000000007"/>
      <name val="ＭＳ 明朝"/>
      <family val="1"/>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sz val="8"/>
      <color indexed="9"/>
      <name val="ＭＳ 明朝"/>
      <family val="1"/>
      <charset val="128"/>
    </font>
    <font>
      <b/>
      <sz val="8"/>
      <color indexed="9"/>
      <name val="ＭＳ ゴシック"/>
      <family val="3"/>
      <charset val="128"/>
    </font>
    <font>
      <b/>
      <sz val="8"/>
      <color indexed="8"/>
      <name val="ＭＳ ゴシック"/>
      <family val="3"/>
      <charset val="128"/>
    </font>
    <font>
      <b/>
      <sz val="8"/>
      <name val="ＭＳ ゴシック"/>
      <family val="3"/>
      <charset val="128"/>
    </font>
    <font>
      <b/>
      <sz val="11"/>
      <color indexed="8"/>
      <name val="ＭＳ ゴシック"/>
      <family val="3"/>
      <charset val="128"/>
    </font>
    <font>
      <sz val="6"/>
      <name val="ＭＳ Ｐゴシック"/>
      <family val="3"/>
      <charset val="128"/>
    </font>
    <font>
      <sz val="6"/>
      <name val="ＭＳ 明朝"/>
      <family val="1"/>
      <charset val="128"/>
    </font>
    <font>
      <sz val="11"/>
      <name val="ＭＳ Ｐゴシック"/>
      <family val="3"/>
      <charset val="128"/>
    </font>
    <font>
      <sz val="8"/>
      <color indexed="9"/>
      <name val="ＭＳ ゴシック"/>
      <family val="3"/>
      <charset val="128"/>
    </font>
    <font>
      <sz val="8"/>
      <name val="ＭＳ ゴシック"/>
      <family val="3"/>
      <charset val="128"/>
    </font>
    <font>
      <b/>
      <sz val="8"/>
      <color indexed="8"/>
      <name val="ＭＳ Ｐゴシック"/>
      <family val="3"/>
      <charset val="128"/>
    </font>
    <font>
      <b/>
      <sz val="8"/>
      <name val="ＭＳ Ｐゴシック"/>
      <family val="3"/>
      <charset val="128"/>
    </font>
    <font>
      <sz val="8"/>
      <color theme="1"/>
      <name val="ＭＳ 明朝"/>
      <family val="1"/>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sz val="11"/>
      <name val="ＭＳ Ｐゴシック"/>
      <family val="3"/>
      <charset val="128"/>
      <scheme val="minor"/>
    </font>
    <font>
      <b/>
      <sz val="8"/>
      <color rgb="FFFFFFFF"/>
      <name val="ＭＳ Ｐゴシック"/>
      <family val="3"/>
      <charset val="128"/>
    </font>
    <font>
      <sz val="8"/>
      <color theme="0"/>
      <name val="ＭＳ 明朝"/>
      <family val="1"/>
      <charset val="128"/>
    </font>
    <font>
      <b/>
      <sz val="8"/>
      <color theme="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176" fontId="3" fillId="0" borderId="0"/>
    <xf numFmtId="38" fontId="14" fillId="0" borderId="0" applyFont="0" applyFill="0" applyBorder="0" applyAlignment="0" applyProtection="0"/>
    <xf numFmtId="0" fontId="14" fillId="0" borderId="0"/>
  </cellStyleXfs>
  <cellXfs count="272">
    <xf numFmtId="0" fontId="0" fillId="0" borderId="0" xfId="0"/>
    <xf numFmtId="0" fontId="6" fillId="0" borderId="0" xfId="0" applyFont="1" applyAlignment="1">
      <alignment vertical="center"/>
    </xf>
    <xf numFmtId="0" fontId="5" fillId="0" borderId="1" xfId="0" applyFont="1" applyFill="1" applyBorder="1" applyAlignment="1" applyProtection="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Fill="1" applyBorder="1" applyAlignment="1" applyProtection="1">
      <alignment vertical="center"/>
    </xf>
    <xf numFmtId="177" fontId="5" fillId="0" borderId="5" xfId="0" quotePrefix="1" applyNumberFormat="1" applyFont="1" applyFill="1" applyBorder="1" applyAlignment="1" applyProtection="1">
      <alignment vertical="center"/>
    </xf>
    <xf numFmtId="177" fontId="5" fillId="0" borderId="0" xfId="0" quotePrefix="1" applyNumberFormat="1" applyFont="1" applyFill="1" applyBorder="1" applyAlignment="1" applyProtection="1">
      <alignment vertical="center"/>
    </xf>
    <xf numFmtId="0" fontId="5" fillId="0" borderId="1" xfId="0" applyFont="1" applyFill="1" applyBorder="1" applyAlignment="1" applyProtection="1">
      <alignment horizontal="left" vertical="center"/>
    </xf>
    <xf numFmtId="0" fontId="6" fillId="0" borderId="0" xfId="0" applyFont="1" applyBorder="1" applyAlignment="1">
      <alignment horizontal="center" vertical="center"/>
    </xf>
    <xf numFmtId="177" fontId="9" fillId="0" borderId="0" xfId="0" applyNumberFormat="1" applyFont="1" applyFill="1" applyBorder="1" applyAlignment="1" applyProtection="1">
      <alignment vertical="center"/>
    </xf>
    <xf numFmtId="177" fontId="9" fillId="0" borderId="5" xfId="0" applyNumberFormat="1" applyFont="1" applyFill="1" applyBorder="1" applyAlignment="1" applyProtection="1">
      <alignment vertical="center"/>
    </xf>
    <xf numFmtId="0" fontId="10" fillId="0" borderId="0"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177" fontId="5" fillId="0" borderId="5" xfId="0" applyNumberFormat="1" applyFont="1" applyFill="1" applyBorder="1" applyAlignment="1" applyProtection="1">
      <alignment vertical="center"/>
    </xf>
    <xf numFmtId="177" fontId="5"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xf>
    <xf numFmtId="0" fontId="6" fillId="0" borderId="5" xfId="0" applyFont="1" applyBorder="1" applyAlignment="1">
      <alignment horizontal="center" vertical="center" wrapText="1"/>
    </xf>
    <xf numFmtId="0" fontId="5" fillId="0" borderId="0" xfId="0" applyFont="1" applyFill="1" applyBorder="1" applyAlignment="1" applyProtection="1">
      <alignment horizontal="center" vertical="center"/>
    </xf>
    <xf numFmtId="0" fontId="7" fillId="0" borderId="1" xfId="0" applyFont="1" applyFill="1" applyBorder="1" applyAlignment="1" applyProtection="1">
      <alignment horizontal="distributed" vertical="center"/>
    </xf>
    <xf numFmtId="177" fontId="5" fillId="0" borderId="7" xfId="0" applyNumberFormat="1" applyFont="1" applyFill="1" applyBorder="1" applyAlignment="1" applyProtection="1">
      <alignment vertical="center"/>
    </xf>
    <xf numFmtId="177" fontId="5" fillId="0" borderId="1" xfId="0" applyNumberFormat="1" applyFont="1" applyFill="1" applyBorder="1" applyAlignment="1" applyProtection="1">
      <alignment vertical="center"/>
    </xf>
    <xf numFmtId="0" fontId="7" fillId="0" borderId="0" xfId="0" applyFont="1" applyFill="1" applyBorder="1" applyAlignment="1" applyProtection="1">
      <alignment horizontal="distributed" vertical="center"/>
    </xf>
    <xf numFmtId="0" fontId="6" fillId="0" borderId="8" xfId="0" applyFont="1" applyBorder="1" applyAlignment="1">
      <alignment horizontal="center" vertical="center"/>
    </xf>
    <xf numFmtId="177" fontId="5" fillId="0" borderId="5" xfId="0"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49" fontId="6" fillId="0" borderId="0" xfId="1" applyNumberFormat="1" applyFont="1" applyBorder="1" applyAlignment="1">
      <alignment horizontal="distributed" vertical="center"/>
    </xf>
    <xf numFmtId="49" fontId="7" fillId="0" borderId="0" xfId="1" applyNumberFormat="1" applyFont="1" applyBorder="1" applyAlignment="1">
      <alignment horizontal="distributed" vertical="center"/>
    </xf>
    <xf numFmtId="49" fontId="8" fillId="0" borderId="0" xfId="1" applyNumberFormat="1" applyFont="1" applyBorder="1" applyAlignment="1">
      <alignment horizontal="distributed" vertical="center"/>
    </xf>
    <xf numFmtId="177" fontId="5" fillId="0" borderId="5" xfId="0" quotePrefix="1" applyNumberFormat="1" applyFont="1" applyFill="1" applyBorder="1" applyAlignment="1" applyProtection="1">
      <alignment horizontal="right" vertical="center"/>
    </xf>
    <xf numFmtId="178" fontId="5" fillId="0" borderId="0" xfId="0" quotePrefix="1" applyNumberFormat="1" applyFont="1" applyFill="1" applyBorder="1" applyAlignment="1" applyProtection="1">
      <alignment vertical="center"/>
    </xf>
    <xf numFmtId="178" fontId="5" fillId="0" borderId="5" xfId="0" quotePrefix="1" applyNumberFormat="1" applyFont="1" applyFill="1" applyBorder="1" applyAlignment="1" applyProtection="1">
      <alignment vertical="center"/>
    </xf>
    <xf numFmtId="0" fontId="6" fillId="0" borderId="0" xfId="0" applyFont="1" applyBorder="1" applyAlignment="1">
      <alignment horizontal="distributed" vertical="center" justifyLastLine="1"/>
    </xf>
    <xf numFmtId="0" fontId="6" fillId="0" borderId="9" xfId="0" applyFont="1" applyBorder="1" applyAlignment="1">
      <alignment horizontal="center" vertical="center" wrapText="1"/>
    </xf>
    <xf numFmtId="0" fontId="6" fillId="0" borderId="5" xfId="0" applyFont="1" applyBorder="1" applyAlignment="1">
      <alignment vertical="center"/>
    </xf>
    <xf numFmtId="0" fontId="5" fillId="0" borderId="5" xfId="0" applyFont="1" applyFill="1" applyBorder="1" applyAlignment="1" applyProtection="1">
      <alignment horizontal="center" vertical="center"/>
    </xf>
    <xf numFmtId="0" fontId="0" fillId="0" borderId="0" xfId="0" applyAlignment="1">
      <alignment vertical="center" wrapText="1"/>
    </xf>
    <xf numFmtId="0" fontId="11" fillId="0" borderId="0" xfId="0" applyFont="1" applyFill="1" applyBorder="1" applyAlignment="1" applyProtection="1">
      <alignment vertical="center"/>
    </xf>
    <xf numFmtId="0" fontId="6" fillId="0" borderId="8" xfId="0" applyFont="1" applyBorder="1" applyAlignment="1">
      <alignment horizontal="distributed" vertical="center"/>
    </xf>
    <xf numFmtId="49" fontId="8" fillId="0" borderId="0" xfId="1" applyNumberFormat="1" applyFont="1" applyFill="1" applyBorder="1" applyAlignment="1">
      <alignment horizontal="distributed" vertical="center"/>
    </xf>
    <xf numFmtId="49" fontId="7" fillId="0" borderId="0" xfId="1" applyNumberFormat="1" applyFont="1" applyFill="1" applyBorder="1" applyAlignment="1">
      <alignment horizontal="distributed" vertical="center"/>
    </xf>
    <xf numFmtId="49" fontId="6" fillId="0" borderId="0" xfId="1" applyNumberFormat="1" applyFont="1" applyFill="1" applyBorder="1" applyAlignment="1">
      <alignment horizontal="distributed" vertical="center"/>
    </xf>
    <xf numFmtId="0" fontId="6" fillId="0" borderId="0" xfId="0" applyFont="1" applyBorder="1" applyAlignment="1">
      <alignment horizontal="distributed" vertical="center"/>
    </xf>
    <xf numFmtId="49" fontId="8" fillId="0" borderId="0" xfId="1" applyNumberFormat="1" applyFont="1" applyFill="1" applyBorder="1" applyAlignment="1">
      <alignment vertical="center"/>
    </xf>
    <xf numFmtId="0" fontId="0" fillId="0" borderId="0" xfId="0" applyAlignment="1">
      <alignment vertical="center"/>
    </xf>
    <xf numFmtId="0" fontId="11" fillId="0" borderId="0" xfId="0" applyFont="1" applyFill="1" applyBorder="1" applyAlignment="1" applyProtection="1">
      <alignment horizontal="left" vertical="center"/>
    </xf>
    <xf numFmtId="0" fontId="6" fillId="0" borderId="0" xfId="3" applyFont="1" applyAlignment="1">
      <alignment vertical="center"/>
    </xf>
    <xf numFmtId="0" fontId="5" fillId="0" borderId="0" xfId="3" applyFont="1" applyFill="1" applyBorder="1" applyAlignment="1" applyProtection="1">
      <alignment vertical="center"/>
    </xf>
    <xf numFmtId="0" fontId="6" fillId="0" borderId="0" xfId="3" applyFont="1" applyBorder="1" applyAlignment="1">
      <alignment vertical="center"/>
    </xf>
    <xf numFmtId="177" fontId="5" fillId="0" borderId="1" xfId="3" applyNumberFormat="1" applyFont="1" applyFill="1" applyBorder="1" applyAlignment="1" applyProtection="1">
      <alignment vertical="center"/>
    </xf>
    <xf numFmtId="177" fontId="5" fillId="0" borderId="7" xfId="3" applyNumberFormat="1" applyFont="1" applyFill="1" applyBorder="1" applyAlignment="1" applyProtection="1">
      <alignment vertical="center"/>
    </xf>
    <xf numFmtId="0" fontId="7" fillId="0" borderId="1" xfId="3" applyFont="1" applyFill="1" applyBorder="1" applyAlignment="1" applyProtection="1">
      <alignment horizontal="distributed" vertical="center"/>
    </xf>
    <xf numFmtId="0" fontId="10" fillId="0" borderId="0" xfId="3" applyFont="1" applyBorder="1" applyAlignment="1">
      <alignment vertical="center"/>
    </xf>
    <xf numFmtId="177" fontId="9" fillId="0" borderId="0" xfId="3" applyNumberFormat="1" applyFont="1" applyFill="1" applyBorder="1" applyAlignment="1" applyProtection="1">
      <alignment vertical="center"/>
    </xf>
    <xf numFmtId="177" fontId="9" fillId="0" borderId="5" xfId="3" applyNumberFormat="1" applyFont="1" applyFill="1" applyBorder="1" applyAlignment="1" applyProtection="1">
      <alignment vertical="center"/>
    </xf>
    <xf numFmtId="38" fontId="8" fillId="0" borderId="0" xfId="2" applyFont="1" applyBorder="1" applyAlignment="1">
      <alignment horizontal="right" vertical="center"/>
    </xf>
    <xf numFmtId="177" fontId="5" fillId="0" borderId="0" xfId="3" applyNumberFormat="1" applyFont="1" applyFill="1" applyBorder="1" applyAlignment="1" applyProtection="1">
      <alignment vertical="center"/>
    </xf>
    <xf numFmtId="177" fontId="5" fillId="0" borderId="5" xfId="3" applyNumberFormat="1" applyFont="1" applyFill="1" applyBorder="1" applyAlignment="1" applyProtection="1">
      <alignment vertical="center"/>
    </xf>
    <xf numFmtId="38" fontId="7" fillId="0" borderId="10" xfId="2" applyFont="1" applyBorder="1" applyAlignment="1">
      <alignment horizontal="distributed" vertical="center"/>
    </xf>
    <xf numFmtId="177" fontId="5" fillId="0" borderId="0" xfId="3" quotePrefix="1" applyNumberFormat="1" applyFont="1" applyFill="1" applyBorder="1" applyAlignment="1" applyProtection="1">
      <alignment vertical="center"/>
    </xf>
    <xf numFmtId="177" fontId="5" fillId="0" borderId="5" xfId="3" quotePrefix="1" applyNumberFormat="1" applyFont="1" applyFill="1" applyBorder="1" applyAlignment="1" applyProtection="1">
      <alignment vertical="center"/>
    </xf>
    <xf numFmtId="38" fontId="6" fillId="0" borderId="10" xfId="2" applyFont="1" applyBorder="1" applyAlignment="1">
      <alignment horizontal="distributed" vertical="center"/>
    </xf>
    <xf numFmtId="0" fontId="6" fillId="0" borderId="0" xfId="3" applyFont="1" applyBorder="1" applyAlignment="1">
      <alignment horizontal="center" vertical="center"/>
    </xf>
    <xf numFmtId="0" fontId="6" fillId="0" borderId="5" xfId="3" applyFont="1" applyBorder="1" applyAlignment="1">
      <alignment horizontal="center" vertical="center" wrapText="1"/>
    </xf>
    <xf numFmtId="0" fontId="6" fillId="0" borderId="0" xfId="3" applyFont="1" applyBorder="1" applyAlignment="1">
      <alignment horizontal="distributed" vertical="center"/>
    </xf>
    <xf numFmtId="0" fontId="6" fillId="0" borderId="5" xfId="3" applyFont="1" applyBorder="1" applyAlignment="1">
      <alignment vertical="center"/>
    </xf>
    <xf numFmtId="177" fontId="5" fillId="0" borderId="5" xfId="3" quotePrefix="1" applyNumberFormat="1" applyFont="1" applyFill="1" applyBorder="1" applyAlignment="1" applyProtection="1">
      <alignment horizontal="right" vertical="center"/>
    </xf>
    <xf numFmtId="0" fontId="7" fillId="0" borderId="0" xfId="3" applyFont="1" applyFill="1" applyBorder="1" applyAlignment="1" applyProtection="1">
      <alignment horizontal="distributed" vertical="center"/>
    </xf>
    <xf numFmtId="0" fontId="5" fillId="0" borderId="0"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177" fontId="5" fillId="0" borderId="0" xfId="3" applyNumberFormat="1" applyFont="1" applyFill="1" applyBorder="1" applyAlignment="1" applyProtection="1">
      <alignment horizontal="right" vertical="center"/>
    </xf>
    <xf numFmtId="177" fontId="5" fillId="0" borderId="5" xfId="3" applyNumberFormat="1" applyFont="1" applyFill="1" applyBorder="1" applyAlignment="1" applyProtection="1">
      <alignment horizontal="right" vertical="center"/>
    </xf>
    <xf numFmtId="0" fontId="6" fillId="0" borderId="0" xfId="3" applyFont="1" applyBorder="1" applyAlignment="1">
      <alignment horizontal="distributed" vertical="center" justifyLastLine="1"/>
    </xf>
    <xf numFmtId="0" fontId="6" fillId="0" borderId="9" xfId="3" applyFont="1" applyBorder="1" applyAlignment="1">
      <alignment horizontal="center" vertical="center" wrapText="1"/>
    </xf>
    <xf numFmtId="0" fontId="6" fillId="0" borderId="3" xfId="3" applyFont="1" applyBorder="1" applyAlignment="1">
      <alignment horizontal="center" vertical="center"/>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6" xfId="3" applyFont="1" applyBorder="1" applyAlignment="1">
      <alignment vertical="center"/>
    </xf>
    <xf numFmtId="0" fontId="6" fillId="0" borderId="8" xfId="3" applyFont="1" applyBorder="1" applyAlignment="1">
      <alignment horizontal="center" vertical="center"/>
    </xf>
    <xf numFmtId="0" fontId="5" fillId="0" borderId="1" xfId="3" applyFont="1" applyFill="1" applyBorder="1" applyAlignment="1" applyProtection="1">
      <alignment vertical="center"/>
    </xf>
    <xf numFmtId="0" fontId="5" fillId="0" borderId="1" xfId="3" applyFont="1" applyFill="1" applyBorder="1" applyAlignment="1" applyProtection="1">
      <alignment horizontal="left" vertical="center"/>
    </xf>
    <xf numFmtId="0" fontId="11" fillId="0" borderId="0" xfId="3" applyFont="1" applyFill="1" applyBorder="1" applyAlignment="1" applyProtection="1">
      <alignment horizontal="center" vertical="center"/>
    </xf>
    <xf numFmtId="0" fontId="11" fillId="0" borderId="0" xfId="3" applyFont="1" applyFill="1" applyBorder="1" applyAlignment="1" applyProtection="1">
      <alignment horizontal="left" vertical="center"/>
    </xf>
    <xf numFmtId="176" fontId="8" fillId="0" borderId="0" xfId="1" applyFont="1" applyBorder="1" applyAlignment="1">
      <alignment horizontal="distributed" vertical="center"/>
    </xf>
    <xf numFmtId="176" fontId="7" fillId="0" borderId="10" xfId="1" applyFont="1" applyBorder="1" applyAlignment="1">
      <alignment horizontal="distributed" vertical="center"/>
    </xf>
    <xf numFmtId="176" fontId="6" fillId="0" borderId="10" xfId="1" applyFont="1" applyBorder="1" applyAlignment="1">
      <alignment horizontal="distributed" vertical="center"/>
    </xf>
    <xf numFmtId="176" fontId="7" fillId="0" borderId="0" xfId="1" applyFont="1" applyBorder="1" applyAlignment="1">
      <alignment horizontal="distributed" vertical="center"/>
    </xf>
    <xf numFmtId="177" fontId="9" fillId="0" borderId="1" xfId="0" applyNumberFormat="1" applyFont="1" applyFill="1" applyBorder="1" applyAlignment="1" applyProtection="1">
      <alignment vertical="center"/>
    </xf>
    <xf numFmtId="177" fontId="9" fillId="0" borderId="7" xfId="0" applyNumberFormat="1" applyFont="1" applyFill="1" applyBorder="1" applyAlignment="1" applyProtection="1">
      <alignment vertical="center"/>
    </xf>
    <xf numFmtId="49" fontId="10" fillId="0" borderId="11" xfId="1" applyNumberFormat="1" applyFont="1" applyBorder="1" applyAlignment="1">
      <alignment horizontal="distributed" vertical="center"/>
    </xf>
    <xf numFmtId="177" fontId="5" fillId="0" borderId="6" xfId="0" quotePrefix="1" applyNumberFormat="1" applyFont="1" applyFill="1" applyBorder="1" applyAlignment="1" applyProtection="1">
      <alignment vertical="center"/>
    </xf>
    <xf numFmtId="177" fontId="5" fillId="0" borderId="9" xfId="0" quotePrefix="1" applyNumberFormat="1" applyFont="1" applyFill="1" applyBorder="1" applyAlignment="1" applyProtection="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49" fontId="8" fillId="0" borderId="11" xfId="1" applyNumberFormat="1" applyFont="1" applyBorder="1" applyAlignment="1">
      <alignment horizontal="distributed" vertical="center"/>
    </xf>
    <xf numFmtId="176" fontId="8" fillId="0" borderId="1" xfId="1" applyFont="1" applyBorder="1" applyAlignment="1">
      <alignment horizontal="distributed" vertical="center"/>
    </xf>
    <xf numFmtId="176" fontId="15" fillId="0" borderId="0" xfId="1" applyFont="1" applyBorder="1" applyAlignment="1">
      <alignment horizontal="distributed" vertical="center"/>
    </xf>
    <xf numFmtId="176" fontId="6" fillId="0" borderId="0" xfId="1" applyFont="1" applyBorder="1" applyAlignment="1">
      <alignment horizontal="distributed" vertical="center"/>
    </xf>
    <xf numFmtId="176" fontId="8" fillId="0" borderId="10" xfId="1" applyFont="1" applyBorder="1" applyAlignment="1">
      <alignment horizontal="distributed" vertical="center"/>
    </xf>
    <xf numFmtId="0" fontId="7" fillId="0" borderId="11" xfId="0" applyFont="1" applyFill="1" applyBorder="1" applyAlignment="1" applyProtection="1">
      <alignment horizontal="distributed" vertical="center"/>
    </xf>
    <xf numFmtId="0" fontId="6" fillId="0" borderId="0" xfId="0" applyFont="1" applyBorder="1" applyAlignment="1">
      <alignment horizontal="center" vertical="center" wrapText="1"/>
    </xf>
    <xf numFmtId="0" fontId="6" fillId="0" borderId="14" xfId="0" applyFont="1" applyBorder="1" applyAlignment="1">
      <alignment horizontal="distributed" vertical="center"/>
    </xf>
    <xf numFmtId="0" fontId="10" fillId="0" borderId="0" xfId="0" applyFont="1" applyFill="1" applyBorder="1" applyAlignment="1">
      <alignment vertical="center"/>
    </xf>
    <xf numFmtId="176" fontId="8" fillId="0" borderId="0" xfId="1" applyFont="1" applyFill="1" applyBorder="1" applyAlignment="1">
      <alignment horizontal="distributed" vertical="center"/>
    </xf>
    <xf numFmtId="0" fontId="10" fillId="0" borderId="0" xfId="0" applyFont="1" applyFill="1" applyBorder="1" applyAlignment="1">
      <alignment vertical="center" shrinkToFit="1"/>
    </xf>
    <xf numFmtId="177" fontId="9" fillId="0" borderId="0" xfId="0" applyNumberFormat="1" applyFont="1" applyFill="1" applyBorder="1" applyAlignment="1" applyProtection="1">
      <alignment vertical="center" shrinkToFit="1"/>
    </xf>
    <xf numFmtId="177" fontId="9" fillId="0" borderId="5" xfId="0" applyNumberFormat="1" applyFont="1" applyFill="1" applyBorder="1" applyAlignment="1" applyProtection="1">
      <alignment vertical="center" shrinkToFit="1"/>
    </xf>
    <xf numFmtId="176" fontId="8" fillId="0" borderId="0" xfId="1" applyFont="1" applyFill="1" applyBorder="1" applyAlignment="1">
      <alignment horizontal="distributed" vertical="center" shrinkToFit="1"/>
    </xf>
    <xf numFmtId="0" fontId="6" fillId="0" borderId="0" xfId="0" applyFont="1" applyFill="1" applyAlignment="1">
      <alignment vertical="center"/>
    </xf>
    <xf numFmtId="0" fontId="6" fillId="0" borderId="10" xfId="0" applyFont="1" applyFill="1" applyBorder="1" applyAlignment="1" applyProtection="1">
      <alignment horizontal="distributed" vertical="center"/>
    </xf>
    <xf numFmtId="0" fontId="7" fillId="0" borderId="10" xfId="0" applyFont="1" applyFill="1" applyBorder="1" applyAlignment="1" applyProtection="1">
      <alignment horizontal="distributed" vertical="center"/>
    </xf>
    <xf numFmtId="177" fontId="6" fillId="0" borderId="5" xfId="0" applyNumberFormat="1" applyFont="1" applyFill="1" applyBorder="1" applyAlignment="1" applyProtection="1">
      <alignment vertical="center"/>
    </xf>
    <xf numFmtId="177" fontId="6" fillId="0" borderId="0" xfId="0" applyNumberFormat="1" applyFont="1" applyFill="1" applyBorder="1" applyAlignment="1" applyProtection="1">
      <alignment vertical="center"/>
    </xf>
    <xf numFmtId="177" fontId="10" fillId="0" borderId="5" xfId="0" applyNumberFormat="1" applyFont="1" applyFill="1" applyBorder="1" applyAlignment="1" applyProtection="1">
      <alignment vertical="center"/>
    </xf>
    <xf numFmtId="177" fontId="10" fillId="0" borderId="0" xfId="0" applyNumberFormat="1"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xf>
    <xf numFmtId="177" fontId="6" fillId="0" borderId="5" xfId="0" quotePrefix="1" applyNumberFormat="1" applyFont="1" applyFill="1" applyBorder="1" applyAlignment="1" applyProtection="1">
      <alignment vertical="center"/>
    </xf>
    <xf numFmtId="177" fontId="6" fillId="0" borderId="0" xfId="0" quotePrefix="1" applyNumberFormat="1" applyFont="1" applyFill="1" applyBorder="1" applyAlignment="1" applyProtection="1">
      <alignment vertical="center"/>
    </xf>
    <xf numFmtId="0" fontId="6" fillId="0" borderId="5" xfId="0" applyFont="1" applyFill="1" applyBorder="1" applyAlignment="1">
      <alignment vertical="center"/>
    </xf>
    <xf numFmtId="0" fontId="6" fillId="0" borderId="0" xfId="0" applyFont="1" applyFill="1" applyBorder="1" applyAlignment="1">
      <alignment vertical="center"/>
    </xf>
    <xf numFmtId="177" fontId="6" fillId="0" borderId="5" xfId="0" quotePrefix="1" applyNumberFormat="1" applyFont="1" applyFill="1" applyBorder="1" applyAlignment="1" applyProtection="1">
      <alignment horizontal="right" vertical="center"/>
    </xf>
    <xf numFmtId="177" fontId="10" fillId="0" borderId="5" xfId="0" applyNumberFormat="1" applyFont="1" applyFill="1" applyBorder="1" applyAlignment="1" applyProtection="1">
      <alignment vertical="center" shrinkToFit="1"/>
    </xf>
    <xf numFmtId="177" fontId="10" fillId="0" borderId="0" xfId="0" applyNumberFormat="1" applyFont="1" applyFill="1" applyBorder="1" applyAlignment="1" applyProtection="1">
      <alignment vertical="center" shrinkToFit="1"/>
    </xf>
    <xf numFmtId="177" fontId="6" fillId="0" borderId="7" xfId="0" applyNumberFormat="1" applyFont="1" applyFill="1" applyBorder="1" applyAlignment="1" applyProtection="1">
      <alignment vertical="center"/>
    </xf>
    <xf numFmtId="177" fontId="6" fillId="0" borderId="1" xfId="0" applyNumberFormat="1" applyFont="1" applyFill="1" applyBorder="1" applyAlignment="1" applyProtection="1">
      <alignment vertical="center"/>
    </xf>
    <xf numFmtId="0" fontId="19" fillId="0" borderId="0" xfId="0" applyFont="1" applyAlignment="1">
      <alignment vertical="center"/>
    </xf>
    <xf numFmtId="0" fontId="8" fillId="0" borderId="10" xfId="0" applyFont="1" applyFill="1" applyBorder="1" applyAlignment="1" applyProtection="1">
      <alignment horizontal="distributed" vertical="center"/>
    </xf>
    <xf numFmtId="0" fontId="20" fillId="0" borderId="10" xfId="0" applyFont="1" applyFill="1" applyBorder="1" applyAlignment="1" applyProtection="1">
      <alignment horizontal="distributed" vertical="center"/>
    </xf>
    <xf numFmtId="0" fontId="21" fillId="0" borderId="10" xfId="0" applyFont="1" applyFill="1" applyBorder="1" applyAlignment="1" applyProtection="1">
      <alignment horizontal="distributed" vertical="center"/>
    </xf>
    <xf numFmtId="0" fontId="22" fillId="0" borderId="10" xfId="0" applyFont="1" applyFill="1" applyBorder="1" applyAlignment="1" applyProtection="1">
      <alignment horizontal="distributed" vertical="center"/>
    </xf>
    <xf numFmtId="0" fontId="6" fillId="0" borderId="1" xfId="0" applyFont="1" applyBorder="1" applyAlignment="1">
      <alignment vertical="center"/>
    </xf>
    <xf numFmtId="0" fontId="6" fillId="0" borderId="7" xfId="0" applyFont="1" applyFill="1" applyBorder="1" applyAlignment="1">
      <alignment vertical="center"/>
    </xf>
    <xf numFmtId="0" fontId="6" fillId="0" borderId="1" xfId="0" applyFont="1" applyFill="1" applyBorder="1" applyAlignment="1">
      <alignment vertical="center"/>
    </xf>
    <xf numFmtId="0" fontId="24" fillId="0" borderId="10" xfId="0" applyFont="1" applyFill="1" applyBorder="1" applyAlignment="1" applyProtection="1">
      <alignment horizontal="distributed" vertical="center"/>
    </xf>
    <xf numFmtId="177" fontId="18" fillId="0" borderId="5" xfId="0" applyNumberFormat="1" applyFont="1" applyFill="1" applyBorder="1" applyAlignment="1" applyProtection="1">
      <alignment vertical="center"/>
    </xf>
    <xf numFmtId="177" fontId="18" fillId="0" borderId="0" xfId="0" applyNumberFormat="1" applyFont="1" applyFill="1" applyBorder="1" applyAlignment="1" applyProtection="1">
      <alignment vertical="center"/>
    </xf>
    <xf numFmtId="177" fontId="18" fillId="0" borderId="5" xfId="0" applyNumberFormat="1" applyFont="1" applyFill="1" applyBorder="1" applyAlignment="1" applyProtection="1">
      <alignment vertical="center" shrinkToFit="1"/>
    </xf>
    <xf numFmtId="177" fontId="18" fillId="0" borderId="0" xfId="0" applyNumberFormat="1" applyFont="1" applyFill="1" applyBorder="1" applyAlignment="1" applyProtection="1">
      <alignment vertical="center" shrinkToFi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11"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6" fillId="0" borderId="0" xfId="0" applyFont="1" applyAlignment="1">
      <alignment horizontal="distributed" vertical="center" justifyLastLine="1"/>
    </xf>
    <xf numFmtId="0" fontId="6" fillId="0" borderId="0" xfId="0" applyFont="1" applyAlignment="1">
      <alignment horizontal="center" vertical="center"/>
    </xf>
    <xf numFmtId="0" fontId="6" fillId="0" borderId="0" xfId="0" applyFont="1" applyAlignment="1">
      <alignment horizontal="distributed" vertical="center"/>
    </xf>
    <xf numFmtId="0" fontId="20" fillId="0" borderId="10" xfId="0" applyFont="1" applyBorder="1" applyAlignment="1">
      <alignment horizontal="distributed" vertical="center"/>
    </xf>
    <xf numFmtId="177" fontId="5" fillId="0" borderId="5" xfId="0" quotePrefix="1" applyNumberFormat="1" applyFont="1" applyBorder="1" applyAlignment="1">
      <alignment vertical="center"/>
    </xf>
    <xf numFmtId="177" fontId="5" fillId="0" borderId="0" xfId="0" quotePrefix="1" applyNumberFormat="1" applyFont="1" applyAlignment="1">
      <alignment vertical="center"/>
    </xf>
    <xf numFmtId="177" fontId="5" fillId="0" borderId="5" xfId="0" applyNumberFormat="1" applyFont="1" applyBorder="1" applyAlignment="1">
      <alignment horizontal="right" vertical="center"/>
    </xf>
    <xf numFmtId="177" fontId="5" fillId="0" borderId="0" xfId="0" applyNumberFormat="1" applyFont="1" applyAlignment="1">
      <alignment horizontal="right" vertical="center"/>
    </xf>
    <xf numFmtId="177" fontId="5" fillId="0" borderId="0" xfId="0" applyNumberFormat="1" applyFont="1" applyAlignment="1">
      <alignment vertical="center"/>
    </xf>
    <xf numFmtId="177" fontId="6" fillId="0" borderId="5" xfId="0" applyNumberFormat="1" applyFont="1" applyBorder="1" applyAlignment="1">
      <alignment vertical="center"/>
    </xf>
    <xf numFmtId="177" fontId="6" fillId="0" borderId="0" xfId="0" applyNumberFormat="1" applyFont="1" applyAlignment="1">
      <alignment vertical="center"/>
    </xf>
    <xf numFmtId="0" fontId="17" fillId="0" borderId="10" xfId="0" applyFont="1" applyBorder="1" applyAlignment="1">
      <alignment horizontal="distributed" vertical="center"/>
    </xf>
    <xf numFmtId="177" fontId="18" fillId="0" borderId="5" xfId="0" applyNumberFormat="1" applyFont="1" applyBorder="1" applyAlignment="1">
      <alignment vertical="center"/>
    </xf>
    <xf numFmtId="177" fontId="18" fillId="0" borderId="0" xfId="0" applyNumberFormat="1" applyFont="1" applyAlignment="1">
      <alignment vertical="center"/>
    </xf>
    <xf numFmtId="0" fontId="10" fillId="0" borderId="0" xfId="0" applyFont="1" applyAlignment="1">
      <alignment vertical="center"/>
    </xf>
    <xf numFmtId="0" fontId="7" fillId="0" borderId="0" xfId="0" applyFont="1" applyAlignment="1">
      <alignment horizontal="distributed" vertical="center"/>
    </xf>
    <xf numFmtId="0" fontId="5" fillId="0" borderId="0" xfId="0" applyFont="1" applyAlignment="1">
      <alignment horizontal="center" vertical="center"/>
    </xf>
    <xf numFmtId="0" fontId="6" fillId="0" borderId="5" xfId="0" applyFont="1" applyBorder="1" applyAlignment="1">
      <alignment horizontal="center" vertical="center"/>
    </xf>
    <xf numFmtId="177" fontId="6" fillId="0" borderId="5" xfId="0" quotePrefix="1" applyNumberFormat="1" applyFont="1" applyBorder="1" applyAlignment="1">
      <alignment vertical="center"/>
    </xf>
    <xf numFmtId="177" fontId="6" fillId="0" borderId="0" xfId="0" quotePrefix="1" applyNumberFormat="1" applyFont="1" applyAlignment="1">
      <alignment vertical="center"/>
    </xf>
    <xf numFmtId="0" fontId="10" fillId="0" borderId="0" xfId="0" applyFont="1" applyAlignment="1">
      <alignment vertical="center" shrinkToFit="1"/>
    </xf>
    <xf numFmtId="177" fontId="6" fillId="0" borderId="5" xfId="0" quotePrefix="1" applyNumberFormat="1" applyFont="1" applyBorder="1" applyAlignment="1">
      <alignment horizontal="right" vertical="center"/>
    </xf>
    <xf numFmtId="177" fontId="18" fillId="0" borderId="5" xfId="0" applyNumberFormat="1" applyFont="1" applyBorder="1" applyAlignment="1">
      <alignment vertical="center" shrinkToFit="1"/>
    </xf>
    <xf numFmtId="177" fontId="18" fillId="0" borderId="0" xfId="0" applyNumberFormat="1" applyFont="1" applyAlignment="1">
      <alignment vertical="center" shrinkToFit="1"/>
    </xf>
    <xf numFmtId="0" fontId="7" fillId="0" borderId="1" xfId="0" applyFont="1" applyBorder="1" applyAlignment="1">
      <alignment horizontal="distributed" vertical="center"/>
    </xf>
    <xf numFmtId="177" fontId="6" fillId="0" borderId="7" xfId="0" applyNumberFormat="1" applyFont="1" applyBorder="1" applyAlignment="1">
      <alignment vertical="center"/>
    </xf>
    <xf numFmtId="177" fontId="6" fillId="0" borderId="1" xfId="0" applyNumberFormat="1" applyFont="1" applyBorder="1" applyAlignment="1">
      <alignment vertical="center"/>
    </xf>
    <xf numFmtId="0" fontId="11" fillId="0" borderId="0" xfId="0" applyFont="1" applyAlignment="1">
      <alignment vertical="center"/>
    </xf>
    <xf numFmtId="0" fontId="6"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distributed" vertical="center" justifyLastLine="1"/>
      <protection locked="0"/>
    </xf>
    <xf numFmtId="0" fontId="6" fillId="0" borderId="2" xfId="0" applyFont="1" applyBorder="1" applyAlignment="1" applyProtection="1">
      <alignment horizontal="distributed" vertical="center" justifyLastLine="1"/>
      <protection locked="0"/>
    </xf>
    <xf numFmtId="0" fontId="6" fillId="0" borderId="3" xfId="0" applyFont="1" applyBorder="1" applyAlignment="1" applyProtection="1">
      <alignment horizontal="distributed" vertical="center" justifyLastLine="1"/>
      <protection locked="0"/>
    </xf>
    <xf numFmtId="0" fontId="6" fillId="0" borderId="0" xfId="0" applyFont="1" applyAlignment="1" applyProtection="1">
      <alignment horizontal="distributed" vertical="center" justifyLastLine="1"/>
      <protection locked="0"/>
    </xf>
    <xf numFmtId="0" fontId="6" fillId="0" borderId="9"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0" xfId="0" applyFont="1" applyAlignment="1" applyProtection="1">
      <alignment horizontal="distributed" vertical="center"/>
      <protection locked="0"/>
    </xf>
    <xf numFmtId="177" fontId="6" fillId="0" borderId="0" xfId="0" applyNumberFormat="1" applyFont="1" applyAlignment="1" applyProtection="1">
      <alignment vertical="center"/>
      <protection locked="0"/>
    </xf>
    <xf numFmtId="0" fontId="20" fillId="0" borderId="10" xfId="0" applyFont="1" applyBorder="1" applyAlignment="1" applyProtection="1">
      <alignment horizontal="distributed" vertical="center"/>
      <protection locked="0"/>
    </xf>
    <xf numFmtId="177" fontId="5" fillId="0" borderId="5" xfId="0" quotePrefix="1" applyNumberFormat="1" applyFont="1" applyBorder="1" applyAlignment="1" applyProtection="1">
      <alignment vertical="center"/>
      <protection locked="0"/>
    </xf>
    <xf numFmtId="177" fontId="5" fillId="0" borderId="0" xfId="0" quotePrefix="1" applyNumberFormat="1" applyFont="1" applyAlignment="1" applyProtection="1">
      <alignment vertical="center"/>
      <protection locked="0"/>
    </xf>
    <xf numFmtId="177" fontId="5" fillId="0" borderId="5" xfId="0" applyNumberFormat="1" applyFont="1" applyBorder="1" applyAlignment="1" applyProtection="1">
      <alignment horizontal="right" vertical="center"/>
      <protection locked="0"/>
    </xf>
    <xf numFmtId="177" fontId="5" fillId="0" borderId="0" xfId="0" applyNumberFormat="1" applyFont="1" applyAlignment="1" applyProtection="1">
      <alignment horizontal="right" vertical="center"/>
      <protection locked="0"/>
    </xf>
    <xf numFmtId="177" fontId="5" fillId="0" borderId="0" xfId="0" applyNumberFormat="1" applyFont="1" applyAlignment="1" applyProtection="1">
      <alignment vertical="center"/>
      <protection locked="0"/>
    </xf>
    <xf numFmtId="0" fontId="5" fillId="0" borderId="10" xfId="0" applyFont="1" applyBorder="1" applyAlignment="1" applyProtection="1">
      <alignment horizontal="distributed" vertical="center"/>
      <protection locked="0"/>
    </xf>
    <xf numFmtId="177" fontId="6" fillId="0" borderId="5" xfId="0" applyNumberFormat="1" applyFont="1" applyBorder="1" applyAlignment="1" applyProtection="1">
      <alignment vertical="center"/>
      <protection locked="0"/>
    </xf>
    <xf numFmtId="0" fontId="17" fillId="0" borderId="10" xfId="0" applyFont="1" applyBorder="1" applyAlignment="1" applyProtection="1">
      <alignment horizontal="distributed" vertical="center"/>
      <protection locked="0"/>
    </xf>
    <xf numFmtId="177" fontId="18" fillId="0" borderId="5" xfId="0" applyNumberFormat="1" applyFont="1" applyBorder="1" applyAlignment="1" applyProtection="1">
      <alignment vertical="center"/>
      <protection locked="0"/>
    </xf>
    <xf numFmtId="177" fontId="18"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7" fillId="0" borderId="0" xfId="0" applyFont="1" applyAlignment="1" applyProtection="1">
      <alignment horizontal="distributed" vertical="center"/>
      <protection locked="0"/>
    </xf>
    <xf numFmtId="0" fontId="5"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177" fontId="6" fillId="0" borderId="5" xfId="0" quotePrefix="1" applyNumberFormat="1" applyFont="1" applyBorder="1" applyAlignment="1" applyProtection="1">
      <alignment vertical="center"/>
      <protection locked="0"/>
    </xf>
    <xf numFmtId="177" fontId="6" fillId="0" borderId="0" xfId="0" quotePrefix="1" applyNumberFormat="1" applyFont="1" applyAlignment="1" applyProtection="1">
      <alignment vertical="center"/>
      <protection locked="0"/>
    </xf>
    <xf numFmtId="0" fontId="6" fillId="0" borderId="5" xfId="0" applyFont="1" applyBorder="1" applyAlignment="1" applyProtection="1">
      <alignment vertical="center"/>
      <protection locked="0"/>
    </xf>
    <xf numFmtId="179" fontId="18" fillId="0" borderId="0" xfId="0" applyNumberFormat="1" applyFont="1" applyAlignment="1" applyProtection="1">
      <alignment vertical="center"/>
      <protection locked="0"/>
    </xf>
    <xf numFmtId="0" fontId="10" fillId="0" borderId="0" xfId="0" applyFont="1" applyAlignment="1" applyProtection="1">
      <alignment vertical="center" shrinkToFit="1"/>
      <protection locked="0"/>
    </xf>
    <xf numFmtId="177" fontId="6" fillId="0" borderId="5" xfId="0" quotePrefix="1" applyNumberFormat="1" applyFont="1" applyBorder="1" applyAlignment="1" applyProtection="1">
      <alignment horizontal="right" vertical="center"/>
      <protection locked="0"/>
    </xf>
    <xf numFmtId="177" fontId="18" fillId="0" borderId="5" xfId="0" applyNumberFormat="1" applyFont="1" applyBorder="1" applyAlignment="1" applyProtection="1">
      <alignment vertical="center" shrinkToFit="1"/>
      <protection locked="0"/>
    </xf>
    <xf numFmtId="177" fontId="18" fillId="0" borderId="0" xfId="0" applyNumberFormat="1" applyFont="1" applyAlignment="1" applyProtection="1">
      <alignment vertical="center" shrinkToFit="1"/>
      <protection locked="0"/>
    </xf>
    <xf numFmtId="179" fontId="18" fillId="0" borderId="0" xfId="0" applyNumberFormat="1" applyFont="1" applyAlignment="1" applyProtection="1">
      <alignment vertical="center" shrinkToFit="1"/>
      <protection locked="0"/>
    </xf>
    <xf numFmtId="0" fontId="7" fillId="0" borderId="1" xfId="0" applyFont="1" applyBorder="1" applyAlignment="1" applyProtection="1">
      <alignment horizontal="distributed" vertical="center"/>
      <protection locked="0"/>
    </xf>
    <xf numFmtId="177" fontId="6" fillId="0" borderId="7" xfId="0" applyNumberFormat="1" applyFont="1" applyBorder="1" applyAlignment="1" applyProtection="1">
      <alignment vertical="center"/>
      <protection locked="0"/>
    </xf>
    <xf numFmtId="177" fontId="6" fillId="0" borderId="1" xfId="0" applyNumberFormat="1" applyFont="1" applyBorder="1" applyAlignment="1" applyProtection="1">
      <alignment vertical="center"/>
      <protection locked="0"/>
    </xf>
    <xf numFmtId="0" fontId="11" fillId="0" borderId="0" xfId="0" applyFont="1" applyAlignment="1" applyProtection="1">
      <alignment vertical="center"/>
      <protection locked="0"/>
    </xf>
    <xf numFmtId="0" fontId="10" fillId="0" borderId="0" xfId="0" applyFont="1" applyAlignment="1" applyProtection="1">
      <alignment horizontal="distributed" vertical="center"/>
      <protection locked="0"/>
    </xf>
    <xf numFmtId="0" fontId="6"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6" fillId="0" borderId="14" xfId="0" applyFont="1" applyBorder="1" applyAlignment="1" applyProtection="1">
      <alignment horizontal="distributed" vertical="center" justifyLastLine="1"/>
      <protection locked="0"/>
    </xf>
    <xf numFmtId="0" fontId="6" fillId="0" borderId="11" xfId="0" applyFont="1" applyBorder="1" applyAlignment="1" applyProtection="1">
      <alignment horizontal="distributed" vertical="center" justifyLastLine="1"/>
      <protection locked="0"/>
    </xf>
    <xf numFmtId="0" fontId="6" fillId="0" borderId="13" xfId="0" applyFont="1" applyBorder="1" applyAlignment="1" applyProtection="1">
      <alignment horizontal="distributed" vertical="center" wrapText="1" justifyLastLine="1"/>
      <protection locked="0"/>
    </xf>
    <xf numFmtId="0" fontId="6" fillId="0" borderId="12" xfId="0" applyFont="1" applyBorder="1" applyAlignment="1" applyProtection="1">
      <alignment horizontal="distributed" vertical="center" wrapText="1" justifyLastLine="1"/>
      <protection locked="0"/>
    </xf>
    <xf numFmtId="0" fontId="0" fillId="0" borderId="12" xfId="0" applyBorder="1" applyAlignment="1" applyProtection="1">
      <alignment horizontal="distributed" vertical="center" justifyLastLine="1"/>
      <protection locked="0"/>
    </xf>
    <xf numFmtId="0" fontId="6" fillId="0" borderId="8" xfId="0" applyFont="1" applyBorder="1" applyAlignment="1" applyProtection="1">
      <alignment horizontal="distributed" vertical="center"/>
      <protection locked="0"/>
    </xf>
    <xf numFmtId="0" fontId="6" fillId="0" borderId="13" xfId="0" applyFont="1" applyBorder="1" applyAlignment="1" applyProtection="1">
      <alignment horizontal="distributed" vertical="center" wrapText="1"/>
      <protection locked="0"/>
    </xf>
    <xf numFmtId="0" fontId="6" fillId="0" borderId="12" xfId="0" applyFont="1" applyBorder="1" applyAlignment="1" applyProtection="1">
      <alignment horizontal="distributed" vertical="center" wrapText="1"/>
      <protection locked="0"/>
    </xf>
    <xf numFmtId="0" fontId="0" fillId="0" borderId="12" xfId="0" applyBorder="1" applyAlignment="1" applyProtection="1">
      <alignment horizontal="distributed" vertical="center"/>
      <protection locked="0"/>
    </xf>
    <xf numFmtId="0" fontId="10" fillId="0" borderId="0" xfId="0" applyFont="1" applyAlignment="1">
      <alignment horizontal="distributed" vertical="center"/>
    </xf>
    <xf numFmtId="0" fontId="6" fillId="0" borderId="0" xfId="0" applyFont="1" applyAlignment="1">
      <alignment vertical="center" wrapText="1"/>
    </xf>
    <xf numFmtId="0" fontId="23" fillId="0" borderId="0" xfId="0" applyFont="1" applyAlignment="1">
      <alignment vertical="center" wrapText="1"/>
    </xf>
    <xf numFmtId="0" fontId="6" fillId="0" borderId="14"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2" xfId="0" applyBorder="1" applyAlignment="1">
      <alignment horizontal="center" vertical="center"/>
    </xf>
    <xf numFmtId="0" fontId="6" fillId="0" borderId="8" xfId="0" applyFont="1" applyBorder="1" applyAlignment="1">
      <alignment horizontal="distributed" vertical="center"/>
    </xf>
    <xf numFmtId="0" fontId="10" fillId="0" borderId="0" xfId="0" applyFont="1" applyBorder="1" applyAlignment="1">
      <alignment horizontal="distributed" vertical="center"/>
    </xf>
    <xf numFmtId="0" fontId="10" fillId="0" borderId="0" xfId="0" applyFont="1" applyFill="1" applyBorder="1" applyAlignment="1" applyProtection="1">
      <alignment horizontal="distributed" vertical="center"/>
    </xf>
    <xf numFmtId="0" fontId="10" fillId="0" borderId="0" xfId="0" applyFont="1" applyFill="1" applyAlignment="1">
      <alignment horizontal="distributed" vertical="center"/>
    </xf>
    <xf numFmtId="0" fontId="10" fillId="0" borderId="0" xfId="0" applyFont="1" applyFill="1" applyBorder="1" applyAlignment="1">
      <alignment horizontal="distributed" vertical="center"/>
    </xf>
    <xf numFmtId="0" fontId="6" fillId="0" borderId="0" xfId="0" applyFont="1" applyFill="1" applyBorder="1" applyAlignment="1" applyProtection="1">
      <alignment vertical="center" wrapText="1"/>
    </xf>
    <xf numFmtId="0" fontId="0" fillId="0" borderId="0" xfId="0" applyFont="1" applyAlignment="1">
      <alignment vertical="center" wrapText="1"/>
    </xf>
    <xf numFmtId="0" fontId="9" fillId="0" borderId="0" xfId="0" applyFont="1" applyFill="1" applyBorder="1" applyAlignment="1" applyProtection="1">
      <alignment horizontal="distributed" vertical="center"/>
    </xf>
    <xf numFmtId="0" fontId="5" fillId="0" borderId="0" xfId="0" applyFont="1" applyFill="1" applyBorder="1" applyAlignment="1" applyProtection="1">
      <alignment vertical="center" wrapText="1"/>
    </xf>
    <xf numFmtId="0" fontId="0" fillId="0" borderId="0" xfId="0" applyAlignment="1">
      <alignment vertical="center" wrapText="1"/>
    </xf>
    <xf numFmtId="0" fontId="9" fillId="0" borderId="0" xfId="3" applyFont="1" applyFill="1" applyBorder="1" applyAlignment="1" applyProtection="1">
      <alignment horizontal="distributed" vertical="center"/>
    </xf>
    <xf numFmtId="0" fontId="10" fillId="0" borderId="0" xfId="3" applyFont="1" applyBorder="1" applyAlignment="1">
      <alignment horizontal="distributed" vertical="center"/>
    </xf>
    <xf numFmtId="0" fontId="10" fillId="0" borderId="0" xfId="3" applyFont="1" applyAlignment="1">
      <alignment horizontal="distributed" vertical="center"/>
    </xf>
    <xf numFmtId="0" fontId="5" fillId="0" borderId="0" xfId="3" applyFont="1" applyFill="1" applyBorder="1" applyAlignment="1" applyProtection="1">
      <alignment vertical="center" wrapText="1"/>
    </xf>
    <xf numFmtId="0" fontId="14" fillId="0" borderId="0" xfId="3" applyAlignment="1">
      <alignment vertical="center" wrapText="1"/>
    </xf>
    <xf numFmtId="0" fontId="6" fillId="0" borderId="14" xfId="3" applyFont="1" applyBorder="1" applyAlignment="1">
      <alignment horizontal="distributed" vertical="center" justifyLastLine="1"/>
    </xf>
    <xf numFmtId="0" fontId="6" fillId="0" borderId="11" xfId="3" applyFont="1" applyBorder="1" applyAlignment="1">
      <alignment horizontal="distributed" vertical="center" justifyLastLine="1"/>
    </xf>
    <xf numFmtId="0" fontId="6" fillId="0" borderId="13" xfId="3" applyFont="1" applyBorder="1" applyAlignment="1">
      <alignment horizontal="center" vertical="center" wrapText="1"/>
    </xf>
    <xf numFmtId="0" fontId="6" fillId="0" borderId="12" xfId="3" applyFont="1" applyBorder="1" applyAlignment="1">
      <alignment horizontal="center" vertical="center" wrapText="1"/>
    </xf>
    <xf numFmtId="0" fontId="14" fillId="0" borderId="12" xfId="3" applyBorder="1" applyAlignment="1">
      <alignment horizontal="center" vertical="center"/>
    </xf>
    <xf numFmtId="0" fontId="6" fillId="0" borderId="8" xfId="3" applyFont="1" applyBorder="1" applyAlignment="1">
      <alignment horizontal="distributed" vertical="center"/>
    </xf>
    <xf numFmtId="0" fontId="6" fillId="0" borderId="6" xfId="0" applyFont="1" applyBorder="1" applyAlignment="1">
      <alignment horizontal="distributed" vertical="center"/>
    </xf>
    <xf numFmtId="0" fontId="6" fillId="0" borderId="1" xfId="0" applyFont="1" applyBorder="1" applyAlignment="1">
      <alignment horizontal="distributed"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00B66-47A0-4498-8D36-71B778277B58}">
  <dimension ref="A1:O45"/>
  <sheetViews>
    <sheetView tabSelected="1" zoomScaleNormal="100" zoomScaleSheetLayoutView="100" workbookViewId="0"/>
  </sheetViews>
  <sheetFormatPr defaultRowHeight="10.5"/>
  <cols>
    <col min="1" max="1" width="10.140625" style="181" customWidth="1"/>
    <col min="2" max="2" width="8.42578125" style="181" customWidth="1"/>
    <col min="3" max="3" width="9.5703125" style="181" bestFit="1" customWidth="1"/>
    <col min="4" max="4" width="7.140625" style="181" customWidth="1"/>
    <col min="5" max="15" width="6.140625" style="181" customWidth="1"/>
    <col min="16" max="16384" width="9.140625" style="181"/>
  </cols>
  <sheetData>
    <row r="1" spans="1:15" ht="13.5" customHeight="1"/>
    <row r="2" spans="1:15" ht="13.5" customHeight="1">
      <c r="A2" s="224" t="s">
        <v>62</v>
      </c>
      <c r="B2" s="224"/>
      <c r="C2" s="224"/>
      <c r="D2" s="224"/>
      <c r="E2" s="224"/>
      <c r="F2" s="224"/>
      <c r="G2" s="224"/>
      <c r="H2" s="224"/>
      <c r="I2" s="224"/>
      <c r="J2" s="224"/>
      <c r="K2" s="224"/>
      <c r="L2" s="224"/>
      <c r="M2" s="224"/>
      <c r="N2" s="224"/>
      <c r="O2" s="224"/>
    </row>
    <row r="3" spans="1:15" ht="10.5" customHeight="1">
      <c r="A3" s="182"/>
      <c r="B3" s="182"/>
      <c r="C3" s="182"/>
      <c r="D3" s="182"/>
      <c r="E3" s="182"/>
      <c r="F3" s="182"/>
      <c r="G3" s="182"/>
      <c r="H3" s="182"/>
      <c r="I3" s="182"/>
      <c r="J3" s="182"/>
      <c r="K3" s="182"/>
      <c r="L3" s="182"/>
      <c r="M3" s="182"/>
      <c r="N3" s="182"/>
      <c r="O3" s="182"/>
    </row>
    <row r="4" spans="1:15" ht="10.5" customHeight="1">
      <c r="A4" s="226" t="s">
        <v>235</v>
      </c>
      <c r="B4" s="227"/>
      <c r="C4" s="227"/>
      <c r="D4" s="227"/>
      <c r="E4" s="227"/>
      <c r="F4" s="227"/>
      <c r="G4" s="227"/>
      <c r="H4" s="227"/>
      <c r="I4" s="227"/>
      <c r="J4" s="227"/>
      <c r="K4" s="227"/>
      <c r="L4" s="227"/>
      <c r="M4" s="227"/>
      <c r="N4" s="227"/>
      <c r="O4" s="227"/>
    </row>
    <row r="5" spans="1:15" ht="10.5" customHeight="1">
      <c r="A5" s="227"/>
      <c r="B5" s="227"/>
      <c r="C5" s="227"/>
      <c r="D5" s="227"/>
      <c r="E5" s="227"/>
      <c r="F5" s="227"/>
      <c r="G5" s="227"/>
      <c r="H5" s="227"/>
      <c r="I5" s="227"/>
      <c r="J5" s="227"/>
      <c r="K5" s="227"/>
      <c r="L5" s="227"/>
      <c r="M5" s="227"/>
      <c r="N5" s="227"/>
      <c r="O5" s="227"/>
    </row>
    <row r="6" spans="1:15" ht="10.5" customHeight="1">
      <c r="A6" s="183"/>
    </row>
    <row r="7" spans="1:15" ht="10.5" customHeight="1">
      <c r="A7" s="184" t="s">
        <v>215</v>
      </c>
      <c r="B7" s="185"/>
      <c r="C7" s="185"/>
      <c r="D7" s="185"/>
      <c r="E7" s="185"/>
      <c r="F7" s="185"/>
      <c r="G7" s="185"/>
      <c r="H7" s="185"/>
      <c r="I7" s="185"/>
      <c r="J7" s="185"/>
      <c r="K7" s="185"/>
      <c r="L7" s="185"/>
      <c r="M7" s="185"/>
      <c r="N7" s="185"/>
      <c r="O7" s="185"/>
    </row>
    <row r="8" spans="1:15" ht="10.5" customHeight="1">
      <c r="A8" s="228" t="s">
        <v>236</v>
      </c>
      <c r="B8" s="230" t="s">
        <v>216</v>
      </c>
      <c r="C8" s="230" t="s">
        <v>237</v>
      </c>
      <c r="D8" s="186"/>
      <c r="E8" s="186"/>
      <c r="F8" s="186"/>
      <c r="G8" s="233" t="s">
        <v>45</v>
      </c>
      <c r="H8" s="233"/>
      <c r="I8" s="233"/>
      <c r="J8" s="233"/>
      <c r="K8" s="233"/>
      <c r="L8" s="187" t="s">
        <v>11</v>
      </c>
      <c r="M8" s="186"/>
      <c r="N8" s="186"/>
      <c r="O8" s="186"/>
    </row>
    <row r="9" spans="1:15" ht="10.5" customHeight="1">
      <c r="A9" s="229"/>
      <c r="B9" s="231"/>
      <c r="C9" s="232"/>
      <c r="D9" s="188" t="s">
        <v>92</v>
      </c>
      <c r="E9" s="189" t="s">
        <v>91</v>
      </c>
      <c r="F9" s="189" t="s">
        <v>1</v>
      </c>
      <c r="G9" s="189" t="s">
        <v>2</v>
      </c>
      <c r="H9" s="189" t="s">
        <v>3</v>
      </c>
      <c r="I9" s="189" t="s">
        <v>4</v>
      </c>
      <c r="J9" s="189" t="s">
        <v>5</v>
      </c>
      <c r="K9" s="189" t="s">
        <v>6</v>
      </c>
      <c r="L9" s="189" t="s">
        <v>90</v>
      </c>
      <c r="M9" s="189" t="s">
        <v>7</v>
      </c>
      <c r="N9" s="189" t="s">
        <v>8</v>
      </c>
      <c r="O9" s="190" t="s">
        <v>9</v>
      </c>
    </row>
    <row r="10" spans="1:15" ht="6" customHeight="1">
      <c r="A10" s="191"/>
      <c r="B10" s="192"/>
      <c r="C10" s="193"/>
      <c r="D10" s="193"/>
      <c r="E10" s="193"/>
      <c r="F10" s="193"/>
      <c r="G10" s="193"/>
      <c r="H10" s="193"/>
      <c r="I10" s="193"/>
      <c r="J10" s="193"/>
      <c r="K10" s="193"/>
      <c r="L10" s="193"/>
      <c r="M10" s="193"/>
      <c r="N10" s="193"/>
      <c r="O10" s="193"/>
    </row>
    <row r="11" spans="1:15" ht="10.5" customHeight="1">
      <c r="A11" s="191"/>
      <c r="B11" s="194"/>
      <c r="C11" s="193"/>
      <c r="D11" s="225" t="s">
        <v>21</v>
      </c>
      <c r="E11" s="225"/>
      <c r="F11" s="225"/>
      <c r="G11" s="225"/>
      <c r="H11" s="225"/>
      <c r="I11" s="225"/>
      <c r="J11" s="225"/>
      <c r="K11" s="225"/>
      <c r="L11" s="225"/>
      <c r="M11" s="193"/>
      <c r="N11" s="193"/>
      <c r="O11" s="193"/>
    </row>
    <row r="12" spans="1:15" ht="6" customHeight="1">
      <c r="A12" s="195"/>
      <c r="B12" s="194"/>
      <c r="C12" s="193"/>
      <c r="D12" s="193"/>
      <c r="E12" s="193"/>
      <c r="F12" s="193"/>
      <c r="G12" s="193"/>
      <c r="H12" s="193"/>
      <c r="I12" s="193"/>
      <c r="J12" s="193"/>
      <c r="K12" s="193"/>
      <c r="L12" s="193"/>
      <c r="M12" s="193"/>
      <c r="N12" s="193"/>
      <c r="O12" s="193"/>
    </row>
    <row r="13" spans="1:15" ht="10.5" customHeight="1">
      <c r="A13" s="197" t="s">
        <v>244</v>
      </c>
      <c r="B13" s="198">
        <v>322737</v>
      </c>
      <c r="C13" s="199">
        <v>646401</v>
      </c>
      <c r="D13" s="199">
        <v>10337</v>
      </c>
      <c r="E13" s="199">
        <v>717</v>
      </c>
      <c r="F13" s="199">
        <v>509</v>
      </c>
      <c r="G13" s="199">
        <v>993</v>
      </c>
      <c r="H13" s="199">
        <v>573</v>
      </c>
      <c r="I13" s="199">
        <v>244</v>
      </c>
      <c r="J13" s="199">
        <v>1365</v>
      </c>
      <c r="K13" s="199">
        <v>426</v>
      </c>
      <c r="L13" s="199">
        <v>643</v>
      </c>
      <c r="M13" s="199">
        <v>1440</v>
      </c>
      <c r="N13" s="199">
        <v>968</v>
      </c>
      <c r="O13" s="199">
        <v>2459</v>
      </c>
    </row>
    <row r="14" spans="1:15" ht="10.5" customHeight="1">
      <c r="A14" s="197" t="s">
        <v>232</v>
      </c>
      <c r="B14" s="198">
        <v>216097</v>
      </c>
      <c r="C14" s="199">
        <v>432861</v>
      </c>
      <c r="D14" s="199">
        <v>6190</v>
      </c>
      <c r="E14" s="199">
        <v>481</v>
      </c>
      <c r="F14" s="199">
        <v>315</v>
      </c>
      <c r="G14" s="199">
        <v>620</v>
      </c>
      <c r="H14" s="199">
        <v>361</v>
      </c>
      <c r="I14" s="199">
        <v>144</v>
      </c>
      <c r="J14" s="199">
        <v>727</v>
      </c>
      <c r="K14" s="199">
        <v>265</v>
      </c>
      <c r="L14" s="199">
        <v>363</v>
      </c>
      <c r="M14" s="199">
        <v>839</v>
      </c>
      <c r="N14" s="199">
        <v>591</v>
      </c>
      <c r="O14" s="199">
        <v>1484</v>
      </c>
    </row>
    <row r="15" spans="1:15" ht="10.5" customHeight="1">
      <c r="A15" s="203" t="s">
        <v>239</v>
      </c>
      <c r="B15" s="200">
        <v>123550</v>
      </c>
      <c r="C15" s="201">
        <v>261333</v>
      </c>
      <c r="D15" s="202">
        <v>4087</v>
      </c>
      <c r="E15" s="202">
        <v>342</v>
      </c>
      <c r="F15" s="202">
        <v>208</v>
      </c>
      <c r="G15" s="202">
        <v>424</v>
      </c>
      <c r="H15" s="202">
        <v>241</v>
      </c>
      <c r="I15" s="202">
        <v>100</v>
      </c>
      <c r="J15" s="202">
        <v>446</v>
      </c>
      <c r="K15" s="202">
        <v>198</v>
      </c>
      <c r="L15" s="202">
        <v>228</v>
      </c>
      <c r="M15" s="202">
        <v>545</v>
      </c>
      <c r="N15" s="202">
        <v>353</v>
      </c>
      <c r="O15" s="202">
        <v>1002</v>
      </c>
    </row>
    <row r="16" spans="1:15" ht="10.5" customHeight="1">
      <c r="A16" s="203" t="s">
        <v>245</v>
      </c>
      <c r="B16" s="204">
        <v>93843</v>
      </c>
      <c r="C16" s="196">
        <v>203270</v>
      </c>
      <c r="D16" s="196">
        <v>3169</v>
      </c>
      <c r="E16" s="196">
        <v>253</v>
      </c>
      <c r="F16" s="196">
        <v>166</v>
      </c>
      <c r="G16" s="196">
        <v>344</v>
      </c>
      <c r="H16" s="196">
        <v>198</v>
      </c>
      <c r="I16" s="196">
        <v>71</v>
      </c>
      <c r="J16" s="196">
        <v>309</v>
      </c>
      <c r="K16" s="196">
        <v>161</v>
      </c>
      <c r="L16" s="196">
        <v>180</v>
      </c>
      <c r="M16" s="196">
        <v>415</v>
      </c>
      <c r="N16" s="196">
        <v>282</v>
      </c>
      <c r="O16" s="196">
        <v>790</v>
      </c>
    </row>
    <row r="17" spans="1:15" s="208" customFormat="1" ht="10.5" customHeight="1">
      <c r="A17" s="205" t="s">
        <v>246</v>
      </c>
      <c r="B17" s="206">
        <v>78467</v>
      </c>
      <c r="C17" s="207">
        <v>164794</v>
      </c>
      <c r="D17" s="207">
        <v>2637</v>
      </c>
      <c r="E17" s="207">
        <v>230</v>
      </c>
      <c r="F17" s="207">
        <v>124</v>
      </c>
      <c r="G17" s="207">
        <v>261</v>
      </c>
      <c r="H17" s="207">
        <v>199</v>
      </c>
      <c r="I17" s="207">
        <v>62</v>
      </c>
      <c r="J17" s="207">
        <v>242</v>
      </c>
      <c r="K17" s="207">
        <v>140</v>
      </c>
      <c r="L17" s="207">
        <v>154</v>
      </c>
      <c r="M17" s="207">
        <v>358</v>
      </c>
      <c r="N17" s="207">
        <v>228</v>
      </c>
      <c r="O17" s="207">
        <v>639</v>
      </c>
    </row>
    <row r="18" spans="1:15" ht="6" customHeight="1">
      <c r="A18" s="209"/>
      <c r="B18" s="204"/>
      <c r="C18" s="196"/>
      <c r="D18" s="196"/>
      <c r="E18" s="196"/>
      <c r="F18" s="196"/>
      <c r="G18" s="196"/>
      <c r="H18" s="196"/>
      <c r="I18" s="196"/>
      <c r="J18" s="196"/>
      <c r="K18" s="196"/>
      <c r="L18" s="196"/>
      <c r="M18" s="196"/>
      <c r="N18" s="196"/>
      <c r="O18" s="196"/>
    </row>
    <row r="19" spans="1:15" ht="10.5" customHeight="1">
      <c r="A19" s="210"/>
      <c r="B19" s="211"/>
      <c r="C19" s="193"/>
      <c r="D19" s="225" t="s">
        <v>24</v>
      </c>
      <c r="E19" s="225"/>
      <c r="F19" s="225"/>
      <c r="G19" s="225"/>
      <c r="H19" s="225"/>
      <c r="I19" s="225"/>
      <c r="J19" s="225"/>
      <c r="K19" s="225"/>
      <c r="L19" s="225"/>
      <c r="M19" s="193"/>
      <c r="N19" s="193"/>
      <c r="O19" s="193"/>
    </row>
    <row r="20" spans="1:15" ht="6" customHeight="1">
      <c r="A20" s="195"/>
      <c r="B20" s="194"/>
      <c r="C20" s="193"/>
      <c r="D20" s="193"/>
      <c r="E20" s="193"/>
      <c r="F20" s="193"/>
      <c r="G20" s="193"/>
      <c r="H20" s="193"/>
      <c r="I20" s="193"/>
      <c r="J20" s="193"/>
      <c r="K20" s="193"/>
      <c r="L20" s="193"/>
      <c r="M20" s="193"/>
      <c r="N20" s="193"/>
      <c r="O20" s="193"/>
    </row>
    <row r="21" spans="1:15" ht="10.5" customHeight="1">
      <c r="A21" s="197" t="s">
        <v>244</v>
      </c>
      <c r="B21" s="212">
        <v>348035</v>
      </c>
      <c r="C21" s="213">
        <v>2295111</v>
      </c>
      <c r="D21" s="213">
        <v>12216</v>
      </c>
      <c r="E21" s="213">
        <v>1004</v>
      </c>
      <c r="F21" s="213">
        <v>623</v>
      </c>
      <c r="G21" s="213">
        <v>1147</v>
      </c>
      <c r="H21" s="213">
        <v>771</v>
      </c>
      <c r="I21" s="213">
        <v>324</v>
      </c>
      <c r="J21" s="213">
        <v>1158</v>
      </c>
      <c r="K21" s="213">
        <v>564</v>
      </c>
      <c r="L21" s="213">
        <v>912</v>
      </c>
      <c r="M21" s="213">
        <v>1662</v>
      </c>
      <c r="N21" s="213">
        <v>1320</v>
      </c>
      <c r="O21" s="213">
        <v>2731</v>
      </c>
    </row>
    <row r="22" spans="1:15" ht="10.5" customHeight="1">
      <c r="A22" s="197" t="s">
        <v>232</v>
      </c>
      <c r="B22" s="204">
        <v>341990</v>
      </c>
      <c r="C22" s="213">
        <v>2287604</v>
      </c>
      <c r="D22" s="213">
        <v>12084</v>
      </c>
      <c r="E22" s="213">
        <v>967</v>
      </c>
      <c r="F22" s="213">
        <v>596</v>
      </c>
      <c r="G22" s="213">
        <v>1135</v>
      </c>
      <c r="H22" s="213">
        <v>766</v>
      </c>
      <c r="I22" s="213">
        <v>327</v>
      </c>
      <c r="J22" s="213">
        <v>1169</v>
      </c>
      <c r="K22" s="213">
        <v>551</v>
      </c>
      <c r="L22" s="213">
        <v>917</v>
      </c>
      <c r="M22" s="213">
        <v>1645</v>
      </c>
      <c r="N22" s="213">
        <v>1298</v>
      </c>
      <c r="O22" s="213">
        <v>2713</v>
      </c>
    </row>
    <row r="23" spans="1:15" ht="10.5" customHeight="1">
      <c r="A23" s="203" t="s">
        <v>239</v>
      </c>
      <c r="B23" s="204">
        <v>320893</v>
      </c>
      <c r="C23" s="196">
        <v>2165012</v>
      </c>
      <c r="D23" s="196">
        <v>12128</v>
      </c>
      <c r="E23" s="196">
        <v>969</v>
      </c>
      <c r="F23" s="196">
        <v>595</v>
      </c>
      <c r="G23" s="196">
        <v>1132</v>
      </c>
      <c r="H23" s="196">
        <v>779</v>
      </c>
      <c r="I23" s="196">
        <v>330</v>
      </c>
      <c r="J23" s="196">
        <v>1155</v>
      </c>
      <c r="K23" s="196">
        <v>548</v>
      </c>
      <c r="L23" s="196">
        <v>915</v>
      </c>
      <c r="M23" s="196">
        <v>1667</v>
      </c>
      <c r="N23" s="196">
        <v>1317</v>
      </c>
      <c r="O23" s="196">
        <v>2721</v>
      </c>
    </row>
    <row r="24" spans="1:15" ht="10.5" customHeight="1">
      <c r="A24" s="203" t="s">
        <v>245</v>
      </c>
      <c r="B24" s="204">
        <v>332861</v>
      </c>
      <c r="C24" s="196">
        <v>2197016</v>
      </c>
      <c r="D24" s="196">
        <v>12089</v>
      </c>
      <c r="E24" s="196">
        <v>947</v>
      </c>
      <c r="F24" s="196">
        <v>606</v>
      </c>
      <c r="G24" s="196">
        <v>1150</v>
      </c>
      <c r="H24" s="196">
        <v>763</v>
      </c>
      <c r="I24" s="196">
        <v>324</v>
      </c>
      <c r="J24" s="196">
        <v>1113</v>
      </c>
      <c r="K24" s="196">
        <v>555</v>
      </c>
      <c r="L24" s="196">
        <v>940</v>
      </c>
      <c r="M24" s="196">
        <v>1687</v>
      </c>
      <c r="N24" s="196">
        <v>1331</v>
      </c>
      <c r="O24" s="196">
        <v>2673</v>
      </c>
    </row>
    <row r="25" spans="1:15" s="208" customFormat="1" ht="10.5" customHeight="1">
      <c r="A25" s="205" t="s">
        <v>246</v>
      </c>
      <c r="B25" s="206">
        <v>334094</v>
      </c>
      <c r="C25" s="207">
        <v>2176570</v>
      </c>
      <c r="D25" s="207">
        <v>11814</v>
      </c>
      <c r="E25" s="207">
        <v>937</v>
      </c>
      <c r="F25" s="207">
        <v>592</v>
      </c>
      <c r="G25" s="207">
        <v>1110</v>
      </c>
      <c r="H25" s="207">
        <v>780</v>
      </c>
      <c r="I25" s="207">
        <v>318</v>
      </c>
      <c r="J25" s="207">
        <v>1095</v>
      </c>
      <c r="K25" s="207">
        <v>544</v>
      </c>
      <c r="L25" s="207">
        <v>921</v>
      </c>
      <c r="M25" s="207">
        <v>1666</v>
      </c>
      <c r="N25" s="207">
        <v>1280</v>
      </c>
      <c r="O25" s="207">
        <v>2571</v>
      </c>
    </row>
    <row r="26" spans="1:15" ht="6" customHeight="1">
      <c r="A26" s="209"/>
      <c r="B26" s="204"/>
      <c r="C26" s="196"/>
      <c r="D26" s="196"/>
      <c r="E26" s="196"/>
      <c r="F26" s="196"/>
      <c r="G26" s="196"/>
      <c r="H26" s="196"/>
      <c r="I26" s="196"/>
      <c r="J26" s="196"/>
      <c r="K26" s="196"/>
      <c r="L26" s="196"/>
      <c r="M26" s="196"/>
      <c r="N26" s="196"/>
      <c r="O26" s="196"/>
    </row>
    <row r="27" spans="1:15" ht="10.5" customHeight="1">
      <c r="B27" s="214"/>
      <c r="D27" s="225" t="s">
        <v>183</v>
      </c>
      <c r="E27" s="225"/>
      <c r="F27" s="225"/>
      <c r="G27" s="225"/>
      <c r="H27" s="225"/>
      <c r="I27" s="225"/>
      <c r="J27" s="225"/>
      <c r="K27" s="225"/>
      <c r="L27" s="225"/>
    </row>
    <row r="28" spans="1:15" ht="6" customHeight="1">
      <c r="A28" s="195"/>
      <c r="B28" s="194"/>
      <c r="C28" s="193"/>
      <c r="D28" s="193"/>
      <c r="E28" s="193"/>
      <c r="F28" s="193"/>
      <c r="G28" s="193"/>
      <c r="H28" s="193"/>
      <c r="I28" s="193"/>
      <c r="J28" s="193"/>
      <c r="K28" s="193"/>
      <c r="L28" s="193"/>
      <c r="M28" s="193"/>
      <c r="N28" s="193"/>
      <c r="O28" s="193"/>
    </row>
    <row r="29" spans="1:15" ht="10.5" customHeight="1">
      <c r="A29" s="197" t="s">
        <v>244</v>
      </c>
      <c r="B29" s="212">
        <v>341149</v>
      </c>
      <c r="C29" s="213">
        <v>1009910</v>
      </c>
      <c r="D29" s="213">
        <v>27015</v>
      </c>
      <c r="E29" s="213">
        <v>1687</v>
      </c>
      <c r="F29" s="213">
        <v>1182</v>
      </c>
      <c r="G29" s="213">
        <v>2142</v>
      </c>
      <c r="H29" s="213">
        <v>1500</v>
      </c>
      <c r="I29" s="213">
        <v>549</v>
      </c>
      <c r="J29" s="213">
        <v>3109</v>
      </c>
      <c r="K29" s="213">
        <v>1217</v>
      </c>
      <c r="L29" s="213">
        <v>2005</v>
      </c>
      <c r="M29" s="213">
        <v>3741</v>
      </c>
      <c r="N29" s="213">
        <v>2983</v>
      </c>
      <c r="O29" s="213">
        <v>6900</v>
      </c>
    </row>
    <row r="30" spans="1:15" ht="10.5" customHeight="1">
      <c r="A30" s="197" t="s">
        <v>232</v>
      </c>
      <c r="B30" s="212">
        <v>346611</v>
      </c>
      <c r="C30" s="196">
        <v>1021256</v>
      </c>
      <c r="D30" s="213">
        <v>26443</v>
      </c>
      <c r="E30" s="213">
        <v>1714</v>
      </c>
      <c r="F30" s="213">
        <v>1133</v>
      </c>
      <c r="G30" s="213">
        <v>2128</v>
      </c>
      <c r="H30" s="213">
        <v>1501</v>
      </c>
      <c r="I30" s="213">
        <v>515</v>
      </c>
      <c r="J30" s="213">
        <v>3095</v>
      </c>
      <c r="K30" s="213">
        <v>1166</v>
      </c>
      <c r="L30" s="213">
        <v>1915</v>
      </c>
      <c r="M30" s="213">
        <v>3560</v>
      </c>
      <c r="N30" s="213">
        <v>2943</v>
      </c>
      <c r="O30" s="213">
        <v>6773</v>
      </c>
    </row>
    <row r="31" spans="1:15" ht="10.5" customHeight="1">
      <c r="A31" s="203" t="s">
        <v>239</v>
      </c>
      <c r="B31" s="204">
        <v>289301</v>
      </c>
      <c r="C31" s="196">
        <v>909768</v>
      </c>
      <c r="D31" s="196">
        <v>25924</v>
      </c>
      <c r="E31" s="196">
        <v>1649</v>
      </c>
      <c r="F31" s="196">
        <v>1091</v>
      </c>
      <c r="G31" s="196">
        <v>2123</v>
      </c>
      <c r="H31" s="196">
        <v>1488</v>
      </c>
      <c r="I31" s="196">
        <v>528</v>
      </c>
      <c r="J31" s="196">
        <v>2938</v>
      </c>
      <c r="K31" s="196">
        <v>1193</v>
      </c>
      <c r="L31" s="196">
        <v>1948</v>
      </c>
      <c r="M31" s="196">
        <v>3497</v>
      </c>
      <c r="N31" s="196">
        <v>2894</v>
      </c>
      <c r="O31" s="196">
        <v>6575</v>
      </c>
    </row>
    <row r="32" spans="1:15" ht="10.5" customHeight="1">
      <c r="A32" s="203" t="s">
        <v>245</v>
      </c>
      <c r="B32" s="204">
        <v>312023</v>
      </c>
      <c r="C32" s="196">
        <v>979369</v>
      </c>
      <c r="D32" s="196">
        <v>25400</v>
      </c>
      <c r="E32" s="196">
        <v>1598</v>
      </c>
      <c r="F32" s="196">
        <v>1129</v>
      </c>
      <c r="G32" s="196">
        <v>2178</v>
      </c>
      <c r="H32" s="196">
        <v>1435</v>
      </c>
      <c r="I32" s="196">
        <v>507</v>
      </c>
      <c r="J32" s="196">
        <v>2825</v>
      </c>
      <c r="K32" s="196">
        <v>1118</v>
      </c>
      <c r="L32" s="196">
        <v>1892</v>
      </c>
      <c r="M32" s="196">
        <v>3501</v>
      </c>
      <c r="N32" s="196">
        <v>2949</v>
      </c>
      <c r="O32" s="196">
        <v>6268</v>
      </c>
    </row>
    <row r="33" spans="1:15" s="216" customFormat="1" ht="10.5" customHeight="1">
      <c r="A33" s="205" t="s">
        <v>246</v>
      </c>
      <c r="B33" s="206">
        <v>320301</v>
      </c>
      <c r="C33" s="207">
        <v>987206</v>
      </c>
      <c r="D33" s="215">
        <v>24725</v>
      </c>
      <c r="E33" s="207">
        <v>1549</v>
      </c>
      <c r="F33" s="207">
        <v>1015</v>
      </c>
      <c r="G33" s="207">
        <v>2073</v>
      </c>
      <c r="H33" s="207">
        <v>1402</v>
      </c>
      <c r="I33" s="207">
        <v>498</v>
      </c>
      <c r="J33" s="207">
        <v>2822</v>
      </c>
      <c r="K33" s="207">
        <v>1068</v>
      </c>
      <c r="L33" s="207">
        <v>1881</v>
      </c>
      <c r="M33" s="207">
        <v>3386</v>
      </c>
      <c r="N33" s="207">
        <v>2848</v>
      </c>
      <c r="O33" s="207">
        <v>6183</v>
      </c>
    </row>
    <row r="34" spans="1:15" ht="6" customHeight="1">
      <c r="A34" s="209"/>
      <c r="B34" s="204"/>
      <c r="C34" s="196"/>
      <c r="D34" s="196"/>
      <c r="E34" s="196"/>
      <c r="F34" s="196"/>
      <c r="G34" s="196"/>
      <c r="H34" s="196"/>
      <c r="I34" s="196"/>
      <c r="J34" s="196"/>
      <c r="K34" s="196"/>
      <c r="L34" s="196"/>
      <c r="M34" s="196"/>
      <c r="N34" s="196"/>
      <c r="O34" s="196"/>
    </row>
    <row r="35" spans="1:15" ht="10.5" customHeight="1">
      <c r="A35" s="183"/>
      <c r="B35" s="214"/>
      <c r="D35" s="225" t="s">
        <v>55</v>
      </c>
      <c r="E35" s="225"/>
      <c r="F35" s="225"/>
      <c r="G35" s="225"/>
      <c r="H35" s="225"/>
      <c r="I35" s="225"/>
      <c r="J35" s="225"/>
      <c r="K35" s="225"/>
      <c r="L35" s="225"/>
    </row>
    <row r="36" spans="1:15" ht="6" customHeight="1">
      <c r="A36" s="195"/>
      <c r="B36" s="194"/>
      <c r="C36" s="193"/>
      <c r="D36" s="193"/>
      <c r="E36" s="193"/>
      <c r="F36" s="193"/>
      <c r="G36" s="193"/>
      <c r="H36" s="193"/>
      <c r="I36" s="193"/>
      <c r="J36" s="193"/>
      <c r="K36" s="193"/>
      <c r="L36" s="193"/>
      <c r="M36" s="193"/>
      <c r="N36" s="193"/>
      <c r="O36" s="193"/>
    </row>
    <row r="37" spans="1:15" ht="10.5" customHeight="1">
      <c r="A37" s="197" t="s">
        <v>244</v>
      </c>
      <c r="B37" s="212">
        <v>683601</v>
      </c>
      <c r="C37" s="213">
        <v>1827570</v>
      </c>
      <c r="D37" s="213">
        <v>154242</v>
      </c>
      <c r="E37" s="213">
        <v>12172</v>
      </c>
      <c r="F37" s="213">
        <v>7569</v>
      </c>
      <c r="G37" s="213">
        <v>17734</v>
      </c>
      <c r="H37" s="213">
        <v>11638</v>
      </c>
      <c r="I37" s="213">
        <v>2688</v>
      </c>
      <c r="J37" s="213">
        <v>13673</v>
      </c>
      <c r="K37" s="213">
        <v>7830</v>
      </c>
      <c r="L37" s="213">
        <v>10941</v>
      </c>
      <c r="M37" s="213">
        <v>21839</v>
      </c>
      <c r="N37" s="213">
        <v>18762</v>
      </c>
      <c r="O37" s="213">
        <v>29396</v>
      </c>
    </row>
    <row r="38" spans="1:15" ht="10.5" customHeight="1">
      <c r="A38" s="197" t="s">
        <v>232</v>
      </c>
      <c r="B38" s="217">
        <v>847012</v>
      </c>
      <c r="C38" s="213">
        <v>2057933</v>
      </c>
      <c r="D38" s="213">
        <v>152726</v>
      </c>
      <c r="E38" s="213">
        <v>12035</v>
      </c>
      <c r="F38" s="213">
        <v>7478</v>
      </c>
      <c r="G38" s="213">
        <v>17501</v>
      </c>
      <c r="H38" s="213">
        <v>11659</v>
      </c>
      <c r="I38" s="213">
        <v>2648</v>
      </c>
      <c r="J38" s="213">
        <v>13323</v>
      </c>
      <c r="K38" s="213">
        <v>7756</v>
      </c>
      <c r="L38" s="213">
        <v>10995</v>
      </c>
      <c r="M38" s="213">
        <v>21761</v>
      </c>
      <c r="N38" s="213">
        <v>18519</v>
      </c>
      <c r="O38" s="213">
        <v>29051</v>
      </c>
    </row>
    <row r="39" spans="1:15" ht="10.5" customHeight="1">
      <c r="A39" s="203" t="s">
        <v>239</v>
      </c>
      <c r="B39" s="204">
        <v>756285</v>
      </c>
      <c r="C39" s="196">
        <v>1760142</v>
      </c>
      <c r="D39" s="196">
        <v>150115</v>
      </c>
      <c r="E39" s="196">
        <v>11943</v>
      </c>
      <c r="F39" s="196">
        <v>7294</v>
      </c>
      <c r="G39" s="196">
        <v>17246</v>
      </c>
      <c r="H39" s="196">
        <v>11469</v>
      </c>
      <c r="I39" s="196">
        <v>2598</v>
      </c>
      <c r="J39" s="196">
        <v>13001</v>
      </c>
      <c r="K39" s="196">
        <v>7709</v>
      </c>
      <c r="L39" s="196">
        <v>10973</v>
      </c>
      <c r="M39" s="196">
        <v>21380</v>
      </c>
      <c r="N39" s="196">
        <v>18094</v>
      </c>
      <c r="O39" s="196">
        <v>28408</v>
      </c>
    </row>
    <row r="40" spans="1:15" ht="10.5" customHeight="1">
      <c r="A40" s="203" t="s">
        <v>245</v>
      </c>
      <c r="B40" s="204">
        <v>915042</v>
      </c>
      <c r="C40" s="196">
        <v>2145123</v>
      </c>
      <c r="D40" s="196">
        <v>147097</v>
      </c>
      <c r="E40" s="196">
        <v>11713</v>
      </c>
      <c r="F40" s="196">
        <v>7151</v>
      </c>
      <c r="G40" s="196">
        <v>17077</v>
      </c>
      <c r="H40" s="196">
        <v>11244</v>
      </c>
      <c r="I40" s="196">
        <v>2540</v>
      </c>
      <c r="J40" s="196">
        <v>12709</v>
      </c>
      <c r="K40" s="196">
        <v>7561</v>
      </c>
      <c r="L40" s="196">
        <v>10707</v>
      </c>
      <c r="M40" s="196">
        <v>21007</v>
      </c>
      <c r="N40" s="196">
        <v>17604</v>
      </c>
      <c r="O40" s="196">
        <v>27784</v>
      </c>
    </row>
    <row r="41" spans="1:15" s="208" customFormat="1" ht="10.5" customHeight="1">
      <c r="A41" s="205" t="s">
        <v>246</v>
      </c>
      <c r="B41" s="218">
        <v>998802</v>
      </c>
      <c r="C41" s="219">
        <v>2225316</v>
      </c>
      <c r="D41" s="220">
        <v>143825</v>
      </c>
      <c r="E41" s="219">
        <v>11548</v>
      </c>
      <c r="F41" s="219">
        <v>6972</v>
      </c>
      <c r="G41" s="219">
        <v>16779</v>
      </c>
      <c r="H41" s="219">
        <v>11085</v>
      </c>
      <c r="I41" s="219">
        <v>2519</v>
      </c>
      <c r="J41" s="219">
        <v>12284</v>
      </c>
      <c r="K41" s="219">
        <v>7478</v>
      </c>
      <c r="L41" s="219">
        <v>10501</v>
      </c>
      <c r="M41" s="219">
        <v>20576</v>
      </c>
      <c r="N41" s="219">
        <v>17045</v>
      </c>
      <c r="O41" s="219">
        <v>27038</v>
      </c>
    </row>
    <row r="42" spans="1:15" ht="6" customHeight="1">
      <c r="A42" s="221"/>
      <c r="B42" s="222"/>
      <c r="C42" s="223"/>
      <c r="D42" s="223"/>
      <c r="E42" s="223"/>
      <c r="F42" s="223"/>
      <c r="G42" s="223"/>
      <c r="H42" s="223"/>
      <c r="I42" s="223"/>
      <c r="J42" s="223"/>
      <c r="K42" s="223"/>
      <c r="L42" s="223"/>
      <c r="M42" s="223"/>
      <c r="N42" s="223"/>
      <c r="O42" s="223"/>
    </row>
    <row r="43" spans="1:15" ht="10.5" customHeight="1">
      <c r="A43" s="183" t="s">
        <v>241</v>
      </c>
    </row>
    <row r="44" spans="1:15" ht="10.5" customHeight="1">
      <c r="A44" s="183" t="s">
        <v>242</v>
      </c>
    </row>
    <row r="45" spans="1:15">
      <c r="A45" s="183" t="s">
        <v>243</v>
      </c>
    </row>
  </sheetData>
  <sheetProtection sheet="1" formatCells="0" formatRows="0" insertRows="0" deleteRows="0"/>
  <mergeCells count="9">
    <mergeCell ref="D11:L11"/>
    <mergeCell ref="D19:L19"/>
    <mergeCell ref="D27:L27"/>
    <mergeCell ref="D35:L35"/>
    <mergeCell ref="A4:O5"/>
    <mergeCell ref="A8:A9"/>
    <mergeCell ref="B8:B9"/>
    <mergeCell ref="C8:C9"/>
    <mergeCell ref="G8:K8"/>
  </mergeCells>
  <phoneticPr fontId="13"/>
  <printOptions gridLinesSet="0"/>
  <pageMargins left="0.7" right="0.7" top="0.75" bottom="0.75" header="0.3" footer="0.3"/>
  <pageSetup paperSize="9" scale="99" pageOrder="overThenDown" orientation="portrait" r:id="rId1"/>
  <headerFooter>
    <oddHeader xml:space="preserve">&amp;R&amp;F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5"/>
  <sheetViews>
    <sheetView zoomScaleNormal="100" zoomScaleSheetLayoutView="110" workbookViewId="0"/>
  </sheetViews>
  <sheetFormatPr defaultRowHeight="10.5"/>
  <cols>
    <col min="1" max="1" width="11" style="1" customWidth="1"/>
    <col min="2" max="2" width="9.28515625" style="1" customWidth="1"/>
    <col min="3" max="3" width="10.7109375" style="1" customWidth="1"/>
    <col min="4" max="15" width="7.85546875" style="1" customWidth="1"/>
    <col min="16" max="16384" width="9.140625" style="1"/>
  </cols>
  <sheetData>
    <row r="1" spans="1:15" ht="13.5" customHeight="1"/>
    <row r="2" spans="1:15" ht="13.5" customHeight="1">
      <c r="A2" s="39" t="s">
        <v>62</v>
      </c>
      <c r="B2" s="39"/>
      <c r="C2" s="39"/>
      <c r="D2" s="39"/>
      <c r="E2" s="39"/>
      <c r="F2" s="39"/>
      <c r="G2" s="39"/>
      <c r="H2" s="39"/>
      <c r="I2" s="39"/>
      <c r="J2" s="39"/>
      <c r="K2" s="39"/>
      <c r="L2" s="39"/>
      <c r="M2" s="39"/>
      <c r="N2" s="39"/>
      <c r="O2" s="39"/>
    </row>
    <row r="3" spans="1:15" ht="10.5" customHeight="1">
      <c r="A3" s="18"/>
      <c r="B3" s="18"/>
      <c r="C3" s="18"/>
      <c r="D3" s="18"/>
      <c r="E3" s="18"/>
      <c r="F3" s="18"/>
      <c r="G3" s="18"/>
      <c r="H3" s="18"/>
      <c r="I3" s="18"/>
      <c r="J3" s="18"/>
      <c r="K3" s="18"/>
      <c r="L3" s="18"/>
      <c r="M3" s="18"/>
      <c r="N3" s="18"/>
      <c r="O3" s="18"/>
    </row>
    <row r="4" spans="1:15" ht="10.5" customHeight="1">
      <c r="A4" s="250" t="s">
        <v>174</v>
      </c>
      <c r="B4" s="251"/>
      <c r="C4" s="251"/>
      <c r="D4" s="251"/>
      <c r="E4" s="251"/>
      <c r="F4" s="251"/>
      <c r="G4" s="251"/>
      <c r="H4" s="251"/>
      <c r="I4" s="251"/>
      <c r="J4" s="251"/>
      <c r="K4" s="251"/>
      <c r="L4" s="251"/>
      <c r="M4" s="251"/>
      <c r="N4" s="251"/>
      <c r="O4" s="251"/>
    </row>
    <row r="5" spans="1:15" ht="10.5" customHeight="1">
      <c r="A5" s="251"/>
      <c r="B5" s="251"/>
      <c r="C5" s="251"/>
      <c r="D5" s="251"/>
      <c r="E5" s="251"/>
      <c r="F5" s="251"/>
      <c r="G5" s="251"/>
      <c r="H5" s="251"/>
      <c r="I5" s="251"/>
      <c r="J5" s="251"/>
      <c r="K5" s="251"/>
      <c r="L5" s="251"/>
      <c r="M5" s="251"/>
      <c r="N5" s="251"/>
      <c r="O5" s="251"/>
    </row>
    <row r="6" spans="1:15" ht="10.5" customHeight="1">
      <c r="A6" s="6"/>
    </row>
    <row r="7" spans="1:15" ht="10.5" customHeight="1">
      <c r="A7" s="9" t="s">
        <v>47</v>
      </c>
      <c r="B7" s="2"/>
      <c r="C7" s="2"/>
      <c r="D7" s="2"/>
      <c r="E7" s="2"/>
      <c r="F7" s="2"/>
      <c r="G7" s="2"/>
      <c r="H7" s="2"/>
      <c r="I7" s="2"/>
      <c r="J7" s="2"/>
      <c r="K7" s="2"/>
      <c r="L7" s="2"/>
      <c r="M7" s="2"/>
      <c r="N7" s="2"/>
      <c r="O7" s="2"/>
    </row>
    <row r="8" spans="1:15" ht="12" customHeight="1">
      <c r="A8" s="240" t="s">
        <v>20</v>
      </c>
      <c r="B8" s="242" t="s">
        <v>46</v>
      </c>
      <c r="C8" s="242" t="s">
        <v>29</v>
      </c>
      <c r="D8" s="15"/>
      <c r="E8" s="15"/>
      <c r="F8" s="15"/>
      <c r="G8" s="245" t="s">
        <v>45</v>
      </c>
      <c r="H8" s="245"/>
      <c r="I8" s="245"/>
      <c r="J8" s="245"/>
      <c r="K8" s="245"/>
      <c r="L8" s="25" t="s">
        <v>11</v>
      </c>
      <c r="M8" s="15"/>
      <c r="N8" s="15"/>
      <c r="O8" s="15"/>
    </row>
    <row r="9" spans="1:15" s="14" customFormat="1" ht="12" customHeight="1">
      <c r="A9" s="241"/>
      <c r="B9" s="243"/>
      <c r="C9" s="244"/>
      <c r="D9" s="5" t="s">
        <v>28</v>
      </c>
      <c r="E9" s="3" t="s">
        <v>23</v>
      </c>
      <c r="F9" s="3" t="s">
        <v>1</v>
      </c>
      <c r="G9" s="3" t="s">
        <v>2</v>
      </c>
      <c r="H9" s="3" t="s">
        <v>3</v>
      </c>
      <c r="I9" s="3" t="s">
        <v>4</v>
      </c>
      <c r="J9" s="3" t="s">
        <v>5</v>
      </c>
      <c r="K9" s="3" t="s">
        <v>6</v>
      </c>
      <c r="L9" s="3" t="s">
        <v>22</v>
      </c>
      <c r="M9" s="3" t="s">
        <v>7</v>
      </c>
      <c r="N9" s="3" t="s">
        <v>8</v>
      </c>
      <c r="O9" s="4" t="s">
        <v>9</v>
      </c>
    </row>
    <row r="10" spans="1:15" s="14" customFormat="1" ht="10.5" customHeight="1">
      <c r="A10" s="34"/>
      <c r="B10" s="35"/>
      <c r="C10" s="10"/>
      <c r="D10" s="10"/>
      <c r="E10" s="10"/>
      <c r="F10" s="10"/>
      <c r="G10" s="10"/>
      <c r="H10" s="10"/>
      <c r="I10" s="10"/>
      <c r="J10" s="10"/>
      <c r="K10" s="10"/>
      <c r="L10" s="10"/>
      <c r="M10" s="10"/>
      <c r="N10" s="10"/>
      <c r="O10" s="10"/>
    </row>
    <row r="11" spans="1:15" s="14" customFormat="1" ht="10.5" customHeight="1">
      <c r="A11" s="34"/>
      <c r="B11" s="19"/>
      <c r="C11" s="10"/>
      <c r="D11" s="246" t="s">
        <v>21</v>
      </c>
      <c r="E11" s="246"/>
      <c r="F11" s="246"/>
      <c r="G11" s="246"/>
      <c r="H11" s="246"/>
      <c r="I11" s="246"/>
      <c r="J11" s="246"/>
      <c r="K11" s="246"/>
      <c r="L11" s="246"/>
      <c r="M11" s="10"/>
      <c r="N11" s="10"/>
      <c r="O11" s="10"/>
    </row>
    <row r="12" spans="1:15" ht="10.5" customHeight="1">
      <c r="A12" s="44"/>
      <c r="B12" s="19"/>
      <c r="C12" s="10"/>
      <c r="D12" s="10"/>
      <c r="E12" s="10"/>
      <c r="F12" s="10"/>
      <c r="G12" s="10"/>
      <c r="H12" s="10"/>
      <c r="I12" s="10"/>
      <c r="J12" s="10"/>
      <c r="K12" s="10"/>
      <c r="L12" s="10"/>
      <c r="M12" s="10"/>
      <c r="N12" s="10"/>
      <c r="O12" s="10"/>
    </row>
    <row r="13" spans="1:15" ht="10.5" customHeight="1">
      <c r="A13" s="111" t="s">
        <v>175</v>
      </c>
      <c r="B13" s="7">
        <v>424868</v>
      </c>
      <c r="C13" s="8">
        <v>1339208</v>
      </c>
      <c r="D13" s="8">
        <v>17629</v>
      </c>
      <c r="E13" s="8">
        <v>1228</v>
      </c>
      <c r="F13" s="8">
        <v>921</v>
      </c>
      <c r="G13" s="8">
        <v>1308</v>
      </c>
      <c r="H13" s="8">
        <v>958</v>
      </c>
      <c r="I13" s="8">
        <v>446</v>
      </c>
      <c r="J13" s="8">
        <v>2732</v>
      </c>
      <c r="K13" s="8">
        <v>734</v>
      </c>
      <c r="L13" s="8">
        <v>1135</v>
      </c>
      <c r="M13" s="8">
        <v>2655</v>
      </c>
      <c r="N13" s="8">
        <v>1652</v>
      </c>
      <c r="O13" s="8">
        <v>3860</v>
      </c>
    </row>
    <row r="14" spans="1:15" s="14" customFormat="1" ht="10.5" customHeight="1">
      <c r="A14" s="112" t="s">
        <v>176</v>
      </c>
      <c r="B14" s="7">
        <v>447002</v>
      </c>
      <c r="C14" s="8">
        <v>1432971</v>
      </c>
      <c r="D14" s="8">
        <v>17972</v>
      </c>
      <c r="E14" s="8">
        <v>1250</v>
      </c>
      <c r="F14" s="8">
        <v>933</v>
      </c>
      <c r="G14" s="8">
        <v>1405</v>
      </c>
      <c r="H14" s="8">
        <v>901</v>
      </c>
      <c r="I14" s="8">
        <v>447</v>
      </c>
      <c r="J14" s="8">
        <v>2728</v>
      </c>
      <c r="K14" s="8">
        <v>738</v>
      </c>
      <c r="L14" s="8">
        <v>1126</v>
      </c>
      <c r="M14" s="8">
        <v>2664</v>
      </c>
      <c r="N14" s="8">
        <v>1678</v>
      </c>
      <c r="O14" s="8">
        <v>4102</v>
      </c>
    </row>
    <row r="15" spans="1:15" ht="10.5" customHeight="1">
      <c r="A15" s="112" t="s">
        <v>177</v>
      </c>
      <c r="B15" s="26">
        <v>445722</v>
      </c>
      <c r="C15" s="27">
        <v>1425072</v>
      </c>
      <c r="D15" s="17">
        <v>17948</v>
      </c>
      <c r="E15" s="17">
        <v>1260</v>
      </c>
      <c r="F15" s="17">
        <v>900</v>
      </c>
      <c r="G15" s="17">
        <v>1474</v>
      </c>
      <c r="H15" s="17">
        <v>868</v>
      </c>
      <c r="I15" s="17">
        <v>470</v>
      </c>
      <c r="J15" s="17">
        <v>2567</v>
      </c>
      <c r="K15" s="17">
        <v>730</v>
      </c>
      <c r="L15" s="17">
        <v>1105</v>
      </c>
      <c r="M15" s="17">
        <v>2711</v>
      </c>
      <c r="N15" s="17">
        <v>1676</v>
      </c>
      <c r="O15" s="17">
        <v>4187</v>
      </c>
    </row>
    <row r="16" spans="1:15" s="14" customFormat="1" ht="10.5" customHeight="1">
      <c r="A16" s="112" t="s">
        <v>178</v>
      </c>
      <c r="B16" s="113">
        <v>461562</v>
      </c>
      <c r="C16" s="114">
        <v>1439662</v>
      </c>
      <c r="D16" s="114">
        <v>19441</v>
      </c>
      <c r="E16" s="114">
        <v>1410</v>
      </c>
      <c r="F16" s="114">
        <v>959</v>
      </c>
      <c r="G16" s="114">
        <v>1722</v>
      </c>
      <c r="H16" s="114">
        <v>954</v>
      </c>
      <c r="I16" s="114">
        <v>459</v>
      </c>
      <c r="J16" s="114">
        <v>2707</v>
      </c>
      <c r="K16" s="114">
        <v>755</v>
      </c>
      <c r="L16" s="114">
        <v>1207</v>
      </c>
      <c r="M16" s="114">
        <v>2854</v>
      </c>
      <c r="N16" s="114">
        <v>1874</v>
      </c>
      <c r="O16" s="114">
        <v>4540</v>
      </c>
    </row>
    <row r="17" spans="1:15" s="104" customFormat="1" ht="10.5" customHeight="1">
      <c r="A17" s="131" t="s">
        <v>179</v>
      </c>
      <c r="B17" s="115">
        <v>499417</v>
      </c>
      <c r="C17" s="116">
        <v>1547042</v>
      </c>
      <c r="D17" s="116">
        <v>20634</v>
      </c>
      <c r="E17" s="116">
        <v>1593</v>
      </c>
      <c r="F17" s="116">
        <v>956</v>
      </c>
      <c r="G17" s="116">
        <v>1851</v>
      </c>
      <c r="H17" s="116">
        <v>1043</v>
      </c>
      <c r="I17" s="116">
        <v>471</v>
      </c>
      <c r="J17" s="116">
        <v>2818</v>
      </c>
      <c r="K17" s="116">
        <v>778</v>
      </c>
      <c r="L17" s="116">
        <v>1301</v>
      </c>
      <c r="M17" s="116">
        <v>2948</v>
      </c>
      <c r="N17" s="116">
        <v>1973</v>
      </c>
      <c r="O17" s="116">
        <v>4902</v>
      </c>
    </row>
    <row r="18" spans="1:15" s="14" customFormat="1" ht="10.5" customHeight="1">
      <c r="A18" s="24"/>
      <c r="B18" s="113"/>
      <c r="C18" s="114"/>
      <c r="D18" s="114"/>
      <c r="E18" s="114"/>
      <c r="F18" s="114"/>
      <c r="G18" s="114"/>
      <c r="H18" s="114"/>
      <c r="I18" s="114"/>
      <c r="J18" s="114"/>
      <c r="K18" s="114"/>
      <c r="L18" s="114"/>
      <c r="M18" s="114"/>
      <c r="N18" s="114"/>
      <c r="O18" s="114"/>
    </row>
    <row r="19" spans="1:15" ht="10.5" customHeight="1">
      <c r="A19" s="20"/>
      <c r="B19" s="117"/>
      <c r="C19" s="118"/>
      <c r="D19" s="247" t="s">
        <v>24</v>
      </c>
      <c r="E19" s="247"/>
      <c r="F19" s="247"/>
      <c r="G19" s="247"/>
      <c r="H19" s="247"/>
      <c r="I19" s="247"/>
      <c r="J19" s="247"/>
      <c r="K19" s="247"/>
      <c r="L19" s="247"/>
      <c r="M19" s="118"/>
      <c r="N19" s="118"/>
      <c r="O19" s="118"/>
    </row>
    <row r="20" spans="1:15" ht="10.5" customHeight="1">
      <c r="A20" s="44"/>
      <c r="B20" s="119"/>
      <c r="C20" s="120"/>
      <c r="D20" s="120"/>
      <c r="E20" s="120"/>
      <c r="F20" s="120"/>
      <c r="G20" s="120"/>
      <c r="H20" s="120"/>
      <c r="I20" s="120"/>
      <c r="J20" s="120"/>
      <c r="K20" s="120"/>
      <c r="L20" s="120"/>
      <c r="M20" s="120"/>
      <c r="N20" s="120"/>
      <c r="O20" s="120"/>
    </row>
    <row r="21" spans="1:15" ht="10.5" customHeight="1">
      <c r="A21" s="111" t="s">
        <v>175</v>
      </c>
      <c r="B21" s="121">
        <v>279183</v>
      </c>
      <c r="C21" s="122">
        <v>1855297</v>
      </c>
      <c r="D21" s="122">
        <v>11434</v>
      </c>
      <c r="E21" s="122">
        <v>964</v>
      </c>
      <c r="F21" s="122">
        <v>557</v>
      </c>
      <c r="G21" s="122">
        <v>1026</v>
      </c>
      <c r="H21" s="122">
        <v>739</v>
      </c>
      <c r="I21" s="122">
        <v>325</v>
      </c>
      <c r="J21" s="122">
        <v>1102</v>
      </c>
      <c r="K21" s="122">
        <v>521</v>
      </c>
      <c r="L21" s="122">
        <v>830</v>
      </c>
      <c r="M21" s="122">
        <v>1559</v>
      </c>
      <c r="N21" s="122">
        <v>1250</v>
      </c>
      <c r="O21" s="122">
        <v>2561</v>
      </c>
    </row>
    <row r="22" spans="1:15" s="14" customFormat="1" ht="10.5" customHeight="1">
      <c r="A22" s="112" t="s">
        <v>180</v>
      </c>
      <c r="B22" s="113">
        <v>285437</v>
      </c>
      <c r="C22" s="122">
        <v>1977170</v>
      </c>
      <c r="D22" s="122">
        <v>11860</v>
      </c>
      <c r="E22" s="122">
        <v>969</v>
      </c>
      <c r="F22" s="122">
        <v>598</v>
      </c>
      <c r="G22" s="122">
        <v>1060</v>
      </c>
      <c r="H22" s="122">
        <v>782</v>
      </c>
      <c r="I22" s="122">
        <v>351</v>
      </c>
      <c r="J22" s="122">
        <v>1118</v>
      </c>
      <c r="K22" s="122">
        <v>537</v>
      </c>
      <c r="L22" s="122">
        <v>850</v>
      </c>
      <c r="M22" s="122">
        <v>1622</v>
      </c>
      <c r="N22" s="122">
        <v>1303</v>
      </c>
      <c r="O22" s="122">
        <v>2670</v>
      </c>
    </row>
    <row r="23" spans="1:15" ht="10.5" customHeight="1">
      <c r="A23" s="112" t="s">
        <v>181</v>
      </c>
      <c r="B23" s="113">
        <v>299187</v>
      </c>
      <c r="C23" s="114">
        <v>2074293</v>
      </c>
      <c r="D23" s="114">
        <v>12155</v>
      </c>
      <c r="E23" s="114">
        <v>991</v>
      </c>
      <c r="F23" s="114">
        <v>618</v>
      </c>
      <c r="G23" s="114">
        <v>1075</v>
      </c>
      <c r="H23" s="114">
        <v>816</v>
      </c>
      <c r="I23" s="114">
        <v>348</v>
      </c>
      <c r="J23" s="114">
        <v>1150</v>
      </c>
      <c r="K23" s="114">
        <v>549</v>
      </c>
      <c r="L23" s="114">
        <v>916</v>
      </c>
      <c r="M23" s="114">
        <v>1620</v>
      </c>
      <c r="N23" s="114">
        <v>1334</v>
      </c>
      <c r="O23" s="114">
        <v>2738</v>
      </c>
    </row>
    <row r="24" spans="1:15" s="14" customFormat="1" ht="10.5" customHeight="1">
      <c r="A24" s="112" t="s">
        <v>182</v>
      </c>
      <c r="B24" s="113">
        <v>312458</v>
      </c>
      <c r="C24" s="114">
        <v>2154024</v>
      </c>
      <c r="D24" s="114">
        <v>12376</v>
      </c>
      <c r="E24" s="114">
        <v>996</v>
      </c>
      <c r="F24" s="114">
        <v>622</v>
      </c>
      <c r="G24" s="114">
        <v>1106</v>
      </c>
      <c r="H24" s="114">
        <v>806</v>
      </c>
      <c r="I24" s="114">
        <v>342</v>
      </c>
      <c r="J24" s="114">
        <v>1147</v>
      </c>
      <c r="K24" s="114">
        <v>566</v>
      </c>
      <c r="L24" s="114">
        <v>959</v>
      </c>
      <c r="M24" s="114">
        <v>1690</v>
      </c>
      <c r="N24" s="114">
        <v>1375</v>
      </c>
      <c r="O24" s="114">
        <v>2767</v>
      </c>
    </row>
    <row r="25" spans="1:15" s="104" customFormat="1" ht="10.5" customHeight="1">
      <c r="A25" s="131" t="s">
        <v>179</v>
      </c>
      <c r="B25" s="115">
        <v>321840</v>
      </c>
      <c r="C25" s="116">
        <v>2201442</v>
      </c>
      <c r="D25" s="116">
        <v>12460</v>
      </c>
      <c r="E25" s="116">
        <v>1010</v>
      </c>
      <c r="F25" s="116">
        <v>622</v>
      </c>
      <c r="G25" s="116">
        <v>1116</v>
      </c>
      <c r="H25" s="116">
        <v>812</v>
      </c>
      <c r="I25" s="116">
        <v>355</v>
      </c>
      <c r="J25" s="116">
        <v>1172</v>
      </c>
      <c r="K25" s="116">
        <v>568</v>
      </c>
      <c r="L25" s="116">
        <v>961</v>
      </c>
      <c r="M25" s="116">
        <v>1683</v>
      </c>
      <c r="N25" s="116">
        <v>1387</v>
      </c>
      <c r="O25" s="116">
        <v>2774</v>
      </c>
    </row>
    <row r="26" spans="1:15" s="14" customFormat="1" ht="10.5" customHeight="1">
      <c r="A26" s="24"/>
      <c r="B26" s="113"/>
      <c r="C26" s="114"/>
      <c r="D26" s="114"/>
      <c r="E26" s="114"/>
      <c r="F26" s="114"/>
      <c r="G26" s="114"/>
      <c r="H26" s="114"/>
      <c r="I26" s="114"/>
      <c r="J26" s="114"/>
      <c r="K26" s="114"/>
      <c r="L26" s="114"/>
      <c r="M26" s="114"/>
      <c r="N26" s="114"/>
      <c r="O26" s="114"/>
    </row>
    <row r="27" spans="1:15" ht="10.5" customHeight="1">
      <c r="A27" s="6"/>
      <c r="B27" s="123"/>
      <c r="C27" s="124"/>
      <c r="D27" s="249" t="s">
        <v>55</v>
      </c>
      <c r="E27" s="249"/>
      <c r="F27" s="249"/>
      <c r="G27" s="249"/>
      <c r="H27" s="249"/>
      <c r="I27" s="249"/>
      <c r="J27" s="249"/>
      <c r="K27" s="249"/>
      <c r="L27" s="249"/>
      <c r="M27" s="124"/>
      <c r="N27" s="124"/>
      <c r="O27" s="124"/>
    </row>
    <row r="28" spans="1:15" ht="10.5" customHeight="1">
      <c r="A28" s="44"/>
      <c r="B28" s="119"/>
      <c r="C28" s="120"/>
      <c r="D28" s="120"/>
      <c r="E28" s="120"/>
      <c r="F28" s="120"/>
      <c r="G28" s="120"/>
      <c r="H28" s="120"/>
      <c r="I28" s="120"/>
      <c r="J28" s="120"/>
      <c r="K28" s="120"/>
      <c r="L28" s="120"/>
      <c r="M28" s="120"/>
      <c r="N28" s="120"/>
      <c r="O28" s="120"/>
    </row>
    <row r="29" spans="1:15" ht="10.5" customHeight="1">
      <c r="A29" s="111" t="s">
        <v>175</v>
      </c>
      <c r="B29" s="121">
        <v>482406</v>
      </c>
      <c r="C29" s="122">
        <v>1297003</v>
      </c>
      <c r="D29" s="122">
        <v>95959</v>
      </c>
      <c r="E29" s="122">
        <v>7516</v>
      </c>
      <c r="F29" s="122">
        <v>4433</v>
      </c>
      <c r="G29" s="122">
        <v>10206</v>
      </c>
      <c r="H29" s="122">
        <v>6120</v>
      </c>
      <c r="I29" s="122">
        <v>1610</v>
      </c>
      <c r="J29" s="122">
        <v>9132</v>
      </c>
      <c r="K29" s="122">
        <v>4641</v>
      </c>
      <c r="L29" s="122">
        <v>6750</v>
      </c>
      <c r="M29" s="122">
        <v>13667</v>
      </c>
      <c r="N29" s="122">
        <v>11876</v>
      </c>
      <c r="O29" s="122">
        <v>20008</v>
      </c>
    </row>
    <row r="30" spans="1:15" s="14" customFormat="1" ht="10.5" customHeight="1">
      <c r="A30" s="112" t="s">
        <v>180</v>
      </c>
      <c r="B30" s="125">
        <v>497499</v>
      </c>
      <c r="C30" s="122">
        <v>1334560</v>
      </c>
      <c r="D30" s="122">
        <v>104880</v>
      </c>
      <c r="E30" s="122">
        <v>8219</v>
      </c>
      <c r="F30" s="122">
        <v>4959</v>
      </c>
      <c r="G30" s="122">
        <v>11189</v>
      </c>
      <c r="H30" s="122">
        <v>6795</v>
      </c>
      <c r="I30" s="122">
        <v>1784</v>
      </c>
      <c r="J30" s="122">
        <v>9988</v>
      </c>
      <c r="K30" s="122">
        <v>5088</v>
      </c>
      <c r="L30" s="122">
        <v>7295</v>
      </c>
      <c r="M30" s="122">
        <v>14924</v>
      </c>
      <c r="N30" s="122">
        <v>12845</v>
      </c>
      <c r="O30" s="122">
        <v>21794</v>
      </c>
    </row>
    <row r="31" spans="1:15" ht="10.5" customHeight="1">
      <c r="A31" s="112" t="s">
        <v>181</v>
      </c>
      <c r="B31" s="113">
        <v>507373</v>
      </c>
      <c r="C31" s="114">
        <v>1388294</v>
      </c>
      <c r="D31" s="114">
        <v>113517</v>
      </c>
      <c r="E31" s="114">
        <v>8817</v>
      </c>
      <c r="F31" s="114">
        <v>5504</v>
      </c>
      <c r="G31" s="114">
        <v>12357</v>
      </c>
      <c r="H31" s="114">
        <v>7569</v>
      </c>
      <c r="I31" s="114">
        <v>1950</v>
      </c>
      <c r="J31" s="114">
        <v>10744</v>
      </c>
      <c r="K31" s="114">
        <v>5432</v>
      </c>
      <c r="L31" s="114">
        <v>7833</v>
      </c>
      <c r="M31" s="114">
        <v>16187</v>
      </c>
      <c r="N31" s="114">
        <v>13842</v>
      </c>
      <c r="O31" s="114">
        <v>23282</v>
      </c>
    </row>
    <row r="32" spans="1:15" s="14" customFormat="1" ht="10.5" customHeight="1">
      <c r="A32" s="112" t="s">
        <v>182</v>
      </c>
      <c r="B32" s="113">
        <v>535703</v>
      </c>
      <c r="C32" s="114">
        <v>1438602</v>
      </c>
      <c r="D32" s="114">
        <v>126326</v>
      </c>
      <c r="E32" s="114">
        <v>9792</v>
      </c>
      <c r="F32" s="114">
        <v>6099</v>
      </c>
      <c r="G32" s="114">
        <v>13878</v>
      </c>
      <c r="H32" s="114">
        <v>8673</v>
      </c>
      <c r="I32" s="114">
        <v>2176</v>
      </c>
      <c r="J32" s="114">
        <v>11942</v>
      </c>
      <c r="K32" s="114">
        <v>5978</v>
      </c>
      <c r="L32" s="114">
        <v>8689</v>
      </c>
      <c r="M32" s="114">
        <v>18030</v>
      </c>
      <c r="N32" s="114">
        <v>15544</v>
      </c>
      <c r="O32" s="114">
        <v>25525</v>
      </c>
    </row>
    <row r="33" spans="1:15" s="106" customFormat="1" ht="10.5" customHeight="1">
      <c r="A33" s="131" t="s">
        <v>179</v>
      </c>
      <c r="B33" s="126">
        <v>589169</v>
      </c>
      <c r="C33" s="127">
        <v>1530554</v>
      </c>
      <c r="D33" s="127">
        <v>130081</v>
      </c>
      <c r="E33" s="127">
        <v>10108</v>
      </c>
      <c r="F33" s="127">
        <v>6391</v>
      </c>
      <c r="G33" s="127">
        <v>14518</v>
      </c>
      <c r="H33" s="127">
        <v>9200</v>
      </c>
      <c r="I33" s="127">
        <v>2273</v>
      </c>
      <c r="J33" s="127">
        <v>12009</v>
      </c>
      <c r="K33" s="127">
        <v>6196</v>
      </c>
      <c r="L33" s="127">
        <v>8891</v>
      </c>
      <c r="M33" s="127">
        <v>18658</v>
      </c>
      <c r="N33" s="127">
        <v>16014</v>
      </c>
      <c r="O33" s="127">
        <v>25823</v>
      </c>
    </row>
    <row r="34" spans="1:15" ht="10.5" customHeight="1">
      <c r="B34" s="123"/>
      <c r="C34" s="110"/>
      <c r="D34" s="110"/>
      <c r="E34" s="110"/>
      <c r="F34" s="110"/>
      <c r="G34" s="110"/>
      <c r="H34" s="110"/>
      <c r="I34" s="110"/>
      <c r="J34" s="110"/>
      <c r="K34" s="110"/>
      <c r="L34" s="110"/>
      <c r="M34" s="110"/>
      <c r="N34" s="110"/>
      <c r="O34" s="110"/>
    </row>
    <row r="35" spans="1:15" ht="10.5" customHeight="1">
      <c r="B35" s="123"/>
      <c r="C35" s="110"/>
      <c r="D35" s="248" t="s">
        <v>183</v>
      </c>
      <c r="E35" s="248"/>
      <c r="F35" s="248"/>
      <c r="G35" s="248"/>
      <c r="H35" s="248"/>
      <c r="I35" s="248"/>
      <c r="J35" s="248"/>
      <c r="K35" s="248"/>
      <c r="L35" s="248"/>
      <c r="M35" s="110"/>
      <c r="N35" s="110"/>
      <c r="O35" s="110"/>
    </row>
    <row r="36" spans="1:15" ht="10.5" customHeight="1">
      <c r="A36" s="44"/>
      <c r="B36" s="119"/>
      <c r="C36" s="120"/>
      <c r="D36" s="120"/>
      <c r="E36" s="120"/>
      <c r="F36" s="120"/>
      <c r="G36" s="120"/>
      <c r="H36" s="120"/>
      <c r="I36" s="120"/>
      <c r="J36" s="120"/>
      <c r="K36" s="120"/>
      <c r="L36" s="120"/>
      <c r="M36" s="120"/>
      <c r="N36" s="120"/>
      <c r="O36" s="120"/>
    </row>
    <row r="37" spans="1:15" ht="10.5" customHeight="1">
      <c r="A37" s="111" t="s">
        <v>175</v>
      </c>
      <c r="B37" s="121">
        <v>351925</v>
      </c>
      <c r="C37" s="122">
        <v>1040418</v>
      </c>
      <c r="D37" s="122">
        <v>30417</v>
      </c>
      <c r="E37" s="122">
        <v>2094</v>
      </c>
      <c r="F37" s="122">
        <v>1366</v>
      </c>
      <c r="G37" s="122">
        <v>2584</v>
      </c>
      <c r="H37" s="122">
        <v>1852</v>
      </c>
      <c r="I37" s="122">
        <v>680</v>
      </c>
      <c r="J37" s="122">
        <v>3563</v>
      </c>
      <c r="K37" s="122">
        <v>1287</v>
      </c>
      <c r="L37" s="122">
        <v>2247</v>
      </c>
      <c r="M37" s="122">
        <v>4137</v>
      </c>
      <c r="N37" s="122">
        <v>3204</v>
      </c>
      <c r="O37" s="122">
        <v>7403</v>
      </c>
    </row>
    <row r="38" spans="1:15" s="14" customFormat="1" ht="10.5" customHeight="1">
      <c r="A38" s="112" t="s">
        <v>176</v>
      </c>
      <c r="B38" s="121">
        <v>352631</v>
      </c>
      <c r="C38" s="114">
        <v>1059560</v>
      </c>
      <c r="D38" s="122">
        <v>30519</v>
      </c>
      <c r="E38" s="122">
        <v>2120</v>
      </c>
      <c r="F38" s="122">
        <v>1347</v>
      </c>
      <c r="G38" s="122">
        <v>2540</v>
      </c>
      <c r="H38" s="122">
        <v>1873</v>
      </c>
      <c r="I38" s="122">
        <v>662</v>
      </c>
      <c r="J38" s="122">
        <v>3545</v>
      </c>
      <c r="K38" s="122">
        <v>1281</v>
      </c>
      <c r="L38" s="122">
        <v>2232</v>
      </c>
      <c r="M38" s="122">
        <v>4201</v>
      </c>
      <c r="N38" s="122">
        <v>3261</v>
      </c>
      <c r="O38" s="122">
        <v>7457</v>
      </c>
    </row>
    <row r="39" spans="1:15" ht="10.5" customHeight="1">
      <c r="A39" s="112" t="s">
        <v>177</v>
      </c>
      <c r="B39" s="113">
        <v>367085</v>
      </c>
      <c r="C39" s="114">
        <v>1115491</v>
      </c>
      <c r="D39" s="114">
        <v>30881</v>
      </c>
      <c r="E39" s="114">
        <v>2166</v>
      </c>
      <c r="F39" s="114">
        <v>1351</v>
      </c>
      <c r="G39" s="114">
        <v>2498</v>
      </c>
      <c r="H39" s="114">
        <v>1930</v>
      </c>
      <c r="I39" s="114">
        <v>670</v>
      </c>
      <c r="J39" s="114">
        <v>3558</v>
      </c>
      <c r="K39" s="114">
        <v>1349</v>
      </c>
      <c r="L39" s="114">
        <v>2308</v>
      </c>
      <c r="M39" s="114">
        <v>4248</v>
      </c>
      <c r="N39" s="114">
        <v>3349</v>
      </c>
      <c r="O39" s="114">
        <v>7454</v>
      </c>
    </row>
    <row r="40" spans="1:15" s="14" customFormat="1" ht="10.5" customHeight="1">
      <c r="A40" s="112" t="s">
        <v>178</v>
      </c>
      <c r="B40" s="113">
        <v>371269</v>
      </c>
      <c r="C40" s="114">
        <v>1115769</v>
      </c>
      <c r="D40" s="114">
        <v>30792</v>
      </c>
      <c r="E40" s="114">
        <v>2143</v>
      </c>
      <c r="F40" s="114">
        <v>1353</v>
      </c>
      <c r="G40" s="114">
        <v>2578</v>
      </c>
      <c r="H40" s="114">
        <v>1935</v>
      </c>
      <c r="I40" s="114">
        <v>657</v>
      </c>
      <c r="J40" s="114">
        <v>3509</v>
      </c>
      <c r="K40" s="114">
        <v>1349</v>
      </c>
      <c r="L40" s="114">
        <v>2215</v>
      </c>
      <c r="M40" s="114">
        <v>4251</v>
      </c>
      <c r="N40" s="114">
        <v>3293</v>
      </c>
      <c r="O40" s="114">
        <v>7509</v>
      </c>
    </row>
    <row r="41" spans="1:15" s="104" customFormat="1" ht="10.5" customHeight="1">
      <c r="A41" s="131" t="s">
        <v>179</v>
      </c>
      <c r="B41" s="115">
        <v>356994</v>
      </c>
      <c r="C41" s="116">
        <v>1084926</v>
      </c>
      <c r="D41" s="116">
        <v>29577</v>
      </c>
      <c r="E41" s="116">
        <v>1987</v>
      </c>
      <c r="F41" s="116">
        <v>1235</v>
      </c>
      <c r="G41" s="116">
        <v>2447</v>
      </c>
      <c r="H41" s="116">
        <v>1745</v>
      </c>
      <c r="I41" s="116">
        <v>647</v>
      </c>
      <c r="J41" s="116">
        <v>3451</v>
      </c>
      <c r="K41" s="116">
        <v>1289</v>
      </c>
      <c r="L41" s="116">
        <v>2094</v>
      </c>
      <c r="M41" s="116">
        <v>4013</v>
      </c>
      <c r="N41" s="116">
        <v>3163</v>
      </c>
      <c r="O41" s="116">
        <v>7506</v>
      </c>
    </row>
    <row r="42" spans="1:15" s="14" customFormat="1" ht="10.5" customHeight="1">
      <c r="A42" s="21"/>
      <c r="B42" s="128"/>
      <c r="C42" s="129"/>
      <c r="D42" s="129"/>
      <c r="E42" s="129"/>
      <c r="F42" s="129"/>
      <c r="G42" s="129"/>
      <c r="H42" s="129"/>
      <c r="I42" s="129"/>
      <c r="J42" s="129"/>
      <c r="K42" s="129"/>
      <c r="L42" s="129"/>
      <c r="M42" s="129"/>
      <c r="N42" s="129"/>
      <c r="O42" s="129"/>
    </row>
    <row r="43" spans="1:15" ht="10.5" customHeight="1">
      <c r="A43" s="6" t="s">
        <v>13</v>
      </c>
    </row>
    <row r="44" spans="1:15" ht="10.5" customHeight="1">
      <c r="A44" s="130" t="s">
        <v>184</v>
      </c>
    </row>
    <row r="45" spans="1:15">
      <c r="A45" s="6" t="s">
        <v>50</v>
      </c>
    </row>
  </sheetData>
  <mergeCells count="9">
    <mergeCell ref="D11:L11"/>
    <mergeCell ref="D19:L19"/>
    <mergeCell ref="D27:L27"/>
    <mergeCell ref="D35:L35"/>
    <mergeCell ref="A4:O5"/>
    <mergeCell ref="A8:A9"/>
    <mergeCell ref="B8:B9"/>
    <mergeCell ref="C8:C9"/>
    <mergeCell ref="G8:K8"/>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4"/>
  <sheetViews>
    <sheetView zoomScaleNormal="100" zoomScaleSheetLayoutView="110" workbookViewId="0"/>
  </sheetViews>
  <sheetFormatPr defaultRowHeight="10.5"/>
  <cols>
    <col min="1" max="1" width="11" style="1" customWidth="1"/>
    <col min="2" max="2" width="9.28515625" style="1" customWidth="1"/>
    <col min="3" max="3" width="10.7109375" style="1" customWidth="1"/>
    <col min="4" max="15" width="7.85546875" style="1" customWidth="1"/>
    <col min="16" max="16384" width="9.140625" style="1"/>
  </cols>
  <sheetData>
    <row r="1" spans="1:15" ht="13.5" customHeight="1"/>
    <row r="2" spans="1:15" ht="13.5" customHeight="1">
      <c r="A2" s="39" t="s">
        <v>62</v>
      </c>
      <c r="B2" s="39"/>
      <c r="C2" s="39"/>
      <c r="D2" s="39"/>
      <c r="E2" s="39"/>
      <c r="F2" s="39"/>
      <c r="G2" s="39"/>
      <c r="H2" s="39"/>
      <c r="I2" s="39"/>
      <c r="J2" s="39"/>
      <c r="K2" s="39"/>
      <c r="L2" s="39"/>
      <c r="M2" s="39"/>
      <c r="N2" s="39"/>
      <c r="O2" s="39"/>
    </row>
    <row r="3" spans="1:15" ht="10.5" customHeight="1">
      <c r="A3" s="18"/>
      <c r="B3" s="18"/>
      <c r="C3" s="18"/>
      <c r="D3" s="18"/>
      <c r="E3" s="18"/>
      <c r="F3" s="18"/>
      <c r="G3" s="18"/>
      <c r="H3" s="18"/>
      <c r="I3" s="18"/>
      <c r="J3" s="18"/>
      <c r="K3" s="18"/>
      <c r="L3" s="18"/>
      <c r="M3" s="18"/>
      <c r="N3" s="18"/>
      <c r="O3" s="18"/>
    </row>
    <row r="4" spans="1:15" ht="10.5" customHeight="1">
      <c r="A4" s="253" t="s">
        <v>173</v>
      </c>
      <c r="B4" s="254"/>
      <c r="C4" s="254"/>
      <c r="D4" s="254"/>
      <c r="E4" s="254"/>
      <c r="F4" s="254"/>
      <c r="G4" s="254"/>
      <c r="H4" s="254"/>
      <c r="I4" s="254"/>
      <c r="J4" s="254"/>
      <c r="K4" s="254"/>
      <c r="L4" s="254"/>
      <c r="M4" s="254"/>
      <c r="N4" s="254"/>
      <c r="O4" s="254"/>
    </row>
    <row r="5" spans="1:15" ht="10.5" customHeight="1">
      <c r="A5" s="254"/>
      <c r="B5" s="254"/>
      <c r="C5" s="254"/>
      <c r="D5" s="254"/>
      <c r="E5" s="254"/>
      <c r="F5" s="254"/>
      <c r="G5" s="254"/>
      <c r="H5" s="254"/>
      <c r="I5" s="254"/>
      <c r="J5" s="254"/>
      <c r="K5" s="254"/>
      <c r="L5" s="254"/>
      <c r="M5" s="254"/>
      <c r="N5" s="254"/>
      <c r="O5" s="254"/>
    </row>
    <row r="6" spans="1:15" ht="10.5" customHeight="1">
      <c r="A6" s="6"/>
    </row>
    <row r="7" spans="1:15" ht="10.5" customHeight="1">
      <c r="A7" s="9" t="s">
        <v>47</v>
      </c>
      <c r="B7" s="2"/>
      <c r="C7" s="2"/>
      <c r="D7" s="2"/>
      <c r="E7" s="2"/>
      <c r="F7" s="2"/>
      <c r="G7" s="2"/>
      <c r="H7" s="2"/>
      <c r="I7" s="2"/>
      <c r="J7" s="2"/>
      <c r="K7" s="2"/>
      <c r="L7" s="2"/>
      <c r="M7" s="2"/>
      <c r="N7" s="2"/>
      <c r="O7" s="2"/>
    </row>
    <row r="8" spans="1:15" ht="12" customHeight="1">
      <c r="A8" s="240" t="s">
        <v>20</v>
      </c>
      <c r="B8" s="242" t="s">
        <v>46</v>
      </c>
      <c r="C8" s="242" t="s">
        <v>29</v>
      </c>
      <c r="D8" s="15"/>
      <c r="E8" s="15"/>
      <c r="F8" s="15"/>
      <c r="G8" s="245" t="s">
        <v>45</v>
      </c>
      <c r="H8" s="245"/>
      <c r="I8" s="245"/>
      <c r="J8" s="245"/>
      <c r="K8" s="245"/>
      <c r="L8" s="25" t="s">
        <v>172</v>
      </c>
      <c r="M8" s="15"/>
      <c r="N8" s="15"/>
      <c r="O8" s="15"/>
    </row>
    <row r="9" spans="1:15" s="14" customFormat="1" ht="12" customHeight="1">
      <c r="A9" s="241"/>
      <c r="B9" s="243"/>
      <c r="C9" s="244"/>
      <c r="D9" s="5" t="s">
        <v>171</v>
      </c>
      <c r="E9" s="3" t="s">
        <v>170</v>
      </c>
      <c r="F9" s="3" t="s">
        <v>1</v>
      </c>
      <c r="G9" s="3" t="s">
        <v>2</v>
      </c>
      <c r="H9" s="3" t="s">
        <v>3</v>
      </c>
      <c r="I9" s="3" t="s">
        <v>4</v>
      </c>
      <c r="J9" s="3" t="s">
        <v>5</v>
      </c>
      <c r="K9" s="3" t="s">
        <v>6</v>
      </c>
      <c r="L9" s="3" t="s">
        <v>169</v>
      </c>
      <c r="M9" s="3" t="s">
        <v>7</v>
      </c>
      <c r="N9" s="3" t="s">
        <v>8</v>
      </c>
      <c r="O9" s="4" t="s">
        <v>9</v>
      </c>
    </row>
    <row r="10" spans="1:15" s="14" customFormat="1" ht="10.5" customHeight="1">
      <c r="A10" s="34"/>
      <c r="B10" s="35"/>
      <c r="C10" s="10"/>
      <c r="D10" s="10"/>
      <c r="E10" s="10"/>
      <c r="F10" s="10"/>
      <c r="G10" s="10"/>
      <c r="H10" s="10"/>
      <c r="I10" s="10"/>
      <c r="J10" s="10"/>
      <c r="K10" s="10"/>
      <c r="L10" s="10"/>
      <c r="M10" s="10"/>
      <c r="N10" s="10"/>
      <c r="O10" s="10"/>
    </row>
    <row r="11" spans="1:15" s="14" customFormat="1" ht="10.5" customHeight="1">
      <c r="A11" s="34"/>
      <c r="B11" s="19"/>
      <c r="C11" s="10"/>
      <c r="D11" s="246" t="s">
        <v>21</v>
      </c>
      <c r="E11" s="246"/>
      <c r="F11" s="246"/>
      <c r="G11" s="246"/>
      <c r="H11" s="246"/>
      <c r="I11" s="246"/>
      <c r="J11" s="246"/>
      <c r="K11" s="246"/>
      <c r="L11" s="246"/>
      <c r="M11" s="10"/>
      <c r="N11" s="10"/>
      <c r="O11" s="10"/>
    </row>
    <row r="12" spans="1:15" ht="10.5" customHeight="1">
      <c r="A12" s="44"/>
      <c r="B12" s="19"/>
      <c r="C12" s="10"/>
      <c r="D12" s="10"/>
      <c r="E12" s="10"/>
      <c r="F12" s="10"/>
      <c r="G12" s="10"/>
      <c r="H12" s="10"/>
      <c r="I12" s="10"/>
      <c r="J12" s="10"/>
      <c r="K12" s="10"/>
      <c r="L12" s="10"/>
      <c r="M12" s="10"/>
      <c r="N12" s="10"/>
      <c r="O12" s="10"/>
    </row>
    <row r="13" spans="1:15" ht="10.5" customHeight="1">
      <c r="A13" s="87" t="s">
        <v>64</v>
      </c>
      <c r="B13" s="7">
        <v>375387</v>
      </c>
      <c r="C13" s="8">
        <v>1186234</v>
      </c>
      <c r="D13" s="8">
        <v>15864</v>
      </c>
      <c r="E13" s="8">
        <v>1105</v>
      </c>
      <c r="F13" s="8">
        <v>845</v>
      </c>
      <c r="G13" s="8">
        <v>1202</v>
      </c>
      <c r="H13" s="8">
        <v>926</v>
      </c>
      <c r="I13" s="8">
        <v>397</v>
      </c>
      <c r="J13" s="8">
        <v>2453</v>
      </c>
      <c r="K13" s="8">
        <v>643</v>
      </c>
      <c r="L13" s="8">
        <v>1057</v>
      </c>
      <c r="M13" s="8">
        <v>2322</v>
      </c>
      <c r="N13" s="8">
        <v>1464</v>
      </c>
      <c r="O13" s="8">
        <v>3450</v>
      </c>
    </row>
    <row r="14" spans="1:15" s="14" customFormat="1" ht="10.5" customHeight="1">
      <c r="A14" s="86" t="s">
        <v>74</v>
      </c>
      <c r="B14" s="7">
        <v>424868</v>
      </c>
      <c r="C14" s="8">
        <v>1339208</v>
      </c>
      <c r="D14" s="8">
        <v>17629</v>
      </c>
      <c r="E14" s="8">
        <v>1228</v>
      </c>
      <c r="F14" s="8">
        <v>921</v>
      </c>
      <c r="G14" s="8">
        <v>1308</v>
      </c>
      <c r="H14" s="8">
        <v>958</v>
      </c>
      <c r="I14" s="8">
        <v>446</v>
      </c>
      <c r="J14" s="8">
        <v>2732</v>
      </c>
      <c r="K14" s="8">
        <v>734</v>
      </c>
      <c r="L14" s="8">
        <v>1135</v>
      </c>
      <c r="M14" s="8">
        <v>2655</v>
      </c>
      <c r="N14" s="8">
        <v>1652</v>
      </c>
      <c r="O14" s="8">
        <v>3860</v>
      </c>
    </row>
    <row r="15" spans="1:15" ht="10.5" customHeight="1">
      <c r="A15" s="86" t="s">
        <v>81</v>
      </c>
      <c r="B15" s="26">
        <v>447002</v>
      </c>
      <c r="C15" s="27">
        <v>1432971</v>
      </c>
      <c r="D15" s="17">
        <v>17972</v>
      </c>
      <c r="E15" s="17">
        <v>1250</v>
      </c>
      <c r="F15" s="17">
        <v>933</v>
      </c>
      <c r="G15" s="17">
        <v>1405</v>
      </c>
      <c r="H15" s="17">
        <v>901</v>
      </c>
      <c r="I15" s="17">
        <v>447</v>
      </c>
      <c r="J15" s="17">
        <v>2728</v>
      </c>
      <c r="K15" s="17">
        <v>738</v>
      </c>
      <c r="L15" s="17">
        <v>1126</v>
      </c>
      <c r="M15" s="17">
        <v>2664</v>
      </c>
      <c r="N15" s="17">
        <v>1678</v>
      </c>
      <c r="O15" s="17">
        <v>4102</v>
      </c>
    </row>
    <row r="16" spans="1:15" s="14" customFormat="1" ht="10.5" customHeight="1">
      <c r="A16" s="88" t="s">
        <v>168</v>
      </c>
      <c r="B16" s="16">
        <v>445722</v>
      </c>
      <c r="C16" s="17">
        <v>1425072</v>
      </c>
      <c r="D16" s="17">
        <v>17948</v>
      </c>
      <c r="E16" s="17">
        <v>1260</v>
      </c>
      <c r="F16" s="17">
        <v>900</v>
      </c>
      <c r="G16" s="17">
        <v>1474</v>
      </c>
      <c r="H16" s="17">
        <v>868</v>
      </c>
      <c r="I16" s="17">
        <v>470</v>
      </c>
      <c r="J16" s="17">
        <v>2567</v>
      </c>
      <c r="K16" s="17">
        <v>730</v>
      </c>
      <c r="L16" s="17">
        <v>1105</v>
      </c>
      <c r="M16" s="17">
        <v>2711</v>
      </c>
      <c r="N16" s="17">
        <v>1676</v>
      </c>
      <c r="O16" s="17">
        <v>4187</v>
      </c>
    </row>
    <row r="17" spans="1:15" s="104" customFormat="1" ht="10.5" customHeight="1">
      <c r="A17" s="105" t="s">
        <v>167</v>
      </c>
      <c r="B17" s="12">
        <v>461562</v>
      </c>
      <c r="C17" s="11">
        <v>1439662</v>
      </c>
      <c r="D17" s="11">
        <v>19441</v>
      </c>
      <c r="E17" s="11">
        <v>1410</v>
      </c>
      <c r="F17" s="11">
        <v>959</v>
      </c>
      <c r="G17" s="11">
        <v>1722</v>
      </c>
      <c r="H17" s="11">
        <v>954</v>
      </c>
      <c r="I17" s="11">
        <v>459</v>
      </c>
      <c r="J17" s="11">
        <v>2707</v>
      </c>
      <c r="K17" s="11">
        <v>755</v>
      </c>
      <c r="L17" s="11">
        <v>1207</v>
      </c>
      <c r="M17" s="11">
        <v>2854</v>
      </c>
      <c r="N17" s="11">
        <v>1874</v>
      </c>
      <c r="O17" s="11">
        <v>4540</v>
      </c>
    </row>
    <row r="18" spans="1:15" s="14" customFormat="1" ht="10.5" customHeight="1">
      <c r="A18" s="24"/>
      <c r="B18" s="16"/>
      <c r="C18" s="17"/>
      <c r="D18" s="17"/>
      <c r="E18" s="17"/>
      <c r="F18" s="17"/>
      <c r="G18" s="17"/>
      <c r="H18" s="17"/>
      <c r="I18" s="17"/>
      <c r="J18" s="17"/>
      <c r="K18" s="17"/>
      <c r="L18" s="17"/>
      <c r="M18" s="17"/>
      <c r="N18" s="17"/>
      <c r="O18" s="17"/>
    </row>
    <row r="19" spans="1:15" ht="10.5" customHeight="1">
      <c r="A19" s="20"/>
      <c r="B19" s="37"/>
      <c r="C19" s="20"/>
      <c r="D19" s="252" t="s">
        <v>24</v>
      </c>
      <c r="E19" s="252"/>
      <c r="F19" s="252"/>
      <c r="G19" s="252"/>
      <c r="H19" s="252"/>
      <c r="I19" s="252"/>
      <c r="J19" s="252"/>
      <c r="K19" s="252"/>
      <c r="L19" s="252"/>
      <c r="M19" s="20"/>
      <c r="N19" s="20"/>
      <c r="O19" s="20"/>
    </row>
    <row r="20" spans="1:15" ht="10.5" customHeight="1">
      <c r="A20" s="44"/>
      <c r="B20" s="19"/>
      <c r="C20" s="10"/>
      <c r="D20" s="10"/>
      <c r="E20" s="10"/>
      <c r="F20" s="10"/>
      <c r="G20" s="10"/>
      <c r="H20" s="10"/>
      <c r="I20" s="10"/>
      <c r="J20" s="10"/>
      <c r="K20" s="10"/>
      <c r="L20" s="10"/>
      <c r="M20" s="10"/>
      <c r="N20" s="10"/>
      <c r="O20" s="10"/>
    </row>
    <row r="21" spans="1:15" ht="10.5" customHeight="1">
      <c r="A21" s="87" t="s">
        <v>64</v>
      </c>
      <c r="B21" s="7">
        <v>254211</v>
      </c>
      <c r="C21" s="8">
        <v>1737107</v>
      </c>
      <c r="D21" s="8">
        <v>10935</v>
      </c>
      <c r="E21" s="8">
        <v>915</v>
      </c>
      <c r="F21" s="8">
        <v>537</v>
      </c>
      <c r="G21" s="8">
        <v>957</v>
      </c>
      <c r="H21" s="8">
        <v>705</v>
      </c>
      <c r="I21" s="8">
        <v>309</v>
      </c>
      <c r="J21" s="8">
        <v>1061</v>
      </c>
      <c r="K21" s="8">
        <v>505</v>
      </c>
      <c r="L21" s="8">
        <v>773</v>
      </c>
      <c r="M21" s="8">
        <v>1510</v>
      </c>
      <c r="N21" s="8">
        <v>1215</v>
      </c>
      <c r="O21" s="8">
        <v>2448</v>
      </c>
    </row>
    <row r="22" spans="1:15" s="14" customFormat="1" ht="10.5" customHeight="1">
      <c r="A22" s="86" t="s">
        <v>74</v>
      </c>
      <c r="B22" s="16">
        <v>279183</v>
      </c>
      <c r="C22" s="8">
        <v>1855297</v>
      </c>
      <c r="D22" s="8">
        <v>11434</v>
      </c>
      <c r="E22" s="8">
        <v>964</v>
      </c>
      <c r="F22" s="8">
        <v>557</v>
      </c>
      <c r="G22" s="8">
        <v>1026</v>
      </c>
      <c r="H22" s="8">
        <v>739</v>
      </c>
      <c r="I22" s="8">
        <v>325</v>
      </c>
      <c r="J22" s="8">
        <v>1102</v>
      </c>
      <c r="K22" s="8">
        <v>521</v>
      </c>
      <c r="L22" s="8">
        <v>830</v>
      </c>
      <c r="M22" s="8">
        <v>1559</v>
      </c>
      <c r="N22" s="8">
        <v>1250</v>
      </c>
      <c r="O22" s="8">
        <v>2561</v>
      </c>
    </row>
    <row r="23" spans="1:15" ht="10.5" customHeight="1">
      <c r="A23" s="86" t="s">
        <v>81</v>
      </c>
      <c r="B23" s="16">
        <v>285437</v>
      </c>
      <c r="C23" s="17">
        <v>1977170</v>
      </c>
      <c r="D23" s="17">
        <v>11860</v>
      </c>
      <c r="E23" s="17">
        <v>969</v>
      </c>
      <c r="F23" s="17">
        <v>598</v>
      </c>
      <c r="G23" s="17">
        <v>1060</v>
      </c>
      <c r="H23" s="17">
        <v>782</v>
      </c>
      <c r="I23" s="17">
        <v>351</v>
      </c>
      <c r="J23" s="17">
        <v>1118</v>
      </c>
      <c r="K23" s="17">
        <v>537</v>
      </c>
      <c r="L23" s="17">
        <v>850</v>
      </c>
      <c r="M23" s="17">
        <v>1622</v>
      </c>
      <c r="N23" s="17">
        <v>1303</v>
      </c>
      <c r="O23" s="17">
        <v>2670</v>
      </c>
    </row>
    <row r="24" spans="1:15" s="14" customFormat="1" ht="10.5" customHeight="1">
      <c r="A24" s="88" t="s">
        <v>168</v>
      </c>
      <c r="B24" s="16">
        <v>299187</v>
      </c>
      <c r="C24" s="17">
        <v>2074293</v>
      </c>
      <c r="D24" s="17">
        <v>12155</v>
      </c>
      <c r="E24" s="17">
        <v>991</v>
      </c>
      <c r="F24" s="17">
        <v>618</v>
      </c>
      <c r="G24" s="17">
        <v>1075</v>
      </c>
      <c r="H24" s="17">
        <v>816</v>
      </c>
      <c r="I24" s="17">
        <v>348</v>
      </c>
      <c r="J24" s="17">
        <v>1150</v>
      </c>
      <c r="K24" s="17">
        <v>549</v>
      </c>
      <c r="L24" s="17">
        <v>916</v>
      </c>
      <c r="M24" s="17">
        <v>1620</v>
      </c>
      <c r="N24" s="17">
        <v>1334</v>
      </c>
      <c r="O24" s="17">
        <v>2738</v>
      </c>
    </row>
    <row r="25" spans="1:15" s="104" customFormat="1" ht="10.5" customHeight="1">
      <c r="A25" s="105" t="s">
        <v>167</v>
      </c>
      <c r="B25" s="12">
        <v>312458</v>
      </c>
      <c r="C25" s="11">
        <v>2154024</v>
      </c>
      <c r="D25" s="11">
        <v>12376</v>
      </c>
      <c r="E25" s="11">
        <v>996</v>
      </c>
      <c r="F25" s="11">
        <v>622</v>
      </c>
      <c r="G25" s="11">
        <v>1106</v>
      </c>
      <c r="H25" s="11">
        <v>806</v>
      </c>
      <c r="I25" s="11">
        <v>342</v>
      </c>
      <c r="J25" s="11">
        <v>1147</v>
      </c>
      <c r="K25" s="11">
        <v>566</v>
      </c>
      <c r="L25" s="11">
        <v>959</v>
      </c>
      <c r="M25" s="11">
        <f>1612+78</f>
        <v>1690</v>
      </c>
      <c r="N25" s="11">
        <f>687+688</f>
        <v>1375</v>
      </c>
      <c r="O25" s="11">
        <f>1540+501+726</f>
        <v>2767</v>
      </c>
    </row>
    <row r="26" spans="1:15" s="14" customFormat="1" ht="10.5" customHeight="1">
      <c r="A26" s="24"/>
      <c r="B26" s="16"/>
      <c r="C26" s="17"/>
      <c r="D26" s="17"/>
      <c r="E26" s="17"/>
      <c r="F26" s="17"/>
      <c r="G26" s="17"/>
      <c r="H26" s="17"/>
      <c r="I26" s="17"/>
      <c r="J26" s="17"/>
      <c r="K26" s="17"/>
      <c r="L26" s="17"/>
      <c r="M26" s="17"/>
      <c r="N26" s="17"/>
      <c r="O26" s="17"/>
    </row>
    <row r="27" spans="1:15" ht="10.5" customHeight="1">
      <c r="A27" s="6"/>
      <c r="B27" s="36"/>
      <c r="C27" s="14"/>
      <c r="D27" s="246" t="s">
        <v>55</v>
      </c>
      <c r="E27" s="246"/>
      <c r="F27" s="246"/>
      <c r="G27" s="246"/>
      <c r="H27" s="246"/>
      <c r="I27" s="246"/>
      <c r="J27" s="246"/>
      <c r="K27" s="246"/>
      <c r="L27" s="246"/>
      <c r="M27" s="14"/>
      <c r="N27" s="14"/>
      <c r="O27" s="14"/>
    </row>
    <row r="28" spans="1:15" ht="10.5" customHeight="1">
      <c r="A28" s="44"/>
      <c r="B28" s="19"/>
      <c r="C28" s="10"/>
      <c r="D28" s="10"/>
      <c r="E28" s="10"/>
      <c r="F28" s="10"/>
      <c r="G28" s="10"/>
      <c r="H28" s="10"/>
      <c r="I28" s="10"/>
      <c r="J28" s="10"/>
      <c r="K28" s="10"/>
      <c r="L28" s="10"/>
      <c r="M28" s="10"/>
      <c r="N28" s="10"/>
      <c r="O28" s="10"/>
    </row>
    <row r="29" spans="1:15" ht="10.5" customHeight="1">
      <c r="A29" s="87" t="s">
        <v>64</v>
      </c>
      <c r="B29" s="7">
        <v>488311</v>
      </c>
      <c r="C29" s="8">
        <v>1292668</v>
      </c>
      <c r="D29" s="8">
        <v>86461</v>
      </c>
      <c r="E29" s="8">
        <v>6797</v>
      </c>
      <c r="F29" s="8">
        <v>3899</v>
      </c>
      <c r="G29" s="8">
        <v>9076</v>
      </c>
      <c r="H29" s="8">
        <v>5431</v>
      </c>
      <c r="I29" s="8">
        <v>1429</v>
      </c>
      <c r="J29" s="8">
        <v>8236</v>
      </c>
      <c r="K29" s="8">
        <v>4146</v>
      </c>
      <c r="L29" s="8">
        <v>6156</v>
      </c>
      <c r="M29" s="8">
        <v>12383</v>
      </c>
      <c r="N29" s="8">
        <v>10797</v>
      </c>
      <c r="O29" s="8">
        <v>18111</v>
      </c>
    </row>
    <row r="30" spans="1:15" s="14" customFormat="1" ht="10.5" customHeight="1">
      <c r="A30" s="86" t="s">
        <v>74</v>
      </c>
      <c r="B30" s="31">
        <v>482406</v>
      </c>
      <c r="C30" s="8">
        <v>1297003</v>
      </c>
      <c r="D30" s="8">
        <v>95959</v>
      </c>
      <c r="E30" s="8">
        <v>7516</v>
      </c>
      <c r="F30" s="8">
        <v>4433</v>
      </c>
      <c r="G30" s="8">
        <v>10206</v>
      </c>
      <c r="H30" s="8">
        <v>6120</v>
      </c>
      <c r="I30" s="8">
        <v>1610</v>
      </c>
      <c r="J30" s="8">
        <v>9132</v>
      </c>
      <c r="K30" s="8">
        <v>4641</v>
      </c>
      <c r="L30" s="8">
        <v>6750</v>
      </c>
      <c r="M30" s="8">
        <v>13667</v>
      </c>
      <c r="N30" s="8">
        <v>11876</v>
      </c>
      <c r="O30" s="8">
        <v>20008</v>
      </c>
    </row>
    <row r="31" spans="1:15" ht="10.5" customHeight="1">
      <c r="A31" s="86" t="s">
        <v>81</v>
      </c>
      <c r="B31" s="16">
        <v>497499</v>
      </c>
      <c r="C31" s="17">
        <v>1334560</v>
      </c>
      <c r="D31" s="17">
        <v>104880</v>
      </c>
      <c r="E31" s="17">
        <v>8219</v>
      </c>
      <c r="F31" s="17">
        <v>4959</v>
      </c>
      <c r="G31" s="17">
        <v>11189</v>
      </c>
      <c r="H31" s="17">
        <v>6795</v>
      </c>
      <c r="I31" s="17">
        <v>1784</v>
      </c>
      <c r="J31" s="17">
        <v>9988</v>
      </c>
      <c r="K31" s="17">
        <v>5088</v>
      </c>
      <c r="L31" s="17">
        <v>7295</v>
      </c>
      <c r="M31" s="17">
        <v>14924</v>
      </c>
      <c r="N31" s="17">
        <v>12845</v>
      </c>
      <c r="O31" s="17">
        <v>21794</v>
      </c>
    </row>
    <row r="32" spans="1:15" s="14" customFormat="1" ht="10.5" customHeight="1">
      <c r="A32" s="88" t="s">
        <v>168</v>
      </c>
      <c r="B32" s="16">
        <v>507373</v>
      </c>
      <c r="C32" s="17">
        <v>1388294</v>
      </c>
      <c r="D32" s="17">
        <v>113517</v>
      </c>
      <c r="E32" s="17">
        <v>8817</v>
      </c>
      <c r="F32" s="17">
        <v>5504</v>
      </c>
      <c r="G32" s="17">
        <v>12357</v>
      </c>
      <c r="H32" s="17">
        <v>7569</v>
      </c>
      <c r="I32" s="17">
        <v>1950</v>
      </c>
      <c r="J32" s="17">
        <v>10744</v>
      </c>
      <c r="K32" s="17">
        <v>5432</v>
      </c>
      <c r="L32" s="17">
        <v>7833</v>
      </c>
      <c r="M32" s="17">
        <v>16187</v>
      </c>
      <c r="N32" s="17">
        <v>13842</v>
      </c>
      <c r="O32" s="17">
        <v>23282</v>
      </c>
    </row>
    <row r="33" spans="1:15" s="106" customFormat="1" ht="10.5" customHeight="1">
      <c r="A33" s="109" t="s">
        <v>167</v>
      </c>
      <c r="B33" s="108">
        <v>535703</v>
      </c>
      <c r="C33" s="107">
        <v>1438602</v>
      </c>
      <c r="D33" s="107">
        <v>126326</v>
      </c>
      <c r="E33" s="107">
        <v>9792</v>
      </c>
      <c r="F33" s="107">
        <v>6099</v>
      </c>
      <c r="G33" s="107">
        <v>13878</v>
      </c>
      <c r="H33" s="107">
        <v>8673</v>
      </c>
      <c r="I33" s="107">
        <v>2176</v>
      </c>
      <c r="J33" s="107">
        <v>11942</v>
      </c>
      <c r="K33" s="107">
        <v>5978</v>
      </c>
      <c r="L33" s="107">
        <v>8689</v>
      </c>
      <c r="M33" s="107">
        <f>17629+401</f>
        <v>18030</v>
      </c>
      <c r="N33" s="107">
        <f>10839+4705</f>
        <v>15544</v>
      </c>
      <c r="O33" s="107">
        <f>16032+4808+4685</f>
        <v>25525</v>
      </c>
    </row>
    <row r="34" spans="1:15" ht="10.5" customHeight="1">
      <c r="B34" s="36"/>
    </row>
    <row r="35" spans="1:15" ht="10.5" customHeight="1">
      <c r="B35" s="36"/>
      <c r="D35" s="237" t="s">
        <v>26</v>
      </c>
      <c r="E35" s="237"/>
      <c r="F35" s="237"/>
      <c r="G35" s="237"/>
      <c r="H35" s="237"/>
      <c r="I35" s="237"/>
      <c r="J35" s="237"/>
      <c r="K35" s="237"/>
      <c r="L35" s="237"/>
    </row>
    <row r="36" spans="1:15" ht="10.5" customHeight="1">
      <c r="A36" s="44"/>
      <c r="B36" s="19"/>
      <c r="C36" s="10"/>
      <c r="D36" s="10"/>
      <c r="E36" s="10"/>
      <c r="F36" s="10"/>
      <c r="G36" s="10"/>
      <c r="H36" s="10"/>
      <c r="I36" s="10"/>
      <c r="J36" s="10"/>
      <c r="K36" s="10"/>
      <c r="L36" s="10"/>
      <c r="M36" s="10"/>
      <c r="N36" s="10"/>
      <c r="O36" s="10"/>
    </row>
    <row r="37" spans="1:15" ht="10.5" customHeight="1">
      <c r="A37" s="87" t="s">
        <v>64</v>
      </c>
      <c r="B37" s="7">
        <v>334805</v>
      </c>
      <c r="C37" s="8">
        <v>994235</v>
      </c>
      <c r="D37" s="8">
        <v>30139</v>
      </c>
      <c r="E37" s="8">
        <v>2070</v>
      </c>
      <c r="F37" s="8">
        <v>1357</v>
      </c>
      <c r="G37" s="8">
        <v>2492</v>
      </c>
      <c r="H37" s="8">
        <v>1783</v>
      </c>
      <c r="I37" s="8">
        <v>666</v>
      </c>
      <c r="J37" s="8">
        <v>3571</v>
      </c>
      <c r="K37" s="8">
        <v>1270</v>
      </c>
      <c r="L37" s="8">
        <v>2244</v>
      </c>
      <c r="M37" s="8">
        <v>4099</v>
      </c>
      <c r="N37" s="8">
        <v>3202</v>
      </c>
      <c r="O37" s="8">
        <v>7385</v>
      </c>
    </row>
    <row r="38" spans="1:15" s="14" customFormat="1" ht="10.5" customHeight="1">
      <c r="A38" s="86" t="s">
        <v>74</v>
      </c>
      <c r="B38" s="7">
        <v>351925</v>
      </c>
      <c r="C38" s="17">
        <v>1040418</v>
      </c>
      <c r="D38" s="8">
        <v>30417</v>
      </c>
      <c r="E38" s="8">
        <v>2094</v>
      </c>
      <c r="F38" s="8">
        <v>1366</v>
      </c>
      <c r="G38" s="8">
        <v>2584</v>
      </c>
      <c r="H38" s="8">
        <v>1852</v>
      </c>
      <c r="I38" s="8">
        <v>680</v>
      </c>
      <c r="J38" s="8">
        <v>3563</v>
      </c>
      <c r="K38" s="8">
        <v>1287</v>
      </c>
      <c r="L38" s="8">
        <v>2247</v>
      </c>
      <c r="M38" s="8">
        <v>4137</v>
      </c>
      <c r="N38" s="8">
        <v>3204</v>
      </c>
      <c r="O38" s="8">
        <v>7403</v>
      </c>
    </row>
    <row r="39" spans="1:15" ht="10.5" customHeight="1">
      <c r="A39" s="86" t="s">
        <v>81</v>
      </c>
      <c r="B39" s="16">
        <v>352631</v>
      </c>
      <c r="C39" s="17">
        <v>1059560</v>
      </c>
      <c r="D39" s="17">
        <v>30519</v>
      </c>
      <c r="E39" s="17">
        <v>2120</v>
      </c>
      <c r="F39" s="17">
        <v>1347</v>
      </c>
      <c r="G39" s="17">
        <v>2540</v>
      </c>
      <c r="H39" s="17">
        <v>1873</v>
      </c>
      <c r="I39" s="17">
        <v>662</v>
      </c>
      <c r="J39" s="17">
        <v>3545</v>
      </c>
      <c r="K39" s="17">
        <v>1281</v>
      </c>
      <c r="L39" s="17">
        <v>2232</v>
      </c>
      <c r="M39" s="17">
        <v>4201</v>
      </c>
      <c r="N39" s="17">
        <v>3261</v>
      </c>
      <c r="O39" s="17">
        <v>7457</v>
      </c>
    </row>
    <row r="40" spans="1:15" s="14" customFormat="1" ht="10.5" customHeight="1">
      <c r="A40" s="88" t="s">
        <v>168</v>
      </c>
      <c r="B40" s="16">
        <v>367085</v>
      </c>
      <c r="C40" s="17">
        <v>1115491</v>
      </c>
      <c r="D40" s="17">
        <v>30881</v>
      </c>
      <c r="E40" s="17">
        <v>2166</v>
      </c>
      <c r="F40" s="17">
        <v>1351</v>
      </c>
      <c r="G40" s="17">
        <v>2498</v>
      </c>
      <c r="H40" s="17">
        <v>1930</v>
      </c>
      <c r="I40" s="17">
        <v>670</v>
      </c>
      <c r="J40" s="17">
        <v>3558</v>
      </c>
      <c r="K40" s="17">
        <v>1349</v>
      </c>
      <c r="L40" s="17">
        <v>2308</v>
      </c>
      <c r="M40" s="17">
        <v>4248</v>
      </c>
      <c r="N40" s="17">
        <v>3349</v>
      </c>
      <c r="O40" s="17">
        <v>7454</v>
      </c>
    </row>
    <row r="41" spans="1:15" s="104" customFormat="1" ht="10.5" customHeight="1">
      <c r="A41" s="105" t="s">
        <v>167</v>
      </c>
      <c r="B41" s="12">
        <v>371269</v>
      </c>
      <c r="C41" s="11">
        <v>1115769</v>
      </c>
      <c r="D41" s="11">
        <f>SUM(E41:O41)</f>
        <v>30792</v>
      </c>
      <c r="E41" s="11">
        <v>2143</v>
      </c>
      <c r="F41" s="11">
        <v>1353</v>
      </c>
      <c r="G41" s="11">
        <v>2578</v>
      </c>
      <c r="H41" s="11">
        <v>1935</v>
      </c>
      <c r="I41" s="11">
        <v>657</v>
      </c>
      <c r="J41" s="11">
        <v>3509</v>
      </c>
      <c r="K41" s="11">
        <v>1349</v>
      </c>
      <c r="L41" s="11">
        <v>2215</v>
      </c>
      <c r="M41" s="11">
        <f>4171+80</f>
        <v>4251</v>
      </c>
      <c r="N41" s="11">
        <f>1891+1402</f>
        <v>3293</v>
      </c>
      <c r="O41" s="11">
        <f>4135+1209+2165</f>
        <v>7509</v>
      </c>
    </row>
    <row r="42" spans="1:15" s="14" customFormat="1" ht="10.5" customHeight="1">
      <c r="A42" s="21"/>
      <c r="B42" s="22"/>
      <c r="C42" s="23"/>
      <c r="D42" s="23"/>
      <c r="E42" s="23"/>
      <c r="F42" s="23"/>
      <c r="G42" s="23"/>
      <c r="H42" s="23"/>
      <c r="I42" s="23"/>
      <c r="J42" s="23"/>
      <c r="K42" s="23"/>
      <c r="L42" s="23"/>
      <c r="M42" s="23"/>
      <c r="N42" s="23"/>
      <c r="O42" s="23"/>
    </row>
    <row r="43" spans="1:15" ht="10.5" customHeight="1">
      <c r="A43" s="6" t="s">
        <v>13</v>
      </c>
    </row>
    <row r="44" spans="1:15" ht="10.5" customHeight="1">
      <c r="A44" s="6" t="s">
        <v>50</v>
      </c>
    </row>
  </sheetData>
  <mergeCells count="9">
    <mergeCell ref="D11:L11"/>
    <mergeCell ref="D19:L19"/>
    <mergeCell ref="D27:L27"/>
    <mergeCell ref="D35:L35"/>
    <mergeCell ref="A4:O5"/>
    <mergeCell ref="A8:A9"/>
    <mergeCell ref="B8:B9"/>
    <mergeCell ref="C8:C9"/>
    <mergeCell ref="G8:K8"/>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4"/>
  <sheetViews>
    <sheetView zoomScaleNormal="100" workbookViewId="0"/>
  </sheetViews>
  <sheetFormatPr defaultRowHeight="10.5"/>
  <cols>
    <col min="1" max="1" width="11" style="1" customWidth="1"/>
    <col min="2" max="2" width="8.42578125" style="1" customWidth="1"/>
    <col min="3" max="3" width="9.7109375" style="1" customWidth="1"/>
    <col min="4" max="4" width="8.7109375" style="1" bestFit="1" customWidth="1"/>
    <col min="5" max="6" width="6.85546875" style="1" bestFit="1" customWidth="1"/>
    <col min="7" max="7" width="7.7109375" style="1" bestFit="1" customWidth="1"/>
    <col min="8" max="9" width="6.85546875" style="1" bestFit="1" customWidth="1"/>
    <col min="10" max="10" width="7.7109375" style="1" bestFit="1" customWidth="1"/>
    <col min="11" max="12" width="6.85546875" style="1" bestFit="1" customWidth="1"/>
    <col min="13" max="15" width="7.7109375" style="1" bestFit="1" customWidth="1"/>
    <col min="16" max="16384" width="9.140625" style="1"/>
  </cols>
  <sheetData>
    <row r="1" spans="1:15" ht="13.5" customHeight="1"/>
    <row r="2" spans="1:15" ht="13.5" customHeight="1">
      <c r="A2" s="39" t="s">
        <v>62</v>
      </c>
      <c r="B2" s="39"/>
      <c r="C2" s="39"/>
      <c r="D2" s="39"/>
      <c r="E2" s="39"/>
      <c r="F2" s="39"/>
      <c r="G2" s="39"/>
      <c r="H2" s="39"/>
      <c r="I2" s="39"/>
      <c r="J2" s="39"/>
      <c r="K2" s="39"/>
      <c r="L2" s="39"/>
      <c r="M2" s="39"/>
      <c r="N2" s="39"/>
      <c r="O2" s="39"/>
    </row>
    <row r="3" spans="1:15" ht="10.5" customHeight="1">
      <c r="A3" s="18"/>
      <c r="B3" s="18"/>
      <c r="C3" s="18"/>
      <c r="D3" s="18"/>
      <c r="E3" s="18"/>
      <c r="F3" s="18"/>
      <c r="G3" s="18"/>
      <c r="H3" s="18"/>
      <c r="I3" s="18"/>
      <c r="J3" s="18"/>
      <c r="K3" s="18"/>
      <c r="L3" s="18"/>
      <c r="M3" s="18"/>
      <c r="N3" s="18"/>
      <c r="O3" s="18"/>
    </row>
    <row r="4" spans="1:15" ht="10.5" customHeight="1">
      <c r="A4" s="253" t="s">
        <v>72</v>
      </c>
      <c r="B4" s="254"/>
      <c r="C4" s="254"/>
      <c r="D4" s="254"/>
      <c r="E4" s="254"/>
      <c r="F4" s="254"/>
      <c r="G4" s="254"/>
      <c r="H4" s="254"/>
      <c r="I4" s="254"/>
      <c r="J4" s="254"/>
      <c r="K4" s="254"/>
      <c r="L4" s="254"/>
      <c r="M4" s="254"/>
      <c r="N4" s="254"/>
      <c r="O4" s="254"/>
    </row>
    <row r="5" spans="1:15" ht="10.5" customHeight="1">
      <c r="A5" s="254"/>
      <c r="B5" s="254"/>
      <c r="C5" s="254"/>
      <c r="D5" s="254"/>
      <c r="E5" s="254"/>
      <c r="F5" s="254"/>
      <c r="G5" s="254"/>
      <c r="H5" s="254"/>
      <c r="I5" s="254"/>
      <c r="J5" s="254"/>
      <c r="K5" s="254"/>
      <c r="L5" s="254"/>
      <c r="M5" s="254"/>
      <c r="N5" s="254"/>
      <c r="O5" s="254"/>
    </row>
    <row r="6" spans="1:15" ht="10.5" customHeight="1">
      <c r="A6" s="6"/>
    </row>
    <row r="7" spans="1:15" ht="10.5" customHeight="1">
      <c r="A7" s="9" t="s">
        <v>47</v>
      </c>
      <c r="B7" s="2"/>
      <c r="C7" s="2"/>
      <c r="D7" s="2"/>
      <c r="E7" s="2"/>
      <c r="F7" s="2"/>
      <c r="G7" s="2"/>
      <c r="H7" s="2"/>
      <c r="I7" s="2"/>
      <c r="J7" s="2"/>
      <c r="K7" s="2"/>
      <c r="L7" s="2"/>
      <c r="M7" s="2"/>
      <c r="N7" s="2"/>
      <c r="O7" s="2"/>
    </row>
    <row r="8" spans="1:15" ht="12" customHeight="1">
      <c r="A8" s="240" t="s">
        <v>20</v>
      </c>
      <c r="B8" s="242" t="s">
        <v>46</v>
      </c>
      <c r="C8" s="242" t="s">
        <v>29</v>
      </c>
      <c r="D8" s="15"/>
      <c r="E8" s="15"/>
      <c r="F8" s="15"/>
      <c r="G8" s="245" t="s">
        <v>45</v>
      </c>
      <c r="H8" s="245"/>
      <c r="I8" s="245"/>
      <c r="J8" s="245"/>
      <c r="K8" s="245"/>
      <c r="L8" s="25" t="s">
        <v>86</v>
      </c>
      <c r="M8" s="15"/>
      <c r="N8" s="15"/>
      <c r="O8" s="15"/>
    </row>
    <row r="9" spans="1:15" s="14" customFormat="1" ht="12" customHeight="1">
      <c r="A9" s="241"/>
      <c r="B9" s="243"/>
      <c r="C9" s="244"/>
      <c r="D9" s="5" t="s">
        <v>85</v>
      </c>
      <c r="E9" s="3" t="s">
        <v>84</v>
      </c>
      <c r="F9" s="3" t="s">
        <v>1</v>
      </c>
      <c r="G9" s="3" t="s">
        <v>2</v>
      </c>
      <c r="H9" s="3" t="s">
        <v>3</v>
      </c>
      <c r="I9" s="3" t="s">
        <v>4</v>
      </c>
      <c r="J9" s="3" t="s">
        <v>5</v>
      </c>
      <c r="K9" s="3" t="s">
        <v>6</v>
      </c>
      <c r="L9" s="3" t="s">
        <v>83</v>
      </c>
      <c r="M9" s="3" t="s">
        <v>7</v>
      </c>
      <c r="N9" s="3" t="s">
        <v>8</v>
      </c>
      <c r="O9" s="4" t="s">
        <v>9</v>
      </c>
    </row>
    <row r="10" spans="1:15" s="14" customFormat="1" ht="10.5" customHeight="1">
      <c r="A10" s="34"/>
      <c r="B10" s="35"/>
      <c r="C10" s="10"/>
      <c r="D10" s="10"/>
      <c r="E10" s="10"/>
      <c r="F10" s="10"/>
      <c r="G10" s="10"/>
      <c r="H10" s="10"/>
      <c r="I10" s="10"/>
      <c r="J10" s="10"/>
      <c r="K10" s="10"/>
      <c r="L10" s="10"/>
      <c r="M10" s="10"/>
      <c r="N10" s="10"/>
      <c r="O10" s="10"/>
    </row>
    <row r="11" spans="1:15" s="14" customFormat="1" ht="10.5" customHeight="1">
      <c r="A11" s="34"/>
      <c r="B11" s="19"/>
      <c r="C11" s="10"/>
      <c r="D11" s="246" t="s">
        <v>21</v>
      </c>
      <c r="E11" s="246"/>
      <c r="F11" s="246"/>
      <c r="G11" s="246"/>
      <c r="H11" s="246"/>
      <c r="I11" s="246"/>
      <c r="J11" s="246"/>
      <c r="K11" s="246"/>
      <c r="L11" s="246"/>
      <c r="M11" s="10"/>
      <c r="N11" s="10"/>
      <c r="O11" s="10"/>
    </row>
    <row r="12" spans="1:15" ht="10.5" customHeight="1">
      <c r="A12" s="44"/>
      <c r="B12" s="19"/>
      <c r="C12" s="10"/>
      <c r="D12" s="10"/>
      <c r="E12" s="10"/>
      <c r="F12" s="10"/>
      <c r="G12" s="10"/>
      <c r="H12" s="10"/>
      <c r="I12" s="10"/>
      <c r="J12" s="10"/>
      <c r="K12" s="10"/>
      <c r="L12" s="10"/>
      <c r="M12" s="10"/>
      <c r="N12" s="10"/>
      <c r="O12" s="10"/>
    </row>
    <row r="13" spans="1:15" ht="10.5" customHeight="1">
      <c r="A13" s="87" t="s">
        <v>82</v>
      </c>
      <c r="B13" s="7">
        <v>364486</v>
      </c>
      <c r="C13" s="8">
        <v>1166337</v>
      </c>
      <c r="D13" s="8">
        <v>14671</v>
      </c>
      <c r="E13" s="8">
        <v>1068</v>
      </c>
      <c r="F13" s="8">
        <v>758</v>
      </c>
      <c r="G13" s="8">
        <v>1269</v>
      </c>
      <c r="H13" s="8">
        <v>934</v>
      </c>
      <c r="I13" s="8">
        <v>368</v>
      </c>
      <c r="J13" s="8">
        <v>2024</v>
      </c>
      <c r="K13" s="8">
        <v>644</v>
      </c>
      <c r="L13" s="8">
        <v>1027</v>
      </c>
      <c r="M13" s="8">
        <v>2061</v>
      </c>
      <c r="N13" s="8">
        <v>1363</v>
      </c>
      <c r="O13" s="8">
        <v>3155</v>
      </c>
    </row>
    <row r="14" spans="1:15" s="14" customFormat="1" ht="10.5" customHeight="1">
      <c r="A14" s="86" t="s">
        <v>64</v>
      </c>
      <c r="B14" s="7">
        <v>375387</v>
      </c>
      <c r="C14" s="8">
        <v>1186234</v>
      </c>
      <c r="D14" s="8">
        <v>15864</v>
      </c>
      <c r="E14" s="8">
        <v>1105</v>
      </c>
      <c r="F14" s="8">
        <v>845</v>
      </c>
      <c r="G14" s="8">
        <v>1202</v>
      </c>
      <c r="H14" s="8">
        <v>926</v>
      </c>
      <c r="I14" s="8">
        <v>397</v>
      </c>
      <c r="J14" s="8">
        <v>2453</v>
      </c>
      <c r="K14" s="8">
        <v>643</v>
      </c>
      <c r="L14" s="8">
        <v>1057</v>
      </c>
      <c r="M14" s="8">
        <v>2322</v>
      </c>
      <c r="N14" s="8">
        <v>1464</v>
      </c>
      <c r="O14" s="8">
        <v>3450</v>
      </c>
    </row>
    <row r="15" spans="1:15" ht="10.5" customHeight="1">
      <c r="A15" s="86" t="s">
        <v>74</v>
      </c>
      <c r="B15" s="26">
        <v>424868</v>
      </c>
      <c r="C15" s="27">
        <v>1339208</v>
      </c>
      <c r="D15" s="17">
        <v>17629</v>
      </c>
      <c r="E15" s="17">
        <v>1228</v>
      </c>
      <c r="F15" s="17">
        <v>921</v>
      </c>
      <c r="G15" s="17">
        <v>1308</v>
      </c>
      <c r="H15" s="17">
        <v>958</v>
      </c>
      <c r="I15" s="17">
        <v>446</v>
      </c>
      <c r="J15" s="17">
        <v>2732</v>
      </c>
      <c r="K15" s="17">
        <v>734</v>
      </c>
      <c r="L15" s="17">
        <v>1135</v>
      </c>
      <c r="M15" s="17">
        <v>2655</v>
      </c>
      <c r="N15" s="17">
        <v>1652</v>
      </c>
      <c r="O15" s="17">
        <v>3860</v>
      </c>
    </row>
    <row r="16" spans="1:15" s="14" customFormat="1" ht="10.5" customHeight="1">
      <c r="A16" s="88" t="s">
        <v>81</v>
      </c>
      <c r="B16" s="16">
        <v>447002</v>
      </c>
      <c r="C16" s="17">
        <v>1432971</v>
      </c>
      <c r="D16" s="17">
        <v>17972</v>
      </c>
      <c r="E16" s="17">
        <v>1250</v>
      </c>
      <c r="F16" s="17">
        <v>933</v>
      </c>
      <c r="G16" s="17">
        <v>1405</v>
      </c>
      <c r="H16" s="17">
        <v>901</v>
      </c>
      <c r="I16" s="17">
        <v>447</v>
      </c>
      <c r="J16" s="17">
        <v>2728</v>
      </c>
      <c r="K16" s="17">
        <v>738</v>
      </c>
      <c r="L16" s="17">
        <v>1126</v>
      </c>
      <c r="M16" s="17">
        <v>2664</v>
      </c>
      <c r="N16" s="17">
        <v>1678</v>
      </c>
      <c r="O16" s="17">
        <v>4102</v>
      </c>
    </row>
    <row r="17" spans="1:15" s="13" customFormat="1" ht="10.5" customHeight="1">
      <c r="A17" s="85" t="s">
        <v>80</v>
      </c>
      <c r="B17" s="12">
        <v>445722</v>
      </c>
      <c r="C17" s="11">
        <v>1425072</v>
      </c>
      <c r="D17" s="11">
        <v>17948</v>
      </c>
      <c r="E17" s="11">
        <v>1260</v>
      </c>
      <c r="F17" s="11">
        <v>900</v>
      </c>
      <c r="G17" s="11">
        <v>1474</v>
      </c>
      <c r="H17" s="11">
        <v>868</v>
      </c>
      <c r="I17" s="11">
        <v>470</v>
      </c>
      <c r="J17" s="11">
        <v>2567</v>
      </c>
      <c r="K17" s="11">
        <v>730</v>
      </c>
      <c r="L17" s="11">
        <v>1105</v>
      </c>
      <c r="M17" s="11">
        <v>2711</v>
      </c>
      <c r="N17" s="11">
        <v>1676</v>
      </c>
      <c r="O17" s="11">
        <v>4187</v>
      </c>
    </row>
    <row r="18" spans="1:15" s="14" customFormat="1" ht="10.5" customHeight="1">
      <c r="A18" s="24"/>
      <c r="B18" s="16"/>
      <c r="C18" s="17"/>
      <c r="D18" s="17"/>
      <c r="E18" s="17"/>
      <c r="F18" s="17"/>
      <c r="G18" s="17"/>
      <c r="H18" s="17"/>
      <c r="I18" s="17"/>
      <c r="J18" s="17"/>
      <c r="K18" s="17"/>
      <c r="L18" s="17"/>
      <c r="M18" s="17"/>
      <c r="N18" s="17"/>
      <c r="O18" s="17"/>
    </row>
    <row r="19" spans="1:15" ht="10.5" customHeight="1">
      <c r="A19" s="20"/>
      <c r="B19" s="37"/>
      <c r="C19" s="20"/>
      <c r="D19" s="252" t="s">
        <v>24</v>
      </c>
      <c r="E19" s="252"/>
      <c r="F19" s="252"/>
      <c r="G19" s="252"/>
      <c r="H19" s="252"/>
      <c r="I19" s="252"/>
      <c r="J19" s="252"/>
      <c r="K19" s="252"/>
      <c r="L19" s="252"/>
      <c r="M19" s="20"/>
      <c r="N19" s="20"/>
      <c r="O19" s="20"/>
    </row>
    <row r="20" spans="1:15" ht="10.5" customHeight="1">
      <c r="A20" s="44"/>
      <c r="B20" s="19"/>
      <c r="C20" s="10"/>
      <c r="D20" s="10"/>
      <c r="E20" s="10"/>
      <c r="F20" s="10"/>
      <c r="G20" s="10"/>
      <c r="H20" s="10"/>
      <c r="I20" s="10"/>
      <c r="J20" s="10"/>
      <c r="K20" s="10"/>
      <c r="L20" s="10"/>
      <c r="M20" s="10"/>
      <c r="N20" s="10"/>
      <c r="O20" s="10"/>
    </row>
    <row r="21" spans="1:15" ht="10.5" customHeight="1">
      <c r="A21" s="87" t="s">
        <v>82</v>
      </c>
      <c r="B21" s="7">
        <v>227557</v>
      </c>
      <c r="C21" s="8">
        <v>1598487</v>
      </c>
      <c r="D21" s="8">
        <v>9689</v>
      </c>
      <c r="E21" s="8">
        <v>815</v>
      </c>
      <c r="F21" s="8">
        <v>458</v>
      </c>
      <c r="G21" s="8">
        <v>844</v>
      </c>
      <c r="H21" s="8">
        <v>621</v>
      </c>
      <c r="I21" s="8">
        <v>299</v>
      </c>
      <c r="J21" s="8">
        <v>938</v>
      </c>
      <c r="K21" s="8">
        <v>432</v>
      </c>
      <c r="L21" s="8">
        <v>687</v>
      </c>
      <c r="M21" s="8">
        <v>1314</v>
      </c>
      <c r="N21" s="8">
        <v>1131</v>
      </c>
      <c r="O21" s="8">
        <v>2150</v>
      </c>
    </row>
    <row r="22" spans="1:15" s="14" customFormat="1" ht="10.5" customHeight="1">
      <c r="A22" s="86" t="s">
        <v>64</v>
      </c>
      <c r="B22" s="16">
        <v>254211</v>
      </c>
      <c r="C22" s="8">
        <v>1737107</v>
      </c>
      <c r="D22" s="8">
        <v>10935</v>
      </c>
      <c r="E22" s="8">
        <v>915</v>
      </c>
      <c r="F22" s="8">
        <v>537</v>
      </c>
      <c r="G22" s="8">
        <v>957</v>
      </c>
      <c r="H22" s="8">
        <v>705</v>
      </c>
      <c r="I22" s="8">
        <v>309</v>
      </c>
      <c r="J22" s="8">
        <v>1061</v>
      </c>
      <c r="K22" s="8">
        <v>505</v>
      </c>
      <c r="L22" s="8">
        <v>773</v>
      </c>
      <c r="M22" s="8">
        <v>1510</v>
      </c>
      <c r="N22" s="8">
        <v>1215</v>
      </c>
      <c r="O22" s="8">
        <v>2448</v>
      </c>
    </row>
    <row r="23" spans="1:15" ht="10.5" customHeight="1">
      <c r="A23" s="86" t="s">
        <v>74</v>
      </c>
      <c r="B23" s="16">
        <v>279183</v>
      </c>
      <c r="C23" s="17">
        <v>1855297</v>
      </c>
      <c r="D23" s="17">
        <v>11434</v>
      </c>
      <c r="E23" s="17">
        <v>964</v>
      </c>
      <c r="F23" s="17">
        <v>557</v>
      </c>
      <c r="G23" s="17">
        <v>1026</v>
      </c>
      <c r="H23" s="17">
        <v>739</v>
      </c>
      <c r="I23" s="17">
        <v>325</v>
      </c>
      <c r="J23" s="17">
        <v>1102</v>
      </c>
      <c r="K23" s="17">
        <v>521</v>
      </c>
      <c r="L23" s="17">
        <v>830</v>
      </c>
      <c r="M23" s="17">
        <v>1559</v>
      </c>
      <c r="N23" s="17">
        <v>1250</v>
      </c>
      <c r="O23" s="17">
        <v>2561</v>
      </c>
    </row>
    <row r="24" spans="1:15" s="14" customFormat="1" ht="10.5" customHeight="1">
      <c r="A24" s="88" t="s">
        <v>81</v>
      </c>
      <c r="B24" s="16">
        <v>285437</v>
      </c>
      <c r="C24" s="17">
        <v>1977170</v>
      </c>
      <c r="D24" s="17">
        <v>11860</v>
      </c>
      <c r="E24" s="17">
        <v>969</v>
      </c>
      <c r="F24" s="17">
        <v>598</v>
      </c>
      <c r="G24" s="17">
        <v>1060</v>
      </c>
      <c r="H24" s="17">
        <v>782</v>
      </c>
      <c r="I24" s="17">
        <v>351</v>
      </c>
      <c r="J24" s="17">
        <v>1118</v>
      </c>
      <c r="K24" s="17">
        <v>537</v>
      </c>
      <c r="L24" s="17">
        <v>850</v>
      </c>
      <c r="M24" s="17">
        <v>1622</v>
      </c>
      <c r="N24" s="17">
        <v>1303</v>
      </c>
      <c r="O24" s="17">
        <v>2670</v>
      </c>
    </row>
    <row r="25" spans="1:15" s="13" customFormat="1" ht="10.5" customHeight="1">
      <c r="A25" s="85" t="s">
        <v>80</v>
      </c>
      <c r="B25" s="12">
        <v>299187</v>
      </c>
      <c r="C25" s="11">
        <v>2074293</v>
      </c>
      <c r="D25" s="11">
        <v>12155</v>
      </c>
      <c r="E25" s="11">
        <v>991</v>
      </c>
      <c r="F25" s="11">
        <v>618</v>
      </c>
      <c r="G25" s="11">
        <v>1075</v>
      </c>
      <c r="H25" s="11">
        <v>816</v>
      </c>
      <c r="I25" s="11">
        <v>348</v>
      </c>
      <c r="J25" s="11">
        <v>1150</v>
      </c>
      <c r="K25" s="11">
        <v>549</v>
      </c>
      <c r="L25" s="11">
        <v>916</v>
      </c>
      <c r="M25" s="11">
        <v>1620</v>
      </c>
      <c r="N25" s="11">
        <v>1334</v>
      </c>
      <c r="O25" s="11">
        <v>2738</v>
      </c>
    </row>
    <row r="26" spans="1:15" s="14" customFormat="1" ht="10.5" customHeight="1">
      <c r="A26" s="24"/>
      <c r="B26" s="16"/>
      <c r="C26" s="17"/>
      <c r="D26" s="17"/>
      <c r="E26" s="17"/>
      <c r="F26" s="17"/>
      <c r="G26" s="17"/>
      <c r="H26" s="17"/>
      <c r="I26" s="17"/>
      <c r="J26" s="17"/>
      <c r="K26" s="17"/>
      <c r="L26" s="17"/>
      <c r="M26" s="17"/>
      <c r="N26" s="17"/>
      <c r="O26" s="17"/>
    </row>
    <row r="27" spans="1:15" ht="10.5" customHeight="1">
      <c r="A27" s="6"/>
      <c r="B27" s="36"/>
      <c r="C27" s="14"/>
      <c r="D27" s="246" t="s">
        <v>55</v>
      </c>
      <c r="E27" s="246"/>
      <c r="F27" s="246"/>
      <c r="G27" s="246"/>
      <c r="H27" s="246"/>
      <c r="I27" s="246"/>
      <c r="J27" s="246"/>
      <c r="K27" s="246"/>
      <c r="L27" s="246"/>
      <c r="M27" s="14"/>
      <c r="N27" s="14"/>
      <c r="O27" s="14"/>
    </row>
    <row r="28" spans="1:15" ht="10.5" customHeight="1">
      <c r="A28" s="44"/>
      <c r="B28" s="19"/>
      <c r="C28" s="10"/>
      <c r="D28" s="10"/>
      <c r="E28" s="10"/>
      <c r="F28" s="10"/>
      <c r="G28" s="10"/>
      <c r="H28" s="10"/>
      <c r="I28" s="10"/>
      <c r="J28" s="10"/>
      <c r="K28" s="10"/>
      <c r="L28" s="10"/>
      <c r="M28" s="10"/>
      <c r="N28" s="10"/>
      <c r="O28" s="10"/>
    </row>
    <row r="29" spans="1:15" ht="10.5" customHeight="1">
      <c r="A29" s="87" t="s">
        <v>82</v>
      </c>
      <c r="B29" s="7">
        <v>477494</v>
      </c>
      <c r="C29" s="8">
        <v>1267347</v>
      </c>
      <c r="D29" s="8">
        <v>75741</v>
      </c>
      <c r="E29" s="8">
        <v>5936</v>
      </c>
      <c r="F29" s="8">
        <v>3358</v>
      </c>
      <c r="G29" s="8">
        <v>7805</v>
      </c>
      <c r="H29" s="8">
        <v>4613</v>
      </c>
      <c r="I29" s="8">
        <v>1264</v>
      </c>
      <c r="J29" s="8">
        <v>7282</v>
      </c>
      <c r="K29" s="8">
        <v>3605</v>
      </c>
      <c r="L29" s="8">
        <v>5376</v>
      </c>
      <c r="M29" s="8">
        <v>10905</v>
      </c>
      <c r="N29" s="8">
        <v>9622</v>
      </c>
      <c r="O29" s="8">
        <v>15975</v>
      </c>
    </row>
    <row r="30" spans="1:15" s="14" customFormat="1" ht="10.5" customHeight="1">
      <c r="A30" s="86" t="s">
        <v>64</v>
      </c>
      <c r="B30" s="31">
        <v>488311</v>
      </c>
      <c r="C30" s="8">
        <v>1292668</v>
      </c>
      <c r="D30" s="8">
        <v>86461</v>
      </c>
      <c r="E30" s="8">
        <v>6797</v>
      </c>
      <c r="F30" s="8">
        <v>3899</v>
      </c>
      <c r="G30" s="8">
        <v>9076</v>
      </c>
      <c r="H30" s="8">
        <v>5431</v>
      </c>
      <c r="I30" s="8">
        <v>1429</v>
      </c>
      <c r="J30" s="8">
        <v>8236</v>
      </c>
      <c r="K30" s="8">
        <v>4146</v>
      </c>
      <c r="L30" s="8">
        <v>6156</v>
      </c>
      <c r="M30" s="8">
        <v>12383</v>
      </c>
      <c r="N30" s="8">
        <v>10797</v>
      </c>
      <c r="O30" s="8">
        <v>18111</v>
      </c>
    </row>
    <row r="31" spans="1:15" ht="10.5" customHeight="1">
      <c r="A31" s="86" t="s">
        <v>74</v>
      </c>
      <c r="B31" s="16">
        <v>482406</v>
      </c>
      <c r="C31" s="17">
        <v>1297003</v>
      </c>
      <c r="D31" s="17">
        <v>95959</v>
      </c>
      <c r="E31" s="17">
        <v>7516</v>
      </c>
      <c r="F31" s="17">
        <v>4433</v>
      </c>
      <c r="G31" s="17">
        <v>10206</v>
      </c>
      <c r="H31" s="17">
        <v>6120</v>
      </c>
      <c r="I31" s="17">
        <v>1610</v>
      </c>
      <c r="J31" s="17">
        <v>9132</v>
      </c>
      <c r="K31" s="17">
        <v>4641</v>
      </c>
      <c r="L31" s="17">
        <v>6750</v>
      </c>
      <c r="M31" s="17">
        <v>13667</v>
      </c>
      <c r="N31" s="17">
        <v>11876</v>
      </c>
      <c r="O31" s="17">
        <v>20008</v>
      </c>
    </row>
    <row r="32" spans="1:15" s="14" customFormat="1" ht="10.5" customHeight="1">
      <c r="A32" s="88" t="s">
        <v>81</v>
      </c>
      <c r="B32" s="16">
        <v>497499</v>
      </c>
      <c r="C32" s="17">
        <v>1334560</v>
      </c>
      <c r="D32" s="17">
        <v>104880</v>
      </c>
      <c r="E32" s="17">
        <v>8219</v>
      </c>
      <c r="F32" s="17">
        <v>4959</v>
      </c>
      <c r="G32" s="17">
        <v>11189</v>
      </c>
      <c r="H32" s="17">
        <v>6795</v>
      </c>
      <c r="I32" s="17">
        <v>1784</v>
      </c>
      <c r="J32" s="17">
        <v>9988</v>
      </c>
      <c r="K32" s="17">
        <v>5088</v>
      </c>
      <c r="L32" s="17">
        <v>7295</v>
      </c>
      <c r="M32" s="17">
        <v>14924</v>
      </c>
      <c r="N32" s="17">
        <v>12845</v>
      </c>
      <c r="O32" s="17">
        <v>21794</v>
      </c>
    </row>
    <row r="33" spans="1:15" s="13" customFormat="1" ht="10.5" customHeight="1">
      <c r="A33" s="85" t="s">
        <v>80</v>
      </c>
      <c r="B33" s="12">
        <v>507373</v>
      </c>
      <c r="C33" s="11">
        <v>1388294</v>
      </c>
      <c r="D33" s="11">
        <v>113517</v>
      </c>
      <c r="E33" s="11">
        <v>8817</v>
      </c>
      <c r="F33" s="11">
        <v>5504</v>
      </c>
      <c r="G33" s="11">
        <v>12357</v>
      </c>
      <c r="H33" s="11">
        <v>7569</v>
      </c>
      <c r="I33" s="11">
        <v>1950</v>
      </c>
      <c r="J33" s="11">
        <v>10744</v>
      </c>
      <c r="K33" s="11">
        <v>5432</v>
      </c>
      <c r="L33" s="11">
        <v>7833</v>
      </c>
      <c r="M33" s="11">
        <v>16187</v>
      </c>
      <c r="N33" s="11">
        <v>13842</v>
      </c>
      <c r="O33" s="11">
        <v>23282</v>
      </c>
    </row>
    <row r="34" spans="1:15" ht="10.5" customHeight="1">
      <c r="B34" s="36"/>
    </row>
    <row r="35" spans="1:15" ht="10.5" customHeight="1">
      <c r="B35" s="36"/>
      <c r="D35" s="237" t="s">
        <v>26</v>
      </c>
      <c r="E35" s="237"/>
      <c r="F35" s="237"/>
      <c r="G35" s="237"/>
      <c r="H35" s="237"/>
      <c r="I35" s="237"/>
      <c r="J35" s="237"/>
      <c r="K35" s="237"/>
      <c r="L35" s="237"/>
    </row>
    <row r="36" spans="1:15" ht="10.5" customHeight="1">
      <c r="A36" s="44"/>
      <c r="B36" s="19"/>
      <c r="C36" s="10"/>
      <c r="D36" s="10"/>
      <c r="E36" s="10"/>
      <c r="F36" s="10"/>
      <c r="G36" s="10"/>
      <c r="H36" s="10"/>
      <c r="I36" s="10"/>
      <c r="J36" s="10"/>
      <c r="K36" s="10"/>
      <c r="L36" s="10"/>
      <c r="M36" s="10"/>
      <c r="N36" s="10"/>
      <c r="O36" s="10"/>
    </row>
    <row r="37" spans="1:15" ht="10.5" customHeight="1">
      <c r="A37" s="87" t="s">
        <v>82</v>
      </c>
      <c r="B37" s="7">
        <v>324752</v>
      </c>
      <c r="C37" s="8">
        <v>989476</v>
      </c>
      <c r="D37" s="8">
        <v>29715</v>
      </c>
      <c r="E37" s="8">
        <v>2038</v>
      </c>
      <c r="F37" s="8">
        <v>1386</v>
      </c>
      <c r="G37" s="8">
        <v>2477</v>
      </c>
      <c r="H37" s="8">
        <v>1686</v>
      </c>
      <c r="I37" s="8">
        <v>686</v>
      </c>
      <c r="J37" s="8">
        <v>3572</v>
      </c>
      <c r="K37" s="8">
        <v>1268</v>
      </c>
      <c r="L37" s="8">
        <v>2188</v>
      </c>
      <c r="M37" s="8">
        <v>3870</v>
      </c>
      <c r="N37" s="8">
        <v>3183</v>
      </c>
      <c r="O37" s="8">
        <v>7361</v>
      </c>
    </row>
    <row r="38" spans="1:15" s="14" customFormat="1" ht="10.5" customHeight="1">
      <c r="A38" s="86" t="s">
        <v>64</v>
      </c>
      <c r="B38" s="7">
        <v>334805</v>
      </c>
      <c r="C38" s="17">
        <v>994235</v>
      </c>
      <c r="D38" s="8">
        <v>30139</v>
      </c>
      <c r="E38" s="8">
        <v>2070</v>
      </c>
      <c r="F38" s="8">
        <v>1357</v>
      </c>
      <c r="G38" s="8">
        <v>2492</v>
      </c>
      <c r="H38" s="8">
        <v>1783</v>
      </c>
      <c r="I38" s="8">
        <v>666</v>
      </c>
      <c r="J38" s="8">
        <v>3571</v>
      </c>
      <c r="K38" s="8">
        <v>1270</v>
      </c>
      <c r="L38" s="8">
        <v>2244</v>
      </c>
      <c r="M38" s="8">
        <v>4099</v>
      </c>
      <c r="N38" s="8">
        <v>3202</v>
      </c>
      <c r="O38" s="8">
        <v>7385</v>
      </c>
    </row>
    <row r="39" spans="1:15" ht="10.5" customHeight="1">
      <c r="A39" s="86" t="s">
        <v>74</v>
      </c>
      <c r="B39" s="16">
        <v>351925</v>
      </c>
      <c r="C39" s="17">
        <v>1040418</v>
      </c>
      <c r="D39" s="17">
        <v>30417</v>
      </c>
      <c r="E39" s="17">
        <v>2094</v>
      </c>
      <c r="F39" s="17">
        <v>1366</v>
      </c>
      <c r="G39" s="17">
        <v>2584</v>
      </c>
      <c r="H39" s="17">
        <v>1852</v>
      </c>
      <c r="I39" s="17">
        <v>680</v>
      </c>
      <c r="J39" s="17">
        <v>3563</v>
      </c>
      <c r="K39" s="17">
        <v>1287</v>
      </c>
      <c r="L39" s="17">
        <v>2247</v>
      </c>
      <c r="M39" s="17">
        <v>4137</v>
      </c>
      <c r="N39" s="17">
        <v>3204</v>
      </c>
      <c r="O39" s="17">
        <v>7403</v>
      </c>
    </row>
    <row r="40" spans="1:15" s="14" customFormat="1" ht="10.5" customHeight="1">
      <c r="A40" s="88" t="s">
        <v>81</v>
      </c>
      <c r="B40" s="16">
        <v>352631</v>
      </c>
      <c r="C40" s="17">
        <v>1059560</v>
      </c>
      <c r="D40" s="17">
        <v>30519</v>
      </c>
      <c r="E40" s="17">
        <v>2120</v>
      </c>
      <c r="F40" s="17">
        <v>1347</v>
      </c>
      <c r="G40" s="17">
        <v>2540</v>
      </c>
      <c r="H40" s="17">
        <v>1873</v>
      </c>
      <c r="I40" s="17">
        <v>662</v>
      </c>
      <c r="J40" s="17">
        <v>3545</v>
      </c>
      <c r="K40" s="17">
        <v>1281</v>
      </c>
      <c r="L40" s="17">
        <v>2232</v>
      </c>
      <c r="M40" s="17">
        <v>4201</v>
      </c>
      <c r="N40" s="17">
        <v>3261</v>
      </c>
      <c r="O40" s="17">
        <v>7457</v>
      </c>
    </row>
    <row r="41" spans="1:15" s="13" customFormat="1" ht="10.5" customHeight="1">
      <c r="A41" s="85" t="s">
        <v>80</v>
      </c>
      <c r="B41" s="12">
        <v>367085</v>
      </c>
      <c r="C41" s="11">
        <v>1115491</v>
      </c>
      <c r="D41" s="11">
        <v>30881</v>
      </c>
      <c r="E41" s="11">
        <v>2166</v>
      </c>
      <c r="F41" s="11">
        <v>1351</v>
      </c>
      <c r="G41" s="11">
        <v>2498</v>
      </c>
      <c r="H41" s="11">
        <v>1930</v>
      </c>
      <c r="I41" s="11">
        <v>670</v>
      </c>
      <c r="J41" s="11">
        <v>3558</v>
      </c>
      <c r="K41" s="11">
        <v>1349</v>
      </c>
      <c r="L41" s="11">
        <v>2308</v>
      </c>
      <c r="M41" s="11">
        <v>4248</v>
      </c>
      <c r="N41" s="11">
        <v>3349</v>
      </c>
      <c r="O41" s="11">
        <v>7454</v>
      </c>
    </row>
    <row r="42" spans="1:15" s="14" customFormat="1" ht="10.5" customHeight="1">
      <c r="A42" s="21"/>
      <c r="B42" s="22"/>
      <c r="C42" s="23"/>
      <c r="D42" s="23"/>
      <c r="E42" s="23"/>
      <c r="F42" s="23"/>
      <c r="G42" s="23"/>
      <c r="H42" s="23"/>
      <c r="I42" s="23"/>
      <c r="J42" s="23"/>
      <c r="K42" s="23"/>
      <c r="L42" s="23"/>
      <c r="M42" s="23"/>
      <c r="N42" s="23"/>
      <c r="O42" s="23"/>
    </row>
    <row r="43" spans="1:15" ht="10.5" customHeight="1">
      <c r="A43" s="6" t="s">
        <v>13</v>
      </c>
    </row>
    <row r="44" spans="1:15" ht="10.5" customHeight="1">
      <c r="A44" s="6" t="s">
        <v>50</v>
      </c>
    </row>
  </sheetData>
  <mergeCells count="9">
    <mergeCell ref="D35:L35"/>
    <mergeCell ref="B8:B9"/>
    <mergeCell ref="A8:A9"/>
    <mergeCell ref="G8:K8"/>
    <mergeCell ref="A4:O5"/>
    <mergeCell ref="C8:C9"/>
    <mergeCell ref="D11:L11"/>
    <mergeCell ref="D19:L19"/>
    <mergeCell ref="D27:L27"/>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4"/>
  <sheetViews>
    <sheetView zoomScaleNormal="100" workbookViewId="0"/>
  </sheetViews>
  <sheetFormatPr defaultRowHeight="10.5"/>
  <cols>
    <col min="1" max="1" width="10" style="1" customWidth="1"/>
    <col min="2" max="2" width="8.42578125" style="1" customWidth="1"/>
    <col min="3" max="3" width="9.7109375" style="1" customWidth="1"/>
    <col min="4" max="4" width="7.7109375" style="1" customWidth="1"/>
    <col min="5" max="6" width="6.140625" style="1" customWidth="1"/>
    <col min="7" max="7" width="6.7109375" style="1" customWidth="1"/>
    <col min="8" max="12" width="6.140625" style="1" customWidth="1"/>
    <col min="13" max="15" width="6.7109375" style="1" customWidth="1"/>
    <col min="16" max="16384" width="9.140625" style="1"/>
  </cols>
  <sheetData>
    <row r="1" spans="1:15" ht="13.5" customHeight="1"/>
    <row r="2" spans="1:15" ht="13.5" customHeight="1">
      <c r="A2" s="39" t="s">
        <v>62</v>
      </c>
      <c r="B2" s="39"/>
      <c r="C2" s="39"/>
      <c r="D2" s="39"/>
      <c r="E2" s="39"/>
      <c r="F2" s="39"/>
      <c r="G2" s="39"/>
      <c r="H2" s="39"/>
      <c r="I2" s="39"/>
      <c r="J2" s="39"/>
      <c r="K2" s="39"/>
      <c r="L2" s="39"/>
      <c r="M2" s="39"/>
      <c r="N2" s="39"/>
      <c r="O2" s="39"/>
    </row>
    <row r="3" spans="1:15" ht="10.5" customHeight="1">
      <c r="A3" s="18"/>
      <c r="B3" s="18"/>
      <c r="C3" s="18"/>
      <c r="D3" s="18"/>
      <c r="E3" s="18"/>
      <c r="F3" s="18"/>
      <c r="G3" s="18"/>
      <c r="H3" s="18"/>
      <c r="I3" s="18"/>
      <c r="J3" s="18"/>
      <c r="K3" s="18"/>
      <c r="L3" s="18"/>
      <c r="M3" s="18"/>
      <c r="N3" s="18"/>
      <c r="O3" s="18"/>
    </row>
    <row r="4" spans="1:15" ht="10.5" customHeight="1">
      <c r="A4" s="253" t="s">
        <v>72</v>
      </c>
      <c r="B4" s="254"/>
      <c r="C4" s="254"/>
      <c r="D4" s="254"/>
      <c r="E4" s="254"/>
      <c r="F4" s="254"/>
      <c r="G4" s="254"/>
      <c r="H4" s="254"/>
      <c r="I4" s="254"/>
      <c r="J4" s="254"/>
      <c r="K4" s="254"/>
      <c r="L4" s="254"/>
      <c r="M4" s="254"/>
      <c r="N4" s="254"/>
      <c r="O4" s="254"/>
    </row>
    <row r="5" spans="1:15" ht="10.5" customHeight="1">
      <c r="A5" s="254"/>
      <c r="B5" s="254"/>
      <c r="C5" s="254"/>
      <c r="D5" s="254"/>
      <c r="E5" s="254"/>
      <c r="F5" s="254"/>
      <c r="G5" s="254"/>
      <c r="H5" s="254"/>
      <c r="I5" s="254"/>
      <c r="J5" s="254"/>
      <c r="K5" s="254"/>
      <c r="L5" s="254"/>
      <c r="M5" s="254"/>
      <c r="N5" s="254"/>
      <c r="O5" s="254"/>
    </row>
    <row r="6" spans="1:15" ht="10.5" customHeight="1">
      <c r="A6" s="6"/>
    </row>
    <row r="7" spans="1:15" ht="10.5" customHeight="1">
      <c r="A7" s="9" t="s">
        <v>47</v>
      </c>
      <c r="B7" s="2"/>
      <c r="C7" s="2"/>
      <c r="D7" s="2"/>
      <c r="E7" s="2"/>
      <c r="F7" s="2"/>
      <c r="G7" s="2"/>
      <c r="H7" s="2"/>
      <c r="I7" s="2"/>
      <c r="J7" s="2"/>
      <c r="K7" s="2"/>
      <c r="L7" s="2"/>
      <c r="M7" s="2"/>
      <c r="N7" s="2"/>
      <c r="O7" s="2"/>
    </row>
    <row r="8" spans="1:15" ht="12" customHeight="1">
      <c r="A8" s="240" t="s">
        <v>20</v>
      </c>
      <c r="B8" s="242" t="s">
        <v>46</v>
      </c>
      <c r="C8" s="242" t="s">
        <v>29</v>
      </c>
      <c r="D8" s="15"/>
      <c r="E8" s="15"/>
      <c r="F8" s="15"/>
      <c r="G8" s="245" t="s">
        <v>45</v>
      </c>
      <c r="H8" s="245"/>
      <c r="I8" s="245"/>
      <c r="J8" s="245"/>
      <c r="K8" s="245"/>
      <c r="L8" s="25" t="s">
        <v>79</v>
      </c>
      <c r="M8" s="15"/>
      <c r="N8" s="15"/>
      <c r="O8" s="15"/>
    </row>
    <row r="9" spans="1:15" s="14" customFormat="1" ht="12" customHeight="1">
      <c r="A9" s="241"/>
      <c r="B9" s="243"/>
      <c r="C9" s="244"/>
      <c r="D9" s="5" t="s">
        <v>78</v>
      </c>
      <c r="E9" s="3" t="s">
        <v>77</v>
      </c>
      <c r="F9" s="3" t="s">
        <v>1</v>
      </c>
      <c r="G9" s="3" t="s">
        <v>2</v>
      </c>
      <c r="H9" s="3" t="s">
        <v>3</v>
      </c>
      <c r="I9" s="3" t="s">
        <v>4</v>
      </c>
      <c r="J9" s="3" t="s">
        <v>5</v>
      </c>
      <c r="K9" s="3" t="s">
        <v>6</v>
      </c>
      <c r="L9" s="3" t="s">
        <v>76</v>
      </c>
      <c r="M9" s="3" t="s">
        <v>7</v>
      </c>
      <c r="N9" s="3" t="s">
        <v>8</v>
      </c>
      <c r="O9" s="4" t="s">
        <v>9</v>
      </c>
    </row>
    <row r="10" spans="1:15" s="14" customFormat="1" ht="10.5" customHeight="1">
      <c r="A10" s="34"/>
      <c r="B10" s="35"/>
      <c r="C10" s="10"/>
      <c r="D10" s="10"/>
      <c r="E10" s="10"/>
      <c r="F10" s="10"/>
      <c r="G10" s="10"/>
      <c r="H10" s="10"/>
      <c r="I10" s="10"/>
      <c r="J10" s="10"/>
      <c r="K10" s="10"/>
      <c r="L10" s="10"/>
      <c r="M10" s="10"/>
      <c r="N10" s="10"/>
      <c r="O10" s="10"/>
    </row>
    <row r="11" spans="1:15" s="14" customFormat="1" ht="10.5" customHeight="1">
      <c r="A11" s="34"/>
      <c r="B11" s="19"/>
      <c r="C11" s="10"/>
      <c r="D11" s="246" t="s">
        <v>21</v>
      </c>
      <c r="E11" s="246"/>
      <c r="F11" s="246"/>
      <c r="G11" s="246"/>
      <c r="H11" s="246"/>
      <c r="I11" s="246"/>
      <c r="J11" s="246"/>
      <c r="K11" s="246"/>
      <c r="L11" s="246"/>
      <c r="M11" s="10"/>
      <c r="N11" s="10"/>
      <c r="O11" s="10"/>
    </row>
    <row r="12" spans="1:15" ht="10.5" customHeight="1">
      <c r="A12" s="44"/>
      <c r="B12" s="19"/>
      <c r="C12" s="10"/>
      <c r="D12" s="10"/>
      <c r="E12" s="10"/>
      <c r="F12" s="10"/>
      <c r="G12" s="10"/>
      <c r="H12" s="10"/>
      <c r="I12" s="10"/>
      <c r="J12" s="10"/>
      <c r="K12" s="10"/>
      <c r="L12" s="10"/>
      <c r="M12" s="10"/>
      <c r="N12" s="10"/>
      <c r="O12" s="10"/>
    </row>
    <row r="13" spans="1:15" ht="10.5" customHeight="1">
      <c r="A13" s="87" t="s">
        <v>75</v>
      </c>
      <c r="B13" s="7">
        <v>357476</v>
      </c>
      <c r="C13" s="8">
        <v>1177310</v>
      </c>
      <c r="D13" s="8">
        <v>14648</v>
      </c>
      <c r="E13" s="8">
        <v>1086</v>
      </c>
      <c r="F13" s="8">
        <v>745</v>
      </c>
      <c r="G13" s="8">
        <v>1379</v>
      </c>
      <c r="H13" s="8">
        <v>970</v>
      </c>
      <c r="I13" s="8">
        <v>363</v>
      </c>
      <c r="J13" s="8">
        <v>1893</v>
      </c>
      <c r="K13" s="8">
        <v>723</v>
      </c>
      <c r="L13" s="8">
        <v>1006</v>
      </c>
      <c r="M13" s="8">
        <v>2063</v>
      </c>
      <c r="N13" s="8">
        <v>1396</v>
      </c>
      <c r="O13" s="8">
        <v>3024</v>
      </c>
    </row>
    <row r="14" spans="1:15" ht="10.5" customHeight="1">
      <c r="A14" s="86" t="s">
        <v>65</v>
      </c>
      <c r="B14" s="7">
        <v>364486</v>
      </c>
      <c r="C14" s="8">
        <v>1166337</v>
      </c>
      <c r="D14" s="8">
        <v>14671</v>
      </c>
      <c r="E14" s="8">
        <v>1068</v>
      </c>
      <c r="F14" s="8">
        <v>758</v>
      </c>
      <c r="G14" s="8">
        <v>1269</v>
      </c>
      <c r="H14" s="8">
        <v>934</v>
      </c>
      <c r="I14" s="8">
        <v>368</v>
      </c>
      <c r="J14" s="8">
        <v>2024</v>
      </c>
      <c r="K14" s="8">
        <v>644</v>
      </c>
      <c r="L14" s="8">
        <v>1027</v>
      </c>
      <c r="M14" s="8">
        <v>2061</v>
      </c>
      <c r="N14" s="8">
        <v>1363</v>
      </c>
      <c r="O14" s="8">
        <v>3155</v>
      </c>
    </row>
    <row r="15" spans="1:15" s="14" customFormat="1" ht="10.5" customHeight="1">
      <c r="A15" s="86" t="s">
        <v>64</v>
      </c>
      <c r="B15" s="7">
        <v>375387</v>
      </c>
      <c r="C15" s="8">
        <v>1186234</v>
      </c>
      <c r="D15" s="8">
        <v>15864</v>
      </c>
      <c r="E15" s="8">
        <v>1105</v>
      </c>
      <c r="F15" s="8">
        <v>845</v>
      </c>
      <c r="G15" s="8">
        <v>1202</v>
      </c>
      <c r="H15" s="8">
        <v>926</v>
      </c>
      <c r="I15" s="8">
        <v>397</v>
      </c>
      <c r="J15" s="8">
        <v>2453</v>
      </c>
      <c r="K15" s="8">
        <v>643</v>
      </c>
      <c r="L15" s="8">
        <v>1057</v>
      </c>
      <c r="M15" s="8">
        <v>2322</v>
      </c>
      <c r="N15" s="8">
        <v>1464</v>
      </c>
      <c r="O15" s="8">
        <v>3450</v>
      </c>
    </row>
    <row r="16" spans="1:15" ht="10.5" customHeight="1">
      <c r="A16" s="86" t="s">
        <v>74</v>
      </c>
      <c r="B16" s="26">
        <v>424868</v>
      </c>
      <c r="C16" s="27">
        <v>1339208</v>
      </c>
      <c r="D16" s="17">
        <v>17629</v>
      </c>
      <c r="E16" s="17">
        <v>1228</v>
      </c>
      <c r="F16" s="17">
        <v>921</v>
      </c>
      <c r="G16" s="17">
        <v>1308</v>
      </c>
      <c r="H16" s="17">
        <v>958</v>
      </c>
      <c r="I16" s="17">
        <v>446</v>
      </c>
      <c r="J16" s="17">
        <v>2732</v>
      </c>
      <c r="K16" s="17">
        <v>734</v>
      </c>
      <c r="L16" s="17">
        <v>1135</v>
      </c>
      <c r="M16" s="17">
        <v>2655</v>
      </c>
      <c r="N16" s="17">
        <v>1652</v>
      </c>
      <c r="O16" s="17">
        <v>3860</v>
      </c>
    </row>
    <row r="17" spans="1:15" s="13" customFormat="1" ht="10.5" customHeight="1">
      <c r="A17" s="85" t="s">
        <v>73</v>
      </c>
      <c r="B17" s="12">
        <v>447002</v>
      </c>
      <c r="C17" s="11">
        <v>1432971</v>
      </c>
      <c r="D17" s="11">
        <v>17972</v>
      </c>
      <c r="E17" s="11">
        <v>1250</v>
      </c>
      <c r="F17" s="11">
        <v>933</v>
      </c>
      <c r="G17" s="11">
        <v>1405</v>
      </c>
      <c r="H17" s="11">
        <v>901</v>
      </c>
      <c r="I17" s="11">
        <v>447</v>
      </c>
      <c r="J17" s="11">
        <v>2728</v>
      </c>
      <c r="K17" s="11">
        <v>738</v>
      </c>
      <c r="L17" s="11">
        <v>1126</v>
      </c>
      <c r="M17" s="11">
        <v>2664</v>
      </c>
      <c r="N17" s="11">
        <v>1678</v>
      </c>
      <c r="O17" s="11">
        <v>4102</v>
      </c>
    </row>
    <row r="18" spans="1:15" s="14" customFormat="1" ht="10.5" customHeight="1">
      <c r="A18" s="24"/>
      <c r="B18" s="16"/>
      <c r="C18" s="17"/>
      <c r="D18" s="17"/>
      <c r="E18" s="17"/>
      <c r="F18" s="17"/>
      <c r="G18" s="17"/>
      <c r="H18" s="17"/>
      <c r="I18" s="17"/>
      <c r="J18" s="17"/>
      <c r="K18" s="17"/>
      <c r="L18" s="17"/>
      <c r="M18" s="17"/>
      <c r="N18" s="17"/>
      <c r="O18" s="17"/>
    </row>
    <row r="19" spans="1:15" ht="10.5" customHeight="1">
      <c r="A19" s="20"/>
      <c r="B19" s="37"/>
      <c r="C19" s="20"/>
      <c r="D19" s="252" t="s">
        <v>24</v>
      </c>
      <c r="E19" s="252"/>
      <c r="F19" s="252"/>
      <c r="G19" s="252"/>
      <c r="H19" s="252"/>
      <c r="I19" s="252"/>
      <c r="J19" s="252"/>
      <c r="K19" s="252"/>
      <c r="L19" s="252"/>
      <c r="M19" s="20"/>
      <c r="N19" s="20"/>
      <c r="O19" s="20"/>
    </row>
    <row r="20" spans="1:15" ht="10.5" customHeight="1">
      <c r="A20" s="44"/>
      <c r="B20" s="19"/>
      <c r="C20" s="10"/>
      <c r="D20" s="10"/>
      <c r="E20" s="10"/>
      <c r="F20" s="10"/>
      <c r="G20" s="10"/>
      <c r="H20" s="10"/>
      <c r="I20" s="10"/>
      <c r="J20" s="10"/>
      <c r="K20" s="10"/>
      <c r="L20" s="10"/>
      <c r="M20" s="10"/>
      <c r="N20" s="10"/>
      <c r="O20" s="10"/>
    </row>
    <row r="21" spans="1:15" ht="10.5" customHeight="1">
      <c r="A21" s="87" t="s">
        <v>75</v>
      </c>
      <c r="B21" s="7">
        <v>222116</v>
      </c>
      <c r="C21" s="8">
        <v>1567423</v>
      </c>
      <c r="D21" s="8">
        <v>9704</v>
      </c>
      <c r="E21" s="8">
        <v>785</v>
      </c>
      <c r="F21" s="8">
        <v>475</v>
      </c>
      <c r="G21" s="8">
        <v>839</v>
      </c>
      <c r="H21" s="8">
        <v>641</v>
      </c>
      <c r="I21" s="8">
        <v>300</v>
      </c>
      <c r="J21" s="8">
        <v>959</v>
      </c>
      <c r="K21" s="8">
        <v>432</v>
      </c>
      <c r="L21" s="8">
        <v>695</v>
      </c>
      <c r="M21" s="8">
        <v>1261</v>
      </c>
      <c r="N21" s="8">
        <v>1186</v>
      </c>
      <c r="O21" s="8">
        <v>2131</v>
      </c>
    </row>
    <row r="22" spans="1:15" ht="10.5" customHeight="1">
      <c r="A22" s="86" t="s">
        <v>65</v>
      </c>
      <c r="B22" s="7">
        <v>227557</v>
      </c>
      <c r="C22" s="8">
        <v>1598487</v>
      </c>
      <c r="D22" s="8">
        <v>9689</v>
      </c>
      <c r="E22" s="8">
        <v>815</v>
      </c>
      <c r="F22" s="8">
        <v>458</v>
      </c>
      <c r="G22" s="8">
        <v>844</v>
      </c>
      <c r="H22" s="8">
        <v>621</v>
      </c>
      <c r="I22" s="8">
        <v>299</v>
      </c>
      <c r="J22" s="8">
        <v>938</v>
      </c>
      <c r="K22" s="8">
        <v>432</v>
      </c>
      <c r="L22" s="8">
        <v>687</v>
      </c>
      <c r="M22" s="8">
        <v>1314</v>
      </c>
      <c r="N22" s="8">
        <v>1131</v>
      </c>
      <c r="O22" s="8">
        <v>2150</v>
      </c>
    </row>
    <row r="23" spans="1:15" s="14" customFormat="1" ht="10.5" customHeight="1">
      <c r="A23" s="86" t="s">
        <v>64</v>
      </c>
      <c r="B23" s="16">
        <v>254211</v>
      </c>
      <c r="C23" s="8">
        <v>1737107</v>
      </c>
      <c r="D23" s="8">
        <v>10935</v>
      </c>
      <c r="E23" s="8">
        <v>915</v>
      </c>
      <c r="F23" s="8">
        <v>537</v>
      </c>
      <c r="G23" s="8">
        <v>957</v>
      </c>
      <c r="H23" s="8">
        <v>705</v>
      </c>
      <c r="I23" s="8">
        <v>309</v>
      </c>
      <c r="J23" s="8">
        <v>1061</v>
      </c>
      <c r="K23" s="8">
        <v>505</v>
      </c>
      <c r="L23" s="8">
        <v>773</v>
      </c>
      <c r="M23" s="8">
        <v>1510</v>
      </c>
      <c r="N23" s="8">
        <v>1215</v>
      </c>
      <c r="O23" s="8">
        <v>2448</v>
      </c>
    </row>
    <row r="24" spans="1:15" ht="10.5" customHeight="1">
      <c r="A24" s="86" t="s">
        <v>74</v>
      </c>
      <c r="B24" s="16">
        <v>279183</v>
      </c>
      <c r="C24" s="17">
        <v>1855297</v>
      </c>
      <c r="D24" s="17">
        <v>11434</v>
      </c>
      <c r="E24" s="17">
        <v>964</v>
      </c>
      <c r="F24" s="17">
        <v>557</v>
      </c>
      <c r="G24" s="17">
        <v>1026</v>
      </c>
      <c r="H24" s="17">
        <v>739</v>
      </c>
      <c r="I24" s="17">
        <v>325</v>
      </c>
      <c r="J24" s="17">
        <v>1102</v>
      </c>
      <c r="K24" s="17">
        <v>521</v>
      </c>
      <c r="L24" s="17">
        <v>830</v>
      </c>
      <c r="M24" s="17">
        <v>1559</v>
      </c>
      <c r="N24" s="17">
        <v>1250</v>
      </c>
      <c r="O24" s="17">
        <v>2561</v>
      </c>
    </row>
    <row r="25" spans="1:15" s="13" customFormat="1" ht="10.5" customHeight="1">
      <c r="A25" s="85" t="s">
        <v>73</v>
      </c>
      <c r="B25" s="12">
        <v>285437</v>
      </c>
      <c r="C25" s="11">
        <v>1977170</v>
      </c>
      <c r="D25" s="11">
        <v>11860</v>
      </c>
      <c r="E25" s="11">
        <v>969</v>
      </c>
      <c r="F25" s="11">
        <v>598</v>
      </c>
      <c r="G25" s="11">
        <v>1060</v>
      </c>
      <c r="H25" s="11">
        <v>782</v>
      </c>
      <c r="I25" s="11">
        <v>351</v>
      </c>
      <c r="J25" s="11">
        <v>1118</v>
      </c>
      <c r="K25" s="11">
        <v>537</v>
      </c>
      <c r="L25" s="11">
        <v>850</v>
      </c>
      <c r="M25" s="11">
        <v>1622</v>
      </c>
      <c r="N25" s="11">
        <v>1303</v>
      </c>
      <c r="O25" s="11">
        <v>2670</v>
      </c>
    </row>
    <row r="26" spans="1:15" s="14" customFormat="1" ht="10.5" customHeight="1">
      <c r="A26" s="24"/>
      <c r="B26" s="16"/>
      <c r="C26" s="17"/>
      <c r="D26" s="17"/>
      <c r="E26" s="17"/>
      <c r="F26" s="17"/>
      <c r="G26" s="17"/>
      <c r="H26" s="17"/>
      <c r="I26" s="17"/>
      <c r="J26" s="17"/>
      <c r="K26" s="17"/>
      <c r="L26" s="17"/>
      <c r="M26" s="17"/>
      <c r="N26" s="17"/>
      <c r="O26" s="17"/>
    </row>
    <row r="27" spans="1:15" ht="10.5" customHeight="1">
      <c r="A27" s="6"/>
      <c r="B27" s="36"/>
      <c r="C27" s="14"/>
      <c r="D27" s="246" t="s">
        <v>55</v>
      </c>
      <c r="E27" s="246"/>
      <c r="F27" s="246"/>
      <c r="G27" s="246"/>
      <c r="H27" s="246"/>
      <c r="I27" s="246"/>
      <c r="J27" s="246"/>
      <c r="K27" s="246"/>
      <c r="L27" s="246"/>
      <c r="M27" s="14"/>
      <c r="N27" s="14"/>
      <c r="O27" s="14"/>
    </row>
    <row r="28" spans="1:15" ht="10.5" customHeight="1">
      <c r="A28" s="44"/>
      <c r="B28" s="19"/>
      <c r="C28" s="10"/>
      <c r="D28" s="10"/>
      <c r="E28" s="10"/>
      <c r="F28" s="10"/>
      <c r="G28" s="10"/>
      <c r="H28" s="10"/>
      <c r="I28" s="10"/>
      <c r="J28" s="10"/>
      <c r="K28" s="10"/>
      <c r="L28" s="10"/>
      <c r="M28" s="10"/>
      <c r="N28" s="10"/>
      <c r="O28" s="10"/>
    </row>
    <row r="29" spans="1:15" ht="10.5" customHeight="1">
      <c r="A29" s="87" t="s">
        <v>75</v>
      </c>
      <c r="B29" s="7">
        <v>469526</v>
      </c>
      <c r="C29" s="8">
        <v>1155083</v>
      </c>
      <c r="D29" s="8">
        <v>71469</v>
      </c>
      <c r="E29" s="8">
        <v>5606</v>
      </c>
      <c r="F29" s="8">
        <v>3084</v>
      </c>
      <c r="G29" s="8">
        <v>7259</v>
      </c>
      <c r="H29" s="8">
        <v>4303</v>
      </c>
      <c r="I29" s="8">
        <v>1218</v>
      </c>
      <c r="J29" s="8">
        <v>6938</v>
      </c>
      <c r="K29" s="8">
        <v>3347</v>
      </c>
      <c r="L29" s="8">
        <v>5005</v>
      </c>
      <c r="M29" s="8">
        <v>10223</v>
      </c>
      <c r="N29" s="8">
        <v>9195</v>
      </c>
      <c r="O29" s="8">
        <v>15291</v>
      </c>
    </row>
    <row r="30" spans="1:15" ht="10.5" customHeight="1">
      <c r="A30" s="86" t="s">
        <v>65</v>
      </c>
      <c r="B30" s="7">
        <v>477494</v>
      </c>
      <c r="C30" s="8">
        <v>1267347</v>
      </c>
      <c r="D30" s="8">
        <v>75741</v>
      </c>
      <c r="E30" s="8">
        <v>5936</v>
      </c>
      <c r="F30" s="8">
        <v>3358</v>
      </c>
      <c r="G30" s="8">
        <v>7805</v>
      </c>
      <c r="H30" s="8">
        <v>4613</v>
      </c>
      <c r="I30" s="8">
        <v>1264</v>
      </c>
      <c r="J30" s="8">
        <v>7282</v>
      </c>
      <c r="K30" s="8">
        <v>3605</v>
      </c>
      <c r="L30" s="8">
        <v>5376</v>
      </c>
      <c r="M30" s="8">
        <v>10905</v>
      </c>
      <c r="N30" s="8">
        <v>9622</v>
      </c>
      <c r="O30" s="8">
        <v>15975</v>
      </c>
    </row>
    <row r="31" spans="1:15" s="14" customFormat="1" ht="10.5" customHeight="1">
      <c r="A31" s="86" t="s">
        <v>64</v>
      </c>
      <c r="B31" s="31">
        <v>488311</v>
      </c>
      <c r="C31" s="8">
        <v>1292668</v>
      </c>
      <c r="D31" s="8">
        <v>86461</v>
      </c>
      <c r="E31" s="8">
        <v>6797</v>
      </c>
      <c r="F31" s="8">
        <v>3899</v>
      </c>
      <c r="G31" s="8">
        <v>9076</v>
      </c>
      <c r="H31" s="8">
        <v>5431</v>
      </c>
      <c r="I31" s="8">
        <v>1429</v>
      </c>
      <c r="J31" s="8">
        <v>8236</v>
      </c>
      <c r="K31" s="8">
        <v>4146</v>
      </c>
      <c r="L31" s="8">
        <v>6156</v>
      </c>
      <c r="M31" s="8">
        <v>12383</v>
      </c>
      <c r="N31" s="8">
        <v>10797</v>
      </c>
      <c r="O31" s="8">
        <v>18111</v>
      </c>
    </row>
    <row r="32" spans="1:15" ht="10.5" customHeight="1">
      <c r="A32" s="86" t="s">
        <v>74</v>
      </c>
      <c r="B32" s="16">
        <v>482406</v>
      </c>
      <c r="C32" s="17">
        <v>1297003</v>
      </c>
      <c r="D32" s="17">
        <v>95959</v>
      </c>
      <c r="E32" s="17">
        <v>7516</v>
      </c>
      <c r="F32" s="17">
        <v>4433</v>
      </c>
      <c r="G32" s="17">
        <v>10206</v>
      </c>
      <c r="H32" s="17">
        <v>6120</v>
      </c>
      <c r="I32" s="17">
        <v>1610</v>
      </c>
      <c r="J32" s="17">
        <v>9132</v>
      </c>
      <c r="K32" s="17">
        <v>4641</v>
      </c>
      <c r="L32" s="17">
        <v>6750</v>
      </c>
      <c r="M32" s="17">
        <v>13667</v>
      </c>
      <c r="N32" s="17">
        <v>11876</v>
      </c>
      <c r="O32" s="17">
        <v>20008</v>
      </c>
    </row>
    <row r="33" spans="1:15" s="13" customFormat="1" ht="10.5" customHeight="1">
      <c r="A33" s="85" t="s">
        <v>73</v>
      </c>
      <c r="B33" s="12">
        <v>497499</v>
      </c>
      <c r="C33" s="11">
        <v>1334560</v>
      </c>
      <c r="D33" s="11">
        <v>104880</v>
      </c>
      <c r="E33" s="11">
        <v>8219</v>
      </c>
      <c r="F33" s="11">
        <v>4959</v>
      </c>
      <c r="G33" s="11">
        <v>11189</v>
      </c>
      <c r="H33" s="11">
        <v>6795</v>
      </c>
      <c r="I33" s="11">
        <v>1784</v>
      </c>
      <c r="J33" s="11">
        <v>9988</v>
      </c>
      <c r="K33" s="11">
        <v>5088</v>
      </c>
      <c r="L33" s="11">
        <v>7295</v>
      </c>
      <c r="M33" s="11">
        <v>14924</v>
      </c>
      <c r="N33" s="11">
        <v>12845</v>
      </c>
      <c r="O33" s="11">
        <v>21794</v>
      </c>
    </row>
    <row r="34" spans="1:15" ht="10.5" customHeight="1">
      <c r="B34" s="36"/>
    </row>
    <row r="35" spans="1:15" ht="10.5" customHeight="1">
      <c r="B35" s="36"/>
      <c r="D35" s="237" t="s">
        <v>26</v>
      </c>
      <c r="E35" s="237"/>
      <c r="F35" s="237"/>
      <c r="G35" s="237"/>
      <c r="H35" s="237"/>
      <c r="I35" s="237"/>
      <c r="J35" s="237"/>
      <c r="K35" s="237"/>
      <c r="L35" s="237"/>
    </row>
    <row r="36" spans="1:15" ht="10.5" customHeight="1">
      <c r="A36" s="44"/>
      <c r="B36" s="19"/>
      <c r="C36" s="10"/>
      <c r="D36" s="10"/>
      <c r="E36" s="10"/>
      <c r="F36" s="10"/>
      <c r="G36" s="10"/>
      <c r="H36" s="10"/>
      <c r="I36" s="10"/>
      <c r="J36" s="10"/>
      <c r="K36" s="10"/>
      <c r="L36" s="10"/>
      <c r="M36" s="10"/>
      <c r="N36" s="10"/>
      <c r="O36" s="10"/>
    </row>
    <row r="37" spans="1:15" ht="10.5" customHeight="1">
      <c r="A37" s="87" t="s">
        <v>75</v>
      </c>
      <c r="B37" s="7">
        <v>319987</v>
      </c>
      <c r="C37" s="8">
        <v>966495</v>
      </c>
      <c r="D37" s="8">
        <v>29222</v>
      </c>
      <c r="E37" s="8">
        <v>1999</v>
      </c>
      <c r="F37" s="8">
        <v>1412</v>
      </c>
      <c r="G37" s="8">
        <v>2472</v>
      </c>
      <c r="H37" s="8">
        <v>1596</v>
      </c>
      <c r="I37" s="8">
        <v>680</v>
      </c>
      <c r="J37" s="8">
        <v>3352</v>
      </c>
      <c r="K37" s="8">
        <v>1193</v>
      </c>
      <c r="L37" s="8">
        <v>2164</v>
      </c>
      <c r="M37" s="8">
        <v>3934</v>
      </c>
      <c r="N37" s="8">
        <v>3112</v>
      </c>
      <c r="O37" s="8">
        <v>7308</v>
      </c>
    </row>
    <row r="38" spans="1:15" ht="10.5" customHeight="1">
      <c r="A38" s="86" t="s">
        <v>65</v>
      </c>
      <c r="B38" s="7">
        <v>324752</v>
      </c>
      <c r="C38" s="8">
        <v>989476</v>
      </c>
      <c r="D38" s="8">
        <v>29715</v>
      </c>
      <c r="E38" s="8">
        <v>2038</v>
      </c>
      <c r="F38" s="8">
        <v>1386</v>
      </c>
      <c r="G38" s="8">
        <v>2477</v>
      </c>
      <c r="H38" s="8">
        <v>1686</v>
      </c>
      <c r="I38" s="8">
        <v>686</v>
      </c>
      <c r="J38" s="8">
        <v>3572</v>
      </c>
      <c r="K38" s="8">
        <v>1268</v>
      </c>
      <c r="L38" s="8">
        <v>2188</v>
      </c>
      <c r="M38" s="8">
        <v>3870</v>
      </c>
      <c r="N38" s="8">
        <v>3183</v>
      </c>
      <c r="O38" s="8">
        <v>7361</v>
      </c>
    </row>
    <row r="39" spans="1:15" s="14" customFormat="1" ht="10.5" customHeight="1">
      <c r="A39" s="86" t="s">
        <v>64</v>
      </c>
      <c r="B39" s="7">
        <v>334805</v>
      </c>
      <c r="C39" s="17">
        <v>994235</v>
      </c>
      <c r="D39" s="8">
        <v>30139</v>
      </c>
      <c r="E39" s="8">
        <v>2070</v>
      </c>
      <c r="F39" s="8">
        <v>1357</v>
      </c>
      <c r="G39" s="8">
        <v>2492</v>
      </c>
      <c r="H39" s="8">
        <v>1783</v>
      </c>
      <c r="I39" s="8">
        <v>666</v>
      </c>
      <c r="J39" s="8">
        <v>3571</v>
      </c>
      <c r="K39" s="8">
        <v>1270</v>
      </c>
      <c r="L39" s="8">
        <v>2244</v>
      </c>
      <c r="M39" s="8">
        <v>4099</v>
      </c>
      <c r="N39" s="8">
        <v>3202</v>
      </c>
      <c r="O39" s="8">
        <v>7385</v>
      </c>
    </row>
    <row r="40" spans="1:15" ht="10.5" customHeight="1">
      <c r="A40" s="86" t="s">
        <v>74</v>
      </c>
      <c r="B40" s="16">
        <v>351925</v>
      </c>
      <c r="C40" s="17">
        <v>1040418</v>
      </c>
      <c r="D40" s="17">
        <v>30417</v>
      </c>
      <c r="E40" s="17">
        <v>2094</v>
      </c>
      <c r="F40" s="17">
        <v>1366</v>
      </c>
      <c r="G40" s="17">
        <v>2584</v>
      </c>
      <c r="H40" s="17">
        <v>1852</v>
      </c>
      <c r="I40" s="17">
        <v>680</v>
      </c>
      <c r="J40" s="17">
        <v>3563</v>
      </c>
      <c r="K40" s="17">
        <v>1287</v>
      </c>
      <c r="L40" s="17">
        <v>2247</v>
      </c>
      <c r="M40" s="17">
        <v>4137</v>
      </c>
      <c r="N40" s="17">
        <v>3204</v>
      </c>
      <c r="O40" s="17">
        <v>7403</v>
      </c>
    </row>
    <row r="41" spans="1:15" s="13" customFormat="1" ht="10.5" customHeight="1">
      <c r="A41" s="85" t="s">
        <v>73</v>
      </c>
      <c r="B41" s="12">
        <v>352631</v>
      </c>
      <c r="C41" s="11">
        <v>1059560</v>
      </c>
      <c r="D41" s="11">
        <v>30519</v>
      </c>
      <c r="E41" s="11">
        <v>2120</v>
      </c>
      <c r="F41" s="11">
        <v>1347</v>
      </c>
      <c r="G41" s="11">
        <v>2540</v>
      </c>
      <c r="H41" s="11">
        <v>1873</v>
      </c>
      <c r="I41" s="11">
        <v>662</v>
      </c>
      <c r="J41" s="11">
        <v>3545</v>
      </c>
      <c r="K41" s="11">
        <v>1281</v>
      </c>
      <c r="L41" s="11">
        <v>2232</v>
      </c>
      <c r="M41" s="11">
        <v>4201</v>
      </c>
      <c r="N41" s="11">
        <v>3261</v>
      </c>
      <c r="O41" s="11">
        <v>7457</v>
      </c>
    </row>
    <row r="42" spans="1:15" s="14" customFormat="1" ht="10.5" customHeight="1">
      <c r="A42" s="21"/>
      <c r="B42" s="22"/>
      <c r="C42" s="23"/>
      <c r="D42" s="23"/>
      <c r="E42" s="23"/>
      <c r="F42" s="23"/>
      <c r="G42" s="23"/>
      <c r="H42" s="23"/>
      <c r="I42" s="23"/>
      <c r="J42" s="23"/>
      <c r="K42" s="23"/>
      <c r="L42" s="23"/>
      <c r="M42" s="23"/>
      <c r="N42" s="23"/>
      <c r="O42" s="23"/>
    </row>
    <row r="43" spans="1:15" ht="10.5" customHeight="1">
      <c r="A43" s="6" t="s">
        <v>13</v>
      </c>
    </row>
    <row r="44" spans="1:15" ht="10.5" customHeight="1">
      <c r="A44" s="6" t="s">
        <v>50</v>
      </c>
    </row>
  </sheetData>
  <mergeCells count="9">
    <mergeCell ref="D35:L35"/>
    <mergeCell ref="B8:B9"/>
    <mergeCell ref="A8:A9"/>
    <mergeCell ref="G8:K8"/>
    <mergeCell ref="A4:O5"/>
    <mergeCell ref="C8:C9"/>
    <mergeCell ref="D11:L11"/>
    <mergeCell ref="D19:L19"/>
    <mergeCell ref="D27:L27"/>
  </mergeCells>
  <phoneticPr fontId="13"/>
  <printOptions gridLinesSet="0"/>
  <pageMargins left="0.47244094488188981" right="0.47244094488188981" top="0.78740157480314965" bottom="0.86614173228346458" header="0" footer="0"/>
  <pageSetup paperSize="9" pageOrder="overThenDown"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O44"/>
  <sheetViews>
    <sheetView zoomScaleNormal="100" workbookViewId="0"/>
  </sheetViews>
  <sheetFormatPr defaultRowHeight="10.5"/>
  <cols>
    <col min="1" max="1" width="10" style="48" customWidth="1"/>
    <col min="2" max="2" width="8.42578125" style="48" customWidth="1"/>
    <col min="3" max="3" width="9.7109375" style="48" customWidth="1"/>
    <col min="4" max="4" width="6.85546875" style="48" customWidth="1"/>
    <col min="5" max="6" width="6" style="48" customWidth="1"/>
    <col min="7" max="7" width="6.85546875" style="48" customWidth="1"/>
    <col min="8" max="12" width="6" style="48" customWidth="1"/>
    <col min="13" max="14" width="6.85546875" style="48" customWidth="1"/>
    <col min="15" max="15" width="7" style="48" customWidth="1"/>
    <col min="16" max="16384" width="9.140625" style="48"/>
  </cols>
  <sheetData>
    <row r="1" spans="1:15" ht="13.5" customHeight="1"/>
    <row r="2" spans="1:15" ht="13.5" customHeight="1">
      <c r="A2" s="84" t="s">
        <v>62</v>
      </c>
      <c r="B2" s="84"/>
      <c r="C2" s="84"/>
      <c r="D2" s="84"/>
      <c r="E2" s="84"/>
      <c r="F2" s="84"/>
      <c r="G2" s="84"/>
      <c r="H2" s="84"/>
      <c r="I2" s="84"/>
      <c r="J2" s="84"/>
      <c r="K2" s="84"/>
      <c r="L2" s="84"/>
      <c r="M2" s="84"/>
      <c r="N2" s="84"/>
      <c r="O2" s="84"/>
    </row>
    <row r="3" spans="1:15" ht="10.5" customHeight="1">
      <c r="A3" s="83"/>
      <c r="B3" s="83"/>
      <c r="C3" s="83"/>
      <c r="D3" s="83"/>
      <c r="E3" s="83"/>
      <c r="F3" s="83"/>
      <c r="G3" s="83"/>
      <c r="H3" s="83"/>
      <c r="I3" s="83"/>
      <c r="J3" s="83"/>
      <c r="K3" s="83"/>
      <c r="L3" s="83"/>
      <c r="M3" s="83"/>
      <c r="N3" s="83"/>
      <c r="O3" s="83"/>
    </row>
    <row r="4" spans="1:15" ht="10.5" customHeight="1">
      <c r="A4" s="258" t="s">
        <v>72</v>
      </c>
      <c r="B4" s="259"/>
      <c r="C4" s="259"/>
      <c r="D4" s="259"/>
      <c r="E4" s="259"/>
      <c r="F4" s="259"/>
      <c r="G4" s="259"/>
      <c r="H4" s="259"/>
      <c r="I4" s="259"/>
      <c r="J4" s="259"/>
      <c r="K4" s="259"/>
      <c r="L4" s="259"/>
      <c r="M4" s="259"/>
      <c r="N4" s="259"/>
      <c r="O4" s="259"/>
    </row>
    <row r="5" spans="1:15" ht="10.5" customHeight="1">
      <c r="A5" s="259"/>
      <c r="B5" s="259"/>
      <c r="C5" s="259"/>
      <c r="D5" s="259"/>
      <c r="E5" s="259"/>
      <c r="F5" s="259"/>
      <c r="G5" s="259"/>
      <c r="H5" s="259"/>
      <c r="I5" s="259"/>
      <c r="J5" s="259"/>
      <c r="K5" s="259"/>
      <c r="L5" s="259"/>
      <c r="M5" s="259"/>
      <c r="N5" s="259"/>
      <c r="O5" s="259"/>
    </row>
    <row r="6" spans="1:15" ht="10.5" customHeight="1">
      <c r="A6" s="49"/>
    </row>
    <row r="7" spans="1:15" ht="10.5" customHeight="1">
      <c r="A7" s="82" t="s">
        <v>47</v>
      </c>
      <c r="B7" s="81"/>
      <c r="C7" s="81"/>
      <c r="D7" s="81"/>
      <c r="E7" s="81"/>
      <c r="F7" s="81"/>
      <c r="G7" s="81"/>
      <c r="H7" s="81"/>
      <c r="I7" s="81"/>
      <c r="J7" s="81"/>
      <c r="K7" s="81"/>
      <c r="L7" s="81"/>
      <c r="M7" s="81"/>
      <c r="N7" s="81"/>
      <c r="O7" s="81"/>
    </row>
    <row r="8" spans="1:15" ht="12" customHeight="1">
      <c r="A8" s="260" t="s">
        <v>20</v>
      </c>
      <c r="B8" s="262" t="s">
        <v>46</v>
      </c>
      <c r="C8" s="262" t="s">
        <v>29</v>
      </c>
      <c r="D8" s="79"/>
      <c r="E8" s="79"/>
      <c r="F8" s="79"/>
      <c r="G8" s="265" t="s">
        <v>45</v>
      </c>
      <c r="H8" s="265"/>
      <c r="I8" s="265"/>
      <c r="J8" s="265"/>
      <c r="K8" s="265"/>
      <c r="L8" s="80" t="s">
        <v>71</v>
      </c>
      <c r="M8" s="79"/>
      <c r="N8" s="79"/>
      <c r="O8" s="79"/>
    </row>
    <row r="9" spans="1:15" s="50" customFormat="1" ht="12" customHeight="1">
      <c r="A9" s="261"/>
      <c r="B9" s="263"/>
      <c r="C9" s="264"/>
      <c r="D9" s="78" t="s">
        <v>70</v>
      </c>
      <c r="E9" s="77" t="s">
        <v>69</v>
      </c>
      <c r="F9" s="77" t="s">
        <v>1</v>
      </c>
      <c r="G9" s="77" t="s">
        <v>2</v>
      </c>
      <c r="H9" s="77" t="s">
        <v>3</v>
      </c>
      <c r="I9" s="77" t="s">
        <v>4</v>
      </c>
      <c r="J9" s="77" t="s">
        <v>5</v>
      </c>
      <c r="K9" s="77" t="s">
        <v>6</v>
      </c>
      <c r="L9" s="77" t="s">
        <v>68</v>
      </c>
      <c r="M9" s="77" t="s">
        <v>7</v>
      </c>
      <c r="N9" s="77" t="s">
        <v>8</v>
      </c>
      <c r="O9" s="76" t="s">
        <v>9</v>
      </c>
    </row>
    <row r="10" spans="1:15" s="50" customFormat="1" ht="10.5" customHeight="1">
      <c r="A10" s="74"/>
      <c r="B10" s="75"/>
      <c r="C10" s="64"/>
      <c r="D10" s="64"/>
      <c r="E10" s="64"/>
      <c r="F10" s="64"/>
      <c r="G10" s="64"/>
      <c r="H10" s="64"/>
      <c r="I10" s="64"/>
      <c r="J10" s="64"/>
      <c r="K10" s="64"/>
      <c r="L10" s="64"/>
      <c r="M10" s="64"/>
      <c r="N10" s="64"/>
      <c r="O10" s="64"/>
    </row>
    <row r="11" spans="1:15" s="50" customFormat="1" ht="10.5" customHeight="1">
      <c r="A11" s="74"/>
      <c r="B11" s="65"/>
      <c r="C11" s="64"/>
      <c r="D11" s="256" t="s">
        <v>21</v>
      </c>
      <c r="E11" s="256"/>
      <c r="F11" s="256"/>
      <c r="G11" s="256"/>
      <c r="H11" s="256"/>
      <c r="I11" s="256"/>
      <c r="J11" s="256"/>
      <c r="K11" s="256"/>
      <c r="L11" s="256"/>
      <c r="M11" s="64"/>
      <c r="N11" s="64"/>
      <c r="O11" s="64"/>
    </row>
    <row r="12" spans="1:15" ht="10.5" customHeight="1">
      <c r="A12" s="66"/>
      <c r="B12" s="65"/>
      <c r="C12" s="64"/>
      <c r="D12" s="64"/>
      <c r="E12" s="64"/>
      <c r="F12" s="64"/>
      <c r="G12" s="64"/>
      <c r="H12" s="64"/>
      <c r="I12" s="64"/>
      <c r="J12" s="64"/>
      <c r="K12" s="64"/>
      <c r="L12" s="64"/>
      <c r="M12" s="64"/>
      <c r="N12" s="64"/>
      <c r="O12" s="64"/>
    </row>
    <row r="13" spans="1:15" ht="10.5" customHeight="1">
      <c r="A13" s="63" t="s">
        <v>67</v>
      </c>
      <c r="B13" s="62">
        <v>351795</v>
      </c>
      <c r="C13" s="61">
        <v>1149195</v>
      </c>
      <c r="D13" s="61">
        <v>14613</v>
      </c>
      <c r="E13" s="61">
        <v>1050</v>
      </c>
      <c r="F13" s="61">
        <v>789</v>
      </c>
      <c r="G13" s="61">
        <v>1501</v>
      </c>
      <c r="H13" s="61">
        <v>976</v>
      </c>
      <c r="I13" s="61">
        <v>413</v>
      </c>
      <c r="J13" s="61">
        <v>1657</v>
      </c>
      <c r="K13" s="61">
        <v>793</v>
      </c>
      <c r="L13" s="61">
        <v>1024</v>
      </c>
      <c r="M13" s="61">
        <v>2095</v>
      </c>
      <c r="N13" s="61">
        <v>1381</v>
      </c>
      <c r="O13" s="61">
        <v>2934</v>
      </c>
    </row>
    <row r="14" spans="1:15" ht="10.5" customHeight="1">
      <c r="A14" s="60" t="s">
        <v>66</v>
      </c>
      <c r="B14" s="62">
        <v>357476</v>
      </c>
      <c r="C14" s="61">
        <v>1177310</v>
      </c>
      <c r="D14" s="61">
        <v>14648</v>
      </c>
      <c r="E14" s="61">
        <v>1086</v>
      </c>
      <c r="F14" s="61">
        <v>745</v>
      </c>
      <c r="G14" s="61">
        <v>1379</v>
      </c>
      <c r="H14" s="61">
        <v>970</v>
      </c>
      <c r="I14" s="61">
        <v>363</v>
      </c>
      <c r="J14" s="61">
        <v>1893</v>
      </c>
      <c r="K14" s="61">
        <v>723</v>
      </c>
      <c r="L14" s="61">
        <v>1006</v>
      </c>
      <c r="M14" s="61">
        <v>2063</v>
      </c>
      <c r="N14" s="61">
        <v>1396</v>
      </c>
      <c r="O14" s="61">
        <v>3024</v>
      </c>
    </row>
    <row r="15" spans="1:15" s="50" customFormat="1" ht="10.5" customHeight="1">
      <c r="A15" s="60" t="s">
        <v>65</v>
      </c>
      <c r="B15" s="62">
        <v>364486</v>
      </c>
      <c r="C15" s="61">
        <v>1166337</v>
      </c>
      <c r="D15" s="61">
        <v>14671</v>
      </c>
      <c r="E15" s="61">
        <v>1068</v>
      </c>
      <c r="F15" s="61">
        <v>758</v>
      </c>
      <c r="G15" s="61">
        <v>1269</v>
      </c>
      <c r="H15" s="61">
        <v>934</v>
      </c>
      <c r="I15" s="61">
        <v>368</v>
      </c>
      <c r="J15" s="61">
        <v>2024</v>
      </c>
      <c r="K15" s="61">
        <v>644</v>
      </c>
      <c r="L15" s="61">
        <v>1027</v>
      </c>
      <c r="M15" s="61">
        <v>2061</v>
      </c>
      <c r="N15" s="61">
        <v>1363</v>
      </c>
      <c r="O15" s="61">
        <v>3155</v>
      </c>
    </row>
    <row r="16" spans="1:15" ht="10.5" customHeight="1">
      <c r="A16" s="60" t="s">
        <v>64</v>
      </c>
      <c r="B16" s="73">
        <v>375387</v>
      </c>
      <c r="C16" s="72">
        <v>1186234</v>
      </c>
      <c r="D16" s="58">
        <v>15864</v>
      </c>
      <c r="E16" s="58">
        <v>1105</v>
      </c>
      <c r="F16" s="58">
        <v>845</v>
      </c>
      <c r="G16" s="58">
        <v>1202</v>
      </c>
      <c r="H16" s="58">
        <v>926</v>
      </c>
      <c r="I16" s="58">
        <v>397</v>
      </c>
      <c r="J16" s="58">
        <v>2453</v>
      </c>
      <c r="K16" s="58">
        <v>643</v>
      </c>
      <c r="L16" s="58">
        <v>1057</v>
      </c>
      <c r="M16" s="58">
        <v>2322</v>
      </c>
      <c r="N16" s="58">
        <v>1464</v>
      </c>
      <c r="O16" s="58">
        <v>3450</v>
      </c>
    </row>
    <row r="17" spans="1:15" s="54" customFormat="1" ht="10.5" customHeight="1">
      <c r="A17" s="57" t="s">
        <v>63</v>
      </c>
      <c r="B17" s="56">
        <v>424868</v>
      </c>
      <c r="C17" s="55">
        <v>1339208</v>
      </c>
      <c r="D17" s="55">
        <v>17629</v>
      </c>
      <c r="E17" s="55">
        <v>1228</v>
      </c>
      <c r="F17" s="55">
        <v>921</v>
      </c>
      <c r="G17" s="55">
        <v>1308</v>
      </c>
      <c r="H17" s="55">
        <v>958</v>
      </c>
      <c r="I17" s="55">
        <v>446</v>
      </c>
      <c r="J17" s="55">
        <v>2732</v>
      </c>
      <c r="K17" s="55">
        <v>734</v>
      </c>
      <c r="L17" s="55">
        <v>1135</v>
      </c>
      <c r="M17" s="55">
        <v>2655</v>
      </c>
      <c r="N17" s="55">
        <v>1652</v>
      </c>
      <c r="O17" s="55">
        <v>3860</v>
      </c>
    </row>
    <row r="18" spans="1:15" s="50" customFormat="1" ht="10.5" customHeight="1">
      <c r="A18" s="69"/>
      <c r="B18" s="59"/>
      <c r="C18" s="58"/>
      <c r="D18" s="58"/>
      <c r="E18" s="58"/>
      <c r="F18" s="58"/>
      <c r="G18" s="58"/>
      <c r="H18" s="58"/>
      <c r="I18" s="58"/>
      <c r="J18" s="58"/>
      <c r="K18" s="58"/>
      <c r="L18" s="58"/>
      <c r="M18" s="58"/>
      <c r="N18" s="58"/>
      <c r="O18" s="58"/>
    </row>
    <row r="19" spans="1:15" ht="10.5" customHeight="1">
      <c r="A19" s="70"/>
      <c r="B19" s="71"/>
      <c r="C19" s="70"/>
      <c r="D19" s="255" t="s">
        <v>24</v>
      </c>
      <c r="E19" s="255"/>
      <c r="F19" s="255"/>
      <c r="G19" s="255"/>
      <c r="H19" s="255"/>
      <c r="I19" s="255"/>
      <c r="J19" s="255"/>
      <c r="K19" s="255"/>
      <c r="L19" s="255"/>
      <c r="M19" s="70"/>
      <c r="N19" s="70"/>
      <c r="O19" s="70"/>
    </row>
    <row r="20" spans="1:15" ht="10.5" customHeight="1">
      <c r="A20" s="66"/>
      <c r="B20" s="65"/>
      <c r="C20" s="64"/>
      <c r="D20" s="64"/>
      <c r="E20" s="64"/>
      <c r="F20" s="64"/>
      <c r="G20" s="64"/>
      <c r="H20" s="64"/>
      <c r="I20" s="64"/>
      <c r="J20" s="64"/>
      <c r="K20" s="64"/>
      <c r="L20" s="64"/>
      <c r="M20" s="64"/>
      <c r="N20" s="64"/>
      <c r="O20" s="64"/>
    </row>
    <row r="21" spans="1:15" ht="10.5" customHeight="1">
      <c r="A21" s="63" t="s">
        <v>67</v>
      </c>
      <c r="B21" s="62">
        <v>193310</v>
      </c>
      <c r="C21" s="61">
        <v>1409834</v>
      </c>
      <c r="D21" s="61">
        <v>8952</v>
      </c>
      <c r="E21" s="61">
        <v>681</v>
      </c>
      <c r="F21" s="61">
        <v>451</v>
      </c>
      <c r="G21" s="61">
        <v>815</v>
      </c>
      <c r="H21" s="61">
        <v>620</v>
      </c>
      <c r="I21" s="61">
        <v>235</v>
      </c>
      <c r="J21" s="61">
        <v>919</v>
      </c>
      <c r="K21" s="61">
        <v>400</v>
      </c>
      <c r="L21" s="61">
        <v>676</v>
      </c>
      <c r="M21" s="61">
        <v>1200</v>
      </c>
      <c r="N21" s="61">
        <v>986</v>
      </c>
      <c r="O21" s="61">
        <v>1969</v>
      </c>
    </row>
    <row r="22" spans="1:15" ht="10.5" customHeight="1">
      <c r="A22" s="60" t="s">
        <v>66</v>
      </c>
      <c r="B22" s="62">
        <v>222116</v>
      </c>
      <c r="C22" s="61">
        <v>1567423</v>
      </c>
      <c r="D22" s="61">
        <v>9704</v>
      </c>
      <c r="E22" s="61">
        <v>785</v>
      </c>
      <c r="F22" s="61">
        <v>475</v>
      </c>
      <c r="G22" s="61">
        <v>839</v>
      </c>
      <c r="H22" s="61">
        <v>641</v>
      </c>
      <c r="I22" s="61">
        <v>300</v>
      </c>
      <c r="J22" s="61">
        <v>959</v>
      </c>
      <c r="K22" s="61">
        <v>432</v>
      </c>
      <c r="L22" s="61">
        <v>695</v>
      </c>
      <c r="M22" s="61">
        <v>1261</v>
      </c>
      <c r="N22" s="61">
        <v>1186</v>
      </c>
      <c r="O22" s="61">
        <v>2131</v>
      </c>
    </row>
    <row r="23" spans="1:15" s="50" customFormat="1" ht="10.5" customHeight="1">
      <c r="A23" s="60" t="s">
        <v>65</v>
      </c>
      <c r="B23" s="59">
        <v>227557</v>
      </c>
      <c r="C23" s="61">
        <v>1598487</v>
      </c>
      <c r="D23" s="61">
        <v>9689</v>
      </c>
      <c r="E23" s="61">
        <v>815</v>
      </c>
      <c r="F23" s="61">
        <v>458</v>
      </c>
      <c r="G23" s="61">
        <v>844</v>
      </c>
      <c r="H23" s="61">
        <v>621</v>
      </c>
      <c r="I23" s="61">
        <v>299</v>
      </c>
      <c r="J23" s="61">
        <v>938</v>
      </c>
      <c r="K23" s="61">
        <v>432</v>
      </c>
      <c r="L23" s="61">
        <v>687</v>
      </c>
      <c r="M23" s="61">
        <v>1314</v>
      </c>
      <c r="N23" s="61">
        <v>1131</v>
      </c>
      <c r="O23" s="61">
        <v>2150</v>
      </c>
    </row>
    <row r="24" spans="1:15" ht="10.5" customHeight="1">
      <c r="A24" s="60" t="s">
        <v>64</v>
      </c>
      <c r="B24" s="59">
        <v>254211</v>
      </c>
      <c r="C24" s="58">
        <v>1737107</v>
      </c>
      <c r="D24" s="58">
        <v>10935</v>
      </c>
      <c r="E24" s="58">
        <v>915</v>
      </c>
      <c r="F24" s="58">
        <v>537</v>
      </c>
      <c r="G24" s="58">
        <v>957</v>
      </c>
      <c r="H24" s="58">
        <v>705</v>
      </c>
      <c r="I24" s="58">
        <v>309</v>
      </c>
      <c r="J24" s="58">
        <v>1061</v>
      </c>
      <c r="K24" s="58">
        <v>505</v>
      </c>
      <c r="L24" s="58">
        <v>773</v>
      </c>
      <c r="M24" s="58">
        <v>1510</v>
      </c>
      <c r="N24" s="58">
        <v>1215</v>
      </c>
      <c r="O24" s="58">
        <v>2448</v>
      </c>
    </row>
    <row r="25" spans="1:15" s="54" customFormat="1" ht="10.5" customHeight="1">
      <c r="A25" s="57" t="s">
        <v>63</v>
      </c>
      <c r="B25" s="56">
        <v>279183</v>
      </c>
      <c r="C25" s="55">
        <v>1855297</v>
      </c>
      <c r="D25" s="55">
        <v>11434</v>
      </c>
      <c r="E25" s="55">
        <v>964</v>
      </c>
      <c r="F25" s="55">
        <v>557</v>
      </c>
      <c r="G25" s="55">
        <v>1026</v>
      </c>
      <c r="H25" s="55">
        <v>739</v>
      </c>
      <c r="I25" s="55">
        <v>325</v>
      </c>
      <c r="J25" s="55">
        <v>1102</v>
      </c>
      <c r="K25" s="55">
        <v>521</v>
      </c>
      <c r="L25" s="55">
        <v>830</v>
      </c>
      <c r="M25" s="55">
        <v>1559</v>
      </c>
      <c r="N25" s="55">
        <v>1250</v>
      </c>
      <c r="O25" s="55">
        <v>2561</v>
      </c>
    </row>
    <row r="26" spans="1:15" s="50" customFormat="1" ht="10.5" customHeight="1">
      <c r="A26" s="69"/>
      <c r="B26" s="59"/>
      <c r="C26" s="58"/>
      <c r="D26" s="58"/>
      <c r="E26" s="58"/>
      <c r="F26" s="58"/>
      <c r="G26" s="58"/>
      <c r="H26" s="58"/>
      <c r="I26" s="58"/>
      <c r="J26" s="58"/>
      <c r="K26" s="58"/>
      <c r="L26" s="58"/>
      <c r="M26" s="58"/>
      <c r="N26" s="58"/>
      <c r="O26" s="58"/>
    </row>
    <row r="27" spans="1:15" ht="10.5" customHeight="1">
      <c r="A27" s="49"/>
      <c r="B27" s="67"/>
      <c r="C27" s="50"/>
      <c r="D27" s="256" t="s">
        <v>55</v>
      </c>
      <c r="E27" s="256"/>
      <c r="F27" s="256"/>
      <c r="G27" s="256"/>
      <c r="H27" s="256"/>
      <c r="I27" s="256"/>
      <c r="J27" s="256"/>
      <c r="K27" s="256"/>
      <c r="L27" s="256"/>
      <c r="M27" s="50"/>
      <c r="N27" s="50"/>
      <c r="O27" s="50"/>
    </row>
    <row r="28" spans="1:15" ht="10.5" customHeight="1">
      <c r="A28" s="66"/>
      <c r="B28" s="65"/>
      <c r="C28" s="64"/>
      <c r="D28" s="64"/>
      <c r="E28" s="64"/>
      <c r="F28" s="64"/>
      <c r="G28" s="64"/>
      <c r="H28" s="64"/>
      <c r="I28" s="64"/>
      <c r="J28" s="64"/>
      <c r="K28" s="64"/>
      <c r="L28" s="64"/>
      <c r="M28" s="64"/>
      <c r="N28" s="64"/>
      <c r="O28" s="64"/>
    </row>
    <row r="29" spans="1:15" ht="10.5" customHeight="1">
      <c r="A29" s="63" t="s">
        <v>67</v>
      </c>
      <c r="B29" s="62">
        <v>468515</v>
      </c>
      <c r="C29" s="61">
        <v>1051468</v>
      </c>
      <c r="D29" s="61">
        <v>64576</v>
      </c>
      <c r="E29" s="61">
        <v>4982</v>
      </c>
      <c r="F29" s="61">
        <v>2822</v>
      </c>
      <c r="G29" s="61">
        <v>6478</v>
      </c>
      <c r="H29" s="61">
        <v>3876</v>
      </c>
      <c r="I29" s="61">
        <v>1071</v>
      </c>
      <c r="J29" s="61">
        <v>6256</v>
      </c>
      <c r="K29" s="61">
        <v>2953</v>
      </c>
      <c r="L29" s="61">
        <v>4635</v>
      </c>
      <c r="M29" s="61">
        <v>9105</v>
      </c>
      <c r="N29" s="61">
        <v>8455</v>
      </c>
      <c r="O29" s="61">
        <v>13943</v>
      </c>
    </row>
    <row r="30" spans="1:15" ht="10.5" customHeight="1">
      <c r="A30" s="60" t="s">
        <v>66</v>
      </c>
      <c r="B30" s="62">
        <v>469526</v>
      </c>
      <c r="C30" s="61">
        <v>1155083</v>
      </c>
      <c r="D30" s="61">
        <v>71469</v>
      </c>
      <c r="E30" s="61">
        <v>5606</v>
      </c>
      <c r="F30" s="61">
        <v>3084</v>
      </c>
      <c r="G30" s="61">
        <v>7259</v>
      </c>
      <c r="H30" s="61">
        <v>4303</v>
      </c>
      <c r="I30" s="61">
        <v>1218</v>
      </c>
      <c r="J30" s="61">
        <v>6938</v>
      </c>
      <c r="K30" s="61">
        <v>3347</v>
      </c>
      <c r="L30" s="61">
        <v>5005</v>
      </c>
      <c r="M30" s="61">
        <v>10223</v>
      </c>
      <c r="N30" s="61">
        <v>9195</v>
      </c>
      <c r="O30" s="61">
        <v>15291</v>
      </c>
    </row>
    <row r="31" spans="1:15" s="50" customFormat="1" ht="10.5" customHeight="1">
      <c r="A31" s="60" t="s">
        <v>65</v>
      </c>
      <c r="B31" s="68">
        <v>477494</v>
      </c>
      <c r="C31" s="61">
        <v>1267347</v>
      </c>
      <c r="D31" s="61">
        <v>75741</v>
      </c>
      <c r="E31" s="61">
        <v>5936</v>
      </c>
      <c r="F31" s="61">
        <v>3358</v>
      </c>
      <c r="G31" s="61">
        <v>7805</v>
      </c>
      <c r="H31" s="61">
        <v>4613</v>
      </c>
      <c r="I31" s="61">
        <v>1264</v>
      </c>
      <c r="J31" s="61">
        <v>7282</v>
      </c>
      <c r="K31" s="61">
        <v>3605</v>
      </c>
      <c r="L31" s="61">
        <v>5376</v>
      </c>
      <c r="M31" s="61">
        <v>10905</v>
      </c>
      <c r="N31" s="61">
        <v>9622</v>
      </c>
      <c r="O31" s="61">
        <v>15975</v>
      </c>
    </row>
    <row r="32" spans="1:15" ht="10.5" customHeight="1">
      <c r="A32" s="60" t="s">
        <v>64</v>
      </c>
      <c r="B32" s="59">
        <v>488311</v>
      </c>
      <c r="C32" s="58">
        <v>1292668</v>
      </c>
      <c r="D32" s="58">
        <v>86461</v>
      </c>
      <c r="E32" s="58">
        <v>6797</v>
      </c>
      <c r="F32" s="58">
        <v>3899</v>
      </c>
      <c r="G32" s="58">
        <v>9076</v>
      </c>
      <c r="H32" s="58">
        <v>5431</v>
      </c>
      <c r="I32" s="58">
        <v>1429</v>
      </c>
      <c r="J32" s="58">
        <v>8236</v>
      </c>
      <c r="K32" s="58">
        <v>4146</v>
      </c>
      <c r="L32" s="58">
        <v>6156</v>
      </c>
      <c r="M32" s="58">
        <v>12383</v>
      </c>
      <c r="N32" s="58">
        <v>10797</v>
      </c>
      <c r="O32" s="58">
        <v>18111</v>
      </c>
    </row>
    <row r="33" spans="1:15" s="54" customFormat="1" ht="10.5" customHeight="1">
      <c r="A33" s="57" t="s">
        <v>63</v>
      </c>
      <c r="B33" s="56">
        <v>482406</v>
      </c>
      <c r="C33" s="55">
        <v>1297003</v>
      </c>
      <c r="D33" s="55">
        <v>95959</v>
      </c>
      <c r="E33" s="55">
        <v>7516</v>
      </c>
      <c r="F33" s="55">
        <v>4433</v>
      </c>
      <c r="G33" s="55">
        <v>10206</v>
      </c>
      <c r="H33" s="55">
        <v>6120</v>
      </c>
      <c r="I33" s="55">
        <v>1610</v>
      </c>
      <c r="J33" s="55">
        <v>9132</v>
      </c>
      <c r="K33" s="55">
        <v>4641</v>
      </c>
      <c r="L33" s="55">
        <v>6750</v>
      </c>
      <c r="M33" s="55">
        <v>13667</v>
      </c>
      <c r="N33" s="55">
        <v>11876</v>
      </c>
      <c r="O33" s="55">
        <v>20008</v>
      </c>
    </row>
    <row r="34" spans="1:15" ht="10.5" customHeight="1">
      <c r="B34" s="67"/>
    </row>
    <row r="35" spans="1:15" ht="10.5" customHeight="1">
      <c r="B35" s="67"/>
      <c r="D35" s="257" t="s">
        <v>26</v>
      </c>
      <c r="E35" s="257"/>
      <c r="F35" s="257"/>
      <c r="G35" s="257"/>
      <c r="H35" s="257"/>
      <c r="I35" s="257"/>
      <c r="J35" s="257"/>
      <c r="K35" s="257"/>
      <c r="L35" s="257"/>
    </row>
    <row r="36" spans="1:15" ht="10.5" customHeight="1">
      <c r="A36" s="66"/>
      <c r="B36" s="65"/>
      <c r="C36" s="64"/>
      <c r="D36" s="64"/>
      <c r="E36" s="64"/>
      <c r="F36" s="64"/>
      <c r="G36" s="64"/>
      <c r="H36" s="64"/>
      <c r="I36" s="64"/>
      <c r="J36" s="64"/>
      <c r="K36" s="64"/>
      <c r="L36" s="64"/>
      <c r="M36" s="64"/>
      <c r="N36" s="64"/>
      <c r="O36" s="64"/>
    </row>
    <row r="37" spans="1:15" ht="10.5" customHeight="1">
      <c r="A37" s="63" t="s">
        <v>67</v>
      </c>
      <c r="B37" s="62">
        <v>309164</v>
      </c>
      <c r="C37" s="61">
        <v>956900</v>
      </c>
      <c r="D37" s="61">
        <v>28679</v>
      </c>
      <c r="E37" s="61">
        <v>1972</v>
      </c>
      <c r="F37" s="61">
        <v>1367</v>
      </c>
      <c r="G37" s="61">
        <v>2491</v>
      </c>
      <c r="H37" s="61">
        <v>1522</v>
      </c>
      <c r="I37" s="61">
        <v>701</v>
      </c>
      <c r="J37" s="61">
        <v>3365</v>
      </c>
      <c r="K37" s="61">
        <v>1168</v>
      </c>
      <c r="L37" s="61">
        <v>2062</v>
      </c>
      <c r="M37" s="61">
        <v>3939</v>
      </c>
      <c r="N37" s="61">
        <v>3032</v>
      </c>
      <c r="O37" s="61">
        <v>7060</v>
      </c>
    </row>
    <row r="38" spans="1:15" ht="10.5" customHeight="1">
      <c r="A38" s="60" t="s">
        <v>66</v>
      </c>
      <c r="B38" s="62">
        <v>319987</v>
      </c>
      <c r="C38" s="61">
        <v>966495</v>
      </c>
      <c r="D38" s="61">
        <v>29222</v>
      </c>
      <c r="E38" s="61">
        <v>1999</v>
      </c>
      <c r="F38" s="61">
        <v>1412</v>
      </c>
      <c r="G38" s="61">
        <v>2472</v>
      </c>
      <c r="H38" s="61">
        <v>1596</v>
      </c>
      <c r="I38" s="61">
        <v>680</v>
      </c>
      <c r="J38" s="61">
        <v>3352</v>
      </c>
      <c r="K38" s="61">
        <v>1193</v>
      </c>
      <c r="L38" s="61">
        <v>2164</v>
      </c>
      <c r="M38" s="61">
        <v>3934</v>
      </c>
      <c r="N38" s="61">
        <v>3112</v>
      </c>
      <c r="O38" s="61">
        <v>7308</v>
      </c>
    </row>
    <row r="39" spans="1:15" s="50" customFormat="1" ht="10.5" customHeight="1">
      <c r="A39" s="60" t="s">
        <v>65</v>
      </c>
      <c r="B39" s="62">
        <v>324752</v>
      </c>
      <c r="C39" s="58">
        <v>989476</v>
      </c>
      <c r="D39" s="61">
        <v>29715</v>
      </c>
      <c r="E39" s="61">
        <v>2038</v>
      </c>
      <c r="F39" s="61">
        <v>1386</v>
      </c>
      <c r="G39" s="61">
        <v>2477</v>
      </c>
      <c r="H39" s="61">
        <v>1686</v>
      </c>
      <c r="I39" s="61">
        <v>686</v>
      </c>
      <c r="J39" s="61">
        <v>3572</v>
      </c>
      <c r="K39" s="61">
        <v>1268</v>
      </c>
      <c r="L39" s="61">
        <v>2188</v>
      </c>
      <c r="M39" s="61">
        <v>3870</v>
      </c>
      <c r="N39" s="61">
        <v>3183</v>
      </c>
      <c r="O39" s="61">
        <v>7361</v>
      </c>
    </row>
    <row r="40" spans="1:15" ht="10.5" customHeight="1">
      <c r="A40" s="60" t="s">
        <v>64</v>
      </c>
      <c r="B40" s="59">
        <v>334805</v>
      </c>
      <c r="C40" s="58">
        <v>994235</v>
      </c>
      <c r="D40" s="58">
        <v>30139</v>
      </c>
      <c r="E40" s="58">
        <v>2070</v>
      </c>
      <c r="F40" s="58">
        <v>1357</v>
      </c>
      <c r="G40" s="58">
        <v>2492</v>
      </c>
      <c r="H40" s="58">
        <v>1783</v>
      </c>
      <c r="I40" s="58">
        <v>666</v>
      </c>
      <c r="J40" s="58">
        <v>3571</v>
      </c>
      <c r="K40" s="58">
        <v>1270</v>
      </c>
      <c r="L40" s="58">
        <v>2244</v>
      </c>
      <c r="M40" s="58">
        <v>4099</v>
      </c>
      <c r="N40" s="58">
        <v>3202</v>
      </c>
      <c r="O40" s="58">
        <v>7385</v>
      </c>
    </row>
    <row r="41" spans="1:15" s="54" customFormat="1" ht="10.5" customHeight="1">
      <c r="A41" s="57" t="s">
        <v>63</v>
      </c>
      <c r="B41" s="56">
        <v>351925</v>
      </c>
      <c r="C41" s="55">
        <v>1040418</v>
      </c>
      <c r="D41" s="55">
        <v>30417</v>
      </c>
      <c r="E41" s="55">
        <v>2094</v>
      </c>
      <c r="F41" s="55">
        <v>1366</v>
      </c>
      <c r="G41" s="55">
        <v>2584</v>
      </c>
      <c r="H41" s="55">
        <v>1852</v>
      </c>
      <c r="I41" s="55">
        <v>680</v>
      </c>
      <c r="J41" s="55">
        <v>3563</v>
      </c>
      <c r="K41" s="55">
        <v>1287</v>
      </c>
      <c r="L41" s="55">
        <v>2247</v>
      </c>
      <c r="M41" s="55">
        <v>4137</v>
      </c>
      <c r="N41" s="55">
        <v>3204</v>
      </c>
      <c r="O41" s="55">
        <v>7403</v>
      </c>
    </row>
    <row r="42" spans="1:15" s="50" customFormat="1" ht="10.5" customHeight="1">
      <c r="A42" s="53"/>
      <c r="B42" s="52"/>
      <c r="C42" s="51"/>
      <c r="D42" s="51"/>
      <c r="E42" s="51"/>
      <c r="F42" s="51"/>
      <c r="G42" s="51"/>
      <c r="H42" s="51"/>
      <c r="I42" s="51"/>
      <c r="J42" s="51"/>
      <c r="K42" s="51"/>
      <c r="L42" s="51"/>
      <c r="M42" s="51"/>
      <c r="N42" s="51"/>
      <c r="O42" s="51"/>
    </row>
    <row r="43" spans="1:15" ht="10.5" customHeight="1">
      <c r="A43" s="49" t="s">
        <v>13</v>
      </c>
    </row>
    <row r="44" spans="1:15" ht="10.5" customHeight="1">
      <c r="A44" s="49" t="s">
        <v>50</v>
      </c>
    </row>
  </sheetData>
  <mergeCells count="9">
    <mergeCell ref="D19:L19"/>
    <mergeCell ref="D27:L27"/>
    <mergeCell ref="D35:L35"/>
    <mergeCell ref="A4:O5"/>
    <mergeCell ref="A8:A9"/>
    <mergeCell ref="B8:B9"/>
    <mergeCell ref="C8:C9"/>
    <mergeCell ref="G8:K8"/>
    <mergeCell ref="D11:L11"/>
  </mergeCells>
  <phoneticPr fontId="13"/>
  <pageMargins left="0.78740157480314965" right="0.78740157480314965" top="0.78740157480314965" bottom="0.98425196850393704" header="0.51181102362204722" footer="0.51181102362204722"/>
  <pageSetup paperSize="9" scale="9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3"/>
  <sheetViews>
    <sheetView zoomScaleNormal="100" workbookViewId="0"/>
  </sheetViews>
  <sheetFormatPr defaultRowHeight="10.5"/>
  <cols>
    <col min="1" max="1" width="10" style="1" customWidth="1"/>
    <col min="2" max="2" width="8.42578125" style="1" customWidth="1"/>
    <col min="3" max="3" width="9.7109375" style="1" customWidth="1"/>
    <col min="4" max="4" width="6.85546875" style="1" customWidth="1"/>
    <col min="5" max="12" width="6.140625" style="1" customWidth="1"/>
    <col min="13" max="13" width="6.85546875" style="1" customWidth="1"/>
    <col min="14" max="15" width="8" style="1" bestFit="1" customWidth="1"/>
    <col min="16" max="16384" width="9.140625" style="1"/>
  </cols>
  <sheetData>
    <row r="1" spans="1:15" ht="13.5" customHeight="1">
      <c r="A1" s="47" t="s">
        <v>62</v>
      </c>
      <c r="B1" s="47"/>
      <c r="C1" s="47"/>
      <c r="D1" s="47"/>
      <c r="E1" s="47"/>
      <c r="F1" s="47"/>
      <c r="G1" s="47"/>
      <c r="H1" s="47"/>
      <c r="I1" s="47"/>
      <c r="J1" s="47"/>
      <c r="K1" s="47"/>
      <c r="L1" s="47"/>
      <c r="M1" s="47"/>
      <c r="N1" s="47"/>
      <c r="O1" s="47"/>
    </row>
    <row r="2" spans="1:15" ht="10.5" customHeight="1">
      <c r="A2" s="18"/>
      <c r="B2" s="18"/>
      <c r="C2" s="18"/>
      <c r="D2" s="18"/>
      <c r="E2" s="18"/>
      <c r="F2" s="18"/>
      <c r="G2" s="18"/>
      <c r="H2" s="18"/>
      <c r="I2" s="18"/>
      <c r="J2" s="18"/>
      <c r="K2" s="18"/>
      <c r="L2" s="18"/>
      <c r="M2" s="18"/>
      <c r="N2" s="18"/>
      <c r="O2" s="18"/>
    </row>
    <row r="3" spans="1:15" ht="10.5" customHeight="1">
      <c r="A3" s="6" t="s">
        <v>61</v>
      </c>
      <c r="B3" s="46"/>
      <c r="C3" s="46"/>
      <c r="D3" s="46"/>
      <c r="E3" s="46"/>
      <c r="F3" s="46"/>
      <c r="G3" s="46"/>
      <c r="H3" s="46"/>
      <c r="I3" s="46"/>
      <c r="J3" s="46"/>
      <c r="K3" s="46"/>
      <c r="L3" s="46"/>
      <c r="M3" s="46"/>
      <c r="N3" s="46"/>
      <c r="O3" s="46"/>
    </row>
    <row r="4" spans="1:15" ht="10.5" customHeight="1">
      <c r="A4" s="1" t="s">
        <v>60</v>
      </c>
      <c r="B4" s="46"/>
      <c r="C4" s="46"/>
      <c r="D4" s="46"/>
      <c r="E4" s="46"/>
      <c r="F4" s="46"/>
      <c r="G4" s="46"/>
      <c r="H4" s="46"/>
      <c r="I4" s="46"/>
      <c r="J4" s="46"/>
      <c r="K4" s="46"/>
      <c r="L4" s="46"/>
      <c r="M4" s="46"/>
      <c r="N4" s="46"/>
      <c r="O4" s="46"/>
    </row>
    <row r="5" spans="1:15" ht="10.5" customHeight="1">
      <c r="A5" s="6"/>
    </row>
    <row r="6" spans="1:15" ht="10.5" customHeight="1">
      <c r="A6" s="9" t="s">
        <v>47</v>
      </c>
      <c r="B6" s="2"/>
      <c r="C6" s="2"/>
      <c r="D6" s="2"/>
      <c r="E6" s="2"/>
      <c r="F6" s="2"/>
      <c r="G6" s="2"/>
      <c r="H6" s="2"/>
      <c r="I6" s="2"/>
      <c r="J6" s="2"/>
      <c r="K6" s="2"/>
      <c r="L6" s="2"/>
      <c r="M6" s="2"/>
      <c r="N6" s="2"/>
      <c r="O6" s="2"/>
    </row>
    <row r="7" spans="1:15" ht="12" customHeight="1">
      <c r="A7" s="240" t="s">
        <v>20</v>
      </c>
      <c r="B7" s="242" t="s">
        <v>46</v>
      </c>
      <c r="C7" s="242" t="s">
        <v>29</v>
      </c>
      <c r="D7" s="15"/>
      <c r="E7" s="15"/>
      <c r="F7" s="15"/>
      <c r="G7" s="245" t="s">
        <v>45</v>
      </c>
      <c r="H7" s="245"/>
      <c r="I7" s="245"/>
      <c r="J7" s="245"/>
      <c r="K7" s="245"/>
      <c r="L7" s="25" t="s">
        <v>59</v>
      </c>
      <c r="M7" s="15"/>
      <c r="N7" s="15"/>
      <c r="O7" s="15"/>
    </row>
    <row r="8" spans="1:15" s="14" customFormat="1" ht="12" customHeight="1">
      <c r="A8" s="241"/>
      <c r="B8" s="243"/>
      <c r="C8" s="244"/>
      <c r="D8" s="5" t="s">
        <v>58</v>
      </c>
      <c r="E8" s="3" t="s">
        <v>57</v>
      </c>
      <c r="F8" s="3" t="s">
        <v>1</v>
      </c>
      <c r="G8" s="3" t="s">
        <v>2</v>
      </c>
      <c r="H8" s="3" t="s">
        <v>3</v>
      </c>
      <c r="I8" s="3" t="s">
        <v>4</v>
      </c>
      <c r="J8" s="3" t="s">
        <v>5</v>
      </c>
      <c r="K8" s="3" t="s">
        <v>6</v>
      </c>
      <c r="L8" s="3" t="s">
        <v>56</v>
      </c>
      <c r="M8" s="3" t="s">
        <v>7</v>
      </c>
      <c r="N8" s="3" t="s">
        <v>8</v>
      </c>
      <c r="O8" s="4" t="s">
        <v>9</v>
      </c>
    </row>
    <row r="9" spans="1:15" s="14" customFormat="1" ht="10.5" customHeight="1">
      <c r="A9" s="34"/>
      <c r="B9" s="35"/>
      <c r="C9" s="10"/>
      <c r="D9" s="10"/>
      <c r="E9" s="10"/>
      <c r="F9" s="10"/>
      <c r="G9" s="10"/>
      <c r="H9" s="10"/>
      <c r="I9" s="10"/>
      <c r="J9" s="10"/>
      <c r="K9" s="10"/>
      <c r="L9" s="10"/>
      <c r="M9" s="10"/>
      <c r="N9" s="10"/>
      <c r="O9" s="10"/>
    </row>
    <row r="10" spans="1:15" s="14" customFormat="1" ht="10.5" customHeight="1">
      <c r="A10" s="34"/>
      <c r="B10" s="19"/>
      <c r="C10" s="10"/>
      <c r="D10" s="246" t="s">
        <v>21</v>
      </c>
      <c r="E10" s="246"/>
      <c r="F10" s="246"/>
      <c r="G10" s="246"/>
      <c r="H10" s="246"/>
      <c r="I10" s="246"/>
      <c r="J10" s="246"/>
      <c r="K10" s="246"/>
      <c r="L10" s="246"/>
      <c r="M10" s="10"/>
      <c r="N10" s="10"/>
      <c r="O10" s="10"/>
    </row>
    <row r="11" spans="1:15" ht="10.5" customHeight="1">
      <c r="A11" s="44"/>
      <c r="B11" s="19"/>
      <c r="C11" s="10"/>
      <c r="D11" s="10"/>
      <c r="E11" s="10"/>
      <c r="F11" s="10"/>
      <c r="G11" s="10"/>
      <c r="H11" s="10"/>
      <c r="I11" s="10"/>
      <c r="J11" s="10"/>
      <c r="K11" s="10"/>
      <c r="L11" s="10"/>
      <c r="M11" s="10"/>
      <c r="N11" s="10"/>
      <c r="O11" s="10"/>
    </row>
    <row r="12" spans="1:15" ht="10.5" customHeight="1">
      <c r="A12" s="43" t="s">
        <v>54</v>
      </c>
      <c r="B12" s="7">
        <v>317600</v>
      </c>
      <c r="C12" s="8">
        <v>1042789</v>
      </c>
      <c r="D12" s="8">
        <v>13653</v>
      </c>
      <c r="E12" s="8">
        <v>1030</v>
      </c>
      <c r="F12" s="8">
        <v>753</v>
      </c>
      <c r="G12" s="8">
        <v>1517</v>
      </c>
      <c r="H12" s="8">
        <v>861</v>
      </c>
      <c r="I12" s="8">
        <v>426</v>
      </c>
      <c r="J12" s="8">
        <v>1321</v>
      </c>
      <c r="K12" s="8">
        <v>837</v>
      </c>
      <c r="L12" s="8">
        <v>997</v>
      </c>
      <c r="M12" s="8">
        <v>1935</v>
      </c>
      <c r="N12" s="8">
        <v>1325</v>
      </c>
      <c r="O12" s="8">
        <v>2651</v>
      </c>
    </row>
    <row r="13" spans="1:15" ht="10.5" customHeight="1">
      <c r="A13" s="42" t="s">
        <v>53</v>
      </c>
      <c r="B13" s="7">
        <v>351795</v>
      </c>
      <c r="C13" s="8">
        <v>1149195</v>
      </c>
      <c r="D13" s="8">
        <v>14613</v>
      </c>
      <c r="E13" s="8">
        <v>1050</v>
      </c>
      <c r="F13" s="8">
        <v>789</v>
      </c>
      <c r="G13" s="8">
        <v>1501</v>
      </c>
      <c r="H13" s="8">
        <v>976</v>
      </c>
      <c r="I13" s="8">
        <v>413</v>
      </c>
      <c r="J13" s="8">
        <v>1657</v>
      </c>
      <c r="K13" s="8">
        <v>793</v>
      </c>
      <c r="L13" s="8">
        <v>1024</v>
      </c>
      <c r="M13" s="8">
        <v>2095</v>
      </c>
      <c r="N13" s="8">
        <v>1381</v>
      </c>
      <c r="O13" s="8">
        <v>2934</v>
      </c>
    </row>
    <row r="14" spans="1:15" s="14" customFormat="1" ht="10.5" customHeight="1">
      <c r="A14" s="42" t="s">
        <v>38</v>
      </c>
      <c r="B14" s="7">
        <v>357476</v>
      </c>
      <c r="C14" s="8">
        <v>1177310</v>
      </c>
      <c r="D14" s="8">
        <v>14648</v>
      </c>
      <c r="E14" s="8">
        <v>1086</v>
      </c>
      <c r="F14" s="8">
        <v>745</v>
      </c>
      <c r="G14" s="8">
        <v>1379</v>
      </c>
      <c r="H14" s="8">
        <v>970</v>
      </c>
      <c r="I14" s="8">
        <v>363</v>
      </c>
      <c r="J14" s="8">
        <v>1893</v>
      </c>
      <c r="K14" s="8">
        <v>723</v>
      </c>
      <c r="L14" s="8">
        <v>1006</v>
      </c>
      <c r="M14" s="8">
        <v>2063</v>
      </c>
      <c r="N14" s="8">
        <v>1396</v>
      </c>
      <c r="O14" s="8">
        <v>3024</v>
      </c>
    </row>
    <row r="15" spans="1:15" ht="10.5" customHeight="1">
      <c r="A15" s="42" t="s">
        <v>52</v>
      </c>
      <c r="B15" s="26">
        <v>364486</v>
      </c>
      <c r="C15" s="27">
        <v>1166337</v>
      </c>
      <c r="D15" s="17">
        <v>14671</v>
      </c>
      <c r="E15" s="17">
        <v>1068</v>
      </c>
      <c r="F15" s="17">
        <v>758</v>
      </c>
      <c r="G15" s="17">
        <v>1269</v>
      </c>
      <c r="H15" s="17">
        <v>934</v>
      </c>
      <c r="I15" s="17">
        <v>368</v>
      </c>
      <c r="J15" s="17">
        <v>2024</v>
      </c>
      <c r="K15" s="17">
        <v>644</v>
      </c>
      <c r="L15" s="17">
        <v>1027</v>
      </c>
      <c r="M15" s="17">
        <v>2061</v>
      </c>
      <c r="N15" s="17">
        <v>1363</v>
      </c>
      <c r="O15" s="17">
        <v>3155</v>
      </c>
    </row>
    <row r="16" spans="1:15" s="13" customFormat="1" ht="10.5" customHeight="1">
      <c r="A16" s="45" t="s">
        <v>51</v>
      </c>
      <c r="B16" s="12">
        <v>375387</v>
      </c>
      <c r="C16" s="11">
        <v>1186234</v>
      </c>
      <c r="D16" s="11">
        <v>15864</v>
      </c>
      <c r="E16" s="11">
        <v>1105</v>
      </c>
      <c r="F16" s="11">
        <v>845</v>
      </c>
      <c r="G16" s="11">
        <v>1202</v>
      </c>
      <c r="H16" s="11">
        <v>926</v>
      </c>
      <c r="I16" s="11">
        <v>397</v>
      </c>
      <c r="J16" s="11">
        <v>2453</v>
      </c>
      <c r="K16" s="11">
        <v>643</v>
      </c>
      <c r="L16" s="11">
        <v>1057</v>
      </c>
      <c r="M16" s="11">
        <v>2322</v>
      </c>
      <c r="N16" s="11">
        <v>1464</v>
      </c>
      <c r="O16" s="11">
        <v>3450</v>
      </c>
    </row>
    <row r="17" spans="1:15" s="14" customFormat="1" ht="10.5" customHeight="1">
      <c r="A17" s="24"/>
      <c r="B17" s="16"/>
      <c r="C17" s="17"/>
      <c r="D17" s="17"/>
      <c r="E17" s="17"/>
      <c r="F17" s="17"/>
      <c r="G17" s="17"/>
      <c r="H17" s="17"/>
      <c r="I17" s="17"/>
      <c r="J17" s="17"/>
      <c r="K17" s="17"/>
      <c r="L17" s="17"/>
      <c r="M17" s="17"/>
      <c r="N17" s="17"/>
      <c r="O17" s="17"/>
    </row>
    <row r="18" spans="1:15" ht="10.5" customHeight="1">
      <c r="A18" s="20"/>
      <c r="B18" s="37"/>
      <c r="C18" s="20"/>
      <c r="D18" s="252" t="s">
        <v>24</v>
      </c>
      <c r="E18" s="252"/>
      <c r="F18" s="252"/>
      <c r="G18" s="252"/>
      <c r="H18" s="252"/>
      <c r="I18" s="252"/>
      <c r="J18" s="252"/>
      <c r="K18" s="252"/>
      <c r="L18" s="252"/>
      <c r="M18" s="20"/>
      <c r="N18" s="20"/>
      <c r="O18" s="20"/>
    </row>
    <row r="19" spans="1:15" ht="10.5" customHeight="1">
      <c r="A19" s="44"/>
      <c r="B19" s="19"/>
      <c r="C19" s="10"/>
      <c r="D19" s="10"/>
      <c r="E19" s="10"/>
      <c r="F19" s="10"/>
      <c r="G19" s="10"/>
      <c r="H19" s="10"/>
      <c r="I19" s="10"/>
      <c r="J19" s="10"/>
      <c r="K19" s="10"/>
      <c r="L19" s="10"/>
      <c r="M19" s="10"/>
      <c r="N19" s="10"/>
      <c r="O19" s="10"/>
    </row>
    <row r="20" spans="1:15" ht="10.5" customHeight="1">
      <c r="A20" s="43" t="s">
        <v>54</v>
      </c>
      <c r="B20" s="7">
        <v>189839</v>
      </c>
      <c r="C20" s="8">
        <v>1379715</v>
      </c>
      <c r="D20" s="8">
        <v>8929</v>
      </c>
      <c r="E20" s="8">
        <v>689</v>
      </c>
      <c r="F20" s="8">
        <v>468</v>
      </c>
      <c r="G20" s="8">
        <v>800</v>
      </c>
      <c r="H20" s="8">
        <v>619</v>
      </c>
      <c r="I20" s="8">
        <v>238</v>
      </c>
      <c r="J20" s="8">
        <v>916</v>
      </c>
      <c r="K20" s="8">
        <v>411</v>
      </c>
      <c r="L20" s="8">
        <v>675</v>
      </c>
      <c r="M20" s="8">
        <v>1177</v>
      </c>
      <c r="N20" s="8">
        <v>927</v>
      </c>
      <c r="O20" s="8">
        <v>2009</v>
      </c>
    </row>
    <row r="21" spans="1:15" ht="10.5" customHeight="1">
      <c r="A21" s="42" t="s">
        <v>53</v>
      </c>
      <c r="B21" s="7">
        <v>193310</v>
      </c>
      <c r="C21" s="8">
        <v>1409834</v>
      </c>
      <c r="D21" s="8">
        <v>8952</v>
      </c>
      <c r="E21" s="8">
        <v>681</v>
      </c>
      <c r="F21" s="8">
        <v>451</v>
      </c>
      <c r="G21" s="8">
        <v>815</v>
      </c>
      <c r="H21" s="8">
        <v>620</v>
      </c>
      <c r="I21" s="8">
        <v>235</v>
      </c>
      <c r="J21" s="8">
        <v>919</v>
      </c>
      <c r="K21" s="8">
        <v>400</v>
      </c>
      <c r="L21" s="8">
        <v>676</v>
      </c>
      <c r="M21" s="8">
        <v>1200</v>
      </c>
      <c r="N21" s="8">
        <v>986</v>
      </c>
      <c r="O21" s="8">
        <v>1969</v>
      </c>
    </row>
    <row r="22" spans="1:15" s="14" customFormat="1" ht="10.5" customHeight="1">
      <c r="A22" s="42" t="s">
        <v>38</v>
      </c>
      <c r="B22" s="16">
        <v>222116</v>
      </c>
      <c r="C22" s="8">
        <v>1567423</v>
      </c>
      <c r="D22" s="8">
        <v>9704</v>
      </c>
      <c r="E22" s="8">
        <v>785</v>
      </c>
      <c r="F22" s="8">
        <v>475</v>
      </c>
      <c r="G22" s="8">
        <v>839</v>
      </c>
      <c r="H22" s="8">
        <v>641</v>
      </c>
      <c r="I22" s="8">
        <v>300</v>
      </c>
      <c r="J22" s="8">
        <v>959</v>
      </c>
      <c r="K22" s="8">
        <v>432</v>
      </c>
      <c r="L22" s="8">
        <v>695</v>
      </c>
      <c r="M22" s="8">
        <v>1261</v>
      </c>
      <c r="N22" s="8">
        <v>1186</v>
      </c>
      <c r="O22" s="8">
        <v>2131</v>
      </c>
    </row>
    <row r="23" spans="1:15" ht="10.5" customHeight="1">
      <c r="A23" s="42" t="s">
        <v>52</v>
      </c>
      <c r="B23" s="16">
        <v>227557</v>
      </c>
      <c r="C23" s="17">
        <v>1598487</v>
      </c>
      <c r="D23" s="17">
        <v>9689</v>
      </c>
      <c r="E23" s="17">
        <v>815</v>
      </c>
      <c r="F23" s="17">
        <v>458</v>
      </c>
      <c r="G23" s="17">
        <v>844</v>
      </c>
      <c r="H23" s="17">
        <v>621</v>
      </c>
      <c r="I23" s="17">
        <v>299</v>
      </c>
      <c r="J23" s="17">
        <v>938</v>
      </c>
      <c r="K23" s="17">
        <v>432</v>
      </c>
      <c r="L23" s="17">
        <v>687</v>
      </c>
      <c r="M23" s="17">
        <v>1314</v>
      </c>
      <c r="N23" s="17">
        <v>1131</v>
      </c>
      <c r="O23" s="17">
        <v>2150</v>
      </c>
    </row>
    <row r="24" spans="1:15" s="13" customFormat="1" ht="10.5" customHeight="1">
      <c r="A24" s="45" t="s">
        <v>51</v>
      </c>
      <c r="B24" s="12">
        <v>254211</v>
      </c>
      <c r="C24" s="11">
        <v>1737107</v>
      </c>
      <c r="D24" s="11">
        <v>10935</v>
      </c>
      <c r="E24" s="11">
        <v>915</v>
      </c>
      <c r="F24" s="11">
        <v>537</v>
      </c>
      <c r="G24" s="11">
        <v>957</v>
      </c>
      <c r="H24" s="11">
        <v>705</v>
      </c>
      <c r="I24" s="11">
        <v>309</v>
      </c>
      <c r="J24" s="11">
        <v>1061</v>
      </c>
      <c r="K24" s="11">
        <v>505</v>
      </c>
      <c r="L24" s="11">
        <v>773</v>
      </c>
      <c r="M24" s="11">
        <v>1510</v>
      </c>
      <c r="N24" s="11">
        <v>1215</v>
      </c>
      <c r="O24" s="11">
        <v>2448</v>
      </c>
    </row>
    <row r="25" spans="1:15" s="14" customFormat="1" ht="10.5" customHeight="1">
      <c r="A25" s="24"/>
      <c r="B25" s="16"/>
      <c r="C25" s="17"/>
      <c r="D25" s="17"/>
      <c r="E25" s="17"/>
      <c r="F25" s="17"/>
      <c r="G25" s="17"/>
      <c r="H25" s="17"/>
      <c r="I25" s="17"/>
      <c r="J25" s="17"/>
      <c r="K25" s="17"/>
      <c r="L25" s="17"/>
      <c r="M25" s="17"/>
      <c r="N25" s="17"/>
      <c r="O25" s="17"/>
    </row>
    <row r="26" spans="1:15" ht="10.5" customHeight="1">
      <c r="A26" s="6"/>
      <c r="B26" s="36"/>
      <c r="C26" s="14"/>
      <c r="D26" s="246" t="s">
        <v>55</v>
      </c>
      <c r="E26" s="246"/>
      <c r="F26" s="246"/>
      <c r="G26" s="246"/>
      <c r="H26" s="246"/>
      <c r="I26" s="246"/>
      <c r="J26" s="246"/>
      <c r="K26" s="246"/>
      <c r="L26" s="246"/>
      <c r="M26" s="14"/>
      <c r="N26" s="14"/>
      <c r="O26" s="14"/>
    </row>
    <row r="27" spans="1:15" ht="10.5" customHeight="1">
      <c r="A27" s="44"/>
      <c r="B27" s="19"/>
      <c r="C27" s="10"/>
      <c r="D27" s="10"/>
      <c r="E27" s="10"/>
      <c r="F27" s="10"/>
      <c r="G27" s="10"/>
      <c r="H27" s="10"/>
      <c r="I27" s="10"/>
      <c r="J27" s="10"/>
      <c r="K27" s="10"/>
      <c r="L27" s="10"/>
      <c r="M27" s="10"/>
      <c r="N27" s="10"/>
      <c r="O27" s="10"/>
    </row>
    <row r="28" spans="1:15" ht="10.5" customHeight="1">
      <c r="A28" s="43" t="s">
        <v>54</v>
      </c>
      <c r="B28" s="7">
        <v>459965</v>
      </c>
      <c r="C28" s="8">
        <v>987077</v>
      </c>
      <c r="D28" s="8">
        <v>55636</v>
      </c>
      <c r="E28" s="8">
        <v>4248</v>
      </c>
      <c r="F28" s="8">
        <v>2462</v>
      </c>
      <c r="G28" s="8">
        <v>5613</v>
      </c>
      <c r="H28" s="8">
        <v>3345</v>
      </c>
      <c r="I28" s="8">
        <v>935</v>
      </c>
      <c r="J28" s="8">
        <v>5469</v>
      </c>
      <c r="K28" s="8">
        <v>2547</v>
      </c>
      <c r="L28" s="8">
        <v>3996</v>
      </c>
      <c r="M28" s="8">
        <v>7492</v>
      </c>
      <c r="N28" s="8">
        <v>7404</v>
      </c>
      <c r="O28" s="8">
        <v>12125</v>
      </c>
    </row>
    <row r="29" spans="1:15" ht="10.5" customHeight="1">
      <c r="A29" s="42" t="s">
        <v>53</v>
      </c>
      <c r="B29" s="7">
        <v>468515</v>
      </c>
      <c r="C29" s="8">
        <v>1051468</v>
      </c>
      <c r="D29" s="8">
        <v>64576</v>
      </c>
      <c r="E29" s="8">
        <v>4982</v>
      </c>
      <c r="F29" s="8">
        <v>2822</v>
      </c>
      <c r="G29" s="8">
        <v>6478</v>
      </c>
      <c r="H29" s="8">
        <v>3876</v>
      </c>
      <c r="I29" s="8">
        <v>1071</v>
      </c>
      <c r="J29" s="8">
        <v>6256</v>
      </c>
      <c r="K29" s="8">
        <v>2953</v>
      </c>
      <c r="L29" s="8">
        <v>4635</v>
      </c>
      <c r="M29" s="8">
        <v>9105</v>
      </c>
      <c r="N29" s="8">
        <v>8455</v>
      </c>
      <c r="O29" s="8">
        <v>13943</v>
      </c>
    </row>
    <row r="30" spans="1:15" s="14" customFormat="1" ht="10.5" customHeight="1">
      <c r="A30" s="42" t="s">
        <v>38</v>
      </c>
      <c r="B30" s="31">
        <v>469526</v>
      </c>
      <c r="C30" s="8">
        <v>1155083</v>
      </c>
      <c r="D30" s="8">
        <v>71469</v>
      </c>
      <c r="E30" s="8">
        <v>5606</v>
      </c>
      <c r="F30" s="8">
        <v>3084</v>
      </c>
      <c r="G30" s="8">
        <v>7259</v>
      </c>
      <c r="H30" s="8">
        <v>4303</v>
      </c>
      <c r="I30" s="8">
        <v>1218</v>
      </c>
      <c r="J30" s="8">
        <v>6938</v>
      </c>
      <c r="K30" s="8">
        <v>3347</v>
      </c>
      <c r="L30" s="8">
        <v>5005</v>
      </c>
      <c r="M30" s="8">
        <v>10223</v>
      </c>
      <c r="N30" s="8">
        <v>9195</v>
      </c>
      <c r="O30" s="8">
        <v>15291</v>
      </c>
    </row>
    <row r="31" spans="1:15" ht="10.5" customHeight="1">
      <c r="A31" s="42" t="s">
        <v>52</v>
      </c>
      <c r="B31" s="16">
        <v>477494</v>
      </c>
      <c r="C31" s="17">
        <v>1267347</v>
      </c>
      <c r="D31" s="17">
        <v>75741</v>
      </c>
      <c r="E31" s="17">
        <v>5936</v>
      </c>
      <c r="F31" s="17">
        <v>3358</v>
      </c>
      <c r="G31" s="17">
        <v>7805</v>
      </c>
      <c r="H31" s="17">
        <v>4613</v>
      </c>
      <c r="I31" s="17">
        <v>1264</v>
      </c>
      <c r="J31" s="17">
        <v>7282</v>
      </c>
      <c r="K31" s="17">
        <v>3605</v>
      </c>
      <c r="L31" s="17">
        <v>5376</v>
      </c>
      <c r="M31" s="17">
        <v>10905</v>
      </c>
      <c r="N31" s="17">
        <v>9622</v>
      </c>
      <c r="O31" s="17">
        <v>15975</v>
      </c>
    </row>
    <row r="32" spans="1:15" s="13" customFormat="1" ht="10.5" customHeight="1">
      <c r="A32" s="45" t="s">
        <v>51</v>
      </c>
      <c r="B32" s="12">
        <v>488311</v>
      </c>
      <c r="C32" s="11">
        <v>1292668</v>
      </c>
      <c r="D32" s="11">
        <v>86461</v>
      </c>
      <c r="E32" s="11">
        <v>6797</v>
      </c>
      <c r="F32" s="11">
        <v>3899</v>
      </c>
      <c r="G32" s="11">
        <v>9076</v>
      </c>
      <c r="H32" s="11">
        <v>5431</v>
      </c>
      <c r="I32" s="11">
        <v>1429</v>
      </c>
      <c r="J32" s="11">
        <v>8236</v>
      </c>
      <c r="K32" s="11">
        <v>4146</v>
      </c>
      <c r="L32" s="11">
        <v>6156</v>
      </c>
      <c r="M32" s="11">
        <v>12383</v>
      </c>
      <c r="N32" s="11">
        <v>10797</v>
      </c>
      <c r="O32" s="11">
        <v>18111</v>
      </c>
    </row>
    <row r="33" spans="1:15" ht="10.5" customHeight="1">
      <c r="B33" s="36"/>
    </row>
    <row r="34" spans="1:15" ht="10.5" customHeight="1">
      <c r="B34" s="36"/>
      <c r="D34" s="237" t="s">
        <v>26</v>
      </c>
      <c r="E34" s="237"/>
      <c r="F34" s="237"/>
      <c r="G34" s="237"/>
      <c r="H34" s="237"/>
      <c r="I34" s="237"/>
      <c r="J34" s="237"/>
      <c r="K34" s="237"/>
      <c r="L34" s="237"/>
    </row>
    <row r="35" spans="1:15" ht="10.5" customHeight="1">
      <c r="A35" s="44"/>
      <c r="B35" s="19"/>
      <c r="C35" s="10"/>
      <c r="D35" s="10"/>
      <c r="E35" s="10"/>
      <c r="F35" s="10"/>
      <c r="G35" s="10"/>
      <c r="H35" s="10"/>
      <c r="I35" s="10"/>
      <c r="J35" s="10"/>
      <c r="K35" s="10"/>
      <c r="L35" s="10"/>
      <c r="M35" s="10"/>
      <c r="N35" s="10"/>
      <c r="O35" s="10"/>
    </row>
    <row r="36" spans="1:15" ht="10.5" customHeight="1">
      <c r="A36" s="43" t="s">
        <v>54</v>
      </c>
      <c r="B36" s="7">
        <v>278400</v>
      </c>
      <c r="C36" s="8">
        <v>860382</v>
      </c>
      <c r="D36" s="8">
        <v>27481</v>
      </c>
      <c r="E36" s="8">
        <v>1915</v>
      </c>
      <c r="F36" s="8">
        <v>1257</v>
      </c>
      <c r="G36" s="8">
        <v>2434</v>
      </c>
      <c r="H36" s="8">
        <v>1431</v>
      </c>
      <c r="I36" s="8">
        <v>693</v>
      </c>
      <c r="J36" s="8">
        <v>3223</v>
      </c>
      <c r="K36" s="8">
        <v>1168</v>
      </c>
      <c r="L36" s="8">
        <v>2047</v>
      </c>
      <c r="M36" s="8">
        <v>3737</v>
      </c>
      <c r="N36" s="8">
        <v>2848</v>
      </c>
      <c r="O36" s="8">
        <v>6728</v>
      </c>
    </row>
    <row r="37" spans="1:15" ht="10.5" customHeight="1">
      <c r="A37" s="42" t="s">
        <v>53</v>
      </c>
      <c r="B37" s="7">
        <v>309164</v>
      </c>
      <c r="C37" s="8">
        <v>956900</v>
      </c>
      <c r="D37" s="8">
        <v>28679</v>
      </c>
      <c r="E37" s="8">
        <v>1972</v>
      </c>
      <c r="F37" s="8">
        <v>1367</v>
      </c>
      <c r="G37" s="8">
        <v>2491</v>
      </c>
      <c r="H37" s="8">
        <v>1522</v>
      </c>
      <c r="I37" s="8">
        <v>701</v>
      </c>
      <c r="J37" s="8">
        <v>3365</v>
      </c>
      <c r="K37" s="8">
        <v>1168</v>
      </c>
      <c r="L37" s="8">
        <v>2062</v>
      </c>
      <c r="M37" s="8">
        <v>3939</v>
      </c>
      <c r="N37" s="8">
        <v>3032</v>
      </c>
      <c r="O37" s="8">
        <v>7060</v>
      </c>
    </row>
    <row r="38" spans="1:15" s="14" customFormat="1" ht="10.5" customHeight="1">
      <c r="A38" s="42" t="s">
        <v>38</v>
      </c>
      <c r="B38" s="7">
        <v>319987</v>
      </c>
      <c r="C38" s="17">
        <v>966495</v>
      </c>
      <c r="D38" s="8">
        <v>29222</v>
      </c>
      <c r="E38" s="8">
        <v>1999</v>
      </c>
      <c r="F38" s="8">
        <v>1412</v>
      </c>
      <c r="G38" s="8">
        <v>2472</v>
      </c>
      <c r="H38" s="8">
        <v>1596</v>
      </c>
      <c r="I38" s="8">
        <v>680</v>
      </c>
      <c r="J38" s="8">
        <v>3352</v>
      </c>
      <c r="K38" s="8">
        <v>1193</v>
      </c>
      <c r="L38" s="8">
        <v>2164</v>
      </c>
      <c r="M38" s="8">
        <v>3934</v>
      </c>
      <c r="N38" s="8">
        <v>3112</v>
      </c>
      <c r="O38" s="8">
        <v>7308</v>
      </c>
    </row>
    <row r="39" spans="1:15" ht="10.5" customHeight="1">
      <c r="A39" s="42" t="s">
        <v>52</v>
      </c>
      <c r="B39" s="16">
        <v>324752</v>
      </c>
      <c r="C39" s="17">
        <v>989476</v>
      </c>
      <c r="D39" s="17">
        <v>29715</v>
      </c>
      <c r="E39" s="17">
        <v>2038</v>
      </c>
      <c r="F39" s="17">
        <v>1386</v>
      </c>
      <c r="G39" s="17">
        <v>2477</v>
      </c>
      <c r="H39" s="17">
        <v>1686</v>
      </c>
      <c r="I39" s="17">
        <v>686</v>
      </c>
      <c r="J39" s="17">
        <v>3572</v>
      </c>
      <c r="K39" s="17">
        <v>1268</v>
      </c>
      <c r="L39" s="17">
        <v>2188</v>
      </c>
      <c r="M39" s="17">
        <v>3870</v>
      </c>
      <c r="N39" s="17">
        <v>3183</v>
      </c>
      <c r="O39" s="17">
        <v>7361</v>
      </c>
    </row>
    <row r="40" spans="1:15" s="13" customFormat="1" ht="10.5" customHeight="1">
      <c r="A40" s="45" t="s">
        <v>51</v>
      </c>
      <c r="B40" s="12">
        <v>334805</v>
      </c>
      <c r="C40" s="11">
        <v>994235</v>
      </c>
      <c r="D40" s="11">
        <v>30139</v>
      </c>
      <c r="E40" s="11">
        <v>2070</v>
      </c>
      <c r="F40" s="11">
        <v>1357</v>
      </c>
      <c r="G40" s="11">
        <v>2492</v>
      </c>
      <c r="H40" s="11">
        <v>1783</v>
      </c>
      <c r="I40" s="11">
        <v>666</v>
      </c>
      <c r="J40" s="11">
        <v>3571</v>
      </c>
      <c r="K40" s="11">
        <v>1270</v>
      </c>
      <c r="L40" s="11">
        <v>2244</v>
      </c>
      <c r="M40" s="11">
        <v>4099</v>
      </c>
      <c r="N40" s="11">
        <v>3202</v>
      </c>
      <c r="O40" s="11">
        <v>7385</v>
      </c>
    </row>
    <row r="41" spans="1:15" s="14" customFormat="1" ht="10.5" customHeight="1">
      <c r="A41" s="21"/>
      <c r="B41" s="22"/>
      <c r="C41" s="23"/>
      <c r="D41" s="23"/>
      <c r="E41" s="23"/>
      <c r="F41" s="23"/>
      <c r="G41" s="23"/>
      <c r="H41" s="23"/>
      <c r="I41" s="23"/>
      <c r="J41" s="23"/>
      <c r="K41" s="23"/>
      <c r="L41" s="23"/>
      <c r="M41" s="23"/>
      <c r="N41" s="23"/>
      <c r="O41" s="23"/>
    </row>
    <row r="42" spans="1:15" ht="10.5" customHeight="1">
      <c r="A42" s="6" t="s">
        <v>13</v>
      </c>
    </row>
    <row r="43" spans="1:15" ht="10.5" customHeight="1">
      <c r="A43" s="6" t="s">
        <v>50</v>
      </c>
    </row>
  </sheetData>
  <mergeCells count="8">
    <mergeCell ref="D26:L26"/>
    <mergeCell ref="D34:L34"/>
    <mergeCell ref="B7:B8"/>
    <mergeCell ref="A7:A8"/>
    <mergeCell ref="G7:K7"/>
    <mergeCell ref="C7:C8"/>
    <mergeCell ref="D10:L10"/>
    <mergeCell ref="D18:L18"/>
  </mergeCells>
  <phoneticPr fontId="13"/>
  <printOptions gridLinesSet="0"/>
  <pageMargins left="0.6692913385826772" right="0.6692913385826772" top="0.78740157480314965" bottom="0.86614173228346458" header="0" footer="0"/>
  <pageSetup paperSize="9" scale="96"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3"/>
  <sheetViews>
    <sheetView zoomScaleNormal="100" workbookViewId="0"/>
  </sheetViews>
  <sheetFormatPr defaultRowHeight="10.5"/>
  <cols>
    <col min="1" max="1" width="10" style="1" customWidth="1"/>
    <col min="2" max="2" width="8.42578125" style="1" customWidth="1"/>
    <col min="3" max="3" width="9.7109375" style="1" customWidth="1"/>
    <col min="4" max="4" width="6.85546875" style="1" customWidth="1"/>
    <col min="5" max="12" width="6.140625" style="1" customWidth="1"/>
    <col min="13" max="13" width="6.85546875" style="1" customWidth="1"/>
    <col min="14" max="14" width="6.140625" style="1" customWidth="1"/>
    <col min="15" max="15" width="8.5703125" style="1" customWidth="1"/>
    <col min="16" max="16384" width="9.140625" style="1"/>
  </cols>
  <sheetData>
    <row r="1" spans="1:15" ht="13.5" customHeight="1">
      <c r="A1" s="39" t="s">
        <v>49</v>
      </c>
      <c r="B1" s="39"/>
      <c r="C1" s="39"/>
      <c r="D1" s="39"/>
      <c r="E1" s="39"/>
      <c r="F1" s="39"/>
      <c r="G1" s="39"/>
      <c r="H1" s="39"/>
      <c r="I1" s="39"/>
      <c r="J1" s="39"/>
      <c r="K1" s="39"/>
      <c r="L1" s="39"/>
      <c r="M1" s="39"/>
      <c r="N1" s="39"/>
      <c r="O1" s="39"/>
    </row>
    <row r="2" spans="1:15" ht="10.5" customHeight="1">
      <c r="A2" s="18"/>
      <c r="B2" s="18"/>
      <c r="C2" s="18"/>
      <c r="D2" s="18"/>
      <c r="E2" s="18"/>
      <c r="F2" s="18"/>
      <c r="G2" s="18"/>
      <c r="H2" s="18"/>
      <c r="I2" s="18"/>
      <c r="J2" s="18"/>
      <c r="K2" s="18"/>
      <c r="L2" s="18"/>
      <c r="M2" s="18"/>
      <c r="N2" s="18"/>
      <c r="O2" s="18"/>
    </row>
    <row r="3" spans="1:15" ht="10.5" customHeight="1">
      <c r="A3" s="253" t="s">
        <v>48</v>
      </c>
      <c r="B3" s="254"/>
      <c r="C3" s="254"/>
      <c r="D3" s="254"/>
      <c r="E3" s="254"/>
      <c r="F3" s="254"/>
      <c r="G3" s="254"/>
      <c r="H3" s="254"/>
      <c r="I3" s="254"/>
      <c r="J3" s="254"/>
      <c r="K3" s="254"/>
      <c r="L3" s="254"/>
      <c r="M3" s="254"/>
      <c r="N3" s="254"/>
      <c r="O3" s="254"/>
    </row>
    <row r="4" spans="1:15" ht="10.5" customHeight="1">
      <c r="A4" s="254"/>
      <c r="B4" s="254"/>
      <c r="C4" s="254"/>
      <c r="D4" s="254"/>
      <c r="E4" s="254"/>
      <c r="F4" s="254"/>
      <c r="G4" s="254"/>
      <c r="H4" s="254"/>
      <c r="I4" s="254"/>
      <c r="J4" s="254"/>
      <c r="K4" s="254"/>
      <c r="L4" s="254"/>
      <c r="M4" s="254"/>
      <c r="N4" s="254"/>
      <c r="O4" s="254"/>
    </row>
    <row r="5" spans="1:15" ht="10.5" customHeight="1">
      <c r="A5" s="6"/>
    </row>
    <row r="6" spans="1:15" ht="10.5" customHeight="1">
      <c r="A6" s="9" t="s">
        <v>47</v>
      </c>
      <c r="B6" s="2"/>
      <c r="C6" s="2"/>
      <c r="D6" s="2"/>
      <c r="E6" s="2"/>
      <c r="F6" s="2"/>
      <c r="G6" s="2"/>
      <c r="H6" s="2"/>
      <c r="I6" s="2"/>
      <c r="J6" s="2"/>
      <c r="K6" s="2"/>
      <c r="L6" s="2"/>
      <c r="M6" s="2"/>
      <c r="N6" s="2"/>
      <c r="O6" s="2"/>
    </row>
    <row r="7" spans="1:15" ht="12" customHeight="1">
      <c r="A7" s="240" t="s">
        <v>20</v>
      </c>
      <c r="B7" s="242" t="s">
        <v>46</v>
      </c>
      <c r="C7" s="242" t="s">
        <v>29</v>
      </c>
      <c r="D7" s="15"/>
      <c r="E7" s="15"/>
      <c r="F7" s="15"/>
      <c r="G7" s="245" t="s">
        <v>45</v>
      </c>
      <c r="H7" s="245"/>
      <c r="I7" s="245"/>
      <c r="J7" s="245"/>
      <c r="K7" s="245"/>
      <c r="L7" s="25" t="s">
        <v>44</v>
      </c>
      <c r="M7" s="15"/>
      <c r="N7" s="15"/>
      <c r="O7" s="15"/>
    </row>
    <row r="8" spans="1:15" s="14" customFormat="1" ht="12" customHeight="1">
      <c r="A8" s="241"/>
      <c r="B8" s="243"/>
      <c r="C8" s="244"/>
      <c r="D8" s="5" t="s">
        <v>43</v>
      </c>
      <c r="E8" s="3" t="s">
        <v>42</v>
      </c>
      <c r="F8" s="3" t="s">
        <v>1</v>
      </c>
      <c r="G8" s="3" t="s">
        <v>2</v>
      </c>
      <c r="H8" s="3" t="s">
        <v>3</v>
      </c>
      <c r="I8" s="3" t="s">
        <v>4</v>
      </c>
      <c r="J8" s="3" t="s">
        <v>5</v>
      </c>
      <c r="K8" s="3" t="s">
        <v>6</v>
      </c>
      <c r="L8" s="3" t="s">
        <v>41</v>
      </c>
      <c r="M8" s="3" t="s">
        <v>7</v>
      </c>
      <c r="N8" s="3" t="s">
        <v>8</v>
      </c>
      <c r="O8" s="4" t="s">
        <v>9</v>
      </c>
    </row>
    <row r="9" spans="1:15" s="14" customFormat="1" ht="10.5" customHeight="1">
      <c r="A9" s="34"/>
      <c r="B9" s="35"/>
      <c r="C9" s="10"/>
      <c r="D9" s="10"/>
      <c r="E9" s="10"/>
      <c r="F9" s="10"/>
      <c r="G9" s="10"/>
      <c r="H9" s="10"/>
      <c r="I9" s="10"/>
      <c r="J9" s="10"/>
      <c r="K9" s="10"/>
      <c r="L9" s="10"/>
      <c r="M9" s="10"/>
      <c r="N9" s="10"/>
      <c r="O9" s="10"/>
    </row>
    <row r="10" spans="1:15" s="14" customFormat="1" ht="10.5" customHeight="1">
      <c r="A10" s="34"/>
      <c r="B10" s="19"/>
      <c r="C10" s="10"/>
      <c r="D10" s="246" t="s">
        <v>21</v>
      </c>
      <c r="E10" s="246"/>
      <c r="F10" s="246"/>
      <c r="G10" s="246"/>
      <c r="H10" s="246"/>
      <c r="I10" s="246"/>
      <c r="J10" s="246"/>
      <c r="K10" s="246"/>
      <c r="L10" s="246"/>
      <c r="M10" s="10"/>
      <c r="N10" s="10"/>
      <c r="O10" s="10"/>
    </row>
    <row r="11" spans="1:15" ht="10.5" customHeight="1">
      <c r="A11" s="44"/>
      <c r="B11" s="19"/>
      <c r="C11" s="10"/>
      <c r="D11" s="10"/>
      <c r="E11" s="10"/>
      <c r="F11" s="10"/>
      <c r="G11" s="10"/>
      <c r="H11" s="10"/>
      <c r="I11" s="10"/>
      <c r="J11" s="10"/>
      <c r="K11" s="10"/>
      <c r="L11" s="10"/>
      <c r="M11" s="10"/>
      <c r="N11" s="10"/>
      <c r="O11" s="10"/>
    </row>
    <row r="12" spans="1:15" ht="10.5" customHeight="1">
      <c r="A12" s="43" t="s">
        <v>40</v>
      </c>
      <c r="B12" s="7">
        <v>284313</v>
      </c>
      <c r="C12" s="8">
        <v>973999</v>
      </c>
      <c r="D12" s="8">
        <v>12439</v>
      </c>
      <c r="E12" s="8">
        <v>982</v>
      </c>
      <c r="F12" s="8">
        <v>778</v>
      </c>
      <c r="G12" s="8">
        <v>1405</v>
      </c>
      <c r="H12" s="8">
        <v>833</v>
      </c>
      <c r="I12" s="8">
        <v>417</v>
      </c>
      <c r="J12" s="8">
        <v>1165</v>
      </c>
      <c r="K12" s="8">
        <v>759</v>
      </c>
      <c r="L12" s="8">
        <v>933</v>
      </c>
      <c r="M12" s="8">
        <v>1756</v>
      </c>
      <c r="N12" s="8">
        <v>1116</v>
      </c>
      <c r="O12" s="8">
        <v>2295</v>
      </c>
    </row>
    <row r="13" spans="1:15" ht="10.5" customHeight="1">
      <c r="A13" s="42" t="s">
        <v>39</v>
      </c>
      <c r="B13" s="7">
        <v>317600</v>
      </c>
      <c r="C13" s="8">
        <v>1042789</v>
      </c>
      <c r="D13" s="8">
        <v>13653</v>
      </c>
      <c r="E13" s="8">
        <v>1030</v>
      </c>
      <c r="F13" s="8">
        <v>753</v>
      </c>
      <c r="G13" s="8">
        <v>1517</v>
      </c>
      <c r="H13" s="8">
        <v>861</v>
      </c>
      <c r="I13" s="8">
        <v>426</v>
      </c>
      <c r="J13" s="8">
        <v>1321</v>
      </c>
      <c r="K13" s="8">
        <v>837</v>
      </c>
      <c r="L13" s="8">
        <v>997</v>
      </c>
      <c r="M13" s="8">
        <v>1935</v>
      </c>
      <c r="N13" s="8">
        <v>1325</v>
      </c>
      <c r="O13" s="8">
        <v>2651</v>
      </c>
    </row>
    <row r="14" spans="1:15" s="14" customFormat="1" ht="10.5" customHeight="1">
      <c r="A14" s="42" t="s">
        <v>33</v>
      </c>
      <c r="B14" s="7">
        <v>351795</v>
      </c>
      <c r="C14" s="8">
        <v>1149195</v>
      </c>
      <c r="D14" s="8">
        <v>14613</v>
      </c>
      <c r="E14" s="8">
        <v>1050</v>
      </c>
      <c r="F14" s="8">
        <v>789</v>
      </c>
      <c r="G14" s="8">
        <v>1501</v>
      </c>
      <c r="H14" s="8">
        <v>976</v>
      </c>
      <c r="I14" s="8">
        <v>413</v>
      </c>
      <c r="J14" s="8">
        <v>1657</v>
      </c>
      <c r="K14" s="8">
        <v>793</v>
      </c>
      <c r="L14" s="8">
        <v>1024</v>
      </c>
      <c r="M14" s="8">
        <v>2095</v>
      </c>
      <c r="N14" s="8">
        <v>1381</v>
      </c>
      <c r="O14" s="8">
        <v>2934</v>
      </c>
    </row>
    <row r="15" spans="1:15" ht="10.5" customHeight="1">
      <c r="A15" s="42" t="s">
        <v>38</v>
      </c>
      <c r="B15" s="26">
        <v>357476</v>
      </c>
      <c r="C15" s="27">
        <v>1177310</v>
      </c>
      <c r="D15" s="17">
        <v>14648</v>
      </c>
      <c r="E15" s="17">
        <v>1086</v>
      </c>
      <c r="F15" s="17">
        <v>745</v>
      </c>
      <c r="G15" s="17">
        <v>1379</v>
      </c>
      <c r="H15" s="17">
        <v>970</v>
      </c>
      <c r="I15" s="17">
        <v>363</v>
      </c>
      <c r="J15" s="17">
        <v>1893</v>
      </c>
      <c r="K15" s="17">
        <v>723</v>
      </c>
      <c r="L15" s="17">
        <v>1006</v>
      </c>
      <c r="M15" s="17">
        <v>2063</v>
      </c>
      <c r="N15" s="17">
        <v>1396</v>
      </c>
      <c r="O15" s="17">
        <v>3024</v>
      </c>
    </row>
    <row r="16" spans="1:15" s="13" customFormat="1" ht="10.5" customHeight="1">
      <c r="A16" s="45" t="s">
        <v>37</v>
      </c>
      <c r="B16" s="12">
        <v>364486</v>
      </c>
      <c r="C16" s="11">
        <v>1166373</v>
      </c>
      <c r="D16" s="11">
        <v>14671</v>
      </c>
      <c r="E16" s="11">
        <v>1068</v>
      </c>
      <c r="F16" s="11">
        <v>758</v>
      </c>
      <c r="G16" s="11">
        <v>1269</v>
      </c>
      <c r="H16" s="11">
        <v>934</v>
      </c>
      <c r="I16" s="11">
        <v>368</v>
      </c>
      <c r="J16" s="11">
        <v>2024</v>
      </c>
      <c r="K16" s="11">
        <v>644</v>
      </c>
      <c r="L16" s="11">
        <v>1027</v>
      </c>
      <c r="M16" s="11">
        <v>2061</v>
      </c>
      <c r="N16" s="11">
        <v>1363</v>
      </c>
      <c r="O16" s="11">
        <v>3155</v>
      </c>
    </row>
    <row r="17" spans="1:15" s="14" customFormat="1" ht="10.5" customHeight="1">
      <c r="A17" s="24"/>
      <c r="B17" s="16"/>
      <c r="C17" s="17"/>
      <c r="D17" s="17"/>
      <c r="E17" s="17"/>
      <c r="F17" s="17"/>
      <c r="G17" s="17"/>
      <c r="H17" s="17"/>
      <c r="I17" s="17"/>
      <c r="J17" s="17"/>
      <c r="K17" s="17"/>
      <c r="L17" s="17"/>
      <c r="M17" s="17"/>
      <c r="N17" s="17"/>
      <c r="O17" s="17"/>
    </row>
    <row r="18" spans="1:15" ht="10.5" customHeight="1">
      <c r="A18" s="20"/>
      <c r="B18" s="37"/>
      <c r="C18" s="20"/>
      <c r="D18" s="252" t="s">
        <v>24</v>
      </c>
      <c r="E18" s="252"/>
      <c r="F18" s="252"/>
      <c r="G18" s="252"/>
      <c r="H18" s="252"/>
      <c r="I18" s="252"/>
      <c r="J18" s="252"/>
      <c r="K18" s="252"/>
      <c r="L18" s="252"/>
      <c r="M18" s="20"/>
      <c r="N18" s="20"/>
      <c r="O18" s="20"/>
    </row>
    <row r="19" spans="1:15" ht="10.5" customHeight="1">
      <c r="A19" s="44"/>
      <c r="B19" s="19"/>
      <c r="C19" s="10"/>
      <c r="D19" s="10"/>
      <c r="E19" s="10"/>
      <c r="F19" s="10"/>
      <c r="G19" s="10"/>
      <c r="H19" s="10"/>
      <c r="I19" s="10"/>
      <c r="J19" s="10"/>
      <c r="K19" s="10"/>
      <c r="L19" s="10"/>
      <c r="M19" s="10"/>
      <c r="N19" s="10"/>
      <c r="O19" s="10"/>
    </row>
    <row r="20" spans="1:15" ht="10.5" customHeight="1">
      <c r="A20" s="43" t="s">
        <v>40</v>
      </c>
      <c r="B20" s="7">
        <v>181588</v>
      </c>
      <c r="C20" s="8">
        <v>1347293</v>
      </c>
      <c r="D20" s="8">
        <v>8902</v>
      </c>
      <c r="E20" s="8">
        <v>689</v>
      </c>
      <c r="F20" s="8">
        <v>506</v>
      </c>
      <c r="G20" s="8">
        <v>834</v>
      </c>
      <c r="H20" s="8">
        <v>606</v>
      </c>
      <c r="I20" s="8">
        <v>237</v>
      </c>
      <c r="J20" s="8">
        <v>888</v>
      </c>
      <c r="K20" s="8">
        <v>417</v>
      </c>
      <c r="L20" s="8">
        <v>673</v>
      </c>
      <c r="M20" s="8">
        <v>1170</v>
      </c>
      <c r="N20" s="8">
        <v>895</v>
      </c>
      <c r="O20" s="8">
        <v>1987</v>
      </c>
    </row>
    <row r="21" spans="1:15" ht="10.5" customHeight="1">
      <c r="A21" s="42" t="s">
        <v>39</v>
      </c>
      <c r="B21" s="7">
        <v>189839</v>
      </c>
      <c r="C21" s="8">
        <v>1379715</v>
      </c>
      <c r="D21" s="8">
        <v>8929</v>
      </c>
      <c r="E21" s="8">
        <v>689</v>
      </c>
      <c r="F21" s="8">
        <v>468</v>
      </c>
      <c r="G21" s="8">
        <v>800</v>
      </c>
      <c r="H21" s="8">
        <v>619</v>
      </c>
      <c r="I21" s="8">
        <v>238</v>
      </c>
      <c r="J21" s="8">
        <v>916</v>
      </c>
      <c r="K21" s="8">
        <v>411</v>
      </c>
      <c r="L21" s="8">
        <v>675</v>
      </c>
      <c r="M21" s="8">
        <v>1177</v>
      </c>
      <c r="N21" s="8">
        <v>927</v>
      </c>
      <c r="O21" s="8">
        <v>2009</v>
      </c>
    </row>
    <row r="22" spans="1:15" s="14" customFormat="1" ht="10.5" customHeight="1">
      <c r="A22" s="42" t="s">
        <v>33</v>
      </c>
      <c r="B22" s="16">
        <v>193310</v>
      </c>
      <c r="C22" s="8">
        <v>1409834</v>
      </c>
      <c r="D22" s="8">
        <v>8952</v>
      </c>
      <c r="E22" s="8">
        <v>681</v>
      </c>
      <c r="F22" s="8">
        <v>451</v>
      </c>
      <c r="G22" s="8">
        <v>815</v>
      </c>
      <c r="H22" s="8">
        <v>620</v>
      </c>
      <c r="I22" s="8">
        <v>235</v>
      </c>
      <c r="J22" s="8">
        <v>919</v>
      </c>
      <c r="K22" s="8">
        <v>400</v>
      </c>
      <c r="L22" s="8">
        <v>676</v>
      </c>
      <c r="M22" s="8">
        <v>1200</v>
      </c>
      <c r="N22" s="8">
        <v>986</v>
      </c>
      <c r="O22" s="8">
        <v>1969</v>
      </c>
    </row>
    <row r="23" spans="1:15" ht="10.5" customHeight="1">
      <c r="A23" s="42" t="s">
        <v>38</v>
      </c>
      <c r="B23" s="16">
        <v>222116</v>
      </c>
      <c r="C23" s="17">
        <v>1567423</v>
      </c>
      <c r="D23" s="17">
        <v>9704</v>
      </c>
      <c r="E23" s="17">
        <v>785</v>
      </c>
      <c r="F23" s="17">
        <v>475</v>
      </c>
      <c r="G23" s="17">
        <v>839</v>
      </c>
      <c r="H23" s="17">
        <v>641</v>
      </c>
      <c r="I23" s="17">
        <v>300</v>
      </c>
      <c r="J23" s="17">
        <v>959</v>
      </c>
      <c r="K23" s="17">
        <v>432</v>
      </c>
      <c r="L23" s="17">
        <v>695</v>
      </c>
      <c r="M23" s="17">
        <v>1261</v>
      </c>
      <c r="N23" s="17">
        <v>1186</v>
      </c>
      <c r="O23" s="17">
        <v>2131</v>
      </c>
    </row>
    <row r="24" spans="1:15" s="13" customFormat="1" ht="10.5" customHeight="1">
      <c r="A24" s="45" t="s">
        <v>37</v>
      </c>
      <c r="B24" s="12">
        <v>227557</v>
      </c>
      <c r="C24" s="11">
        <v>1598487</v>
      </c>
      <c r="D24" s="11">
        <v>9689</v>
      </c>
      <c r="E24" s="11">
        <v>815</v>
      </c>
      <c r="F24" s="11">
        <v>458</v>
      </c>
      <c r="G24" s="11">
        <v>844</v>
      </c>
      <c r="H24" s="11">
        <v>621</v>
      </c>
      <c r="I24" s="11">
        <v>299</v>
      </c>
      <c r="J24" s="11">
        <v>938</v>
      </c>
      <c r="K24" s="11">
        <v>432</v>
      </c>
      <c r="L24" s="11">
        <v>687</v>
      </c>
      <c r="M24" s="11">
        <v>1314</v>
      </c>
      <c r="N24" s="11">
        <v>1131</v>
      </c>
      <c r="O24" s="11">
        <v>2150</v>
      </c>
    </row>
    <row r="25" spans="1:15" s="14" customFormat="1" ht="10.5" customHeight="1">
      <c r="A25" s="24"/>
      <c r="B25" s="16"/>
      <c r="C25" s="17"/>
      <c r="D25" s="17"/>
      <c r="E25" s="17"/>
      <c r="F25" s="17"/>
      <c r="G25" s="17"/>
      <c r="H25" s="17"/>
      <c r="I25" s="17"/>
      <c r="J25" s="17"/>
      <c r="K25" s="17"/>
      <c r="L25" s="17"/>
      <c r="M25" s="17"/>
      <c r="N25" s="17"/>
      <c r="O25" s="17"/>
    </row>
    <row r="26" spans="1:15" ht="10.5" customHeight="1">
      <c r="A26" s="6"/>
      <c r="B26" s="36"/>
      <c r="C26" s="14"/>
      <c r="D26" s="246" t="s">
        <v>25</v>
      </c>
      <c r="E26" s="246"/>
      <c r="F26" s="246"/>
      <c r="G26" s="246"/>
      <c r="H26" s="246"/>
      <c r="I26" s="246"/>
      <c r="J26" s="246"/>
      <c r="K26" s="246"/>
      <c r="L26" s="246"/>
      <c r="M26" s="14"/>
      <c r="N26" s="14"/>
      <c r="O26" s="14"/>
    </row>
    <row r="27" spans="1:15" ht="10.5" customHeight="1">
      <c r="A27" s="44"/>
      <c r="B27" s="19"/>
      <c r="C27" s="10"/>
      <c r="D27" s="10"/>
      <c r="E27" s="10"/>
      <c r="F27" s="10"/>
      <c r="G27" s="10"/>
      <c r="H27" s="10"/>
      <c r="I27" s="10"/>
      <c r="J27" s="10"/>
      <c r="K27" s="10"/>
      <c r="L27" s="10"/>
      <c r="M27" s="10"/>
      <c r="N27" s="10"/>
      <c r="O27" s="10"/>
    </row>
    <row r="28" spans="1:15" ht="10.5" customHeight="1">
      <c r="A28" s="43" t="s">
        <v>40</v>
      </c>
      <c r="B28" s="7">
        <v>465509</v>
      </c>
      <c r="C28" s="8">
        <v>982695</v>
      </c>
      <c r="D28" s="8">
        <v>44077</v>
      </c>
      <c r="E28" s="8">
        <v>3333</v>
      </c>
      <c r="F28" s="8">
        <v>1942</v>
      </c>
      <c r="G28" s="8">
        <v>4360</v>
      </c>
      <c r="H28" s="8">
        <v>2628</v>
      </c>
      <c r="I28" s="8">
        <v>736</v>
      </c>
      <c r="J28" s="8">
        <v>4334</v>
      </c>
      <c r="K28" s="8">
        <v>1997</v>
      </c>
      <c r="L28" s="8">
        <v>3206</v>
      </c>
      <c r="M28" s="8">
        <v>5842</v>
      </c>
      <c r="N28" s="8">
        <v>6037</v>
      </c>
      <c r="O28" s="8">
        <v>9662</v>
      </c>
    </row>
    <row r="29" spans="1:15" ht="10.5" customHeight="1">
      <c r="A29" s="42" t="s">
        <v>39</v>
      </c>
      <c r="B29" s="7">
        <v>459965</v>
      </c>
      <c r="C29" s="8">
        <v>987077</v>
      </c>
      <c r="D29" s="8">
        <v>55636</v>
      </c>
      <c r="E29" s="8">
        <v>4248</v>
      </c>
      <c r="F29" s="8">
        <v>2462</v>
      </c>
      <c r="G29" s="8">
        <v>5613</v>
      </c>
      <c r="H29" s="8">
        <v>3345</v>
      </c>
      <c r="I29" s="8">
        <v>935</v>
      </c>
      <c r="J29" s="8">
        <v>5469</v>
      </c>
      <c r="K29" s="8">
        <v>2547</v>
      </c>
      <c r="L29" s="8">
        <v>3996</v>
      </c>
      <c r="M29" s="8">
        <v>7492</v>
      </c>
      <c r="N29" s="8">
        <v>7404</v>
      </c>
      <c r="O29" s="8">
        <v>12125</v>
      </c>
    </row>
    <row r="30" spans="1:15" s="14" customFormat="1" ht="10.5" customHeight="1">
      <c r="A30" s="42" t="s">
        <v>33</v>
      </c>
      <c r="B30" s="31">
        <v>468515</v>
      </c>
      <c r="C30" s="8">
        <v>1051468</v>
      </c>
      <c r="D30" s="8">
        <v>64576</v>
      </c>
      <c r="E30" s="8">
        <v>4982</v>
      </c>
      <c r="F30" s="8">
        <v>2822</v>
      </c>
      <c r="G30" s="8">
        <v>6478</v>
      </c>
      <c r="H30" s="8">
        <v>3876</v>
      </c>
      <c r="I30" s="8">
        <v>1071</v>
      </c>
      <c r="J30" s="8">
        <v>6256</v>
      </c>
      <c r="K30" s="8">
        <v>2953</v>
      </c>
      <c r="L30" s="8">
        <v>4635</v>
      </c>
      <c r="M30" s="8">
        <v>9105</v>
      </c>
      <c r="N30" s="8">
        <v>8455</v>
      </c>
      <c r="O30" s="8">
        <v>13943</v>
      </c>
    </row>
    <row r="31" spans="1:15" ht="10.5" customHeight="1">
      <c r="A31" s="42" t="s">
        <v>38</v>
      </c>
      <c r="B31" s="16">
        <v>469526</v>
      </c>
      <c r="C31" s="17">
        <v>1155083</v>
      </c>
      <c r="D31" s="17">
        <v>71469</v>
      </c>
      <c r="E31" s="17">
        <v>5606</v>
      </c>
      <c r="F31" s="17">
        <v>3084</v>
      </c>
      <c r="G31" s="17">
        <v>7259</v>
      </c>
      <c r="H31" s="17">
        <v>4303</v>
      </c>
      <c r="I31" s="17">
        <v>1218</v>
      </c>
      <c r="J31" s="17">
        <v>6938</v>
      </c>
      <c r="K31" s="17">
        <v>3347</v>
      </c>
      <c r="L31" s="17">
        <v>5005</v>
      </c>
      <c r="M31" s="17">
        <v>10223</v>
      </c>
      <c r="N31" s="17">
        <v>9195</v>
      </c>
      <c r="O31" s="17">
        <v>15291</v>
      </c>
    </row>
    <row r="32" spans="1:15" s="13" customFormat="1" ht="10.5" customHeight="1">
      <c r="A32" s="45" t="s">
        <v>37</v>
      </c>
      <c r="B32" s="12">
        <v>477494</v>
      </c>
      <c r="C32" s="11">
        <v>1267347</v>
      </c>
      <c r="D32" s="11">
        <v>75741</v>
      </c>
      <c r="E32" s="11">
        <v>5936</v>
      </c>
      <c r="F32" s="11">
        <v>3358</v>
      </c>
      <c r="G32" s="11">
        <v>7805</v>
      </c>
      <c r="H32" s="11">
        <v>4613</v>
      </c>
      <c r="I32" s="11">
        <v>1264</v>
      </c>
      <c r="J32" s="11">
        <v>7282</v>
      </c>
      <c r="K32" s="11">
        <v>3605</v>
      </c>
      <c r="L32" s="11">
        <v>5376</v>
      </c>
      <c r="M32" s="11">
        <v>10905</v>
      </c>
      <c r="N32" s="11">
        <v>9622</v>
      </c>
      <c r="O32" s="11">
        <v>15975</v>
      </c>
    </row>
    <row r="33" spans="1:15" ht="10.5" customHeight="1">
      <c r="B33" s="36"/>
    </row>
    <row r="34" spans="1:15" ht="10.5" customHeight="1">
      <c r="B34" s="36"/>
      <c r="D34" s="237" t="s">
        <v>26</v>
      </c>
      <c r="E34" s="237"/>
      <c r="F34" s="237"/>
      <c r="G34" s="237"/>
      <c r="H34" s="237"/>
      <c r="I34" s="237"/>
      <c r="J34" s="237"/>
      <c r="K34" s="237"/>
      <c r="L34" s="237"/>
    </row>
    <row r="35" spans="1:15" ht="10.5" customHeight="1">
      <c r="A35" s="44"/>
      <c r="B35" s="19"/>
      <c r="C35" s="10"/>
      <c r="D35" s="10"/>
      <c r="E35" s="10"/>
      <c r="F35" s="10"/>
      <c r="G35" s="10"/>
      <c r="H35" s="10"/>
      <c r="I35" s="10"/>
      <c r="J35" s="10"/>
      <c r="K35" s="10"/>
      <c r="L35" s="10"/>
      <c r="M35" s="10"/>
      <c r="N35" s="10"/>
      <c r="O35" s="10"/>
    </row>
    <row r="36" spans="1:15" ht="10.5" customHeight="1">
      <c r="A36" s="43" t="s">
        <v>40</v>
      </c>
      <c r="B36" s="7">
        <v>261140</v>
      </c>
      <c r="C36" s="8">
        <v>823448</v>
      </c>
      <c r="D36" s="8">
        <v>26474</v>
      </c>
      <c r="E36" s="8">
        <v>1809</v>
      </c>
      <c r="F36" s="8">
        <v>1246</v>
      </c>
      <c r="G36" s="8">
        <v>2348</v>
      </c>
      <c r="H36" s="8">
        <v>1331</v>
      </c>
      <c r="I36" s="8">
        <v>683</v>
      </c>
      <c r="J36" s="8">
        <v>3131</v>
      </c>
      <c r="K36" s="8">
        <v>1111</v>
      </c>
      <c r="L36" s="8">
        <v>1945</v>
      </c>
      <c r="M36" s="8">
        <v>3561</v>
      </c>
      <c r="N36" s="8">
        <v>2704</v>
      </c>
      <c r="O36" s="8">
        <v>6605</v>
      </c>
    </row>
    <row r="37" spans="1:15" ht="10.5" customHeight="1">
      <c r="A37" s="42" t="s">
        <v>39</v>
      </c>
      <c r="B37" s="7">
        <v>278400</v>
      </c>
      <c r="C37" s="8">
        <v>860382</v>
      </c>
      <c r="D37" s="8">
        <v>27481</v>
      </c>
      <c r="E37" s="8">
        <v>1915</v>
      </c>
      <c r="F37" s="8">
        <v>1257</v>
      </c>
      <c r="G37" s="8">
        <v>2434</v>
      </c>
      <c r="H37" s="8">
        <v>1431</v>
      </c>
      <c r="I37" s="8">
        <v>693</v>
      </c>
      <c r="J37" s="8">
        <v>3223</v>
      </c>
      <c r="K37" s="8">
        <v>1168</v>
      </c>
      <c r="L37" s="8">
        <v>2047</v>
      </c>
      <c r="M37" s="8">
        <v>3737</v>
      </c>
      <c r="N37" s="8">
        <v>2848</v>
      </c>
      <c r="O37" s="8">
        <v>6728</v>
      </c>
    </row>
    <row r="38" spans="1:15" s="14" customFormat="1" ht="10.5" customHeight="1">
      <c r="A38" s="42" t="s">
        <v>33</v>
      </c>
      <c r="B38" s="7">
        <v>309164</v>
      </c>
      <c r="C38" s="17">
        <v>956900</v>
      </c>
      <c r="D38" s="8">
        <v>28679</v>
      </c>
      <c r="E38" s="8">
        <v>1972</v>
      </c>
      <c r="F38" s="8">
        <v>1367</v>
      </c>
      <c r="G38" s="8">
        <v>2491</v>
      </c>
      <c r="H38" s="8">
        <v>1522</v>
      </c>
      <c r="I38" s="8">
        <v>701</v>
      </c>
      <c r="J38" s="8">
        <v>3365</v>
      </c>
      <c r="K38" s="8">
        <v>1168</v>
      </c>
      <c r="L38" s="8">
        <v>2062</v>
      </c>
      <c r="M38" s="8">
        <v>3939</v>
      </c>
      <c r="N38" s="8">
        <v>3032</v>
      </c>
      <c r="O38" s="8">
        <v>7060</v>
      </c>
    </row>
    <row r="39" spans="1:15" ht="10.5" customHeight="1">
      <c r="A39" s="42" t="s">
        <v>38</v>
      </c>
      <c r="B39" s="16">
        <v>319987</v>
      </c>
      <c r="C39" s="17">
        <v>966495</v>
      </c>
      <c r="D39" s="17">
        <v>29222</v>
      </c>
      <c r="E39" s="17">
        <v>1999</v>
      </c>
      <c r="F39" s="17">
        <v>1412</v>
      </c>
      <c r="G39" s="17">
        <v>2472</v>
      </c>
      <c r="H39" s="17">
        <v>1596</v>
      </c>
      <c r="I39" s="17">
        <v>680</v>
      </c>
      <c r="J39" s="17">
        <v>3352</v>
      </c>
      <c r="K39" s="17">
        <v>1193</v>
      </c>
      <c r="L39" s="17">
        <v>2164</v>
      </c>
      <c r="M39" s="17">
        <v>3934</v>
      </c>
      <c r="N39" s="17">
        <v>3112</v>
      </c>
      <c r="O39" s="17">
        <v>7308</v>
      </c>
    </row>
    <row r="40" spans="1:15" s="13" customFormat="1" ht="10.5" customHeight="1">
      <c r="A40" s="45" t="s">
        <v>37</v>
      </c>
      <c r="B40" s="12">
        <v>324752</v>
      </c>
      <c r="C40" s="11">
        <v>989476</v>
      </c>
      <c r="D40" s="11">
        <v>29715</v>
      </c>
      <c r="E40" s="11">
        <v>2038</v>
      </c>
      <c r="F40" s="11">
        <v>1386</v>
      </c>
      <c r="G40" s="11">
        <v>2477</v>
      </c>
      <c r="H40" s="11">
        <v>1686</v>
      </c>
      <c r="I40" s="11">
        <v>686</v>
      </c>
      <c r="J40" s="11">
        <v>3572</v>
      </c>
      <c r="K40" s="11">
        <v>1268</v>
      </c>
      <c r="L40" s="11">
        <v>2188</v>
      </c>
      <c r="M40" s="11">
        <v>3870</v>
      </c>
      <c r="N40" s="11">
        <v>3183</v>
      </c>
      <c r="O40" s="11">
        <v>7361</v>
      </c>
    </row>
    <row r="41" spans="1:15" s="14" customFormat="1" ht="10.5" customHeight="1">
      <c r="A41" s="21"/>
      <c r="B41" s="22"/>
      <c r="C41" s="23"/>
      <c r="D41" s="23"/>
      <c r="E41" s="23"/>
      <c r="F41" s="23"/>
      <c r="G41" s="23"/>
      <c r="H41" s="23"/>
      <c r="I41" s="23"/>
      <c r="J41" s="23"/>
      <c r="K41" s="23"/>
      <c r="L41" s="23"/>
      <c r="M41" s="23"/>
      <c r="N41" s="23"/>
      <c r="O41" s="23"/>
    </row>
    <row r="42" spans="1:15" ht="10.5" customHeight="1">
      <c r="A42" s="6" t="s">
        <v>13</v>
      </c>
    </row>
    <row r="43" spans="1:15" ht="10.5" customHeight="1">
      <c r="A43" s="6" t="s">
        <v>27</v>
      </c>
    </row>
  </sheetData>
  <mergeCells count="9">
    <mergeCell ref="D34:L34"/>
    <mergeCell ref="B7:B8"/>
    <mergeCell ref="A7:A8"/>
    <mergeCell ref="G7:K7"/>
    <mergeCell ref="A3:O4"/>
    <mergeCell ref="C7:C8"/>
    <mergeCell ref="D10:L10"/>
    <mergeCell ref="D18:L18"/>
    <mergeCell ref="D26:L2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3"/>
  <sheetViews>
    <sheetView workbookViewId="0"/>
  </sheetViews>
  <sheetFormatPr defaultRowHeight="10.5"/>
  <cols>
    <col min="1" max="1" width="11.5703125" style="1" customWidth="1"/>
    <col min="2" max="2" width="7.7109375" style="1" customWidth="1"/>
    <col min="3" max="3" width="9.85546875" style="1" customWidth="1"/>
    <col min="4" max="15" width="7.7109375" style="1" customWidth="1"/>
    <col min="16" max="16384" width="9.140625" style="1"/>
  </cols>
  <sheetData>
    <row r="1" spans="1:15" ht="13.5" customHeight="1">
      <c r="A1" s="39" t="s">
        <v>19</v>
      </c>
      <c r="B1" s="39"/>
      <c r="C1" s="39"/>
      <c r="D1" s="39"/>
      <c r="E1" s="39"/>
      <c r="F1" s="39"/>
      <c r="G1" s="39"/>
      <c r="H1" s="39"/>
      <c r="I1" s="39"/>
      <c r="J1" s="39"/>
      <c r="K1" s="39"/>
      <c r="L1" s="39"/>
      <c r="M1" s="39"/>
      <c r="N1" s="39"/>
      <c r="O1" s="39"/>
    </row>
    <row r="2" spans="1:15" ht="10.5" customHeight="1">
      <c r="A2" s="18"/>
      <c r="B2" s="18"/>
      <c r="C2" s="18"/>
      <c r="D2" s="18"/>
      <c r="E2" s="18"/>
      <c r="F2" s="18"/>
      <c r="G2" s="18"/>
      <c r="H2" s="18"/>
      <c r="I2" s="18"/>
      <c r="J2" s="18"/>
      <c r="K2" s="18"/>
      <c r="L2" s="18"/>
      <c r="M2" s="18"/>
      <c r="N2" s="18"/>
      <c r="O2" s="18"/>
    </row>
    <row r="3" spans="1:15" ht="10.5" customHeight="1">
      <c r="A3" s="6" t="s">
        <v>36</v>
      </c>
      <c r="B3" s="38"/>
      <c r="C3" s="38"/>
      <c r="D3" s="38"/>
      <c r="E3" s="38"/>
      <c r="F3" s="38"/>
      <c r="G3" s="38"/>
      <c r="H3" s="38"/>
      <c r="I3" s="38"/>
      <c r="J3" s="38"/>
      <c r="K3" s="38"/>
      <c r="L3" s="38"/>
      <c r="M3" s="38"/>
      <c r="N3" s="38"/>
      <c r="O3" s="38"/>
    </row>
    <row r="4" spans="1:15" ht="10.5" customHeight="1">
      <c r="B4" s="38"/>
      <c r="C4" s="38"/>
      <c r="D4" s="38"/>
      <c r="E4" s="38"/>
      <c r="F4" s="38"/>
      <c r="G4" s="38"/>
      <c r="H4" s="38"/>
      <c r="I4" s="38"/>
      <c r="J4" s="38"/>
      <c r="K4" s="38"/>
      <c r="L4" s="38"/>
      <c r="M4" s="38"/>
      <c r="N4" s="38"/>
      <c r="O4" s="38"/>
    </row>
    <row r="5" spans="1:15" ht="10.5" customHeight="1">
      <c r="A5" s="6"/>
    </row>
    <row r="6" spans="1:15" ht="10.5" customHeight="1">
      <c r="A6" s="9" t="s">
        <v>12</v>
      </c>
      <c r="B6" s="2"/>
      <c r="C6" s="2"/>
      <c r="D6" s="2"/>
      <c r="E6" s="2"/>
      <c r="F6" s="2"/>
      <c r="G6" s="2"/>
      <c r="H6" s="2"/>
      <c r="I6" s="2"/>
      <c r="J6" s="2"/>
      <c r="K6" s="2"/>
      <c r="L6" s="2"/>
      <c r="M6" s="2"/>
      <c r="N6" s="2"/>
      <c r="O6" s="2"/>
    </row>
    <row r="7" spans="1:15" ht="10.5" customHeight="1">
      <c r="A7" s="240" t="s">
        <v>20</v>
      </c>
      <c r="B7" s="242" t="s">
        <v>0</v>
      </c>
      <c r="C7" s="242" t="s">
        <v>29</v>
      </c>
      <c r="D7" s="15"/>
      <c r="E7" s="15"/>
      <c r="F7" s="15"/>
      <c r="G7" s="245" t="s">
        <v>10</v>
      </c>
      <c r="H7" s="245"/>
      <c r="I7" s="245"/>
      <c r="J7" s="245"/>
      <c r="K7" s="245"/>
      <c r="L7" s="25" t="s">
        <v>11</v>
      </c>
      <c r="M7" s="15"/>
      <c r="N7" s="15"/>
      <c r="O7" s="15"/>
    </row>
    <row r="8" spans="1:15" s="14" customFormat="1" ht="10.5" customHeight="1">
      <c r="A8" s="241"/>
      <c r="B8" s="243"/>
      <c r="C8" s="244"/>
      <c r="D8" s="5" t="s">
        <v>28</v>
      </c>
      <c r="E8" s="3" t="s">
        <v>23</v>
      </c>
      <c r="F8" s="3" t="s">
        <v>1</v>
      </c>
      <c r="G8" s="3" t="s">
        <v>2</v>
      </c>
      <c r="H8" s="3" t="s">
        <v>3</v>
      </c>
      <c r="I8" s="3" t="s">
        <v>4</v>
      </c>
      <c r="J8" s="3" t="s">
        <v>5</v>
      </c>
      <c r="K8" s="3" t="s">
        <v>6</v>
      </c>
      <c r="L8" s="3" t="s">
        <v>22</v>
      </c>
      <c r="M8" s="3" t="s">
        <v>7</v>
      </c>
      <c r="N8" s="3" t="s">
        <v>8</v>
      </c>
      <c r="O8" s="4" t="s">
        <v>9</v>
      </c>
    </row>
    <row r="9" spans="1:15" s="14" customFormat="1" ht="10.5" customHeight="1">
      <c r="A9" s="34"/>
      <c r="B9" s="35"/>
      <c r="C9" s="10"/>
      <c r="D9" s="10"/>
      <c r="E9" s="10"/>
      <c r="F9" s="10"/>
      <c r="G9" s="10"/>
      <c r="H9" s="10"/>
      <c r="I9" s="10"/>
      <c r="J9" s="10"/>
      <c r="K9" s="10"/>
      <c r="L9" s="10"/>
      <c r="M9" s="10"/>
      <c r="N9" s="10"/>
      <c r="O9" s="10"/>
    </row>
    <row r="10" spans="1:15" s="14" customFormat="1" ht="10.5" customHeight="1">
      <c r="A10" s="34"/>
      <c r="B10" s="19"/>
      <c r="C10" s="10"/>
      <c r="D10" s="246" t="s">
        <v>21</v>
      </c>
      <c r="E10" s="246"/>
      <c r="F10" s="246"/>
      <c r="G10" s="246"/>
      <c r="H10" s="246"/>
      <c r="I10" s="246"/>
      <c r="J10" s="246"/>
      <c r="K10" s="246"/>
      <c r="L10" s="246"/>
      <c r="M10" s="10"/>
      <c r="N10" s="10"/>
      <c r="O10" s="10"/>
    </row>
    <row r="11" spans="1:15" ht="10.5" customHeight="1">
      <c r="A11" s="44"/>
      <c r="B11" s="19"/>
      <c r="C11" s="10"/>
      <c r="D11" s="10"/>
      <c r="E11" s="10"/>
      <c r="F11" s="10"/>
      <c r="G11" s="10"/>
      <c r="H11" s="10"/>
      <c r="I11" s="10"/>
      <c r="J11" s="10"/>
      <c r="K11" s="10"/>
      <c r="L11" s="10"/>
      <c r="M11" s="10"/>
      <c r="N11" s="10"/>
      <c r="O11" s="10"/>
    </row>
    <row r="12" spans="1:15" ht="10.5" customHeight="1">
      <c r="A12" s="43" t="s">
        <v>35</v>
      </c>
      <c r="B12" s="7">
        <v>271692</v>
      </c>
      <c r="C12" s="8">
        <v>976755</v>
      </c>
      <c r="D12" s="8">
        <v>11141</v>
      </c>
      <c r="E12" s="8">
        <v>969</v>
      </c>
      <c r="F12" s="8">
        <v>740</v>
      </c>
      <c r="G12" s="8">
        <v>1311</v>
      </c>
      <c r="H12" s="8">
        <v>766</v>
      </c>
      <c r="I12" s="8">
        <v>373</v>
      </c>
      <c r="J12" s="8">
        <v>880</v>
      </c>
      <c r="K12" s="8">
        <v>642</v>
      </c>
      <c r="L12" s="8">
        <v>829</v>
      </c>
      <c r="M12" s="8">
        <v>1659</v>
      </c>
      <c r="N12" s="8">
        <v>890</v>
      </c>
      <c r="O12" s="8">
        <v>2082</v>
      </c>
    </row>
    <row r="13" spans="1:15" ht="10.5" customHeight="1">
      <c r="A13" s="42" t="s">
        <v>34</v>
      </c>
      <c r="B13" s="7">
        <v>284313</v>
      </c>
      <c r="C13" s="8">
        <v>973999</v>
      </c>
      <c r="D13" s="8">
        <v>12439</v>
      </c>
      <c r="E13" s="8">
        <v>982</v>
      </c>
      <c r="F13" s="8">
        <v>778</v>
      </c>
      <c r="G13" s="8">
        <v>1405</v>
      </c>
      <c r="H13" s="8">
        <v>833</v>
      </c>
      <c r="I13" s="8">
        <v>417</v>
      </c>
      <c r="J13" s="8">
        <v>1165</v>
      </c>
      <c r="K13" s="8">
        <v>759</v>
      </c>
      <c r="L13" s="8">
        <v>933</v>
      </c>
      <c r="M13" s="8">
        <v>1756</v>
      </c>
      <c r="N13" s="8">
        <v>1116</v>
      </c>
      <c r="O13" s="8">
        <v>2295</v>
      </c>
    </row>
    <row r="14" spans="1:15" s="14" customFormat="1" ht="10.5" customHeight="1">
      <c r="A14" s="42" t="s">
        <v>15</v>
      </c>
      <c r="B14" s="7">
        <v>317600</v>
      </c>
      <c r="C14" s="8">
        <v>1042789</v>
      </c>
      <c r="D14" s="8">
        <v>13653</v>
      </c>
      <c r="E14" s="8">
        <v>1030</v>
      </c>
      <c r="F14" s="8">
        <v>753</v>
      </c>
      <c r="G14" s="8">
        <v>1517</v>
      </c>
      <c r="H14" s="8">
        <v>861</v>
      </c>
      <c r="I14" s="8">
        <v>426</v>
      </c>
      <c r="J14" s="8">
        <v>1321</v>
      </c>
      <c r="K14" s="8">
        <v>837</v>
      </c>
      <c r="L14" s="8">
        <v>997</v>
      </c>
      <c r="M14" s="8">
        <v>1935</v>
      </c>
      <c r="N14" s="8">
        <v>1325</v>
      </c>
      <c r="O14" s="8">
        <v>2651</v>
      </c>
    </row>
    <row r="15" spans="1:15" ht="10.5" customHeight="1">
      <c r="A15" s="42" t="s">
        <v>33</v>
      </c>
      <c r="B15" s="26">
        <v>351795</v>
      </c>
      <c r="C15" s="27">
        <v>1149195</v>
      </c>
      <c r="D15" s="17">
        <v>14613</v>
      </c>
      <c r="E15" s="17">
        <v>1050</v>
      </c>
      <c r="F15" s="17">
        <v>789</v>
      </c>
      <c r="G15" s="17">
        <v>1501</v>
      </c>
      <c r="H15" s="17">
        <v>976</v>
      </c>
      <c r="I15" s="17">
        <v>413</v>
      </c>
      <c r="J15" s="17">
        <v>1657</v>
      </c>
      <c r="K15" s="17">
        <v>793</v>
      </c>
      <c r="L15" s="17">
        <v>1024</v>
      </c>
      <c r="M15" s="17">
        <v>2095</v>
      </c>
      <c r="N15" s="17">
        <v>1381</v>
      </c>
      <c r="O15" s="17">
        <v>2934</v>
      </c>
    </row>
    <row r="16" spans="1:15" s="13" customFormat="1" ht="10.5" customHeight="1">
      <c r="A16" s="41" t="s">
        <v>32</v>
      </c>
      <c r="B16" s="12">
        <v>357476</v>
      </c>
      <c r="C16" s="11">
        <v>1177310</v>
      </c>
      <c r="D16" s="11">
        <v>14648</v>
      </c>
      <c r="E16" s="11">
        <v>1086</v>
      </c>
      <c r="F16" s="11">
        <v>745</v>
      </c>
      <c r="G16" s="11">
        <v>1379</v>
      </c>
      <c r="H16" s="11">
        <v>970</v>
      </c>
      <c r="I16" s="11">
        <v>363</v>
      </c>
      <c r="J16" s="11">
        <v>1893</v>
      </c>
      <c r="K16" s="11">
        <v>723</v>
      </c>
      <c r="L16" s="11">
        <v>1006</v>
      </c>
      <c r="M16" s="11">
        <v>2063</v>
      </c>
      <c r="N16" s="11">
        <v>1396</v>
      </c>
      <c r="O16" s="11">
        <v>3024</v>
      </c>
    </row>
    <row r="17" spans="1:15" s="14" customFormat="1" ht="10.5" customHeight="1">
      <c r="A17" s="24"/>
      <c r="B17" s="16"/>
      <c r="C17" s="17"/>
      <c r="D17" s="17"/>
      <c r="E17" s="17"/>
      <c r="F17" s="17"/>
      <c r="G17" s="17"/>
      <c r="H17" s="17"/>
      <c r="I17" s="17"/>
      <c r="J17" s="17"/>
      <c r="K17" s="17"/>
      <c r="L17" s="17"/>
      <c r="M17" s="17"/>
      <c r="N17" s="17"/>
      <c r="O17" s="17"/>
    </row>
    <row r="18" spans="1:15" ht="10.5" customHeight="1">
      <c r="A18" s="20"/>
      <c r="B18" s="37"/>
      <c r="C18" s="20"/>
      <c r="D18" s="252" t="s">
        <v>24</v>
      </c>
      <c r="E18" s="252"/>
      <c r="F18" s="252"/>
      <c r="G18" s="252"/>
      <c r="H18" s="252"/>
      <c r="I18" s="252"/>
      <c r="J18" s="252"/>
      <c r="K18" s="252"/>
      <c r="L18" s="252"/>
      <c r="M18" s="20"/>
      <c r="N18" s="20"/>
      <c r="O18" s="20"/>
    </row>
    <row r="19" spans="1:15" ht="10.5" customHeight="1">
      <c r="A19" s="44"/>
      <c r="B19" s="19"/>
      <c r="C19" s="10"/>
      <c r="D19" s="10"/>
      <c r="E19" s="10"/>
      <c r="F19" s="10"/>
      <c r="G19" s="10"/>
      <c r="H19" s="10"/>
      <c r="I19" s="10"/>
      <c r="J19" s="10"/>
      <c r="K19" s="10"/>
      <c r="L19" s="10"/>
      <c r="M19" s="10"/>
      <c r="N19" s="10"/>
      <c r="O19" s="10"/>
    </row>
    <row r="20" spans="1:15" ht="10.5" customHeight="1">
      <c r="A20" s="43" t="s">
        <v>35</v>
      </c>
      <c r="B20" s="7">
        <v>175092</v>
      </c>
      <c r="C20" s="8">
        <v>1273131</v>
      </c>
      <c r="D20" s="8">
        <v>8729</v>
      </c>
      <c r="E20" s="8">
        <v>683</v>
      </c>
      <c r="F20" s="8">
        <v>487</v>
      </c>
      <c r="G20" s="8">
        <v>830</v>
      </c>
      <c r="H20" s="8">
        <v>569</v>
      </c>
      <c r="I20" s="8">
        <v>234</v>
      </c>
      <c r="J20" s="8">
        <v>884</v>
      </c>
      <c r="K20" s="8">
        <v>423</v>
      </c>
      <c r="L20" s="8">
        <v>647</v>
      </c>
      <c r="M20" s="8">
        <v>1180</v>
      </c>
      <c r="N20" s="8">
        <v>873</v>
      </c>
      <c r="O20" s="8">
        <v>1919</v>
      </c>
    </row>
    <row r="21" spans="1:15" ht="10.5" customHeight="1">
      <c r="A21" s="42" t="s">
        <v>34</v>
      </c>
      <c r="B21" s="7">
        <v>181588</v>
      </c>
      <c r="C21" s="8">
        <v>1347293</v>
      </c>
      <c r="D21" s="8">
        <v>8902</v>
      </c>
      <c r="E21" s="8">
        <v>689</v>
      </c>
      <c r="F21" s="8">
        <v>506</v>
      </c>
      <c r="G21" s="8">
        <v>834</v>
      </c>
      <c r="H21" s="8">
        <v>606</v>
      </c>
      <c r="I21" s="8">
        <v>237</v>
      </c>
      <c r="J21" s="8">
        <v>888</v>
      </c>
      <c r="K21" s="8">
        <v>417</v>
      </c>
      <c r="L21" s="8">
        <v>673</v>
      </c>
      <c r="M21" s="8">
        <v>1170</v>
      </c>
      <c r="N21" s="8">
        <v>895</v>
      </c>
      <c r="O21" s="8">
        <v>1987</v>
      </c>
    </row>
    <row r="22" spans="1:15" s="14" customFormat="1" ht="10.5" customHeight="1">
      <c r="A22" s="42" t="s">
        <v>15</v>
      </c>
      <c r="B22" s="16">
        <v>189839</v>
      </c>
      <c r="C22" s="8">
        <v>1379715</v>
      </c>
      <c r="D22" s="8">
        <v>8929</v>
      </c>
      <c r="E22" s="8">
        <v>689</v>
      </c>
      <c r="F22" s="8">
        <v>468</v>
      </c>
      <c r="G22" s="8">
        <v>800</v>
      </c>
      <c r="H22" s="8">
        <v>619</v>
      </c>
      <c r="I22" s="8">
        <v>238</v>
      </c>
      <c r="J22" s="8">
        <v>916</v>
      </c>
      <c r="K22" s="8">
        <v>411</v>
      </c>
      <c r="L22" s="8">
        <v>675</v>
      </c>
      <c r="M22" s="8">
        <v>1177</v>
      </c>
      <c r="N22" s="8">
        <v>927</v>
      </c>
      <c r="O22" s="8">
        <v>2009</v>
      </c>
    </row>
    <row r="23" spans="1:15" ht="10.5" customHeight="1">
      <c r="A23" s="42" t="s">
        <v>33</v>
      </c>
      <c r="B23" s="16">
        <v>193310</v>
      </c>
      <c r="C23" s="17">
        <v>1409834</v>
      </c>
      <c r="D23" s="17">
        <v>8952</v>
      </c>
      <c r="E23" s="17">
        <v>681</v>
      </c>
      <c r="F23" s="17">
        <v>451</v>
      </c>
      <c r="G23" s="17">
        <v>815</v>
      </c>
      <c r="H23" s="17">
        <v>620</v>
      </c>
      <c r="I23" s="17">
        <v>235</v>
      </c>
      <c r="J23" s="17">
        <v>919</v>
      </c>
      <c r="K23" s="17">
        <v>400</v>
      </c>
      <c r="L23" s="17">
        <v>676</v>
      </c>
      <c r="M23" s="17">
        <v>1200</v>
      </c>
      <c r="N23" s="17">
        <v>986</v>
      </c>
      <c r="O23" s="17">
        <v>1969</v>
      </c>
    </row>
    <row r="24" spans="1:15" s="13" customFormat="1" ht="10.5" customHeight="1">
      <c r="A24" s="41" t="s">
        <v>32</v>
      </c>
      <c r="B24" s="12">
        <v>222116</v>
      </c>
      <c r="C24" s="11">
        <v>1567423</v>
      </c>
      <c r="D24" s="11">
        <v>9704</v>
      </c>
      <c r="E24" s="11">
        <v>785</v>
      </c>
      <c r="F24" s="11">
        <v>475</v>
      </c>
      <c r="G24" s="11">
        <v>839</v>
      </c>
      <c r="H24" s="11">
        <v>641</v>
      </c>
      <c r="I24" s="11">
        <v>300</v>
      </c>
      <c r="J24" s="11">
        <v>959</v>
      </c>
      <c r="K24" s="11">
        <v>432</v>
      </c>
      <c r="L24" s="11">
        <v>695</v>
      </c>
      <c r="M24" s="11">
        <v>1261</v>
      </c>
      <c r="N24" s="11">
        <v>1186</v>
      </c>
      <c r="O24" s="11">
        <v>2131</v>
      </c>
    </row>
    <row r="25" spans="1:15" s="14" customFormat="1" ht="10.5" customHeight="1">
      <c r="A25" s="24"/>
      <c r="B25" s="16"/>
      <c r="C25" s="17"/>
      <c r="D25" s="17"/>
      <c r="E25" s="17"/>
      <c r="F25" s="17"/>
      <c r="G25" s="17"/>
      <c r="H25" s="17"/>
      <c r="I25" s="17"/>
      <c r="J25" s="17"/>
      <c r="K25" s="17"/>
      <c r="L25" s="17"/>
      <c r="M25" s="17"/>
      <c r="N25" s="17"/>
      <c r="O25" s="17"/>
    </row>
    <row r="26" spans="1:15" ht="10.5" customHeight="1">
      <c r="A26" s="6"/>
      <c r="B26" s="36"/>
      <c r="C26" s="14"/>
      <c r="D26" s="246" t="s">
        <v>25</v>
      </c>
      <c r="E26" s="246"/>
      <c r="F26" s="246"/>
      <c r="G26" s="246"/>
      <c r="H26" s="246"/>
      <c r="I26" s="246"/>
      <c r="J26" s="246"/>
      <c r="K26" s="246"/>
      <c r="L26" s="246"/>
      <c r="M26" s="14"/>
      <c r="N26" s="14"/>
      <c r="O26" s="14"/>
    </row>
    <row r="27" spans="1:15" ht="10.5" customHeight="1">
      <c r="A27" s="44"/>
      <c r="B27" s="19"/>
      <c r="C27" s="10"/>
      <c r="D27" s="10"/>
      <c r="E27" s="10"/>
      <c r="F27" s="10"/>
      <c r="G27" s="10"/>
      <c r="H27" s="10"/>
      <c r="I27" s="10"/>
      <c r="J27" s="10"/>
      <c r="K27" s="10"/>
      <c r="L27" s="10"/>
      <c r="M27" s="10"/>
      <c r="N27" s="10"/>
      <c r="O27" s="10"/>
    </row>
    <row r="28" spans="1:15" ht="10.5" customHeight="1">
      <c r="A28" s="43" t="s">
        <v>35</v>
      </c>
      <c r="B28" s="7">
        <v>463123</v>
      </c>
      <c r="C28" s="8">
        <v>1187961</v>
      </c>
      <c r="D28" s="8">
        <v>36202</v>
      </c>
      <c r="E28" s="8">
        <v>2631</v>
      </c>
      <c r="F28" s="8">
        <v>1510</v>
      </c>
      <c r="G28" s="8">
        <v>3529</v>
      </c>
      <c r="H28" s="8">
        <v>1994</v>
      </c>
      <c r="I28" s="8">
        <v>563</v>
      </c>
      <c r="J28" s="8">
        <v>3706</v>
      </c>
      <c r="K28" s="8">
        <v>1507</v>
      </c>
      <c r="L28" s="8">
        <v>2636</v>
      </c>
      <c r="M28" s="8">
        <v>4908</v>
      </c>
      <c r="N28" s="8">
        <v>4962</v>
      </c>
      <c r="O28" s="8">
        <v>8256</v>
      </c>
    </row>
    <row r="29" spans="1:15" ht="10.5" customHeight="1">
      <c r="A29" s="42" t="s">
        <v>34</v>
      </c>
      <c r="B29" s="7">
        <v>465509</v>
      </c>
      <c r="C29" s="8">
        <v>982695</v>
      </c>
      <c r="D29" s="8">
        <v>44077</v>
      </c>
      <c r="E29" s="8">
        <v>3333</v>
      </c>
      <c r="F29" s="8">
        <v>1942</v>
      </c>
      <c r="G29" s="8">
        <v>4360</v>
      </c>
      <c r="H29" s="8">
        <v>2628</v>
      </c>
      <c r="I29" s="8">
        <v>736</v>
      </c>
      <c r="J29" s="8">
        <v>4334</v>
      </c>
      <c r="K29" s="8">
        <v>1997</v>
      </c>
      <c r="L29" s="8">
        <v>3206</v>
      </c>
      <c r="M29" s="8">
        <v>5842</v>
      </c>
      <c r="N29" s="8">
        <v>6037</v>
      </c>
      <c r="O29" s="8">
        <v>9662</v>
      </c>
    </row>
    <row r="30" spans="1:15" s="14" customFormat="1" ht="10.5" customHeight="1">
      <c r="A30" s="42" t="s">
        <v>15</v>
      </c>
      <c r="B30" s="31">
        <v>459965</v>
      </c>
      <c r="C30" s="8">
        <v>987077</v>
      </c>
      <c r="D30" s="8">
        <v>55636</v>
      </c>
      <c r="E30" s="8">
        <v>4248</v>
      </c>
      <c r="F30" s="8">
        <v>2462</v>
      </c>
      <c r="G30" s="8">
        <v>5613</v>
      </c>
      <c r="H30" s="8">
        <v>3345</v>
      </c>
      <c r="I30" s="8">
        <v>935</v>
      </c>
      <c r="J30" s="8">
        <v>5469</v>
      </c>
      <c r="K30" s="8">
        <v>2547</v>
      </c>
      <c r="L30" s="8">
        <v>3996</v>
      </c>
      <c r="M30" s="8">
        <v>7492</v>
      </c>
      <c r="N30" s="8">
        <v>7404</v>
      </c>
      <c r="O30" s="8">
        <v>12125</v>
      </c>
    </row>
    <row r="31" spans="1:15" ht="10.5" customHeight="1">
      <c r="A31" s="42" t="s">
        <v>33</v>
      </c>
      <c r="B31" s="16">
        <v>468515</v>
      </c>
      <c r="C31" s="17">
        <v>1051468</v>
      </c>
      <c r="D31" s="17">
        <v>64576</v>
      </c>
      <c r="E31" s="17">
        <v>4982</v>
      </c>
      <c r="F31" s="17">
        <v>2822</v>
      </c>
      <c r="G31" s="17">
        <v>6478</v>
      </c>
      <c r="H31" s="17">
        <v>3876</v>
      </c>
      <c r="I31" s="17">
        <v>1071</v>
      </c>
      <c r="J31" s="17">
        <v>6256</v>
      </c>
      <c r="K31" s="17">
        <v>2953</v>
      </c>
      <c r="L31" s="17">
        <v>4635</v>
      </c>
      <c r="M31" s="17">
        <v>9105</v>
      </c>
      <c r="N31" s="17">
        <v>8455</v>
      </c>
      <c r="O31" s="17">
        <v>13943</v>
      </c>
    </row>
    <row r="32" spans="1:15" s="13" customFormat="1" ht="10.5" customHeight="1">
      <c r="A32" s="41" t="s">
        <v>32</v>
      </c>
      <c r="B32" s="12">
        <v>469526</v>
      </c>
      <c r="C32" s="11">
        <v>1155083</v>
      </c>
      <c r="D32" s="11">
        <v>71469</v>
      </c>
      <c r="E32" s="11">
        <v>5606</v>
      </c>
      <c r="F32" s="11">
        <v>3084</v>
      </c>
      <c r="G32" s="11">
        <v>7259</v>
      </c>
      <c r="H32" s="11">
        <v>4303</v>
      </c>
      <c r="I32" s="11">
        <v>1218</v>
      </c>
      <c r="J32" s="11">
        <v>6938</v>
      </c>
      <c r="K32" s="11">
        <v>3347</v>
      </c>
      <c r="L32" s="11">
        <v>5005</v>
      </c>
      <c r="M32" s="11">
        <v>10223</v>
      </c>
      <c r="N32" s="11">
        <v>9195</v>
      </c>
      <c r="O32" s="11">
        <v>15291</v>
      </c>
    </row>
    <row r="33" spans="1:15" ht="10.5" customHeight="1">
      <c r="B33" s="36"/>
    </row>
    <row r="34" spans="1:15" ht="10.5" customHeight="1">
      <c r="B34" s="36"/>
      <c r="D34" s="237" t="s">
        <v>26</v>
      </c>
      <c r="E34" s="237"/>
      <c r="F34" s="237"/>
      <c r="G34" s="237"/>
      <c r="H34" s="237"/>
      <c r="I34" s="237"/>
      <c r="J34" s="237"/>
      <c r="K34" s="237"/>
      <c r="L34" s="237"/>
    </row>
    <row r="35" spans="1:15" ht="10.5" customHeight="1">
      <c r="A35" s="44"/>
      <c r="B35" s="19"/>
      <c r="C35" s="10"/>
      <c r="D35" s="10"/>
      <c r="E35" s="10"/>
      <c r="F35" s="10"/>
      <c r="G35" s="10"/>
      <c r="H35" s="10"/>
      <c r="I35" s="10"/>
      <c r="J35" s="10"/>
      <c r="K35" s="10"/>
      <c r="L35" s="10"/>
      <c r="M35" s="10"/>
      <c r="N35" s="10"/>
      <c r="O35" s="10"/>
    </row>
    <row r="36" spans="1:15" ht="10.5" customHeight="1">
      <c r="A36" s="43" t="s">
        <v>35</v>
      </c>
      <c r="B36" s="7">
        <v>243145</v>
      </c>
      <c r="C36" s="8">
        <v>749452</v>
      </c>
      <c r="D36" s="8">
        <v>23662</v>
      </c>
      <c r="E36" s="8">
        <v>1593</v>
      </c>
      <c r="F36" s="8">
        <v>1163</v>
      </c>
      <c r="G36" s="8">
        <v>2065</v>
      </c>
      <c r="H36" s="8">
        <v>1176</v>
      </c>
      <c r="I36" s="8">
        <v>677</v>
      </c>
      <c r="J36" s="8">
        <v>2801</v>
      </c>
      <c r="K36" s="8">
        <v>1012</v>
      </c>
      <c r="L36" s="8">
        <v>1726</v>
      </c>
      <c r="M36" s="8">
        <v>3187</v>
      </c>
      <c r="N36" s="8">
        <v>2427</v>
      </c>
      <c r="O36" s="8">
        <v>5835</v>
      </c>
    </row>
    <row r="37" spans="1:15" ht="10.5" customHeight="1">
      <c r="A37" s="42" t="s">
        <v>34</v>
      </c>
      <c r="B37" s="7">
        <v>261140</v>
      </c>
      <c r="C37" s="8">
        <v>823448</v>
      </c>
      <c r="D37" s="8">
        <v>26474</v>
      </c>
      <c r="E37" s="8">
        <v>1809</v>
      </c>
      <c r="F37" s="8">
        <v>1246</v>
      </c>
      <c r="G37" s="8">
        <v>2348</v>
      </c>
      <c r="H37" s="8">
        <v>1331</v>
      </c>
      <c r="I37" s="8">
        <v>683</v>
      </c>
      <c r="J37" s="8">
        <v>3131</v>
      </c>
      <c r="K37" s="8">
        <v>1111</v>
      </c>
      <c r="L37" s="8">
        <v>1945</v>
      </c>
      <c r="M37" s="8">
        <v>3561</v>
      </c>
      <c r="N37" s="8">
        <v>2704</v>
      </c>
      <c r="O37" s="8">
        <v>6605</v>
      </c>
    </row>
    <row r="38" spans="1:15" s="14" customFormat="1" ht="10.5" customHeight="1">
      <c r="A38" s="42" t="s">
        <v>15</v>
      </c>
      <c r="B38" s="7">
        <v>278400</v>
      </c>
      <c r="C38" s="17">
        <v>860382</v>
      </c>
      <c r="D38" s="8">
        <v>27481</v>
      </c>
      <c r="E38" s="8">
        <v>1915</v>
      </c>
      <c r="F38" s="8">
        <v>1257</v>
      </c>
      <c r="G38" s="8">
        <v>2434</v>
      </c>
      <c r="H38" s="8">
        <v>1431</v>
      </c>
      <c r="I38" s="8">
        <v>693</v>
      </c>
      <c r="J38" s="8">
        <v>3223</v>
      </c>
      <c r="K38" s="8">
        <v>1168</v>
      </c>
      <c r="L38" s="8">
        <v>2047</v>
      </c>
      <c r="M38" s="8">
        <v>3737</v>
      </c>
      <c r="N38" s="8">
        <v>2848</v>
      </c>
      <c r="O38" s="8">
        <v>6728</v>
      </c>
    </row>
    <row r="39" spans="1:15" ht="10.5" customHeight="1">
      <c r="A39" s="42" t="s">
        <v>33</v>
      </c>
      <c r="B39" s="16">
        <v>309164</v>
      </c>
      <c r="C39" s="17">
        <v>956900</v>
      </c>
      <c r="D39" s="17">
        <v>28679</v>
      </c>
      <c r="E39" s="17">
        <v>1972</v>
      </c>
      <c r="F39" s="17">
        <v>1367</v>
      </c>
      <c r="G39" s="17">
        <v>2491</v>
      </c>
      <c r="H39" s="17">
        <v>1522</v>
      </c>
      <c r="I39" s="17">
        <v>701</v>
      </c>
      <c r="J39" s="17">
        <v>3365</v>
      </c>
      <c r="K39" s="17">
        <v>1168</v>
      </c>
      <c r="L39" s="17">
        <v>2062</v>
      </c>
      <c r="M39" s="17">
        <v>3939</v>
      </c>
      <c r="N39" s="17">
        <v>3032</v>
      </c>
      <c r="O39" s="17">
        <v>7060</v>
      </c>
    </row>
    <row r="40" spans="1:15" s="13" customFormat="1" ht="10.5" customHeight="1">
      <c r="A40" s="41" t="s">
        <v>32</v>
      </c>
      <c r="B40" s="12">
        <v>319987</v>
      </c>
      <c r="C40" s="11">
        <v>966495</v>
      </c>
      <c r="D40" s="11">
        <v>29222</v>
      </c>
      <c r="E40" s="11">
        <v>1999</v>
      </c>
      <c r="F40" s="11">
        <v>1412</v>
      </c>
      <c r="G40" s="11">
        <v>2472</v>
      </c>
      <c r="H40" s="11">
        <v>1596</v>
      </c>
      <c r="I40" s="11">
        <v>680</v>
      </c>
      <c r="J40" s="11">
        <v>3352</v>
      </c>
      <c r="K40" s="11">
        <v>1193</v>
      </c>
      <c r="L40" s="11">
        <v>2164</v>
      </c>
      <c r="M40" s="11">
        <v>3934</v>
      </c>
      <c r="N40" s="11">
        <v>3112</v>
      </c>
      <c r="O40" s="11">
        <v>7308</v>
      </c>
    </row>
    <row r="41" spans="1:15" s="14" customFormat="1" ht="10.5" customHeight="1">
      <c r="A41" s="21"/>
      <c r="B41" s="22"/>
      <c r="C41" s="23"/>
      <c r="D41" s="23"/>
      <c r="E41" s="23"/>
      <c r="F41" s="23"/>
      <c r="G41" s="23"/>
      <c r="H41" s="23"/>
      <c r="I41" s="23"/>
      <c r="J41" s="23"/>
      <c r="K41" s="23"/>
      <c r="L41" s="23"/>
      <c r="M41" s="23"/>
      <c r="N41" s="23"/>
      <c r="O41" s="23"/>
    </row>
    <row r="42" spans="1:15" ht="10.5" customHeight="1">
      <c r="A42" s="6" t="s">
        <v>13</v>
      </c>
    </row>
    <row r="43" spans="1:15" ht="10.5" customHeight="1">
      <c r="A43" s="6" t="s">
        <v>27</v>
      </c>
    </row>
  </sheetData>
  <mergeCells count="8">
    <mergeCell ref="D26:L26"/>
    <mergeCell ref="D34:L34"/>
    <mergeCell ref="A7:A8"/>
    <mergeCell ref="B7:B8"/>
    <mergeCell ref="C7:C8"/>
    <mergeCell ref="G7:K7"/>
    <mergeCell ref="D10:L10"/>
    <mergeCell ref="D18:L18"/>
  </mergeCells>
  <phoneticPr fontId="13"/>
  <pageMargins left="0.75" right="0.75" top="1" bottom="1" header="0.51200000000000001" footer="0.51200000000000001"/>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9"/>
  <sheetViews>
    <sheetView zoomScaleNormal="100" workbookViewId="0"/>
  </sheetViews>
  <sheetFormatPr defaultRowHeight="10.5"/>
  <cols>
    <col min="1" max="1" width="10.7109375" style="1" customWidth="1"/>
    <col min="2" max="2" width="8.42578125" style="1" customWidth="1"/>
    <col min="3" max="3" width="10.140625" style="1" customWidth="1"/>
    <col min="4" max="4" width="6.7109375" style="1" customWidth="1"/>
    <col min="5" max="14" width="6.28515625" style="1" customWidth="1"/>
    <col min="15" max="15" width="6.7109375" style="1" customWidth="1"/>
    <col min="16" max="16384" width="9.140625" style="1"/>
  </cols>
  <sheetData>
    <row r="1" spans="1:15" ht="13.5" customHeight="1">
      <c r="A1" s="39" t="s">
        <v>19</v>
      </c>
      <c r="B1" s="39"/>
      <c r="C1" s="39"/>
      <c r="D1" s="39"/>
      <c r="E1" s="39"/>
      <c r="F1" s="39"/>
      <c r="G1" s="39"/>
      <c r="H1" s="39"/>
      <c r="I1" s="39"/>
      <c r="J1" s="39"/>
      <c r="K1" s="39"/>
      <c r="L1" s="39"/>
      <c r="M1" s="39"/>
      <c r="N1" s="39"/>
      <c r="O1" s="39"/>
    </row>
    <row r="2" spans="1:15" ht="10.5" customHeight="1">
      <c r="A2" s="18"/>
      <c r="B2" s="18"/>
      <c r="C2" s="18"/>
      <c r="D2" s="18"/>
      <c r="E2" s="18"/>
      <c r="F2" s="18"/>
      <c r="G2" s="18"/>
      <c r="H2" s="18"/>
      <c r="I2" s="18"/>
      <c r="J2" s="18"/>
      <c r="K2" s="18"/>
      <c r="L2" s="18"/>
      <c r="M2" s="18"/>
      <c r="N2" s="18"/>
      <c r="O2" s="18"/>
    </row>
    <row r="3" spans="1:15" ht="10.5" customHeight="1">
      <c r="A3" s="1" t="s">
        <v>31</v>
      </c>
      <c r="B3" s="38"/>
      <c r="C3" s="38"/>
      <c r="D3" s="38"/>
      <c r="E3" s="38"/>
      <c r="F3" s="38"/>
      <c r="G3" s="38"/>
      <c r="H3" s="38"/>
      <c r="I3" s="38"/>
      <c r="J3" s="38"/>
      <c r="K3" s="38"/>
      <c r="L3" s="38"/>
      <c r="M3" s="38"/>
      <c r="N3" s="38"/>
      <c r="O3" s="38"/>
    </row>
    <row r="4" spans="1:15" ht="10.5" customHeight="1">
      <c r="A4" s="1" t="s">
        <v>30</v>
      </c>
      <c r="B4" s="38"/>
      <c r="C4" s="38"/>
      <c r="D4" s="38"/>
      <c r="E4" s="38"/>
      <c r="F4" s="38"/>
      <c r="G4" s="38"/>
      <c r="H4" s="38"/>
      <c r="I4" s="38"/>
      <c r="J4" s="38"/>
      <c r="K4" s="38"/>
      <c r="L4" s="38"/>
      <c r="M4" s="38"/>
      <c r="N4" s="38"/>
      <c r="O4" s="38"/>
    </row>
    <row r="5" spans="1:15" ht="10.5" customHeight="1">
      <c r="A5" s="6"/>
    </row>
    <row r="6" spans="1:15" ht="10.5" customHeight="1">
      <c r="A6" s="9" t="s">
        <v>12</v>
      </c>
      <c r="B6" s="2"/>
      <c r="C6" s="2"/>
      <c r="D6" s="2"/>
      <c r="E6" s="2"/>
      <c r="F6" s="2"/>
      <c r="G6" s="2"/>
      <c r="H6" s="2"/>
      <c r="I6" s="2"/>
      <c r="J6" s="2"/>
      <c r="K6" s="2"/>
      <c r="L6" s="2"/>
      <c r="M6" s="2"/>
      <c r="N6" s="2"/>
      <c r="O6" s="2"/>
    </row>
    <row r="7" spans="1:15" ht="10.5" customHeight="1">
      <c r="A7" s="240" t="s">
        <v>20</v>
      </c>
      <c r="B7" s="242" t="s">
        <v>0</v>
      </c>
      <c r="C7" s="242" t="s">
        <v>29</v>
      </c>
      <c r="D7" s="15"/>
      <c r="E7" s="15"/>
      <c r="F7" s="15"/>
      <c r="G7" s="245" t="s">
        <v>10</v>
      </c>
      <c r="H7" s="245"/>
      <c r="I7" s="245"/>
      <c r="J7" s="245"/>
      <c r="K7" s="245"/>
      <c r="L7" s="25" t="s">
        <v>11</v>
      </c>
      <c r="M7" s="15"/>
      <c r="N7" s="15"/>
      <c r="O7" s="15"/>
    </row>
    <row r="8" spans="1:15" s="14" customFormat="1" ht="10.5" customHeight="1">
      <c r="A8" s="241"/>
      <c r="B8" s="243"/>
      <c r="C8" s="244"/>
      <c r="D8" s="5" t="s">
        <v>28</v>
      </c>
      <c r="E8" s="3" t="s">
        <v>23</v>
      </c>
      <c r="F8" s="3" t="s">
        <v>1</v>
      </c>
      <c r="G8" s="3" t="s">
        <v>2</v>
      </c>
      <c r="H8" s="3" t="s">
        <v>3</v>
      </c>
      <c r="I8" s="3" t="s">
        <v>4</v>
      </c>
      <c r="J8" s="3" t="s">
        <v>5</v>
      </c>
      <c r="K8" s="3" t="s">
        <v>6</v>
      </c>
      <c r="L8" s="3" t="s">
        <v>22</v>
      </c>
      <c r="M8" s="3" t="s">
        <v>7</v>
      </c>
      <c r="N8" s="3" t="s">
        <v>8</v>
      </c>
      <c r="O8" s="4" t="s">
        <v>9</v>
      </c>
    </row>
    <row r="9" spans="1:15" s="14" customFormat="1" ht="10.5" customHeight="1">
      <c r="A9" s="34"/>
      <c r="B9" s="35"/>
      <c r="C9" s="10"/>
      <c r="D9" s="10"/>
      <c r="E9" s="10"/>
      <c r="F9" s="10"/>
      <c r="G9" s="10"/>
      <c r="H9" s="10"/>
      <c r="I9" s="10"/>
      <c r="J9" s="10"/>
      <c r="K9" s="10"/>
      <c r="L9" s="10"/>
      <c r="M9" s="10"/>
      <c r="N9" s="10"/>
      <c r="O9" s="10"/>
    </row>
    <row r="10" spans="1:15" s="14" customFormat="1" ht="10.5" customHeight="1">
      <c r="A10" s="34"/>
      <c r="B10" s="19"/>
      <c r="C10" s="10"/>
      <c r="D10" s="246" t="s">
        <v>21</v>
      </c>
      <c r="E10" s="246"/>
      <c r="F10" s="246"/>
      <c r="G10" s="246"/>
      <c r="H10" s="246"/>
      <c r="I10" s="246"/>
      <c r="J10" s="246"/>
      <c r="K10" s="246"/>
      <c r="L10" s="246"/>
      <c r="M10" s="10"/>
      <c r="N10" s="10"/>
      <c r="O10" s="10"/>
    </row>
    <row r="11" spans="1:15" ht="10.5" customHeight="1">
      <c r="A11" s="28" t="s">
        <v>16</v>
      </c>
      <c r="B11" s="7">
        <v>267794</v>
      </c>
      <c r="C11" s="32">
        <v>1097847</v>
      </c>
      <c r="D11" s="8">
        <v>11420</v>
      </c>
      <c r="E11" s="8">
        <v>981</v>
      </c>
      <c r="F11" s="8">
        <v>774</v>
      </c>
      <c r="G11" s="8">
        <v>1375</v>
      </c>
      <c r="H11" s="8">
        <v>805</v>
      </c>
      <c r="I11" s="8">
        <v>449</v>
      </c>
      <c r="J11" s="8">
        <v>893</v>
      </c>
      <c r="K11" s="8">
        <v>603</v>
      </c>
      <c r="L11" s="8">
        <v>831</v>
      </c>
      <c r="M11" s="8">
        <v>1699</v>
      </c>
      <c r="N11" s="8">
        <v>878</v>
      </c>
      <c r="O11" s="8">
        <v>2132</v>
      </c>
    </row>
    <row r="12" spans="1:15" ht="10.5" customHeight="1">
      <c r="A12" s="29" t="s">
        <v>17</v>
      </c>
      <c r="B12" s="33">
        <v>271692</v>
      </c>
      <c r="C12" s="8">
        <v>976755</v>
      </c>
      <c r="D12" s="8">
        <v>11141</v>
      </c>
      <c r="E12" s="8">
        <v>969</v>
      </c>
      <c r="F12" s="8">
        <v>740</v>
      </c>
      <c r="G12" s="8">
        <v>1311</v>
      </c>
      <c r="H12" s="8">
        <v>766</v>
      </c>
      <c r="I12" s="8">
        <v>373</v>
      </c>
      <c r="J12" s="8">
        <v>880</v>
      </c>
      <c r="K12" s="8">
        <v>642</v>
      </c>
      <c r="L12" s="8">
        <v>829</v>
      </c>
      <c r="M12" s="8">
        <v>1659</v>
      </c>
      <c r="N12" s="8">
        <v>890</v>
      </c>
      <c r="O12" s="8">
        <v>2082</v>
      </c>
    </row>
    <row r="13" spans="1:15" s="14" customFormat="1" ht="10.5" customHeight="1">
      <c r="A13" s="29" t="s">
        <v>14</v>
      </c>
      <c r="B13" s="7">
        <v>284313</v>
      </c>
      <c r="C13" s="8">
        <v>973999</v>
      </c>
      <c r="D13" s="8">
        <v>12439</v>
      </c>
      <c r="E13" s="8">
        <v>982</v>
      </c>
      <c r="F13" s="8">
        <v>778</v>
      </c>
      <c r="G13" s="8">
        <v>1405</v>
      </c>
      <c r="H13" s="8">
        <v>833</v>
      </c>
      <c r="I13" s="8">
        <v>417</v>
      </c>
      <c r="J13" s="8">
        <v>1165</v>
      </c>
      <c r="K13" s="8">
        <v>759</v>
      </c>
      <c r="L13" s="8">
        <v>933</v>
      </c>
      <c r="M13" s="8">
        <v>1756</v>
      </c>
      <c r="N13" s="8">
        <v>1116</v>
      </c>
      <c r="O13" s="8">
        <v>2295</v>
      </c>
    </row>
    <row r="14" spans="1:15" ht="10.5" customHeight="1">
      <c r="A14" s="29" t="s">
        <v>15</v>
      </c>
      <c r="B14" s="26">
        <v>317600</v>
      </c>
      <c r="C14" s="27">
        <v>1042789</v>
      </c>
      <c r="D14" s="17">
        <v>13653</v>
      </c>
      <c r="E14" s="17">
        <v>1030</v>
      </c>
      <c r="F14" s="17">
        <v>753</v>
      </c>
      <c r="G14" s="17">
        <v>1517</v>
      </c>
      <c r="H14" s="17">
        <v>861</v>
      </c>
      <c r="I14" s="17">
        <v>426</v>
      </c>
      <c r="J14" s="17">
        <v>1321</v>
      </c>
      <c r="K14" s="17">
        <v>837</v>
      </c>
      <c r="L14" s="17">
        <v>997</v>
      </c>
      <c r="M14" s="17">
        <v>1935</v>
      </c>
      <c r="N14" s="17">
        <v>1325</v>
      </c>
      <c r="O14" s="17">
        <v>2651</v>
      </c>
    </row>
    <row r="15" spans="1:15" s="13" customFormat="1" ht="10.5" customHeight="1">
      <c r="A15" s="30" t="s">
        <v>18</v>
      </c>
      <c r="B15" s="12">
        <v>351795</v>
      </c>
      <c r="C15" s="11">
        <v>1149195</v>
      </c>
      <c r="D15" s="11">
        <v>14613</v>
      </c>
      <c r="E15" s="11">
        <v>1050</v>
      </c>
      <c r="F15" s="11">
        <v>789</v>
      </c>
      <c r="G15" s="11">
        <v>1501</v>
      </c>
      <c r="H15" s="11">
        <v>976</v>
      </c>
      <c r="I15" s="11">
        <v>413</v>
      </c>
      <c r="J15" s="11">
        <v>1657</v>
      </c>
      <c r="K15" s="11">
        <v>793</v>
      </c>
      <c r="L15" s="11">
        <v>1024</v>
      </c>
      <c r="M15" s="11">
        <v>2095</v>
      </c>
      <c r="N15" s="11">
        <v>1381</v>
      </c>
      <c r="O15" s="11">
        <v>2934</v>
      </c>
    </row>
    <row r="16" spans="1:15" s="14" customFormat="1" ht="10.5" customHeight="1">
      <c r="A16" s="24"/>
      <c r="B16" s="16"/>
      <c r="C16" s="17"/>
      <c r="D16" s="17"/>
      <c r="E16" s="17"/>
      <c r="F16" s="17"/>
      <c r="G16" s="17"/>
      <c r="H16" s="17"/>
      <c r="I16" s="17"/>
      <c r="J16" s="17"/>
      <c r="K16" s="17"/>
      <c r="L16" s="17"/>
      <c r="M16" s="17"/>
      <c r="N16" s="17"/>
      <c r="O16" s="17"/>
    </row>
    <row r="17" spans="1:15" ht="10.5" customHeight="1">
      <c r="A17" s="20"/>
      <c r="B17" s="37"/>
      <c r="C17" s="20"/>
      <c r="D17" s="252" t="s">
        <v>24</v>
      </c>
      <c r="E17" s="252"/>
      <c r="F17" s="252"/>
      <c r="G17" s="252"/>
      <c r="H17" s="252"/>
      <c r="I17" s="252"/>
      <c r="J17" s="252"/>
      <c r="K17" s="252"/>
      <c r="L17" s="252"/>
      <c r="M17" s="20"/>
      <c r="N17" s="20"/>
      <c r="O17" s="20"/>
    </row>
    <row r="18" spans="1:15" ht="10.5" customHeight="1">
      <c r="A18" s="28" t="s">
        <v>16</v>
      </c>
      <c r="B18" s="7">
        <v>168304</v>
      </c>
      <c r="C18" s="8">
        <v>1244377</v>
      </c>
      <c r="D18" s="8">
        <v>8458</v>
      </c>
      <c r="E18" s="8">
        <v>671</v>
      </c>
      <c r="F18" s="8">
        <v>474</v>
      </c>
      <c r="G18" s="8">
        <v>786</v>
      </c>
      <c r="H18" s="8">
        <v>547</v>
      </c>
      <c r="I18" s="8">
        <v>233</v>
      </c>
      <c r="J18" s="8">
        <v>866</v>
      </c>
      <c r="K18" s="8">
        <v>421</v>
      </c>
      <c r="L18" s="8">
        <v>651</v>
      </c>
      <c r="M18" s="8">
        <v>1145</v>
      </c>
      <c r="N18" s="8">
        <v>830</v>
      </c>
      <c r="O18" s="8">
        <v>1834</v>
      </c>
    </row>
    <row r="19" spans="1:15" ht="10.5" customHeight="1">
      <c r="A19" s="29" t="s">
        <v>17</v>
      </c>
      <c r="B19" s="7">
        <v>175092</v>
      </c>
      <c r="C19" s="8">
        <v>1273131</v>
      </c>
      <c r="D19" s="8">
        <v>8729</v>
      </c>
      <c r="E19" s="8">
        <v>683</v>
      </c>
      <c r="F19" s="8">
        <v>487</v>
      </c>
      <c r="G19" s="8">
        <v>830</v>
      </c>
      <c r="H19" s="8">
        <v>569</v>
      </c>
      <c r="I19" s="8">
        <v>234</v>
      </c>
      <c r="J19" s="8">
        <v>884</v>
      </c>
      <c r="K19" s="8">
        <v>423</v>
      </c>
      <c r="L19" s="8">
        <v>647</v>
      </c>
      <c r="M19" s="8">
        <v>1180</v>
      </c>
      <c r="N19" s="8">
        <v>873</v>
      </c>
      <c r="O19" s="8">
        <v>1919</v>
      </c>
    </row>
    <row r="20" spans="1:15" s="14" customFormat="1" ht="10.5" customHeight="1">
      <c r="A20" s="29" t="s">
        <v>14</v>
      </c>
      <c r="B20" s="33">
        <v>181588</v>
      </c>
      <c r="C20" s="8">
        <v>1347293</v>
      </c>
      <c r="D20" s="8">
        <v>8902</v>
      </c>
      <c r="E20" s="8">
        <v>689</v>
      </c>
      <c r="F20" s="8">
        <v>506</v>
      </c>
      <c r="G20" s="8">
        <v>834</v>
      </c>
      <c r="H20" s="8">
        <v>606</v>
      </c>
      <c r="I20" s="8">
        <v>237</v>
      </c>
      <c r="J20" s="8">
        <v>888</v>
      </c>
      <c r="K20" s="8">
        <v>417</v>
      </c>
      <c r="L20" s="8">
        <v>673</v>
      </c>
      <c r="M20" s="8">
        <v>1170</v>
      </c>
      <c r="N20" s="8">
        <v>895</v>
      </c>
      <c r="O20" s="8">
        <v>1987</v>
      </c>
    </row>
    <row r="21" spans="1:15" ht="10.5" customHeight="1">
      <c r="A21" s="29" t="s">
        <v>15</v>
      </c>
      <c r="B21" s="16">
        <v>189839</v>
      </c>
      <c r="C21" s="17">
        <v>1379715</v>
      </c>
      <c r="D21" s="17">
        <v>8929</v>
      </c>
      <c r="E21" s="17">
        <v>689</v>
      </c>
      <c r="F21" s="17">
        <v>468</v>
      </c>
      <c r="G21" s="17">
        <v>800</v>
      </c>
      <c r="H21" s="17">
        <v>619</v>
      </c>
      <c r="I21" s="17">
        <v>238</v>
      </c>
      <c r="J21" s="17">
        <v>916</v>
      </c>
      <c r="K21" s="17">
        <v>411</v>
      </c>
      <c r="L21" s="17">
        <v>675</v>
      </c>
      <c r="M21" s="17">
        <v>1177</v>
      </c>
      <c r="N21" s="17">
        <v>927</v>
      </c>
      <c r="O21" s="17">
        <v>2009</v>
      </c>
    </row>
    <row r="22" spans="1:15" s="13" customFormat="1" ht="10.5" customHeight="1">
      <c r="A22" s="30" t="s">
        <v>18</v>
      </c>
      <c r="B22" s="12">
        <v>193310</v>
      </c>
      <c r="C22" s="11">
        <v>1409834</v>
      </c>
      <c r="D22" s="11">
        <v>8952</v>
      </c>
      <c r="E22" s="11">
        <v>681</v>
      </c>
      <c r="F22" s="11">
        <v>451</v>
      </c>
      <c r="G22" s="11">
        <v>815</v>
      </c>
      <c r="H22" s="11">
        <v>620</v>
      </c>
      <c r="I22" s="11">
        <v>235</v>
      </c>
      <c r="J22" s="11">
        <v>919</v>
      </c>
      <c r="K22" s="11">
        <v>400</v>
      </c>
      <c r="L22" s="11">
        <v>676</v>
      </c>
      <c r="M22" s="11">
        <v>1200</v>
      </c>
      <c r="N22" s="11">
        <v>986</v>
      </c>
      <c r="O22" s="11">
        <v>1969</v>
      </c>
    </row>
    <row r="23" spans="1:15" s="14" customFormat="1" ht="10.5" customHeight="1">
      <c r="A23" s="24"/>
      <c r="B23" s="16"/>
      <c r="C23" s="17"/>
      <c r="D23" s="17"/>
      <c r="E23" s="17"/>
      <c r="F23" s="17"/>
      <c r="G23" s="17"/>
      <c r="H23" s="17"/>
      <c r="I23" s="17"/>
      <c r="J23" s="17"/>
      <c r="K23" s="17"/>
      <c r="L23" s="17"/>
      <c r="M23" s="17"/>
      <c r="N23" s="17"/>
      <c r="O23" s="17"/>
    </row>
    <row r="24" spans="1:15" ht="10.5" customHeight="1">
      <c r="A24" s="6"/>
      <c r="B24" s="36"/>
      <c r="C24" s="14"/>
      <c r="D24" s="246" t="s">
        <v>25</v>
      </c>
      <c r="E24" s="246"/>
      <c r="F24" s="246"/>
      <c r="G24" s="246"/>
      <c r="H24" s="246"/>
      <c r="I24" s="246"/>
      <c r="J24" s="246"/>
      <c r="K24" s="246"/>
      <c r="L24" s="246"/>
      <c r="M24" s="14"/>
      <c r="N24" s="14"/>
      <c r="O24" s="14"/>
    </row>
    <row r="25" spans="1:15" ht="10.5" customHeight="1">
      <c r="A25" s="28" t="s">
        <v>16</v>
      </c>
      <c r="B25" s="7">
        <v>458239</v>
      </c>
      <c r="C25" s="8">
        <v>1379571</v>
      </c>
      <c r="D25" s="8">
        <v>36991</v>
      </c>
      <c r="E25" s="8">
        <v>2613</v>
      </c>
      <c r="F25" s="8">
        <v>1455</v>
      </c>
      <c r="G25" s="8">
        <v>3541</v>
      </c>
      <c r="H25" s="8">
        <v>1975</v>
      </c>
      <c r="I25" s="8">
        <v>595</v>
      </c>
      <c r="J25" s="8">
        <v>3785</v>
      </c>
      <c r="K25" s="8">
        <v>1431</v>
      </c>
      <c r="L25" s="8">
        <v>2785</v>
      </c>
      <c r="M25" s="8">
        <v>4967</v>
      </c>
      <c r="N25" s="8">
        <v>5151</v>
      </c>
      <c r="O25" s="8">
        <v>8693</v>
      </c>
    </row>
    <row r="26" spans="1:15" ht="10.5" customHeight="1">
      <c r="A26" s="29" t="s">
        <v>17</v>
      </c>
      <c r="B26" s="7">
        <v>463123</v>
      </c>
      <c r="C26" s="8">
        <v>1187961</v>
      </c>
      <c r="D26" s="8">
        <v>36202</v>
      </c>
      <c r="E26" s="8">
        <v>2631</v>
      </c>
      <c r="F26" s="8">
        <v>1510</v>
      </c>
      <c r="G26" s="8">
        <v>3529</v>
      </c>
      <c r="H26" s="8">
        <v>1994</v>
      </c>
      <c r="I26" s="8">
        <v>563</v>
      </c>
      <c r="J26" s="8">
        <v>3706</v>
      </c>
      <c r="K26" s="8">
        <v>1507</v>
      </c>
      <c r="L26" s="8">
        <v>2636</v>
      </c>
      <c r="M26" s="8">
        <v>4908</v>
      </c>
      <c r="N26" s="8">
        <v>4962</v>
      </c>
      <c r="O26" s="8">
        <v>8256</v>
      </c>
    </row>
    <row r="27" spans="1:15" s="14" customFormat="1" ht="10.5" customHeight="1">
      <c r="A27" s="29" t="s">
        <v>14</v>
      </c>
      <c r="B27" s="31">
        <v>465509</v>
      </c>
      <c r="C27" s="8">
        <v>982695</v>
      </c>
      <c r="D27" s="8">
        <v>44077</v>
      </c>
      <c r="E27" s="8">
        <v>3333</v>
      </c>
      <c r="F27" s="8">
        <v>1942</v>
      </c>
      <c r="G27" s="8">
        <v>4360</v>
      </c>
      <c r="H27" s="8">
        <v>2628</v>
      </c>
      <c r="I27" s="8">
        <v>736</v>
      </c>
      <c r="J27" s="8">
        <v>4334</v>
      </c>
      <c r="K27" s="8">
        <v>1997</v>
      </c>
      <c r="L27" s="8">
        <v>3206</v>
      </c>
      <c r="M27" s="8">
        <v>5842</v>
      </c>
      <c r="N27" s="8">
        <v>6037</v>
      </c>
      <c r="O27" s="8">
        <v>9662</v>
      </c>
    </row>
    <row r="28" spans="1:15" ht="10.5" customHeight="1">
      <c r="A28" s="29" t="s">
        <v>15</v>
      </c>
      <c r="B28" s="16">
        <v>459965</v>
      </c>
      <c r="C28" s="17">
        <v>987077</v>
      </c>
      <c r="D28" s="17">
        <v>55636</v>
      </c>
      <c r="E28" s="17">
        <v>4248</v>
      </c>
      <c r="F28" s="17">
        <v>2462</v>
      </c>
      <c r="G28" s="17">
        <v>5613</v>
      </c>
      <c r="H28" s="17">
        <v>3345</v>
      </c>
      <c r="I28" s="17">
        <v>935</v>
      </c>
      <c r="J28" s="17">
        <v>5469</v>
      </c>
      <c r="K28" s="17">
        <v>2547</v>
      </c>
      <c r="L28" s="17">
        <v>3996</v>
      </c>
      <c r="M28" s="17">
        <v>7492</v>
      </c>
      <c r="N28" s="17">
        <v>7404</v>
      </c>
      <c r="O28" s="17">
        <v>12125</v>
      </c>
    </row>
    <row r="29" spans="1:15" s="13" customFormat="1" ht="10.5" customHeight="1">
      <c r="A29" s="30" t="s">
        <v>18</v>
      </c>
      <c r="B29" s="12">
        <v>468515</v>
      </c>
      <c r="C29" s="11">
        <v>1051468</v>
      </c>
      <c r="D29" s="11">
        <v>64576</v>
      </c>
      <c r="E29" s="11">
        <v>4982</v>
      </c>
      <c r="F29" s="11">
        <v>2822</v>
      </c>
      <c r="G29" s="11">
        <v>6478</v>
      </c>
      <c r="H29" s="11">
        <v>3876</v>
      </c>
      <c r="I29" s="11">
        <v>1071</v>
      </c>
      <c r="J29" s="11">
        <v>6256</v>
      </c>
      <c r="K29" s="11">
        <v>2953</v>
      </c>
      <c r="L29" s="11">
        <v>4635</v>
      </c>
      <c r="M29" s="11">
        <v>9105</v>
      </c>
      <c r="N29" s="11">
        <v>8455</v>
      </c>
      <c r="O29" s="11">
        <v>13943</v>
      </c>
    </row>
    <row r="30" spans="1:15" ht="10.5" customHeight="1">
      <c r="B30" s="36"/>
    </row>
    <row r="31" spans="1:15" ht="10.5" customHeight="1">
      <c r="B31" s="36"/>
      <c r="D31" s="237" t="s">
        <v>26</v>
      </c>
      <c r="E31" s="237"/>
      <c r="F31" s="237"/>
      <c r="G31" s="237"/>
      <c r="H31" s="237"/>
      <c r="I31" s="237"/>
      <c r="J31" s="237"/>
      <c r="K31" s="237"/>
      <c r="L31" s="237"/>
    </row>
    <row r="32" spans="1:15" ht="10.5" customHeight="1">
      <c r="A32" s="28" t="s">
        <v>16</v>
      </c>
      <c r="B32" s="7">
        <v>223166</v>
      </c>
      <c r="C32" s="8">
        <v>713654</v>
      </c>
      <c r="D32" s="8">
        <v>22449</v>
      </c>
      <c r="E32" s="8">
        <v>1525</v>
      </c>
      <c r="F32" s="8">
        <v>1106</v>
      </c>
      <c r="G32" s="8">
        <v>2084</v>
      </c>
      <c r="H32" s="8">
        <v>1156</v>
      </c>
      <c r="I32" s="8">
        <v>637</v>
      </c>
      <c r="J32" s="8">
        <v>2726</v>
      </c>
      <c r="K32" s="8">
        <v>985</v>
      </c>
      <c r="L32" s="8">
        <v>1550</v>
      </c>
      <c r="M32" s="8">
        <v>2926</v>
      </c>
      <c r="N32" s="8">
        <v>2295</v>
      </c>
      <c r="O32" s="8">
        <v>5459</v>
      </c>
    </row>
    <row r="33" spans="1:15" ht="10.5" customHeight="1">
      <c r="A33" s="29" t="s">
        <v>17</v>
      </c>
      <c r="B33" s="7">
        <v>243145</v>
      </c>
      <c r="C33" s="8">
        <v>749452</v>
      </c>
      <c r="D33" s="8">
        <v>23662</v>
      </c>
      <c r="E33" s="8">
        <v>1593</v>
      </c>
      <c r="F33" s="8">
        <v>1163</v>
      </c>
      <c r="G33" s="8">
        <v>2065</v>
      </c>
      <c r="H33" s="8">
        <v>1176</v>
      </c>
      <c r="I33" s="8">
        <v>677</v>
      </c>
      <c r="J33" s="8">
        <v>2801</v>
      </c>
      <c r="K33" s="8">
        <v>1012</v>
      </c>
      <c r="L33" s="8">
        <v>1726</v>
      </c>
      <c r="M33" s="8">
        <v>3187</v>
      </c>
      <c r="N33" s="8">
        <v>2427</v>
      </c>
      <c r="O33" s="8">
        <v>5835</v>
      </c>
    </row>
    <row r="34" spans="1:15" s="14" customFormat="1" ht="10.5" customHeight="1">
      <c r="A34" s="29" t="s">
        <v>14</v>
      </c>
      <c r="B34" s="7">
        <v>261140</v>
      </c>
      <c r="C34" s="32">
        <v>823448</v>
      </c>
      <c r="D34" s="8">
        <v>26474</v>
      </c>
      <c r="E34" s="8">
        <v>1809</v>
      </c>
      <c r="F34" s="8">
        <v>1246</v>
      </c>
      <c r="G34" s="8">
        <v>2348</v>
      </c>
      <c r="H34" s="8">
        <v>1331</v>
      </c>
      <c r="I34" s="8">
        <v>683</v>
      </c>
      <c r="J34" s="8">
        <v>3131</v>
      </c>
      <c r="K34" s="8">
        <v>1111</v>
      </c>
      <c r="L34" s="8">
        <v>1945</v>
      </c>
      <c r="M34" s="8">
        <v>3561</v>
      </c>
      <c r="N34" s="8">
        <v>2704</v>
      </c>
      <c r="O34" s="8">
        <v>6605</v>
      </c>
    </row>
    <row r="35" spans="1:15" ht="10.5" customHeight="1">
      <c r="A35" s="29" t="s">
        <v>15</v>
      </c>
      <c r="B35" s="16">
        <v>278400</v>
      </c>
      <c r="C35" s="17">
        <v>860382</v>
      </c>
      <c r="D35" s="17">
        <v>27481</v>
      </c>
      <c r="E35" s="17">
        <v>1915</v>
      </c>
      <c r="F35" s="17">
        <v>1257</v>
      </c>
      <c r="G35" s="17">
        <v>2434</v>
      </c>
      <c r="H35" s="17">
        <v>1431</v>
      </c>
      <c r="I35" s="17">
        <v>693</v>
      </c>
      <c r="J35" s="17">
        <v>3223</v>
      </c>
      <c r="K35" s="17">
        <v>1168</v>
      </c>
      <c r="L35" s="17">
        <v>2047</v>
      </c>
      <c r="M35" s="17">
        <v>3737</v>
      </c>
      <c r="N35" s="17">
        <v>2848</v>
      </c>
      <c r="O35" s="17">
        <v>6728</v>
      </c>
    </row>
    <row r="36" spans="1:15" s="13" customFormat="1" ht="10.5" customHeight="1">
      <c r="A36" s="30" t="s">
        <v>18</v>
      </c>
      <c r="B36" s="12">
        <v>309164</v>
      </c>
      <c r="C36" s="11">
        <v>956900</v>
      </c>
      <c r="D36" s="11">
        <v>28679</v>
      </c>
      <c r="E36" s="11">
        <v>1972</v>
      </c>
      <c r="F36" s="11">
        <v>1367</v>
      </c>
      <c r="G36" s="11">
        <v>2491</v>
      </c>
      <c r="H36" s="11">
        <v>1522</v>
      </c>
      <c r="I36" s="11">
        <v>701</v>
      </c>
      <c r="J36" s="11">
        <v>3365</v>
      </c>
      <c r="K36" s="11">
        <v>1168</v>
      </c>
      <c r="L36" s="11">
        <v>2062</v>
      </c>
      <c r="M36" s="11">
        <v>3939</v>
      </c>
      <c r="N36" s="11">
        <v>3032</v>
      </c>
      <c r="O36" s="11">
        <v>7060</v>
      </c>
    </row>
    <row r="37" spans="1:15" s="14" customFormat="1" ht="10.5" customHeight="1">
      <c r="A37" s="21"/>
      <c r="B37" s="22"/>
      <c r="C37" s="23"/>
      <c r="D37" s="23"/>
      <c r="E37" s="23"/>
      <c r="F37" s="23"/>
      <c r="G37" s="23"/>
      <c r="H37" s="23"/>
      <c r="I37" s="23"/>
      <c r="J37" s="23"/>
      <c r="K37" s="23"/>
      <c r="L37" s="23"/>
      <c r="M37" s="23"/>
      <c r="N37" s="23"/>
      <c r="O37" s="23"/>
    </row>
    <row r="38" spans="1:15" ht="10.5" customHeight="1">
      <c r="A38" s="6" t="s">
        <v>13</v>
      </c>
    </row>
    <row r="39" spans="1:15" ht="10.5" customHeight="1">
      <c r="A39" s="6" t="s">
        <v>27</v>
      </c>
    </row>
  </sheetData>
  <mergeCells count="8">
    <mergeCell ref="D24:L24"/>
    <mergeCell ref="D31:L31"/>
    <mergeCell ref="B7:B8"/>
    <mergeCell ref="A7:A8"/>
    <mergeCell ref="G7:K7"/>
    <mergeCell ref="C7:C8"/>
    <mergeCell ref="D10:L10"/>
    <mergeCell ref="D17:L17"/>
  </mergeCells>
  <phoneticPr fontId="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zoomScaleNormal="100" workbookViewId="0"/>
  </sheetViews>
  <sheetFormatPr defaultRowHeight="10.5"/>
  <cols>
    <col min="1" max="1" width="11.140625" style="1" customWidth="1"/>
    <col min="2" max="2" width="7.85546875" style="1" customWidth="1"/>
    <col min="3" max="3" width="9.7109375" style="1" customWidth="1"/>
    <col min="4" max="4" width="7.7109375" style="1" bestFit="1" customWidth="1"/>
    <col min="5" max="14" width="6.28515625" style="1" customWidth="1"/>
    <col min="15" max="15" width="6.42578125" style="1" customWidth="1"/>
    <col min="16" max="16384" width="9.140625" style="1"/>
  </cols>
  <sheetData>
    <row r="1" spans="1:15" ht="14.25" customHeight="1">
      <c r="A1" s="39" t="s">
        <v>117</v>
      </c>
      <c r="B1" s="39"/>
      <c r="C1" s="39"/>
      <c r="D1" s="39"/>
      <c r="E1" s="39"/>
      <c r="F1" s="39"/>
      <c r="G1" s="39"/>
      <c r="H1" s="39"/>
      <c r="I1" s="39"/>
      <c r="J1" s="39"/>
      <c r="K1" s="39"/>
      <c r="L1" s="39"/>
      <c r="M1" s="39"/>
      <c r="N1" s="39"/>
      <c r="O1" s="39"/>
    </row>
    <row r="2" spans="1:15" ht="14.25" customHeight="1">
      <c r="A2" s="39" t="s">
        <v>116</v>
      </c>
      <c r="B2" s="39"/>
      <c r="C2" s="39"/>
      <c r="D2" s="39"/>
      <c r="E2" s="39"/>
      <c r="F2" s="39"/>
      <c r="G2" s="39"/>
      <c r="H2" s="39"/>
      <c r="I2" s="39"/>
      <c r="J2" s="39"/>
      <c r="K2" s="39"/>
      <c r="L2" s="39"/>
      <c r="M2" s="39"/>
      <c r="N2" s="39"/>
      <c r="O2" s="39"/>
    </row>
    <row r="3" spans="1:15" ht="10.5" customHeight="1">
      <c r="A3" s="20"/>
      <c r="B3" s="20"/>
      <c r="C3" s="20"/>
      <c r="D3" s="20"/>
      <c r="E3" s="20"/>
      <c r="F3" s="20"/>
      <c r="G3" s="20"/>
      <c r="H3" s="20"/>
      <c r="I3" s="20"/>
      <c r="J3" s="20"/>
      <c r="K3" s="20"/>
      <c r="L3" s="20"/>
      <c r="M3" s="20"/>
      <c r="N3" s="20"/>
      <c r="O3" s="20"/>
    </row>
    <row r="4" spans="1:15" ht="10.5" customHeight="1">
      <c r="A4" s="6" t="s">
        <v>115</v>
      </c>
    </row>
    <row r="5" spans="1:15" ht="10.5" customHeight="1">
      <c r="A5" s="6"/>
    </row>
    <row r="6" spans="1:15" ht="10.5" customHeight="1">
      <c r="A6" s="9" t="s">
        <v>96</v>
      </c>
      <c r="B6" s="2"/>
      <c r="C6" s="2"/>
      <c r="D6" s="2"/>
      <c r="E6" s="2"/>
      <c r="F6" s="2"/>
      <c r="G6" s="2"/>
      <c r="H6" s="2"/>
      <c r="I6" s="2"/>
      <c r="J6" s="2"/>
      <c r="K6" s="2"/>
      <c r="L6" s="2"/>
      <c r="M6" s="2"/>
      <c r="N6" s="2"/>
      <c r="O6" s="2"/>
    </row>
    <row r="7" spans="1:15" ht="10.5" customHeight="1">
      <c r="A7" s="266" t="s">
        <v>95</v>
      </c>
      <c r="B7" s="242" t="s">
        <v>0</v>
      </c>
      <c r="C7" s="268" t="s">
        <v>94</v>
      </c>
      <c r="D7" s="270" t="s">
        <v>93</v>
      </c>
      <c r="E7" s="271"/>
      <c r="F7" s="271"/>
      <c r="G7" s="271"/>
      <c r="H7" s="271"/>
      <c r="I7" s="271"/>
      <c r="J7" s="271"/>
      <c r="K7" s="271"/>
      <c r="L7" s="271"/>
      <c r="M7" s="271"/>
      <c r="N7" s="271"/>
      <c r="O7" s="271"/>
    </row>
    <row r="8" spans="1:15" s="14" customFormat="1" ht="10.5" customHeight="1">
      <c r="A8" s="267"/>
      <c r="B8" s="243"/>
      <c r="C8" s="269"/>
      <c r="D8" s="5" t="s">
        <v>92</v>
      </c>
      <c r="E8" s="3" t="s">
        <v>91</v>
      </c>
      <c r="F8" s="3" t="s">
        <v>1</v>
      </c>
      <c r="G8" s="3" t="s">
        <v>2</v>
      </c>
      <c r="H8" s="3" t="s">
        <v>3</v>
      </c>
      <c r="I8" s="3" t="s">
        <v>4</v>
      </c>
      <c r="J8" s="3" t="s">
        <v>5</v>
      </c>
      <c r="K8" s="3" t="s">
        <v>6</v>
      </c>
      <c r="L8" s="3" t="s">
        <v>90</v>
      </c>
      <c r="M8" s="3" t="s">
        <v>7</v>
      </c>
      <c r="N8" s="3" t="s">
        <v>8</v>
      </c>
      <c r="O8" s="4" t="s">
        <v>9</v>
      </c>
    </row>
    <row r="9" spans="1:15" ht="10.5" customHeight="1">
      <c r="A9" s="28" t="s">
        <v>89</v>
      </c>
      <c r="B9" s="93">
        <v>258635</v>
      </c>
      <c r="C9" s="8">
        <v>1209530</v>
      </c>
      <c r="D9" s="8">
        <v>11090</v>
      </c>
      <c r="E9" s="8">
        <v>1003</v>
      </c>
      <c r="F9" s="8">
        <v>789</v>
      </c>
      <c r="G9" s="8">
        <v>1424</v>
      </c>
      <c r="H9" s="8">
        <v>804</v>
      </c>
      <c r="I9" s="8">
        <v>429</v>
      </c>
      <c r="J9" s="8">
        <v>875</v>
      </c>
      <c r="K9" s="8">
        <v>541</v>
      </c>
      <c r="L9" s="8">
        <v>787</v>
      </c>
      <c r="M9" s="8">
        <v>1565</v>
      </c>
      <c r="N9" s="8">
        <v>829</v>
      </c>
      <c r="O9" s="8">
        <v>2044</v>
      </c>
    </row>
    <row r="10" spans="1:15" ht="10.5" customHeight="1">
      <c r="A10" s="29" t="s">
        <v>102</v>
      </c>
      <c r="B10" s="7">
        <v>267794</v>
      </c>
      <c r="C10" s="8">
        <v>1097924</v>
      </c>
      <c r="D10" s="8">
        <v>11420</v>
      </c>
      <c r="E10" s="8">
        <v>981</v>
      </c>
      <c r="F10" s="8">
        <v>774</v>
      </c>
      <c r="G10" s="8">
        <v>1375</v>
      </c>
      <c r="H10" s="8">
        <v>805</v>
      </c>
      <c r="I10" s="8">
        <v>449</v>
      </c>
      <c r="J10" s="8">
        <v>893</v>
      </c>
      <c r="K10" s="8">
        <v>603</v>
      </c>
      <c r="L10" s="8">
        <v>831</v>
      </c>
      <c r="M10" s="8">
        <v>1699</v>
      </c>
      <c r="N10" s="8">
        <v>878</v>
      </c>
      <c r="O10" s="8">
        <v>2132</v>
      </c>
    </row>
    <row r="11" spans="1:15" s="14" customFormat="1" ht="10.5" customHeight="1">
      <c r="A11" s="29" t="s">
        <v>101</v>
      </c>
      <c r="B11" s="7">
        <v>271202</v>
      </c>
      <c r="C11" s="8">
        <v>976755</v>
      </c>
      <c r="D11" s="8">
        <v>11141</v>
      </c>
      <c r="E11" s="8">
        <v>969</v>
      </c>
      <c r="F11" s="8">
        <v>740</v>
      </c>
      <c r="G11" s="8">
        <v>1311</v>
      </c>
      <c r="H11" s="8">
        <v>766</v>
      </c>
      <c r="I11" s="8">
        <v>373</v>
      </c>
      <c r="J11" s="8">
        <v>880</v>
      </c>
      <c r="K11" s="8">
        <v>642</v>
      </c>
      <c r="L11" s="8">
        <v>829</v>
      </c>
      <c r="M11" s="8">
        <v>1659</v>
      </c>
      <c r="N11" s="8">
        <v>890</v>
      </c>
      <c r="O11" s="8">
        <v>2082</v>
      </c>
    </row>
    <row r="12" spans="1:15" ht="10.5" customHeight="1">
      <c r="A12" s="29" t="s">
        <v>14</v>
      </c>
      <c r="B12" s="26">
        <v>284313</v>
      </c>
      <c r="C12" s="27">
        <v>973999</v>
      </c>
      <c r="D12" s="17">
        <v>12439</v>
      </c>
      <c r="E12" s="17">
        <v>982</v>
      </c>
      <c r="F12" s="17">
        <v>778</v>
      </c>
      <c r="G12" s="17">
        <v>1405</v>
      </c>
      <c r="H12" s="17">
        <v>833</v>
      </c>
      <c r="I12" s="17">
        <v>417</v>
      </c>
      <c r="J12" s="17">
        <v>1165</v>
      </c>
      <c r="K12" s="17">
        <v>759</v>
      </c>
      <c r="L12" s="17">
        <v>933</v>
      </c>
      <c r="M12" s="17">
        <v>1756</v>
      </c>
      <c r="N12" s="17">
        <v>1116</v>
      </c>
      <c r="O12" s="17">
        <v>2295</v>
      </c>
    </row>
    <row r="13" spans="1:15" s="13" customFormat="1" ht="10.5" customHeight="1">
      <c r="A13" s="96" t="s">
        <v>100</v>
      </c>
      <c r="B13" s="90">
        <v>317600</v>
      </c>
      <c r="C13" s="89">
        <v>1042789</v>
      </c>
      <c r="D13" s="89">
        <v>13653</v>
      </c>
      <c r="E13" s="89">
        <v>1030</v>
      </c>
      <c r="F13" s="89">
        <v>753</v>
      </c>
      <c r="G13" s="89">
        <v>1517</v>
      </c>
      <c r="H13" s="89">
        <v>861</v>
      </c>
      <c r="I13" s="89">
        <v>426</v>
      </c>
      <c r="J13" s="89">
        <v>1321</v>
      </c>
      <c r="K13" s="89">
        <v>837</v>
      </c>
      <c r="L13" s="89">
        <v>997</v>
      </c>
      <c r="M13" s="89">
        <v>1935</v>
      </c>
      <c r="N13" s="89">
        <v>1325</v>
      </c>
      <c r="O13" s="89">
        <v>2651</v>
      </c>
    </row>
    <row r="14" spans="1:15">
      <c r="A14" s="6" t="s">
        <v>114</v>
      </c>
    </row>
    <row r="15" spans="1:15">
      <c r="A15" s="6" t="s">
        <v>113</v>
      </c>
    </row>
    <row r="16" spans="1:15">
      <c r="A16" s="6"/>
    </row>
    <row r="17" spans="1:15">
      <c r="A17" s="1" t="s">
        <v>112</v>
      </c>
    </row>
    <row r="18" spans="1:15" ht="13.5">
      <c r="A18" s="39" t="s">
        <v>111</v>
      </c>
      <c r="B18" s="39"/>
      <c r="C18" s="39"/>
      <c r="D18" s="39"/>
      <c r="E18" s="39"/>
      <c r="F18" s="39"/>
      <c r="G18" s="39"/>
      <c r="H18" s="39"/>
      <c r="I18" s="39"/>
      <c r="J18" s="39"/>
      <c r="K18" s="39"/>
      <c r="L18" s="39"/>
      <c r="M18" s="39"/>
      <c r="N18" s="39"/>
      <c r="O18" s="39"/>
    </row>
    <row r="19" spans="1:15" ht="10.5" customHeight="1">
      <c r="A19" s="20"/>
      <c r="B19" s="20"/>
      <c r="C19" s="20"/>
      <c r="D19" s="20"/>
      <c r="E19" s="20"/>
      <c r="F19" s="20"/>
      <c r="G19" s="20"/>
      <c r="H19" s="20"/>
      <c r="I19" s="20"/>
      <c r="J19" s="20"/>
      <c r="K19" s="20"/>
      <c r="L19" s="20"/>
      <c r="M19" s="20"/>
      <c r="N19" s="20"/>
      <c r="O19" s="20"/>
    </row>
    <row r="20" spans="1:15" ht="10.5" customHeight="1">
      <c r="A20" s="6" t="s">
        <v>110</v>
      </c>
    </row>
    <row r="21" spans="1:15" ht="10.5" customHeight="1">
      <c r="A21" s="6"/>
    </row>
    <row r="22" spans="1:15" ht="10.5" customHeight="1">
      <c r="A22" s="9" t="s">
        <v>96</v>
      </c>
      <c r="B22" s="2"/>
      <c r="C22" s="2"/>
      <c r="D22" s="2"/>
      <c r="E22" s="2"/>
      <c r="F22" s="2"/>
      <c r="G22" s="2"/>
      <c r="H22" s="2"/>
      <c r="I22" s="2"/>
      <c r="J22" s="2"/>
      <c r="K22" s="2"/>
      <c r="L22" s="2"/>
      <c r="M22" s="2"/>
      <c r="N22" s="2"/>
      <c r="O22" s="2"/>
    </row>
    <row r="23" spans="1:15" ht="10.5" customHeight="1">
      <c r="A23" s="266" t="s">
        <v>95</v>
      </c>
      <c r="B23" s="242" t="s">
        <v>0</v>
      </c>
      <c r="C23" s="268" t="s">
        <v>94</v>
      </c>
      <c r="D23" s="270" t="s">
        <v>93</v>
      </c>
      <c r="E23" s="271"/>
      <c r="F23" s="271"/>
      <c r="G23" s="271"/>
      <c r="H23" s="271"/>
      <c r="I23" s="271"/>
      <c r="J23" s="271"/>
      <c r="K23" s="271"/>
      <c r="L23" s="271"/>
      <c r="M23" s="271"/>
      <c r="N23" s="271"/>
      <c r="O23" s="271"/>
    </row>
    <row r="24" spans="1:15" s="14" customFormat="1" ht="10.5" customHeight="1">
      <c r="A24" s="267"/>
      <c r="B24" s="243"/>
      <c r="C24" s="269"/>
      <c r="D24" s="5" t="s">
        <v>92</v>
      </c>
      <c r="E24" s="3" t="s">
        <v>91</v>
      </c>
      <c r="F24" s="3" t="s">
        <v>1</v>
      </c>
      <c r="G24" s="3" t="s">
        <v>2</v>
      </c>
      <c r="H24" s="3" t="s">
        <v>3</v>
      </c>
      <c r="I24" s="3" t="s">
        <v>4</v>
      </c>
      <c r="J24" s="3" t="s">
        <v>5</v>
      </c>
      <c r="K24" s="3" t="s">
        <v>6</v>
      </c>
      <c r="L24" s="3" t="s">
        <v>90</v>
      </c>
      <c r="M24" s="3" t="s">
        <v>7</v>
      </c>
      <c r="N24" s="3" t="s">
        <v>8</v>
      </c>
      <c r="O24" s="4" t="s">
        <v>9</v>
      </c>
    </row>
    <row r="25" spans="1:15" ht="10.5" customHeight="1">
      <c r="A25" s="28" t="s">
        <v>89</v>
      </c>
      <c r="B25" s="93">
        <v>160549</v>
      </c>
      <c r="C25" s="8">
        <v>1207087</v>
      </c>
      <c r="D25" s="8">
        <v>8331</v>
      </c>
      <c r="E25" s="8">
        <v>635</v>
      </c>
      <c r="F25" s="8">
        <v>453</v>
      </c>
      <c r="G25" s="8">
        <v>780</v>
      </c>
      <c r="H25" s="8">
        <v>542</v>
      </c>
      <c r="I25" s="8">
        <v>234</v>
      </c>
      <c r="J25" s="8">
        <v>854</v>
      </c>
      <c r="K25" s="8">
        <v>411</v>
      </c>
      <c r="L25" s="8">
        <v>657</v>
      </c>
      <c r="M25" s="8">
        <v>1159</v>
      </c>
      <c r="N25" s="8">
        <v>818</v>
      </c>
      <c r="O25" s="8">
        <v>1788</v>
      </c>
    </row>
    <row r="26" spans="1:15" ht="10.5" customHeight="1">
      <c r="A26" s="29" t="s">
        <v>102</v>
      </c>
      <c r="B26" s="7">
        <v>168304</v>
      </c>
      <c r="C26" s="8">
        <v>1244377</v>
      </c>
      <c r="D26" s="8">
        <v>8458</v>
      </c>
      <c r="E26" s="8">
        <v>671</v>
      </c>
      <c r="F26" s="8">
        <v>474</v>
      </c>
      <c r="G26" s="8">
        <v>786</v>
      </c>
      <c r="H26" s="8">
        <v>547</v>
      </c>
      <c r="I26" s="8">
        <v>233</v>
      </c>
      <c r="J26" s="8">
        <v>866</v>
      </c>
      <c r="K26" s="8">
        <v>421</v>
      </c>
      <c r="L26" s="8">
        <v>651</v>
      </c>
      <c r="M26" s="8">
        <v>1145</v>
      </c>
      <c r="N26" s="8">
        <v>830</v>
      </c>
      <c r="O26" s="8">
        <v>1834</v>
      </c>
    </row>
    <row r="27" spans="1:15" s="14" customFormat="1" ht="10.5" customHeight="1">
      <c r="A27" s="29" t="s">
        <v>101</v>
      </c>
      <c r="B27" s="7">
        <v>175092</v>
      </c>
      <c r="C27" s="8">
        <v>1273131</v>
      </c>
      <c r="D27" s="8">
        <v>8729</v>
      </c>
      <c r="E27" s="8">
        <v>683</v>
      </c>
      <c r="F27" s="8">
        <v>487</v>
      </c>
      <c r="G27" s="8">
        <v>830</v>
      </c>
      <c r="H27" s="8">
        <v>569</v>
      </c>
      <c r="I27" s="8">
        <v>234</v>
      </c>
      <c r="J27" s="8">
        <v>884</v>
      </c>
      <c r="K27" s="8">
        <v>423</v>
      </c>
      <c r="L27" s="8">
        <v>647</v>
      </c>
      <c r="M27" s="8">
        <v>1180</v>
      </c>
      <c r="N27" s="8">
        <v>873</v>
      </c>
      <c r="O27" s="8">
        <v>1919</v>
      </c>
    </row>
    <row r="28" spans="1:15" ht="10.5" customHeight="1">
      <c r="A28" s="29" t="s">
        <v>14</v>
      </c>
      <c r="B28" s="16">
        <v>181724</v>
      </c>
      <c r="C28" s="17">
        <v>1347293</v>
      </c>
      <c r="D28" s="17">
        <v>8902</v>
      </c>
      <c r="E28" s="17">
        <v>689</v>
      </c>
      <c r="F28" s="17">
        <v>506</v>
      </c>
      <c r="G28" s="17">
        <v>834</v>
      </c>
      <c r="H28" s="17">
        <v>606</v>
      </c>
      <c r="I28" s="17">
        <v>237</v>
      </c>
      <c r="J28" s="17">
        <v>888</v>
      </c>
      <c r="K28" s="17">
        <v>417</v>
      </c>
      <c r="L28" s="17">
        <v>673</v>
      </c>
      <c r="M28" s="17">
        <v>1170</v>
      </c>
      <c r="N28" s="17">
        <v>895</v>
      </c>
      <c r="O28" s="17">
        <v>1987</v>
      </c>
    </row>
    <row r="29" spans="1:15" s="13" customFormat="1" ht="10.5" customHeight="1">
      <c r="A29" s="96" t="s">
        <v>100</v>
      </c>
      <c r="B29" s="90">
        <v>189839</v>
      </c>
      <c r="C29" s="89">
        <v>1379715</v>
      </c>
      <c r="D29" s="89">
        <v>8929</v>
      </c>
      <c r="E29" s="89">
        <v>689</v>
      </c>
      <c r="F29" s="89">
        <v>468</v>
      </c>
      <c r="G29" s="89">
        <v>800</v>
      </c>
      <c r="H29" s="89">
        <v>619</v>
      </c>
      <c r="I29" s="89">
        <v>238</v>
      </c>
      <c r="J29" s="89">
        <v>916</v>
      </c>
      <c r="K29" s="89">
        <v>411</v>
      </c>
      <c r="L29" s="89">
        <v>675</v>
      </c>
      <c r="M29" s="89">
        <v>1177</v>
      </c>
      <c r="N29" s="89">
        <v>927</v>
      </c>
      <c r="O29" s="89">
        <v>2009</v>
      </c>
    </row>
    <row r="30" spans="1:15" ht="10.5" customHeight="1">
      <c r="A30" s="6" t="s">
        <v>13</v>
      </c>
    </row>
    <row r="31" spans="1:15" ht="10.5" customHeight="1">
      <c r="A31" s="6" t="s">
        <v>106</v>
      </c>
    </row>
    <row r="34" spans="1:15" ht="13.5">
      <c r="A34" s="39" t="s">
        <v>105</v>
      </c>
      <c r="B34" s="39"/>
      <c r="C34" s="39"/>
      <c r="D34" s="39"/>
      <c r="E34" s="39"/>
      <c r="F34" s="39"/>
      <c r="G34" s="39"/>
      <c r="H34" s="39"/>
      <c r="I34" s="39"/>
      <c r="J34" s="39"/>
      <c r="K34" s="39"/>
      <c r="L34" s="39"/>
      <c r="M34" s="39"/>
      <c r="N34" s="39"/>
      <c r="O34" s="39"/>
    </row>
    <row r="35" spans="1:15" ht="10.5" customHeight="1">
      <c r="A35" s="20"/>
      <c r="B35" s="20"/>
      <c r="C35" s="20"/>
      <c r="D35" s="20"/>
      <c r="E35" s="20"/>
      <c r="F35" s="20"/>
      <c r="G35" s="20"/>
      <c r="H35" s="20"/>
      <c r="I35" s="20"/>
      <c r="J35" s="20"/>
      <c r="K35" s="20"/>
      <c r="L35" s="20"/>
      <c r="M35" s="20"/>
      <c r="N35" s="20"/>
      <c r="O35" s="20"/>
    </row>
    <row r="36" spans="1:15" ht="10.5" customHeight="1">
      <c r="A36" s="6" t="s">
        <v>104</v>
      </c>
    </row>
    <row r="37" spans="1:15" ht="10.5" customHeight="1">
      <c r="A37" s="6"/>
    </row>
    <row r="38" spans="1:15" ht="10.5" customHeight="1">
      <c r="A38" s="9" t="s">
        <v>103</v>
      </c>
      <c r="B38" s="2"/>
      <c r="C38" s="2"/>
      <c r="D38" s="2"/>
      <c r="E38" s="2"/>
      <c r="F38" s="2"/>
      <c r="G38" s="2"/>
      <c r="H38" s="2"/>
      <c r="I38" s="2"/>
      <c r="J38" s="2"/>
      <c r="K38" s="2"/>
      <c r="L38" s="2"/>
      <c r="M38" s="2"/>
      <c r="N38" s="2"/>
      <c r="O38" s="2"/>
    </row>
    <row r="39" spans="1:15" ht="10.5" customHeight="1">
      <c r="A39" s="266" t="s">
        <v>95</v>
      </c>
      <c r="B39" s="242" t="s">
        <v>0</v>
      </c>
      <c r="C39" s="268" t="s">
        <v>94</v>
      </c>
      <c r="D39" s="270" t="s">
        <v>93</v>
      </c>
      <c r="E39" s="271"/>
      <c r="F39" s="271"/>
      <c r="G39" s="271"/>
      <c r="H39" s="271"/>
      <c r="I39" s="271"/>
      <c r="J39" s="271"/>
      <c r="K39" s="271"/>
      <c r="L39" s="271"/>
      <c r="M39" s="271"/>
      <c r="N39" s="271"/>
      <c r="O39" s="271"/>
    </row>
    <row r="40" spans="1:15" s="14" customFormat="1" ht="10.5" customHeight="1">
      <c r="A40" s="267"/>
      <c r="B40" s="243"/>
      <c r="C40" s="269"/>
      <c r="D40" s="5" t="s">
        <v>92</v>
      </c>
      <c r="E40" s="3" t="s">
        <v>91</v>
      </c>
      <c r="F40" s="3" t="s">
        <v>1</v>
      </c>
      <c r="G40" s="3" t="s">
        <v>2</v>
      </c>
      <c r="H40" s="3" t="s">
        <v>3</v>
      </c>
      <c r="I40" s="3" t="s">
        <v>4</v>
      </c>
      <c r="J40" s="3" t="s">
        <v>5</v>
      </c>
      <c r="K40" s="3" t="s">
        <v>6</v>
      </c>
      <c r="L40" s="3" t="s">
        <v>90</v>
      </c>
      <c r="M40" s="3" t="s">
        <v>7</v>
      </c>
      <c r="N40" s="3" t="s">
        <v>8</v>
      </c>
      <c r="O40" s="4" t="s">
        <v>9</v>
      </c>
    </row>
    <row r="41" spans="1:15" ht="10.5" customHeight="1">
      <c r="A41" s="28" t="s">
        <v>89</v>
      </c>
      <c r="B41" s="7">
        <v>455070</v>
      </c>
      <c r="C41" s="8">
        <v>1374626</v>
      </c>
      <c r="D41" s="8">
        <v>37807</v>
      </c>
      <c r="E41" s="8">
        <v>2687</v>
      </c>
      <c r="F41" s="8">
        <v>1475</v>
      </c>
      <c r="G41" s="8">
        <v>3610</v>
      </c>
      <c r="H41" s="8">
        <v>1991</v>
      </c>
      <c r="I41" s="8">
        <v>582</v>
      </c>
      <c r="J41" s="8">
        <v>3943</v>
      </c>
      <c r="K41" s="8">
        <v>1439</v>
      </c>
      <c r="L41" s="8">
        <v>2766</v>
      </c>
      <c r="M41" s="8">
        <v>5041</v>
      </c>
      <c r="N41" s="8">
        <v>5365</v>
      </c>
      <c r="O41" s="8">
        <v>8908</v>
      </c>
    </row>
    <row r="42" spans="1:15" ht="10.5" customHeight="1">
      <c r="A42" s="29" t="s">
        <v>102</v>
      </c>
      <c r="B42" s="7">
        <v>458239</v>
      </c>
      <c r="C42" s="8">
        <v>1379571</v>
      </c>
      <c r="D42" s="8">
        <v>36991</v>
      </c>
      <c r="E42" s="8">
        <v>2613</v>
      </c>
      <c r="F42" s="8">
        <v>1455</v>
      </c>
      <c r="G42" s="8">
        <v>3541</v>
      </c>
      <c r="H42" s="8">
        <v>1975</v>
      </c>
      <c r="I42" s="8">
        <v>595</v>
      </c>
      <c r="J42" s="8">
        <v>3785</v>
      </c>
      <c r="K42" s="8">
        <v>1431</v>
      </c>
      <c r="L42" s="8">
        <v>2785</v>
      </c>
      <c r="M42" s="8">
        <v>4967</v>
      </c>
      <c r="N42" s="8">
        <v>5151</v>
      </c>
      <c r="O42" s="8">
        <v>8693</v>
      </c>
    </row>
    <row r="43" spans="1:15" s="14" customFormat="1" ht="10.5" customHeight="1">
      <c r="A43" s="29" t="s">
        <v>101</v>
      </c>
      <c r="B43" s="26">
        <v>463123</v>
      </c>
      <c r="C43" s="8">
        <v>1187961</v>
      </c>
      <c r="D43" s="8">
        <v>36202</v>
      </c>
      <c r="E43" s="8">
        <v>2631</v>
      </c>
      <c r="F43" s="8">
        <v>1510</v>
      </c>
      <c r="G43" s="8">
        <v>3529</v>
      </c>
      <c r="H43" s="8">
        <v>1994</v>
      </c>
      <c r="I43" s="8">
        <v>563</v>
      </c>
      <c r="J43" s="8">
        <v>3706</v>
      </c>
      <c r="K43" s="8">
        <v>1507</v>
      </c>
      <c r="L43" s="8">
        <v>2636</v>
      </c>
      <c r="M43" s="8">
        <v>4908</v>
      </c>
      <c r="N43" s="8">
        <v>4962</v>
      </c>
      <c r="O43" s="8">
        <v>8256</v>
      </c>
    </row>
    <row r="44" spans="1:15" ht="10.5" customHeight="1">
      <c r="A44" s="29" t="s">
        <v>14</v>
      </c>
      <c r="B44" s="16">
        <v>465510</v>
      </c>
      <c r="C44" s="17">
        <v>982695</v>
      </c>
      <c r="D44" s="17">
        <v>44077</v>
      </c>
      <c r="E44" s="17">
        <v>3333</v>
      </c>
      <c r="F44" s="17">
        <v>1942</v>
      </c>
      <c r="G44" s="17">
        <v>4360</v>
      </c>
      <c r="H44" s="17">
        <v>2628</v>
      </c>
      <c r="I44" s="17">
        <v>736</v>
      </c>
      <c r="J44" s="17">
        <v>4334</v>
      </c>
      <c r="K44" s="17">
        <v>1997</v>
      </c>
      <c r="L44" s="17">
        <v>3206</v>
      </c>
      <c r="M44" s="17">
        <v>5842</v>
      </c>
      <c r="N44" s="17">
        <v>6037</v>
      </c>
      <c r="O44" s="17">
        <v>9662</v>
      </c>
    </row>
    <row r="45" spans="1:15" s="13" customFormat="1" ht="10.5" customHeight="1">
      <c r="A45" s="96" t="s">
        <v>100</v>
      </c>
      <c r="B45" s="90">
        <v>459965</v>
      </c>
      <c r="C45" s="89">
        <v>987077</v>
      </c>
      <c r="D45" s="89">
        <v>55636</v>
      </c>
      <c r="E45" s="89">
        <v>4248</v>
      </c>
      <c r="F45" s="89">
        <v>2462</v>
      </c>
      <c r="G45" s="89">
        <v>5613</v>
      </c>
      <c r="H45" s="89">
        <v>3345</v>
      </c>
      <c r="I45" s="89">
        <v>935</v>
      </c>
      <c r="J45" s="89">
        <v>5469</v>
      </c>
      <c r="K45" s="89">
        <v>2547</v>
      </c>
      <c r="L45" s="89">
        <v>3996</v>
      </c>
      <c r="M45" s="89">
        <v>7492</v>
      </c>
      <c r="N45" s="89">
        <v>7404</v>
      </c>
      <c r="O45" s="89">
        <v>12125</v>
      </c>
    </row>
    <row r="46" spans="1:15" ht="10.5" customHeight="1">
      <c r="A46" s="6" t="s">
        <v>13</v>
      </c>
    </row>
    <row r="47" spans="1:15" ht="10.5" customHeight="1">
      <c r="A47" s="6" t="s">
        <v>99</v>
      </c>
    </row>
    <row r="50" spans="1:15" ht="13.5">
      <c r="A50" s="39" t="s">
        <v>98</v>
      </c>
      <c r="B50" s="39"/>
      <c r="C50" s="39"/>
      <c r="D50" s="39"/>
      <c r="E50" s="39"/>
      <c r="F50" s="39"/>
      <c r="G50" s="39"/>
      <c r="H50" s="39"/>
      <c r="I50" s="39"/>
      <c r="J50" s="39"/>
      <c r="K50" s="39"/>
      <c r="L50" s="39"/>
      <c r="M50" s="39"/>
      <c r="N50" s="39"/>
      <c r="O50" s="39"/>
    </row>
    <row r="51" spans="1:15" ht="13.5">
      <c r="A51" s="18"/>
      <c r="B51" s="18"/>
      <c r="C51" s="18"/>
      <c r="D51" s="18"/>
      <c r="E51" s="18"/>
      <c r="F51" s="18"/>
      <c r="G51" s="18"/>
      <c r="H51" s="18"/>
      <c r="I51" s="18"/>
      <c r="J51" s="18"/>
      <c r="K51" s="18"/>
      <c r="L51" s="18"/>
      <c r="M51" s="18"/>
      <c r="N51" s="18"/>
      <c r="O51" s="18"/>
    </row>
    <row r="52" spans="1:15" ht="10.5" customHeight="1">
      <c r="A52" s="6" t="s">
        <v>97</v>
      </c>
    </row>
    <row r="53" spans="1:15" ht="10.5" customHeight="1">
      <c r="A53" s="6"/>
    </row>
    <row r="54" spans="1:15" ht="10.5" customHeight="1">
      <c r="A54" s="9" t="s">
        <v>96</v>
      </c>
      <c r="B54" s="2"/>
      <c r="C54" s="2"/>
      <c r="D54" s="2"/>
      <c r="E54" s="2"/>
      <c r="F54" s="2"/>
      <c r="G54" s="2"/>
      <c r="H54" s="2"/>
      <c r="I54" s="2"/>
      <c r="J54" s="2"/>
      <c r="K54" s="2"/>
      <c r="L54" s="2"/>
      <c r="M54" s="2"/>
      <c r="N54" s="2"/>
      <c r="O54" s="2"/>
    </row>
    <row r="55" spans="1:15" ht="10.5" customHeight="1">
      <c r="A55" s="266" t="s">
        <v>95</v>
      </c>
      <c r="B55" s="242" t="s">
        <v>0</v>
      </c>
      <c r="C55" s="268" t="s">
        <v>94</v>
      </c>
      <c r="D55" s="270" t="s">
        <v>93</v>
      </c>
      <c r="E55" s="271"/>
      <c r="F55" s="271"/>
      <c r="G55" s="271"/>
      <c r="H55" s="271"/>
      <c r="I55" s="271"/>
      <c r="J55" s="271"/>
      <c r="K55" s="271"/>
      <c r="L55" s="271"/>
      <c r="M55" s="271"/>
      <c r="N55" s="271"/>
      <c r="O55" s="271"/>
    </row>
    <row r="56" spans="1:15" s="14" customFormat="1" ht="10.5" customHeight="1">
      <c r="A56" s="267"/>
      <c r="B56" s="243"/>
      <c r="C56" s="269"/>
      <c r="D56" s="5" t="s">
        <v>92</v>
      </c>
      <c r="E56" s="3" t="s">
        <v>91</v>
      </c>
      <c r="F56" s="3" t="s">
        <v>1</v>
      </c>
      <c r="G56" s="3" t="s">
        <v>2</v>
      </c>
      <c r="H56" s="3" t="s">
        <v>3</v>
      </c>
      <c r="I56" s="3" t="s">
        <v>4</v>
      </c>
      <c r="J56" s="3" t="s">
        <v>5</v>
      </c>
      <c r="K56" s="3" t="s">
        <v>6</v>
      </c>
      <c r="L56" s="3" t="s">
        <v>90</v>
      </c>
      <c r="M56" s="3" t="s">
        <v>7</v>
      </c>
      <c r="N56" s="3" t="s">
        <v>8</v>
      </c>
      <c r="O56" s="4" t="s">
        <v>9</v>
      </c>
    </row>
    <row r="57" spans="1:15" ht="10.5" customHeight="1">
      <c r="A57" s="28" t="s">
        <v>89</v>
      </c>
      <c r="B57" s="93">
        <v>197181</v>
      </c>
      <c r="C57" s="92">
        <v>631926</v>
      </c>
      <c r="D57" s="92">
        <v>22285</v>
      </c>
      <c r="E57" s="92">
        <v>1568</v>
      </c>
      <c r="F57" s="92">
        <v>1102</v>
      </c>
      <c r="G57" s="92">
        <v>2085</v>
      </c>
      <c r="H57" s="92">
        <v>1129</v>
      </c>
      <c r="I57" s="92">
        <v>564</v>
      </c>
      <c r="J57" s="92">
        <v>2703</v>
      </c>
      <c r="K57" s="92">
        <v>980</v>
      </c>
      <c r="L57" s="92">
        <v>1575</v>
      </c>
      <c r="M57" s="92">
        <v>2991</v>
      </c>
      <c r="N57" s="92">
        <v>2387</v>
      </c>
      <c r="O57" s="92">
        <v>5201</v>
      </c>
    </row>
    <row r="58" spans="1:15" ht="10.5" customHeight="1">
      <c r="A58" s="28" t="s">
        <v>16</v>
      </c>
      <c r="B58" s="7">
        <v>223166</v>
      </c>
      <c r="C58" s="8">
        <v>713654</v>
      </c>
      <c r="D58" s="8">
        <v>22449</v>
      </c>
      <c r="E58" s="8">
        <v>1525</v>
      </c>
      <c r="F58" s="8">
        <v>1106</v>
      </c>
      <c r="G58" s="8">
        <v>2084</v>
      </c>
      <c r="H58" s="8">
        <v>1156</v>
      </c>
      <c r="I58" s="8">
        <v>637</v>
      </c>
      <c r="J58" s="8">
        <v>2726</v>
      </c>
      <c r="K58" s="8">
        <v>985</v>
      </c>
      <c r="L58" s="8">
        <v>1550</v>
      </c>
      <c r="M58" s="8">
        <v>2926</v>
      </c>
      <c r="N58" s="8">
        <v>2295</v>
      </c>
      <c r="O58" s="8">
        <v>5459</v>
      </c>
    </row>
    <row r="59" spans="1:15" s="14" customFormat="1" ht="10.5" customHeight="1">
      <c r="A59" s="28" t="s">
        <v>35</v>
      </c>
      <c r="B59" s="7">
        <v>243145</v>
      </c>
      <c r="C59" s="8">
        <v>749452</v>
      </c>
      <c r="D59" s="8">
        <v>23662</v>
      </c>
      <c r="E59" s="8">
        <v>1593</v>
      </c>
      <c r="F59" s="8">
        <v>1163</v>
      </c>
      <c r="G59" s="8">
        <v>2065</v>
      </c>
      <c r="H59" s="8">
        <v>1176</v>
      </c>
      <c r="I59" s="8">
        <v>677</v>
      </c>
      <c r="J59" s="8">
        <v>2801</v>
      </c>
      <c r="K59" s="8">
        <v>1012</v>
      </c>
      <c r="L59" s="8">
        <v>1726</v>
      </c>
      <c r="M59" s="8">
        <v>3187</v>
      </c>
      <c r="N59" s="8">
        <v>2427</v>
      </c>
      <c r="O59" s="8">
        <v>5835</v>
      </c>
    </row>
    <row r="60" spans="1:15" ht="10.5" customHeight="1">
      <c r="A60" s="28" t="s">
        <v>40</v>
      </c>
      <c r="B60" s="16">
        <v>261140</v>
      </c>
      <c r="C60" s="17">
        <v>823447</v>
      </c>
      <c r="D60" s="17">
        <v>26474</v>
      </c>
      <c r="E60" s="17">
        <v>1809</v>
      </c>
      <c r="F60" s="17">
        <v>1246</v>
      </c>
      <c r="G60" s="17">
        <v>2348</v>
      </c>
      <c r="H60" s="17">
        <v>1331</v>
      </c>
      <c r="I60" s="17">
        <v>683</v>
      </c>
      <c r="J60" s="17">
        <v>3131</v>
      </c>
      <c r="K60" s="17">
        <v>1111</v>
      </c>
      <c r="L60" s="17">
        <v>1945</v>
      </c>
      <c r="M60" s="17">
        <v>3561</v>
      </c>
      <c r="N60" s="17">
        <v>2704</v>
      </c>
      <c r="O60" s="17">
        <v>6605</v>
      </c>
    </row>
    <row r="61" spans="1:15" s="13" customFormat="1" ht="10.5" customHeight="1">
      <c r="A61" s="91" t="s">
        <v>54</v>
      </c>
      <c r="B61" s="90">
        <v>278400</v>
      </c>
      <c r="C61" s="89">
        <v>860382</v>
      </c>
      <c r="D61" s="89">
        <v>27481</v>
      </c>
      <c r="E61" s="89">
        <v>1915</v>
      </c>
      <c r="F61" s="89">
        <v>1257</v>
      </c>
      <c r="G61" s="89">
        <v>2434</v>
      </c>
      <c r="H61" s="89">
        <v>1431</v>
      </c>
      <c r="I61" s="89">
        <v>693</v>
      </c>
      <c r="J61" s="89">
        <v>3223</v>
      </c>
      <c r="K61" s="89">
        <v>1168</v>
      </c>
      <c r="L61" s="89">
        <v>2047</v>
      </c>
      <c r="M61" s="89">
        <v>3737</v>
      </c>
      <c r="N61" s="89">
        <v>2848</v>
      </c>
      <c r="O61" s="89">
        <v>6728</v>
      </c>
    </row>
    <row r="62" spans="1:15" ht="10.5" customHeight="1">
      <c r="A62" s="6" t="s">
        <v>88</v>
      </c>
    </row>
    <row r="63" spans="1:15" ht="10.5" customHeight="1">
      <c r="A63" s="6" t="s">
        <v>87</v>
      </c>
    </row>
  </sheetData>
  <mergeCells count="16">
    <mergeCell ref="B7:B8"/>
    <mergeCell ref="A7:A8"/>
    <mergeCell ref="D7:O7"/>
    <mergeCell ref="C7:C8"/>
    <mergeCell ref="A23:A24"/>
    <mergeCell ref="B23:B24"/>
    <mergeCell ref="C23:C24"/>
    <mergeCell ref="D23:O23"/>
    <mergeCell ref="A39:A40"/>
    <mergeCell ref="B39:B40"/>
    <mergeCell ref="C39:C40"/>
    <mergeCell ref="D39:O39"/>
    <mergeCell ref="A55:A56"/>
    <mergeCell ref="B55:B56"/>
    <mergeCell ref="C55:C56"/>
    <mergeCell ref="D55:O55"/>
  </mergeCells>
  <phoneticPr fontId="13"/>
  <printOptions gridLinesSet="0"/>
  <pageMargins left="0.6692913385826772" right="0.48" top="0.48"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9BFDE-4E5A-43F5-B2A7-BCA1355B9381}">
  <dimension ref="A1:O45"/>
  <sheetViews>
    <sheetView zoomScaleNormal="100" zoomScaleSheetLayoutView="100" workbookViewId="0"/>
  </sheetViews>
  <sheetFormatPr defaultRowHeight="10.5"/>
  <cols>
    <col min="1" max="1" width="10.140625" style="181" customWidth="1"/>
    <col min="2" max="2" width="8.42578125" style="181" customWidth="1"/>
    <col min="3" max="3" width="9.5703125" style="181" bestFit="1" customWidth="1"/>
    <col min="4" max="4" width="7.140625" style="181" customWidth="1"/>
    <col min="5" max="15" width="6.140625" style="181" customWidth="1"/>
    <col min="16" max="16384" width="9.140625" style="181"/>
  </cols>
  <sheetData>
    <row r="1" spans="1:15" ht="13.5" customHeight="1"/>
    <row r="2" spans="1:15" ht="13.5" customHeight="1">
      <c r="A2" s="224" t="s">
        <v>62</v>
      </c>
      <c r="B2" s="224"/>
      <c r="C2" s="224"/>
      <c r="D2" s="224"/>
      <c r="E2" s="224"/>
      <c r="F2" s="224"/>
      <c r="G2" s="224"/>
      <c r="H2" s="224"/>
      <c r="I2" s="224"/>
      <c r="J2" s="224"/>
      <c r="K2" s="224"/>
      <c r="L2" s="224"/>
      <c r="M2" s="224"/>
      <c r="N2" s="224"/>
      <c r="O2" s="224"/>
    </row>
    <row r="3" spans="1:15" ht="10.5" customHeight="1">
      <c r="A3" s="182"/>
      <c r="B3" s="182"/>
      <c r="C3" s="182"/>
      <c r="D3" s="182"/>
      <c r="E3" s="182"/>
      <c r="F3" s="182"/>
      <c r="G3" s="182"/>
      <c r="H3" s="182"/>
      <c r="I3" s="182"/>
      <c r="J3" s="182"/>
      <c r="K3" s="182"/>
      <c r="L3" s="182"/>
      <c r="M3" s="182"/>
      <c r="N3" s="182"/>
      <c r="O3" s="182"/>
    </row>
    <row r="4" spans="1:15" ht="10.5" customHeight="1">
      <c r="A4" s="226" t="s">
        <v>235</v>
      </c>
      <c r="B4" s="227"/>
      <c r="C4" s="227"/>
      <c r="D4" s="227"/>
      <c r="E4" s="227"/>
      <c r="F4" s="227"/>
      <c r="G4" s="227"/>
      <c r="H4" s="227"/>
      <c r="I4" s="227"/>
      <c r="J4" s="227"/>
      <c r="K4" s="227"/>
      <c r="L4" s="227"/>
      <c r="M4" s="227"/>
      <c r="N4" s="227"/>
      <c r="O4" s="227"/>
    </row>
    <row r="5" spans="1:15" ht="10.5" customHeight="1">
      <c r="A5" s="227"/>
      <c r="B5" s="227"/>
      <c r="C5" s="227"/>
      <c r="D5" s="227"/>
      <c r="E5" s="227"/>
      <c r="F5" s="227"/>
      <c r="G5" s="227"/>
      <c r="H5" s="227"/>
      <c r="I5" s="227"/>
      <c r="J5" s="227"/>
      <c r="K5" s="227"/>
      <c r="L5" s="227"/>
      <c r="M5" s="227"/>
      <c r="N5" s="227"/>
      <c r="O5" s="227"/>
    </row>
    <row r="6" spans="1:15" ht="10.5" customHeight="1">
      <c r="A6" s="183"/>
    </row>
    <row r="7" spans="1:15" ht="10.5" customHeight="1">
      <c r="A7" s="184" t="s">
        <v>215</v>
      </c>
      <c r="B7" s="185"/>
      <c r="C7" s="185"/>
      <c r="D7" s="185"/>
      <c r="E7" s="185"/>
      <c r="F7" s="185"/>
      <c r="G7" s="185"/>
      <c r="H7" s="185"/>
      <c r="I7" s="185"/>
      <c r="J7" s="185"/>
      <c r="K7" s="185"/>
      <c r="L7" s="185"/>
      <c r="M7" s="185"/>
      <c r="N7" s="185"/>
      <c r="O7" s="185"/>
    </row>
    <row r="8" spans="1:15" ht="12" customHeight="1">
      <c r="A8" s="228" t="s">
        <v>236</v>
      </c>
      <c r="B8" s="234" t="s">
        <v>216</v>
      </c>
      <c r="C8" s="234" t="s">
        <v>237</v>
      </c>
      <c r="D8" s="186"/>
      <c r="E8" s="186"/>
      <c r="F8" s="186"/>
      <c r="G8" s="233" t="s">
        <v>45</v>
      </c>
      <c r="H8" s="233"/>
      <c r="I8" s="233"/>
      <c r="J8" s="233"/>
      <c r="K8" s="233"/>
      <c r="L8" s="187" t="s">
        <v>11</v>
      </c>
      <c r="M8" s="186"/>
      <c r="N8" s="186"/>
      <c r="O8" s="186"/>
    </row>
    <row r="9" spans="1:15" ht="12" customHeight="1">
      <c r="A9" s="229"/>
      <c r="B9" s="235"/>
      <c r="C9" s="236"/>
      <c r="D9" s="188" t="s">
        <v>92</v>
      </c>
      <c r="E9" s="189" t="s">
        <v>91</v>
      </c>
      <c r="F9" s="189" t="s">
        <v>1</v>
      </c>
      <c r="G9" s="189" t="s">
        <v>2</v>
      </c>
      <c r="H9" s="189" t="s">
        <v>3</v>
      </c>
      <c r="I9" s="189" t="s">
        <v>4</v>
      </c>
      <c r="J9" s="189" t="s">
        <v>5</v>
      </c>
      <c r="K9" s="189" t="s">
        <v>6</v>
      </c>
      <c r="L9" s="189" t="s">
        <v>90</v>
      </c>
      <c r="M9" s="189" t="s">
        <v>7</v>
      </c>
      <c r="N9" s="189" t="s">
        <v>8</v>
      </c>
      <c r="O9" s="190" t="s">
        <v>9</v>
      </c>
    </row>
    <row r="10" spans="1:15" ht="6" customHeight="1">
      <c r="A10" s="191"/>
      <c r="B10" s="192"/>
      <c r="C10" s="193"/>
      <c r="D10" s="193"/>
      <c r="E10" s="193"/>
      <c r="F10" s="193"/>
      <c r="G10" s="193"/>
      <c r="H10" s="193"/>
      <c r="I10" s="193"/>
      <c r="J10" s="193"/>
      <c r="K10" s="193"/>
      <c r="L10" s="193"/>
      <c r="M10" s="193"/>
      <c r="N10" s="193"/>
      <c r="O10" s="193"/>
    </row>
    <row r="11" spans="1:15" ht="10.5" customHeight="1">
      <c r="A11" s="191"/>
      <c r="B11" s="194"/>
      <c r="C11" s="193"/>
      <c r="D11" s="225" t="s">
        <v>21</v>
      </c>
      <c r="E11" s="225"/>
      <c r="F11" s="225"/>
      <c r="G11" s="225"/>
      <c r="H11" s="225"/>
      <c r="I11" s="225"/>
      <c r="J11" s="225"/>
      <c r="K11" s="225"/>
      <c r="L11" s="225"/>
      <c r="M11" s="193"/>
      <c r="N11" s="193"/>
      <c r="O11" s="193"/>
    </row>
    <row r="12" spans="1:15" ht="6" customHeight="1">
      <c r="A12" s="195"/>
      <c r="B12" s="194"/>
      <c r="C12" s="193"/>
      <c r="D12" s="193"/>
      <c r="E12" s="193"/>
      <c r="F12" s="193"/>
      <c r="G12" s="193"/>
      <c r="H12" s="193"/>
      <c r="I12" s="193"/>
      <c r="J12" s="193"/>
      <c r="K12" s="193"/>
      <c r="L12" s="193"/>
      <c r="M12" s="193"/>
      <c r="N12" s="193"/>
      <c r="O12" s="193"/>
    </row>
    <row r="13" spans="1:15" ht="10.5" customHeight="1">
      <c r="A13" s="197" t="s">
        <v>238</v>
      </c>
      <c r="B13" s="198">
        <v>439733</v>
      </c>
      <c r="C13" s="199">
        <v>872248</v>
      </c>
      <c r="D13" s="199">
        <v>15033</v>
      </c>
      <c r="E13" s="199">
        <v>1081</v>
      </c>
      <c r="F13" s="199">
        <v>689</v>
      </c>
      <c r="G13" s="199">
        <v>1451</v>
      </c>
      <c r="H13" s="199">
        <v>821</v>
      </c>
      <c r="I13" s="199">
        <v>332</v>
      </c>
      <c r="J13" s="199">
        <v>2063</v>
      </c>
      <c r="K13" s="199">
        <v>578</v>
      </c>
      <c r="L13" s="199">
        <v>953</v>
      </c>
      <c r="M13" s="199">
        <v>2142</v>
      </c>
      <c r="N13" s="199">
        <v>1432</v>
      </c>
      <c r="O13" s="199">
        <v>3491</v>
      </c>
    </row>
    <row r="14" spans="1:15" ht="10.5" customHeight="1">
      <c r="A14" s="197" t="s">
        <v>233</v>
      </c>
      <c r="B14" s="198">
        <v>322737</v>
      </c>
      <c r="C14" s="199">
        <v>646401</v>
      </c>
      <c r="D14" s="199">
        <v>10337</v>
      </c>
      <c r="E14" s="199">
        <v>717</v>
      </c>
      <c r="F14" s="199">
        <v>509</v>
      </c>
      <c r="G14" s="199">
        <v>993</v>
      </c>
      <c r="H14" s="199">
        <v>573</v>
      </c>
      <c r="I14" s="199">
        <v>244</v>
      </c>
      <c r="J14" s="199">
        <v>1365</v>
      </c>
      <c r="K14" s="199">
        <v>426</v>
      </c>
      <c r="L14" s="199">
        <v>643</v>
      </c>
      <c r="M14" s="199">
        <v>1440</v>
      </c>
      <c r="N14" s="199">
        <v>968</v>
      </c>
      <c r="O14" s="199">
        <v>2459</v>
      </c>
    </row>
    <row r="15" spans="1:15" ht="10.5" customHeight="1">
      <c r="A15" s="197" t="s">
        <v>232</v>
      </c>
      <c r="B15" s="200">
        <v>216097</v>
      </c>
      <c r="C15" s="201">
        <v>432861</v>
      </c>
      <c r="D15" s="202">
        <v>6190</v>
      </c>
      <c r="E15" s="202">
        <v>481</v>
      </c>
      <c r="F15" s="202">
        <v>315</v>
      </c>
      <c r="G15" s="202">
        <v>620</v>
      </c>
      <c r="H15" s="202">
        <v>361</v>
      </c>
      <c r="I15" s="202">
        <v>144</v>
      </c>
      <c r="J15" s="202">
        <v>727</v>
      </c>
      <c r="K15" s="202">
        <v>265</v>
      </c>
      <c r="L15" s="202">
        <v>363</v>
      </c>
      <c r="M15" s="202">
        <v>839</v>
      </c>
      <c r="N15" s="202">
        <v>591</v>
      </c>
      <c r="O15" s="202">
        <v>1484</v>
      </c>
    </row>
    <row r="16" spans="1:15" ht="10.5" customHeight="1">
      <c r="A16" s="203" t="s">
        <v>239</v>
      </c>
      <c r="B16" s="204">
        <v>123550</v>
      </c>
      <c r="C16" s="196">
        <v>261333</v>
      </c>
      <c r="D16" s="196">
        <v>4087</v>
      </c>
      <c r="E16" s="196">
        <v>342</v>
      </c>
      <c r="F16" s="196">
        <v>208</v>
      </c>
      <c r="G16" s="196">
        <v>424</v>
      </c>
      <c r="H16" s="196">
        <v>241</v>
      </c>
      <c r="I16" s="196">
        <v>100</v>
      </c>
      <c r="J16" s="196">
        <v>446</v>
      </c>
      <c r="K16" s="196">
        <v>198</v>
      </c>
      <c r="L16" s="196">
        <v>228</v>
      </c>
      <c r="M16" s="196">
        <v>545</v>
      </c>
      <c r="N16" s="196">
        <v>353</v>
      </c>
      <c r="O16" s="196">
        <v>1002</v>
      </c>
    </row>
    <row r="17" spans="1:15" s="208" customFormat="1" ht="10.5" customHeight="1">
      <c r="A17" s="205" t="s">
        <v>240</v>
      </c>
      <c r="B17" s="206">
        <v>93843</v>
      </c>
      <c r="C17" s="207">
        <v>203270</v>
      </c>
      <c r="D17" s="207">
        <v>3169</v>
      </c>
      <c r="E17" s="207">
        <v>253</v>
      </c>
      <c r="F17" s="207">
        <v>166</v>
      </c>
      <c r="G17" s="207">
        <v>344</v>
      </c>
      <c r="H17" s="207">
        <v>198</v>
      </c>
      <c r="I17" s="207">
        <v>71</v>
      </c>
      <c r="J17" s="207">
        <v>309</v>
      </c>
      <c r="K17" s="207">
        <v>161</v>
      </c>
      <c r="L17" s="207">
        <v>180</v>
      </c>
      <c r="M17" s="207">
        <v>415</v>
      </c>
      <c r="N17" s="207">
        <v>282</v>
      </c>
      <c r="O17" s="207">
        <v>790</v>
      </c>
    </row>
    <row r="18" spans="1:15" ht="6" customHeight="1">
      <c r="A18" s="209"/>
      <c r="B18" s="204"/>
      <c r="C18" s="196"/>
      <c r="D18" s="196"/>
      <c r="E18" s="196"/>
      <c r="F18" s="196"/>
      <c r="G18" s="196"/>
      <c r="H18" s="196"/>
      <c r="I18" s="196"/>
      <c r="J18" s="196"/>
      <c r="K18" s="196"/>
      <c r="L18" s="196"/>
      <c r="M18" s="196"/>
      <c r="N18" s="196"/>
      <c r="O18" s="196"/>
    </row>
    <row r="19" spans="1:15" ht="10.5" customHeight="1">
      <c r="A19" s="210"/>
      <c r="B19" s="211"/>
      <c r="C19" s="193"/>
      <c r="D19" s="225" t="s">
        <v>24</v>
      </c>
      <c r="E19" s="225"/>
      <c r="F19" s="225"/>
      <c r="G19" s="225"/>
      <c r="H19" s="225"/>
      <c r="I19" s="225"/>
      <c r="J19" s="225"/>
      <c r="K19" s="225"/>
      <c r="L19" s="225"/>
      <c r="M19" s="193"/>
      <c r="N19" s="193"/>
      <c r="O19" s="193"/>
    </row>
    <row r="20" spans="1:15" ht="6" customHeight="1">
      <c r="A20" s="195"/>
      <c r="B20" s="194"/>
      <c r="C20" s="193"/>
      <c r="D20" s="193"/>
      <c r="E20" s="193"/>
      <c r="F20" s="193"/>
      <c r="G20" s="193"/>
      <c r="H20" s="193"/>
      <c r="I20" s="193"/>
      <c r="J20" s="193"/>
      <c r="K20" s="193"/>
      <c r="L20" s="193"/>
      <c r="M20" s="193"/>
      <c r="N20" s="193"/>
      <c r="O20" s="193"/>
    </row>
    <row r="21" spans="1:15" ht="10.5" customHeight="1">
      <c r="A21" s="197" t="s">
        <v>238</v>
      </c>
      <c r="B21" s="212">
        <v>346981</v>
      </c>
      <c r="C21" s="213">
        <v>2270402</v>
      </c>
      <c r="D21" s="213">
        <v>12442</v>
      </c>
      <c r="E21" s="213">
        <v>1013</v>
      </c>
      <c r="F21" s="213">
        <v>624</v>
      </c>
      <c r="G21" s="213">
        <v>1149</v>
      </c>
      <c r="H21" s="213">
        <v>801</v>
      </c>
      <c r="I21" s="213">
        <v>341</v>
      </c>
      <c r="J21" s="213">
        <v>1182</v>
      </c>
      <c r="K21" s="213">
        <v>556</v>
      </c>
      <c r="L21" s="213">
        <v>956</v>
      </c>
      <c r="M21" s="213">
        <v>1673</v>
      </c>
      <c r="N21" s="213">
        <v>1364</v>
      </c>
      <c r="O21" s="213">
        <v>2783</v>
      </c>
    </row>
    <row r="22" spans="1:15" ht="10.5" customHeight="1">
      <c r="A22" s="197" t="s">
        <v>233</v>
      </c>
      <c r="B22" s="204">
        <v>348035</v>
      </c>
      <c r="C22" s="213">
        <v>2295111</v>
      </c>
      <c r="D22" s="213">
        <v>12216</v>
      </c>
      <c r="E22" s="213">
        <v>1004</v>
      </c>
      <c r="F22" s="213">
        <v>623</v>
      </c>
      <c r="G22" s="213">
        <v>1147</v>
      </c>
      <c r="H22" s="213">
        <v>771</v>
      </c>
      <c r="I22" s="213">
        <v>324</v>
      </c>
      <c r="J22" s="213">
        <v>1158</v>
      </c>
      <c r="K22" s="213">
        <v>564</v>
      </c>
      <c r="L22" s="213">
        <v>912</v>
      </c>
      <c r="M22" s="213">
        <v>1662</v>
      </c>
      <c r="N22" s="213">
        <v>1320</v>
      </c>
      <c r="O22" s="213">
        <v>2731</v>
      </c>
    </row>
    <row r="23" spans="1:15" ht="10.5" customHeight="1">
      <c r="A23" s="197" t="s">
        <v>232</v>
      </c>
      <c r="B23" s="204">
        <v>341990</v>
      </c>
      <c r="C23" s="196">
        <v>2287604</v>
      </c>
      <c r="D23" s="196">
        <v>12084</v>
      </c>
      <c r="E23" s="196">
        <v>967</v>
      </c>
      <c r="F23" s="196">
        <v>596</v>
      </c>
      <c r="G23" s="196">
        <v>1135</v>
      </c>
      <c r="H23" s="196">
        <v>766</v>
      </c>
      <c r="I23" s="196">
        <v>327</v>
      </c>
      <c r="J23" s="196">
        <v>1169</v>
      </c>
      <c r="K23" s="196">
        <v>551</v>
      </c>
      <c r="L23" s="196">
        <v>917</v>
      </c>
      <c r="M23" s="196">
        <v>1645</v>
      </c>
      <c r="N23" s="196">
        <v>1298</v>
      </c>
      <c r="O23" s="196">
        <v>2713</v>
      </c>
    </row>
    <row r="24" spans="1:15" ht="10.5" customHeight="1">
      <c r="A24" s="203" t="s">
        <v>239</v>
      </c>
      <c r="B24" s="204">
        <v>320893</v>
      </c>
      <c r="C24" s="196">
        <v>2165012</v>
      </c>
      <c r="D24" s="196">
        <v>12128</v>
      </c>
      <c r="E24" s="196">
        <v>969</v>
      </c>
      <c r="F24" s="196">
        <v>595</v>
      </c>
      <c r="G24" s="196">
        <v>1132</v>
      </c>
      <c r="H24" s="196">
        <v>779</v>
      </c>
      <c r="I24" s="196">
        <v>330</v>
      </c>
      <c r="J24" s="196">
        <v>1155</v>
      </c>
      <c r="K24" s="196">
        <v>548</v>
      </c>
      <c r="L24" s="196">
        <v>915</v>
      </c>
      <c r="M24" s="196">
        <v>1667</v>
      </c>
      <c r="N24" s="196">
        <v>1317</v>
      </c>
      <c r="O24" s="196">
        <v>2721</v>
      </c>
    </row>
    <row r="25" spans="1:15" s="208" customFormat="1" ht="10.5" customHeight="1">
      <c r="A25" s="205" t="s">
        <v>240</v>
      </c>
      <c r="B25" s="206">
        <v>332861</v>
      </c>
      <c r="C25" s="207">
        <v>2197016</v>
      </c>
      <c r="D25" s="207">
        <v>12089</v>
      </c>
      <c r="E25" s="207">
        <v>947</v>
      </c>
      <c r="F25" s="207">
        <v>606</v>
      </c>
      <c r="G25" s="207">
        <v>1150</v>
      </c>
      <c r="H25" s="207">
        <v>763</v>
      </c>
      <c r="I25" s="207">
        <v>324</v>
      </c>
      <c r="J25" s="207">
        <v>1113</v>
      </c>
      <c r="K25" s="207">
        <v>555</v>
      </c>
      <c r="L25" s="207">
        <v>940</v>
      </c>
      <c r="M25" s="207">
        <v>1687</v>
      </c>
      <c r="N25" s="207">
        <v>1331</v>
      </c>
      <c r="O25" s="207">
        <v>2673</v>
      </c>
    </row>
    <row r="26" spans="1:15" ht="6" customHeight="1">
      <c r="A26" s="209"/>
      <c r="B26" s="204"/>
      <c r="C26" s="196"/>
      <c r="D26" s="196"/>
      <c r="E26" s="196"/>
      <c r="F26" s="196"/>
      <c r="G26" s="196"/>
      <c r="H26" s="196"/>
      <c r="I26" s="196"/>
      <c r="J26" s="196"/>
      <c r="K26" s="196"/>
      <c r="L26" s="196"/>
      <c r="M26" s="196"/>
      <c r="N26" s="196"/>
      <c r="O26" s="196"/>
    </row>
    <row r="27" spans="1:15" ht="10.5" customHeight="1">
      <c r="B27" s="214"/>
      <c r="D27" s="225" t="s">
        <v>183</v>
      </c>
      <c r="E27" s="225"/>
      <c r="F27" s="225"/>
      <c r="G27" s="225"/>
      <c r="H27" s="225"/>
      <c r="I27" s="225"/>
      <c r="J27" s="225"/>
      <c r="K27" s="225"/>
      <c r="L27" s="225"/>
    </row>
    <row r="28" spans="1:15" ht="6" customHeight="1">
      <c r="A28" s="195"/>
      <c r="B28" s="194"/>
      <c r="C28" s="193"/>
      <c r="D28" s="193"/>
      <c r="E28" s="193"/>
      <c r="F28" s="193"/>
      <c r="G28" s="193"/>
      <c r="H28" s="193"/>
      <c r="I28" s="193"/>
      <c r="J28" s="193"/>
      <c r="K28" s="193"/>
      <c r="L28" s="193"/>
      <c r="M28" s="193"/>
      <c r="N28" s="193"/>
      <c r="O28" s="193"/>
    </row>
    <row r="29" spans="1:15" ht="10.5" customHeight="1">
      <c r="A29" s="197" t="s">
        <v>238</v>
      </c>
      <c r="B29" s="212">
        <v>343232</v>
      </c>
      <c r="C29" s="213">
        <v>1030315</v>
      </c>
      <c r="D29" s="213">
        <v>27439</v>
      </c>
      <c r="E29" s="213">
        <v>1787</v>
      </c>
      <c r="F29" s="213">
        <v>1173</v>
      </c>
      <c r="G29" s="213">
        <v>2197</v>
      </c>
      <c r="H29" s="213">
        <v>1548</v>
      </c>
      <c r="I29" s="213">
        <v>546</v>
      </c>
      <c r="J29" s="213">
        <v>3191</v>
      </c>
      <c r="K29" s="213">
        <v>1228</v>
      </c>
      <c r="L29" s="213">
        <v>2001</v>
      </c>
      <c r="M29" s="213">
        <v>3745</v>
      </c>
      <c r="N29" s="213">
        <v>3032</v>
      </c>
      <c r="O29" s="213">
        <v>6991</v>
      </c>
    </row>
    <row r="30" spans="1:15" ht="10.5" customHeight="1">
      <c r="A30" s="197" t="s">
        <v>233</v>
      </c>
      <c r="B30" s="212">
        <v>341149</v>
      </c>
      <c r="C30" s="196">
        <v>1009910</v>
      </c>
      <c r="D30" s="213">
        <v>27015</v>
      </c>
      <c r="E30" s="213">
        <v>1687</v>
      </c>
      <c r="F30" s="213">
        <v>1182</v>
      </c>
      <c r="G30" s="213">
        <v>2142</v>
      </c>
      <c r="H30" s="213">
        <v>1500</v>
      </c>
      <c r="I30" s="213">
        <v>549</v>
      </c>
      <c r="J30" s="213">
        <v>3109</v>
      </c>
      <c r="K30" s="213">
        <v>1217</v>
      </c>
      <c r="L30" s="213">
        <v>2005</v>
      </c>
      <c r="M30" s="213">
        <v>3741</v>
      </c>
      <c r="N30" s="213">
        <v>2983</v>
      </c>
      <c r="O30" s="213">
        <v>6900</v>
      </c>
    </row>
    <row r="31" spans="1:15" ht="10.5" customHeight="1">
      <c r="A31" s="197" t="s">
        <v>232</v>
      </c>
      <c r="B31" s="204">
        <v>346611</v>
      </c>
      <c r="C31" s="196">
        <v>1021256</v>
      </c>
      <c r="D31" s="196">
        <v>26443</v>
      </c>
      <c r="E31" s="196">
        <v>1714</v>
      </c>
      <c r="F31" s="196">
        <v>1133</v>
      </c>
      <c r="G31" s="196">
        <v>2128</v>
      </c>
      <c r="H31" s="196">
        <v>1501</v>
      </c>
      <c r="I31" s="196">
        <v>515</v>
      </c>
      <c r="J31" s="196">
        <v>3095</v>
      </c>
      <c r="K31" s="196">
        <v>1166</v>
      </c>
      <c r="L31" s="196">
        <v>1915</v>
      </c>
      <c r="M31" s="196">
        <v>3560</v>
      </c>
      <c r="N31" s="196">
        <v>2943</v>
      </c>
      <c r="O31" s="196">
        <v>6773</v>
      </c>
    </row>
    <row r="32" spans="1:15" ht="10.5" customHeight="1">
      <c r="A32" s="203" t="s">
        <v>239</v>
      </c>
      <c r="B32" s="204">
        <v>289301</v>
      </c>
      <c r="C32" s="196">
        <v>909768</v>
      </c>
      <c r="D32" s="196">
        <v>25924</v>
      </c>
      <c r="E32" s="196">
        <v>1649</v>
      </c>
      <c r="F32" s="196">
        <v>1091</v>
      </c>
      <c r="G32" s="196">
        <v>2123</v>
      </c>
      <c r="H32" s="196">
        <v>1488</v>
      </c>
      <c r="I32" s="196">
        <v>528</v>
      </c>
      <c r="J32" s="196">
        <v>2938</v>
      </c>
      <c r="K32" s="196">
        <v>1193</v>
      </c>
      <c r="L32" s="196">
        <v>1948</v>
      </c>
      <c r="M32" s="196">
        <v>3497</v>
      </c>
      <c r="N32" s="196">
        <v>2894</v>
      </c>
      <c r="O32" s="196">
        <v>6575</v>
      </c>
    </row>
    <row r="33" spans="1:15" s="216" customFormat="1" ht="10.5" customHeight="1">
      <c r="A33" s="205" t="s">
        <v>240</v>
      </c>
      <c r="B33" s="206">
        <v>312023</v>
      </c>
      <c r="C33" s="207">
        <v>979369</v>
      </c>
      <c r="D33" s="215">
        <v>25400</v>
      </c>
      <c r="E33" s="207">
        <v>1598</v>
      </c>
      <c r="F33" s="207">
        <v>1129</v>
      </c>
      <c r="G33" s="207">
        <v>2178</v>
      </c>
      <c r="H33" s="207">
        <v>1435</v>
      </c>
      <c r="I33" s="207">
        <v>507</v>
      </c>
      <c r="J33" s="207">
        <v>2825</v>
      </c>
      <c r="K33" s="207">
        <v>1118</v>
      </c>
      <c r="L33" s="207">
        <v>1892</v>
      </c>
      <c r="M33" s="207">
        <v>3501</v>
      </c>
      <c r="N33" s="207">
        <v>2949</v>
      </c>
      <c r="O33" s="207">
        <v>6268</v>
      </c>
    </row>
    <row r="34" spans="1:15" ht="6" customHeight="1">
      <c r="A34" s="209"/>
      <c r="B34" s="204"/>
      <c r="C34" s="196"/>
      <c r="D34" s="196"/>
      <c r="E34" s="196"/>
      <c r="F34" s="196"/>
      <c r="G34" s="196"/>
      <c r="H34" s="196"/>
      <c r="I34" s="196"/>
      <c r="J34" s="196"/>
      <c r="K34" s="196"/>
      <c r="L34" s="196"/>
      <c r="M34" s="196"/>
      <c r="N34" s="196"/>
      <c r="O34" s="196"/>
    </row>
    <row r="35" spans="1:15" ht="10.5" customHeight="1">
      <c r="A35" s="183"/>
      <c r="B35" s="214"/>
      <c r="D35" s="225" t="s">
        <v>55</v>
      </c>
      <c r="E35" s="225"/>
      <c r="F35" s="225"/>
      <c r="G35" s="225"/>
      <c r="H35" s="225"/>
      <c r="I35" s="225"/>
      <c r="J35" s="225"/>
      <c r="K35" s="225"/>
      <c r="L35" s="225"/>
    </row>
    <row r="36" spans="1:15" ht="6" customHeight="1">
      <c r="A36" s="195"/>
      <c r="B36" s="194"/>
      <c r="C36" s="193"/>
      <c r="D36" s="193"/>
      <c r="E36" s="193"/>
      <c r="F36" s="193"/>
      <c r="G36" s="193"/>
      <c r="H36" s="193"/>
      <c r="I36" s="193"/>
      <c r="J36" s="193"/>
      <c r="K36" s="193"/>
      <c r="L36" s="193"/>
      <c r="M36" s="193"/>
      <c r="N36" s="193"/>
      <c r="O36" s="193"/>
    </row>
    <row r="37" spans="1:15" ht="10.5" customHeight="1">
      <c r="A37" s="197" t="s">
        <v>238</v>
      </c>
      <c r="B37" s="212">
        <v>704305</v>
      </c>
      <c r="C37" s="213">
        <v>1856127</v>
      </c>
      <c r="D37" s="213">
        <v>155880</v>
      </c>
      <c r="E37" s="213">
        <v>12279</v>
      </c>
      <c r="F37" s="213">
        <v>7644</v>
      </c>
      <c r="G37" s="213">
        <v>17788</v>
      </c>
      <c r="H37" s="213">
        <v>11670</v>
      </c>
      <c r="I37" s="213">
        <v>2748</v>
      </c>
      <c r="J37" s="213">
        <v>14010</v>
      </c>
      <c r="K37" s="213">
        <v>7796</v>
      </c>
      <c r="L37" s="213">
        <v>10918</v>
      </c>
      <c r="M37" s="213">
        <v>22141</v>
      </c>
      <c r="N37" s="213">
        <v>19014</v>
      </c>
      <c r="O37" s="213">
        <v>29872</v>
      </c>
    </row>
    <row r="38" spans="1:15" ht="10.5" customHeight="1">
      <c r="A38" s="197" t="s">
        <v>233</v>
      </c>
      <c r="B38" s="217">
        <v>683601</v>
      </c>
      <c r="C38" s="213">
        <v>1827570</v>
      </c>
      <c r="D38" s="213">
        <v>154242</v>
      </c>
      <c r="E38" s="213">
        <v>12172</v>
      </c>
      <c r="F38" s="213">
        <v>7569</v>
      </c>
      <c r="G38" s="213">
        <v>17734</v>
      </c>
      <c r="H38" s="213">
        <v>11638</v>
      </c>
      <c r="I38" s="213">
        <v>2688</v>
      </c>
      <c r="J38" s="213">
        <v>13673</v>
      </c>
      <c r="K38" s="213">
        <v>7830</v>
      </c>
      <c r="L38" s="213">
        <v>10941</v>
      </c>
      <c r="M38" s="213">
        <v>21839</v>
      </c>
      <c r="N38" s="213">
        <v>18762</v>
      </c>
      <c r="O38" s="213">
        <v>29396</v>
      </c>
    </row>
    <row r="39" spans="1:15" ht="10.5" customHeight="1">
      <c r="A39" s="197" t="s">
        <v>232</v>
      </c>
      <c r="B39" s="204">
        <v>847012</v>
      </c>
      <c r="C39" s="196">
        <v>2057933</v>
      </c>
      <c r="D39" s="196">
        <v>152726</v>
      </c>
      <c r="E39" s="196">
        <v>12035</v>
      </c>
      <c r="F39" s="196">
        <v>7478</v>
      </c>
      <c r="G39" s="196">
        <v>17501</v>
      </c>
      <c r="H39" s="196">
        <v>11659</v>
      </c>
      <c r="I39" s="196">
        <v>2648</v>
      </c>
      <c r="J39" s="196">
        <v>13323</v>
      </c>
      <c r="K39" s="196">
        <v>7756</v>
      </c>
      <c r="L39" s="196">
        <v>10995</v>
      </c>
      <c r="M39" s="196">
        <v>21761</v>
      </c>
      <c r="N39" s="196">
        <v>18519</v>
      </c>
      <c r="O39" s="196">
        <v>29051</v>
      </c>
    </row>
    <row r="40" spans="1:15" ht="10.5" customHeight="1">
      <c r="A40" s="203" t="s">
        <v>239</v>
      </c>
      <c r="B40" s="204">
        <v>756285</v>
      </c>
      <c r="C40" s="196">
        <v>1760142</v>
      </c>
      <c r="D40" s="196">
        <v>150115</v>
      </c>
      <c r="E40" s="196">
        <v>11943</v>
      </c>
      <c r="F40" s="196">
        <v>7294</v>
      </c>
      <c r="G40" s="196">
        <v>17246</v>
      </c>
      <c r="H40" s="196">
        <v>11469</v>
      </c>
      <c r="I40" s="196">
        <v>2598</v>
      </c>
      <c r="J40" s="196">
        <v>13001</v>
      </c>
      <c r="K40" s="196">
        <v>7709</v>
      </c>
      <c r="L40" s="196">
        <v>10973</v>
      </c>
      <c r="M40" s="196">
        <v>21380</v>
      </c>
      <c r="N40" s="196">
        <v>18094</v>
      </c>
      <c r="O40" s="196">
        <v>28408</v>
      </c>
    </row>
    <row r="41" spans="1:15" s="208" customFormat="1" ht="10.5" customHeight="1">
      <c r="A41" s="205" t="s">
        <v>240</v>
      </c>
      <c r="B41" s="218">
        <v>915042</v>
      </c>
      <c r="C41" s="219">
        <v>2145123</v>
      </c>
      <c r="D41" s="220">
        <v>147097</v>
      </c>
      <c r="E41" s="219">
        <v>11713</v>
      </c>
      <c r="F41" s="219">
        <v>7151</v>
      </c>
      <c r="G41" s="219">
        <v>17077</v>
      </c>
      <c r="H41" s="219">
        <v>11244</v>
      </c>
      <c r="I41" s="219">
        <v>2540</v>
      </c>
      <c r="J41" s="219">
        <v>12709</v>
      </c>
      <c r="K41" s="219">
        <v>7561</v>
      </c>
      <c r="L41" s="219">
        <v>10707</v>
      </c>
      <c r="M41" s="219">
        <v>21007</v>
      </c>
      <c r="N41" s="219">
        <v>17604</v>
      </c>
      <c r="O41" s="219">
        <v>27784</v>
      </c>
    </row>
    <row r="42" spans="1:15" ht="6" customHeight="1">
      <c r="A42" s="221"/>
      <c r="B42" s="222"/>
      <c r="C42" s="223"/>
      <c r="D42" s="223"/>
      <c r="E42" s="223"/>
      <c r="F42" s="223"/>
      <c r="G42" s="223"/>
      <c r="H42" s="223"/>
      <c r="I42" s="223"/>
      <c r="J42" s="223"/>
      <c r="K42" s="223"/>
      <c r="L42" s="223"/>
      <c r="M42" s="223"/>
      <c r="N42" s="223"/>
      <c r="O42" s="223"/>
    </row>
    <row r="43" spans="1:15" ht="10.5" customHeight="1">
      <c r="A43" s="183" t="s">
        <v>241</v>
      </c>
    </row>
    <row r="44" spans="1:15" ht="10.5" customHeight="1">
      <c r="A44" s="183" t="s">
        <v>242</v>
      </c>
    </row>
    <row r="45" spans="1:15">
      <c r="A45" s="183" t="s">
        <v>243</v>
      </c>
    </row>
  </sheetData>
  <sheetProtection formatCells="0" formatRows="0" insertRows="0" deleteRows="0"/>
  <mergeCells count="9">
    <mergeCell ref="D11:L11"/>
    <mergeCell ref="D19:L19"/>
    <mergeCell ref="D27:L27"/>
    <mergeCell ref="D35:L35"/>
    <mergeCell ref="A4:O5"/>
    <mergeCell ref="A8:A9"/>
    <mergeCell ref="B8:B9"/>
    <mergeCell ref="C8:C9"/>
    <mergeCell ref="G8:K8"/>
  </mergeCells>
  <phoneticPr fontId="13"/>
  <printOptions gridLinesSet="0"/>
  <pageMargins left="0.7" right="0.7" top="0.75" bottom="0.75" header="0.3" footer="0.3"/>
  <pageSetup paperSize="9" scale="99" pageOrder="overThenDown" orientation="portrait" r:id="rId1"/>
  <headerFooter>
    <oddHeader xml:space="preserve">&amp;R&amp;F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63"/>
  <sheetViews>
    <sheetView zoomScaleNormal="100" workbookViewId="0"/>
  </sheetViews>
  <sheetFormatPr defaultRowHeight="10.5"/>
  <cols>
    <col min="1" max="1" width="11.140625" style="1" customWidth="1"/>
    <col min="2" max="2" width="7.85546875" style="1" customWidth="1"/>
    <col min="3" max="3" width="9.7109375" style="1" customWidth="1"/>
    <col min="4" max="4" width="7.7109375" style="1" bestFit="1" customWidth="1"/>
    <col min="5" max="14" width="6.28515625" style="1" customWidth="1"/>
    <col min="15" max="15" width="6.42578125" style="1" customWidth="1"/>
    <col min="16" max="16384" width="9.140625" style="1"/>
  </cols>
  <sheetData>
    <row r="1" spans="1:15" ht="14.25" customHeight="1">
      <c r="A1" s="39" t="s">
        <v>129</v>
      </c>
      <c r="B1" s="39"/>
      <c r="C1" s="39"/>
      <c r="D1" s="39"/>
      <c r="E1" s="39"/>
      <c r="F1" s="39"/>
      <c r="G1" s="39"/>
      <c r="H1" s="39"/>
      <c r="I1" s="39"/>
      <c r="J1" s="39"/>
      <c r="K1" s="39"/>
      <c r="L1" s="39"/>
      <c r="M1" s="39"/>
      <c r="N1" s="39"/>
      <c r="O1" s="39"/>
    </row>
    <row r="2" spans="1:15" ht="14.25" customHeight="1">
      <c r="A2" s="39" t="s">
        <v>128</v>
      </c>
      <c r="B2" s="39"/>
      <c r="C2" s="39"/>
      <c r="D2" s="39"/>
      <c r="E2" s="39"/>
      <c r="F2" s="39"/>
      <c r="G2" s="39"/>
      <c r="H2" s="39"/>
      <c r="I2" s="39"/>
      <c r="J2" s="39"/>
      <c r="K2" s="39"/>
      <c r="L2" s="39"/>
      <c r="M2" s="39"/>
      <c r="N2" s="39"/>
      <c r="O2" s="39"/>
    </row>
    <row r="3" spans="1:15" ht="10.5" customHeight="1">
      <c r="A3" s="20"/>
      <c r="B3" s="20"/>
      <c r="C3" s="20"/>
      <c r="D3" s="20"/>
      <c r="E3" s="20"/>
      <c r="F3" s="20"/>
      <c r="G3" s="20"/>
      <c r="H3" s="20"/>
      <c r="I3" s="20"/>
      <c r="J3" s="20"/>
      <c r="K3" s="20"/>
      <c r="L3" s="20"/>
      <c r="M3" s="20"/>
      <c r="N3" s="20"/>
      <c r="O3" s="20"/>
    </row>
    <row r="4" spans="1:15" ht="10.5" customHeight="1">
      <c r="A4" s="6" t="s">
        <v>127</v>
      </c>
    </row>
    <row r="5" spans="1:15" ht="10.5" customHeight="1">
      <c r="A5" s="6"/>
    </row>
    <row r="6" spans="1:15" ht="10.5" customHeight="1">
      <c r="A6" s="9" t="s">
        <v>109</v>
      </c>
      <c r="B6" s="2"/>
      <c r="C6" s="2"/>
      <c r="D6" s="2"/>
      <c r="E6" s="2"/>
      <c r="F6" s="2"/>
      <c r="G6" s="2"/>
      <c r="H6" s="2"/>
      <c r="I6" s="2"/>
      <c r="J6" s="2"/>
      <c r="K6" s="2"/>
      <c r="L6" s="2"/>
      <c r="M6" s="2"/>
      <c r="N6" s="2"/>
      <c r="O6" s="2"/>
    </row>
    <row r="7" spans="1:15" ht="10.5" customHeight="1">
      <c r="A7" s="266" t="s">
        <v>95</v>
      </c>
      <c r="B7" s="242" t="s">
        <v>0</v>
      </c>
      <c r="C7" s="268" t="s">
        <v>108</v>
      </c>
      <c r="D7" s="270" t="s">
        <v>107</v>
      </c>
      <c r="E7" s="271"/>
      <c r="F7" s="271"/>
      <c r="G7" s="271"/>
      <c r="H7" s="271"/>
      <c r="I7" s="271"/>
      <c r="J7" s="271"/>
      <c r="K7" s="271"/>
      <c r="L7" s="271"/>
      <c r="M7" s="271"/>
      <c r="N7" s="271"/>
      <c r="O7" s="271"/>
    </row>
    <row r="8" spans="1:15" s="14" customFormat="1" ht="10.5" customHeight="1">
      <c r="A8" s="267"/>
      <c r="B8" s="243"/>
      <c r="C8" s="269"/>
      <c r="D8" s="5" t="s">
        <v>92</v>
      </c>
      <c r="E8" s="3" t="s">
        <v>91</v>
      </c>
      <c r="F8" s="3" t="s">
        <v>1</v>
      </c>
      <c r="G8" s="3" t="s">
        <v>2</v>
      </c>
      <c r="H8" s="3" t="s">
        <v>3</v>
      </c>
      <c r="I8" s="3" t="s">
        <v>4</v>
      </c>
      <c r="J8" s="3" t="s">
        <v>5</v>
      </c>
      <c r="K8" s="3" t="s">
        <v>6</v>
      </c>
      <c r="L8" s="3" t="s">
        <v>90</v>
      </c>
      <c r="M8" s="3" t="s">
        <v>7</v>
      </c>
      <c r="N8" s="3" t="s">
        <v>8</v>
      </c>
      <c r="O8" s="4" t="s">
        <v>9</v>
      </c>
    </row>
    <row r="9" spans="1:15" ht="10.5" customHeight="1">
      <c r="A9" s="99" t="s">
        <v>122</v>
      </c>
      <c r="B9" s="93">
        <v>228196</v>
      </c>
      <c r="C9" s="8">
        <v>1093467</v>
      </c>
      <c r="D9" s="8">
        <v>10574</v>
      </c>
      <c r="E9" s="8">
        <v>916</v>
      </c>
      <c r="F9" s="8">
        <v>752</v>
      </c>
      <c r="G9" s="8">
        <v>1485</v>
      </c>
      <c r="H9" s="8">
        <v>718</v>
      </c>
      <c r="I9" s="8">
        <v>410</v>
      </c>
      <c r="J9" s="8">
        <v>829</v>
      </c>
      <c r="K9" s="8">
        <v>538</v>
      </c>
      <c r="L9" s="8">
        <v>709</v>
      </c>
      <c r="M9" s="8">
        <v>1442</v>
      </c>
      <c r="N9" s="8">
        <v>826</v>
      </c>
      <c r="O9" s="8">
        <v>1949</v>
      </c>
    </row>
    <row r="10" spans="1:15" ht="10.5" customHeight="1">
      <c r="A10" s="88" t="s">
        <v>121</v>
      </c>
      <c r="B10" s="7">
        <v>258635</v>
      </c>
      <c r="C10" s="8">
        <v>1209530</v>
      </c>
      <c r="D10" s="8">
        <v>11090</v>
      </c>
      <c r="E10" s="8">
        <v>1003</v>
      </c>
      <c r="F10" s="8">
        <v>789</v>
      </c>
      <c r="G10" s="8">
        <v>1424</v>
      </c>
      <c r="H10" s="8">
        <v>804</v>
      </c>
      <c r="I10" s="8">
        <v>429</v>
      </c>
      <c r="J10" s="8">
        <v>875</v>
      </c>
      <c r="K10" s="8">
        <v>541</v>
      </c>
      <c r="L10" s="8">
        <v>787</v>
      </c>
      <c r="M10" s="8">
        <v>1565</v>
      </c>
      <c r="N10" s="8">
        <v>829</v>
      </c>
      <c r="O10" s="8">
        <v>2044</v>
      </c>
    </row>
    <row r="11" spans="1:15" s="14" customFormat="1" ht="10.5" customHeight="1">
      <c r="A11" s="88" t="s">
        <v>120</v>
      </c>
      <c r="B11" s="7">
        <v>267794</v>
      </c>
      <c r="C11" s="8">
        <v>1097924</v>
      </c>
      <c r="D11" s="8">
        <v>11420</v>
      </c>
      <c r="E11" s="8">
        <v>981</v>
      </c>
      <c r="F11" s="8">
        <v>774</v>
      </c>
      <c r="G11" s="8">
        <v>1375</v>
      </c>
      <c r="H11" s="8">
        <v>805</v>
      </c>
      <c r="I11" s="8">
        <v>449</v>
      </c>
      <c r="J11" s="8">
        <v>893</v>
      </c>
      <c r="K11" s="8">
        <v>603</v>
      </c>
      <c r="L11" s="8">
        <v>831</v>
      </c>
      <c r="M11" s="8">
        <v>1699</v>
      </c>
      <c r="N11" s="8">
        <v>878</v>
      </c>
      <c r="O11" s="8">
        <v>2132</v>
      </c>
    </row>
    <row r="12" spans="1:15" ht="10.5" customHeight="1">
      <c r="A12" s="98" t="s">
        <v>119</v>
      </c>
      <c r="B12" s="26">
        <v>271202</v>
      </c>
      <c r="C12" s="27">
        <v>976755</v>
      </c>
      <c r="D12" s="17">
        <v>11141</v>
      </c>
      <c r="E12" s="17">
        <v>969</v>
      </c>
      <c r="F12" s="17">
        <v>740</v>
      </c>
      <c r="G12" s="17">
        <v>1311</v>
      </c>
      <c r="H12" s="17">
        <v>766</v>
      </c>
      <c r="I12" s="17">
        <v>373</v>
      </c>
      <c r="J12" s="17">
        <v>880</v>
      </c>
      <c r="K12" s="17">
        <v>642</v>
      </c>
      <c r="L12" s="17">
        <v>829</v>
      </c>
      <c r="M12" s="17">
        <v>1659</v>
      </c>
      <c r="N12" s="17">
        <v>890</v>
      </c>
      <c r="O12" s="17">
        <v>2082</v>
      </c>
    </row>
    <row r="13" spans="1:15" s="13" customFormat="1" ht="10.5" customHeight="1">
      <c r="A13" s="97" t="s">
        <v>118</v>
      </c>
      <c r="B13" s="90">
        <v>284313</v>
      </c>
      <c r="C13" s="89">
        <v>973999</v>
      </c>
      <c r="D13" s="89">
        <v>12439</v>
      </c>
      <c r="E13" s="89">
        <v>982</v>
      </c>
      <c r="F13" s="89">
        <v>778</v>
      </c>
      <c r="G13" s="89">
        <v>1405</v>
      </c>
      <c r="H13" s="89">
        <v>833</v>
      </c>
      <c r="I13" s="89">
        <v>417</v>
      </c>
      <c r="J13" s="89">
        <v>1165</v>
      </c>
      <c r="K13" s="89">
        <v>759</v>
      </c>
      <c r="L13" s="89">
        <v>933</v>
      </c>
      <c r="M13" s="89">
        <v>1756</v>
      </c>
      <c r="N13" s="89">
        <v>1116</v>
      </c>
      <c r="O13" s="89">
        <v>2295</v>
      </c>
    </row>
    <row r="14" spans="1:15">
      <c r="A14" s="6" t="s">
        <v>126</v>
      </c>
    </row>
    <row r="15" spans="1:15">
      <c r="A15" s="6" t="s">
        <v>125</v>
      </c>
    </row>
    <row r="16" spans="1:15">
      <c r="A16" s="6"/>
    </row>
    <row r="17" spans="1:15">
      <c r="A17" s="1" t="s">
        <v>124</v>
      </c>
    </row>
    <row r="18" spans="1:15" ht="13.5">
      <c r="A18" s="39" t="s">
        <v>111</v>
      </c>
      <c r="B18" s="39"/>
      <c r="C18" s="39"/>
      <c r="D18" s="39"/>
      <c r="E18" s="39"/>
      <c r="F18" s="39"/>
      <c r="G18" s="39"/>
      <c r="H18" s="39"/>
      <c r="I18" s="39"/>
      <c r="J18" s="39"/>
      <c r="K18" s="39"/>
      <c r="L18" s="39"/>
      <c r="M18" s="39"/>
      <c r="N18" s="39"/>
      <c r="O18" s="39"/>
    </row>
    <row r="19" spans="1:15" ht="10.5" customHeight="1">
      <c r="A19" s="20"/>
      <c r="B19" s="20"/>
      <c r="C19" s="20"/>
      <c r="D19" s="20"/>
      <c r="E19" s="20"/>
      <c r="F19" s="20"/>
      <c r="G19" s="20"/>
      <c r="H19" s="20"/>
      <c r="I19" s="20"/>
      <c r="J19" s="20"/>
      <c r="K19" s="20"/>
      <c r="L19" s="20"/>
      <c r="M19" s="20"/>
      <c r="N19" s="20"/>
      <c r="O19" s="20"/>
    </row>
    <row r="20" spans="1:15" ht="10.5" customHeight="1">
      <c r="A20" s="6" t="s">
        <v>110</v>
      </c>
    </row>
    <row r="21" spans="1:15" ht="10.5" customHeight="1">
      <c r="A21" s="6"/>
    </row>
    <row r="22" spans="1:15" ht="10.5" customHeight="1">
      <c r="A22" s="9" t="s">
        <v>109</v>
      </c>
      <c r="B22" s="2"/>
      <c r="C22" s="2"/>
      <c r="D22" s="2"/>
      <c r="E22" s="2"/>
      <c r="F22" s="2"/>
      <c r="G22" s="2"/>
      <c r="H22" s="2"/>
      <c r="I22" s="2"/>
      <c r="J22" s="2"/>
      <c r="K22" s="2"/>
      <c r="L22" s="2"/>
      <c r="M22" s="2"/>
      <c r="N22" s="2"/>
      <c r="O22" s="2"/>
    </row>
    <row r="23" spans="1:15" ht="10.5" customHeight="1">
      <c r="A23" s="266" t="s">
        <v>95</v>
      </c>
      <c r="B23" s="242" t="s">
        <v>0</v>
      </c>
      <c r="C23" s="268" t="s">
        <v>108</v>
      </c>
      <c r="D23" s="270" t="s">
        <v>107</v>
      </c>
      <c r="E23" s="271"/>
      <c r="F23" s="271"/>
      <c r="G23" s="271"/>
      <c r="H23" s="271"/>
      <c r="I23" s="271"/>
      <c r="J23" s="271"/>
      <c r="K23" s="271"/>
      <c r="L23" s="271"/>
      <c r="M23" s="271"/>
      <c r="N23" s="271"/>
      <c r="O23" s="271"/>
    </row>
    <row r="24" spans="1:15" s="14" customFormat="1" ht="10.5" customHeight="1">
      <c r="A24" s="267"/>
      <c r="B24" s="243"/>
      <c r="C24" s="269"/>
      <c r="D24" s="5" t="s">
        <v>92</v>
      </c>
      <c r="E24" s="3" t="s">
        <v>91</v>
      </c>
      <c r="F24" s="3" t="s">
        <v>1</v>
      </c>
      <c r="G24" s="3" t="s">
        <v>2</v>
      </c>
      <c r="H24" s="3" t="s">
        <v>3</v>
      </c>
      <c r="I24" s="3" t="s">
        <v>4</v>
      </c>
      <c r="J24" s="3" t="s">
        <v>5</v>
      </c>
      <c r="K24" s="3" t="s">
        <v>6</v>
      </c>
      <c r="L24" s="3" t="s">
        <v>90</v>
      </c>
      <c r="M24" s="3" t="s">
        <v>7</v>
      </c>
      <c r="N24" s="3" t="s">
        <v>8</v>
      </c>
      <c r="O24" s="4" t="s">
        <v>9</v>
      </c>
    </row>
    <row r="25" spans="1:15" ht="10.5" customHeight="1">
      <c r="A25" s="99" t="s">
        <v>122</v>
      </c>
      <c r="B25" s="93">
        <v>145694</v>
      </c>
      <c r="C25" s="8">
        <v>1230665</v>
      </c>
      <c r="D25" s="8">
        <v>8329</v>
      </c>
      <c r="E25" s="8">
        <v>618</v>
      </c>
      <c r="F25" s="8">
        <v>490</v>
      </c>
      <c r="G25" s="8">
        <v>796</v>
      </c>
      <c r="H25" s="8">
        <v>559</v>
      </c>
      <c r="I25" s="8">
        <v>258</v>
      </c>
      <c r="J25" s="8">
        <v>819</v>
      </c>
      <c r="K25" s="8">
        <v>406</v>
      </c>
      <c r="L25" s="8">
        <v>637</v>
      </c>
      <c r="M25" s="8">
        <v>1157</v>
      </c>
      <c r="N25" s="8">
        <v>805</v>
      </c>
      <c r="O25" s="8">
        <v>1784</v>
      </c>
    </row>
    <row r="26" spans="1:15" ht="10.5" customHeight="1">
      <c r="A26" s="88" t="s">
        <v>121</v>
      </c>
      <c r="B26" s="7">
        <v>160549</v>
      </c>
      <c r="C26" s="8">
        <v>1207087</v>
      </c>
      <c r="D26" s="8">
        <v>8331</v>
      </c>
      <c r="E26" s="8">
        <v>635</v>
      </c>
      <c r="F26" s="8">
        <v>453</v>
      </c>
      <c r="G26" s="8">
        <v>780</v>
      </c>
      <c r="H26" s="8">
        <v>542</v>
      </c>
      <c r="I26" s="8">
        <v>234</v>
      </c>
      <c r="J26" s="8">
        <v>854</v>
      </c>
      <c r="K26" s="8">
        <v>411</v>
      </c>
      <c r="L26" s="8">
        <v>657</v>
      </c>
      <c r="M26" s="8">
        <v>1159</v>
      </c>
      <c r="N26" s="8">
        <v>818</v>
      </c>
      <c r="O26" s="8">
        <v>1788</v>
      </c>
    </row>
    <row r="27" spans="1:15" s="14" customFormat="1" ht="10.5" customHeight="1">
      <c r="A27" s="88" t="s">
        <v>120</v>
      </c>
      <c r="B27" s="7">
        <v>168304</v>
      </c>
      <c r="C27" s="8">
        <v>1244377</v>
      </c>
      <c r="D27" s="8">
        <v>8458</v>
      </c>
      <c r="E27" s="8">
        <v>671</v>
      </c>
      <c r="F27" s="8">
        <v>474</v>
      </c>
      <c r="G27" s="8">
        <v>786</v>
      </c>
      <c r="H27" s="8">
        <v>547</v>
      </c>
      <c r="I27" s="8">
        <v>233</v>
      </c>
      <c r="J27" s="8">
        <v>866</v>
      </c>
      <c r="K27" s="8">
        <v>421</v>
      </c>
      <c r="L27" s="8">
        <v>651</v>
      </c>
      <c r="M27" s="8">
        <v>1145</v>
      </c>
      <c r="N27" s="8">
        <v>830</v>
      </c>
      <c r="O27" s="8">
        <v>1834</v>
      </c>
    </row>
    <row r="28" spans="1:15" ht="10.5" customHeight="1">
      <c r="A28" s="98" t="s">
        <v>119</v>
      </c>
      <c r="B28" s="16">
        <v>175092</v>
      </c>
      <c r="C28" s="17">
        <v>1273131</v>
      </c>
      <c r="D28" s="17">
        <v>8729</v>
      </c>
      <c r="E28" s="17">
        <v>683</v>
      </c>
      <c r="F28" s="17">
        <v>487</v>
      </c>
      <c r="G28" s="17">
        <v>830</v>
      </c>
      <c r="H28" s="17">
        <v>569</v>
      </c>
      <c r="I28" s="17">
        <v>234</v>
      </c>
      <c r="J28" s="17">
        <v>884</v>
      </c>
      <c r="K28" s="17">
        <v>423</v>
      </c>
      <c r="L28" s="17">
        <v>647</v>
      </c>
      <c r="M28" s="17">
        <v>1180</v>
      </c>
      <c r="N28" s="17">
        <v>873</v>
      </c>
      <c r="O28" s="17">
        <v>1919</v>
      </c>
    </row>
    <row r="29" spans="1:15" s="13" customFormat="1" ht="10.5" customHeight="1">
      <c r="A29" s="97" t="s">
        <v>118</v>
      </c>
      <c r="B29" s="90">
        <v>181724</v>
      </c>
      <c r="C29" s="89">
        <v>1347293</v>
      </c>
      <c r="D29" s="89">
        <v>8902</v>
      </c>
      <c r="E29" s="89">
        <v>689</v>
      </c>
      <c r="F29" s="89">
        <v>506</v>
      </c>
      <c r="G29" s="89">
        <v>834</v>
      </c>
      <c r="H29" s="89">
        <v>606</v>
      </c>
      <c r="I29" s="89">
        <v>237</v>
      </c>
      <c r="J29" s="89">
        <v>888</v>
      </c>
      <c r="K29" s="89">
        <v>417</v>
      </c>
      <c r="L29" s="89">
        <v>673</v>
      </c>
      <c r="M29" s="89">
        <v>1170</v>
      </c>
      <c r="N29" s="89">
        <v>895</v>
      </c>
      <c r="O29" s="89">
        <v>1987</v>
      </c>
    </row>
    <row r="30" spans="1:15" ht="10.5" customHeight="1">
      <c r="A30" s="6" t="s">
        <v>13</v>
      </c>
    </row>
    <row r="31" spans="1:15" ht="10.5" customHeight="1">
      <c r="A31" s="6" t="s">
        <v>106</v>
      </c>
    </row>
    <row r="34" spans="1:15" ht="13.5">
      <c r="A34" s="39" t="s">
        <v>105</v>
      </c>
      <c r="B34" s="39"/>
      <c r="C34" s="39"/>
      <c r="D34" s="39"/>
      <c r="E34" s="39"/>
      <c r="F34" s="39"/>
      <c r="G34" s="39"/>
      <c r="H34" s="39"/>
      <c r="I34" s="39"/>
      <c r="J34" s="39"/>
      <c r="K34" s="39"/>
      <c r="L34" s="39"/>
      <c r="M34" s="39"/>
      <c r="N34" s="39"/>
      <c r="O34" s="39"/>
    </row>
    <row r="35" spans="1:15" ht="10.5" customHeight="1">
      <c r="A35" s="20"/>
      <c r="B35" s="20"/>
      <c r="C35" s="20"/>
      <c r="D35" s="20"/>
      <c r="E35" s="20"/>
      <c r="F35" s="20"/>
      <c r="G35" s="20"/>
      <c r="H35" s="20"/>
      <c r="I35" s="20"/>
      <c r="J35" s="20"/>
      <c r="K35" s="20"/>
      <c r="L35" s="20"/>
      <c r="M35" s="20"/>
      <c r="N35" s="20"/>
      <c r="O35" s="20"/>
    </row>
    <row r="36" spans="1:15" ht="10.5" customHeight="1">
      <c r="A36" s="6" t="s">
        <v>104</v>
      </c>
    </row>
    <row r="37" spans="1:15" ht="10.5" customHeight="1">
      <c r="A37" s="6"/>
    </row>
    <row r="38" spans="1:15" ht="10.5" customHeight="1">
      <c r="A38" s="9" t="s">
        <v>123</v>
      </c>
      <c r="B38" s="2"/>
      <c r="C38" s="2"/>
      <c r="D38" s="2"/>
      <c r="E38" s="2"/>
      <c r="F38" s="2"/>
      <c r="G38" s="2"/>
      <c r="H38" s="2"/>
      <c r="I38" s="2"/>
      <c r="J38" s="2"/>
      <c r="K38" s="2"/>
      <c r="L38" s="2"/>
      <c r="M38" s="2"/>
      <c r="N38" s="2"/>
      <c r="O38" s="2"/>
    </row>
    <row r="39" spans="1:15" ht="10.5" customHeight="1">
      <c r="A39" s="266" t="s">
        <v>95</v>
      </c>
      <c r="B39" s="242" t="s">
        <v>0</v>
      </c>
      <c r="C39" s="268" t="s">
        <v>108</v>
      </c>
      <c r="D39" s="270" t="s">
        <v>107</v>
      </c>
      <c r="E39" s="271"/>
      <c r="F39" s="271"/>
      <c r="G39" s="271"/>
      <c r="H39" s="271"/>
      <c r="I39" s="271"/>
      <c r="J39" s="271"/>
      <c r="K39" s="271"/>
      <c r="L39" s="271"/>
      <c r="M39" s="271"/>
      <c r="N39" s="271"/>
      <c r="O39" s="271"/>
    </row>
    <row r="40" spans="1:15" s="14" customFormat="1" ht="10.5" customHeight="1">
      <c r="A40" s="267"/>
      <c r="B40" s="243"/>
      <c r="C40" s="269"/>
      <c r="D40" s="5" t="s">
        <v>92</v>
      </c>
      <c r="E40" s="3" t="s">
        <v>91</v>
      </c>
      <c r="F40" s="3" t="s">
        <v>1</v>
      </c>
      <c r="G40" s="3" t="s">
        <v>2</v>
      </c>
      <c r="H40" s="3" t="s">
        <v>3</v>
      </c>
      <c r="I40" s="3" t="s">
        <v>4</v>
      </c>
      <c r="J40" s="3" t="s">
        <v>5</v>
      </c>
      <c r="K40" s="3" t="s">
        <v>6</v>
      </c>
      <c r="L40" s="3" t="s">
        <v>90</v>
      </c>
      <c r="M40" s="3" t="s">
        <v>7</v>
      </c>
      <c r="N40" s="3" t="s">
        <v>8</v>
      </c>
      <c r="O40" s="4" t="s">
        <v>9</v>
      </c>
    </row>
    <row r="41" spans="1:15" ht="10.5" customHeight="1">
      <c r="A41" s="99" t="s">
        <v>122</v>
      </c>
      <c r="B41" s="7">
        <v>445164</v>
      </c>
      <c r="C41" s="8">
        <v>1353129</v>
      </c>
      <c r="D41" s="8">
        <v>37905</v>
      </c>
      <c r="E41" s="8">
        <v>2832</v>
      </c>
      <c r="F41" s="8">
        <v>1484</v>
      </c>
      <c r="G41" s="8">
        <v>3537</v>
      </c>
      <c r="H41" s="8">
        <v>1975</v>
      </c>
      <c r="I41" s="8">
        <v>599</v>
      </c>
      <c r="J41" s="8">
        <v>3849</v>
      </c>
      <c r="K41" s="8">
        <v>1409</v>
      </c>
      <c r="L41" s="8">
        <v>2762</v>
      </c>
      <c r="M41" s="8">
        <v>4988</v>
      </c>
      <c r="N41" s="8">
        <v>5407</v>
      </c>
      <c r="O41" s="8">
        <v>9063</v>
      </c>
    </row>
    <row r="42" spans="1:15" ht="10.5" customHeight="1">
      <c r="A42" s="88" t="s">
        <v>121</v>
      </c>
      <c r="B42" s="7">
        <v>455070</v>
      </c>
      <c r="C42" s="8">
        <v>1374626</v>
      </c>
      <c r="D42" s="8">
        <v>37807</v>
      </c>
      <c r="E42" s="8">
        <v>2687</v>
      </c>
      <c r="F42" s="8">
        <v>1475</v>
      </c>
      <c r="G42" s="8">
        <v>3610</v>
      </c>
      <c r="H42" s="8">
        <v>1991</v>
      </c>
      <c r="I42" s="8">
        <v>582</v>
      </c>
      <c r="J42" s="8">
        <v>3943</v>
      </c>
      <c r="K42" s="8">
        <v>1439</v>
      </c>
      <c r="L42" s="8">
        <v>2766</v>
      </c>
      <c r="M42" s="8">
        <v>5041</v>
      </c>
      <c r="N42" s="8">
        <v>5365</v>
      </c>
      <c r="O42" s="8">
        <v>8908</v>
      </c>
    </row>
    <row r="43" spans="1:15" s="14" customFormat="1" ht="10.5" customHeight="1">
      <c r="A43" s="88" t="s">
        <v>120</v>
      </c>
      <c r="B43" s="26">
        <v>458239</v>
      </c>
      <c r="C43" s="8">
        <v>1379571</v>
      </c>
      <c r="D43" s="8">
        <v>36991</v>
      </c>
      <c r="E43" s="8">
        <v>2613</v>
      </c>
      <c r="F43" s="8">
        <v>1455</v>
      </c>
      <c r="G43" s="8">
        <v>3541</v>
      </c>
      <c r="H43" s="8">
        <v>1975</v>
      </c>
      <c r="I43" s="8">
        <v>595</v>
      </c>
      <c r="J43" s="8">
        <v>3785</v>
      </c>
      <c r="K43" s="8">
        <v>1431</v>
      </c>
      <c r="L43" s="8">
        <v>2785</v>
      </c>
      <c r="M43" s="8">
        <v>4967</v>
      </c>
      <c r="N43" s="8">
        <v>5151</v>
      </c>
      <c r="O43" s="8">
        <v>8693</v>
      </c>
    </row>
    <row r="44" spans="1:15" ht="10.5" customHeight="1">
      <c r="A44" s="98" t="s">
        <v>119</v>
      </c>
      <c r="B44" s="16">
        <v>463123</v>
      </c>
      <c r="C44" s="17">
        <v>1187961</v>
      </c>
      <c r="D44" s="17">
        <v>36202</v>
      </c>
      <c r="E44" s="17">
        <v>2631</v>
      </c>
      <c r="F44" s="17">
        <v>1510</v>
      </c>
      <c r="G44" s="17">
        <v>3529</v>
      </c>
      <c r="H44" s="17">
        <v>1994</v>
      </c>
      <c r="I44" s="17">
        <v>563</v>
      </c>
      <c r="J44" s="17">
        <v>3706</v>
      </c>
      <c r="K44" s="17">
        <v>1507</v>
      </c>
      <c r="L44" s="17">
        <v>2636</v>
      </c>
      <c r="M44" s="17">
        <v>4908</v>
      </c>
      <c r="N44" s="17">
        <v>4962</v>
      </c>
      <c r="O44" s="17">
        <v>8256</v>
      </c>
    </row>
    <row r="45" spans="1:15" s="13" customFormat="1" ht="10.5" customHeight="1">
      <c r="A45" s="97" t="s">
        <v>118</v>
      </c>
      <c r="B45" s="90">
        <v>465510</v>
      </c>
      <c r="C45" s="89">
        <v>985695</v>
      </c>
      <c r="D45" s="89">
        <v>44077</v>
      </c>
      <c r="E45" s="89">
        <v>3333</v>
      </c>
      <c r="F45" s="89">
        <v>1942</v>
      </c>
      <c r="G45" s="89">
        <v>4360</v>
      </c>
      <c r="H45" s="89">
        <v>2628</v>
      </c>
      <c r="I45" s="89">
        <v>736</v>
      </c>
      <c r="J45" s="89">
        <v>4334</v>
      </c>
      <c r="K45" s="89">
        <v>1997</v>
      </c>
      <c r="L45" s="89">
        <v>3206</v>
      </c>
      <c r="M45" s="89">
        <v>5842</v>
      </c>
      <c r="N45" s="89">
        <v>6037</v>
      </c>
      <c r="O45" s="89">
        <v>9662</v>
      </c>
    </row>
    <row r="46" spans="1:15" ht="10.5" customHeight="1">
      <c r="A46" s="6" t="s">
        <v>13</v>
      </c>
    </row>
    <row r="47" spans="1:15" ht="10.5" customHeight="1">
      <c r="A47" s="6" t="s">
        <v>99</v>
      </c>
    </row>
    <row r="50" spans="1:15" ht="13.5">
      <c r="A50" s="39" t="s">
        <v>98</v>
      </c>
      <c r="B50" s="39"/>
      <c r="C50" s="39"/>
      <c r="D50" s="39"/>
      <c r="E50" s="39"/>
      <c r="F50" s="39"/>
      <c r="G50" s="39"/>
      <c r="H50" s="39"/>
      <c r="I50" s="39"/>
      <c r="J50" s="39"/>
      <c r="K50" s="39"/>
      <c r="L50" s="39"/>
      <c r="M50" s="39"/>
      <c r="N50" s="39"/>
      <c r="O50" s="39"/>
    </row>
    <row r="51" spans="1:15" ht="13.5">
      <c r="A51" s="18"/>
      <c r="B51" s="18"/>
      <c r="C51" s="18"/>
      <c r="D51" s="18"/>
      <c r="E51" s="18"/>
      <c r="F51" s="18"/>
      <c r="G51" s="18"/>
      <c r="H51" s="18"/>
      <c r="I51" s="18"/>
      <c r="J51" s="18"/>
      <c r="K51" s="18"/>
      <c r="L51" s="18"/>
      <c r="M51" s="18"/>
      <c r="N51" s="18"/>
      <c r="O51" s="18"/>
    </row>
    <row r="52" spans="1:15" ht="10.5" customHeight="1">
      <c r="A52" s="6" t="s">
        <v>97</v>
      </c>
    </row>
    <row r="53" spans="1:15" ht="10.5" customHeight="1">
      <c r="A53" s="6"/>
    </row>
    <row r="54" spans="1:15" ht="10.5" customHeight="1">
      <c r="A54" s="9" t="s">
        <v>109</v>
      </c>
      <c r="B54" s="2"/>
      <c r="C54" s="2"/>
      <c r="D54" s="2"/>
      <c r="E54" s="2"/>
      <c r="F54" s="2"/>
      <c r="G54" s="2"/>
      <c r="H54" s="2"/>
      <c r="I54" s="2"/>
      <c r="J54" s="2"/>
      <c r="K54" s="2"/>
      <c r="L54" s="2"/>
      <c r="M54" s="2"/>
      <c r="N54" s="2"/>
      <c r="O54" s="2"/>
    </row>
    <row r="55" spans="1:15" ht="10.5" customHeight="1">
      <c r="A55" s="266" t="s">
        <v>95</v>
      </c>
      <c r="B55" s="242" t="s">
        <v>0</v>
      </c>
      <c r="C55" s="268" t="s">
        <v>108</v>
      </c>
      <c r="D55" s="270" t="s">
        <v>107</v>
      </c>
      <c r="E55" s="271"/>
      <c r="F55" s="271"/>
      <c r="G55" s="271"/>
      <c r="H55" s="271"/>
      <c r="I55" s="271"/>
      <c r="J55" s="271"/>
      <c r="K55" s="271"/>
      <c r="L55" s="271"/>
      <c r="M55" s="271"/>
      <c r="N55" s="271"/>
      <c r="O55" s="271"/>
    </row>
    <row r="56" spans="1:15" s="14" customFormat="1" ht="10.5" customHeight="1">
      <c r="A56" s="267"/>
      <c r="B56" s="243"/>
      <c r="C56" s="269"/>
      <c r="D56" s="5" t="s">
        <v>92</v>
      </c>
      <c r="E56" s="3" t="s">
        <v>91</v>
      </c>
      <c r="F56" s="3" t="s">
        <v>1</v>
      </c>
      <c r="G56" s="3" t="s">
        <v>2</v>
      </c>
      <c r="H56" s="3" t="s">
        <v>3</v>
      </c>
      <c r="I56" s="3" t="s">
        <v>4</v>
      </c>
      <c r="J56" s="3" t="s">
        <v>5</v>
      </c>
      <c r="K56" s="3" t="s">
        <v>6</v>
      </c>
      <c r="L56" s="3" t="s">
        <v>90</v>
      </c>
      <c r="M56" s="3" t="s">
        <v>7</v>
      </c>
      <c r="N56" s="3" t="s">
        <v>8</v>
      </c>
      <c r="O56" s="4" t="s">
        <v>9</v>
      </c>
    </row>
    <row r="57" spans="1:15" ht="10.5" customHeight="1">
      <c r="A57" s="99" t="s">
        <v>122</v>
      </c>
      <c r="B57" s="93">
        <v>183048</v>
      </c>
      <c r="C57" s="92">
        <v>596884</v>
      </c>
      <c r="D57" s="92">
        <v>19527</v>
      </c>
      <c r="E57" s="92">
        <v>1405</v>
      </c>
      <c r="F57" s="92">
        <v>978</v>
      </c>
      <c r="G57" s="92">
        <v>1901</v>
      </c>
      <c r="H57" s="92">
        <v>1028</v>
      </c>
      <c r="I57" s="92">
        <v>498</v>
      </c>
      <c r="J57" s="92">
        <v>2376</v>
      </c>
      <c r="K57" s="92">
        <v>830</v>
      </c>
      <c r="L57" s="92">
        <v>1425</v>
      </c>
      <c r="M57" s="92">
        <v>2578</v>
      </c>
      <c r="N57" s="92">
        <v>2128</v>
      </c>
      <c r="O57" s="92">
        <v>4380</v>
      </c>
    </row>
    <row r="58" spans="1:15" ht="10.5" customHeight="1">
      <c r="A58" s="88" t="s">
        <v>121</v>
      </c>
      <c r="B58" s="7">
        <v>197181</v>
      </c>
      <c r="C58" s="8">
        <v>631926</v>
      </c>
      <c r="D58" s="8">
        <v>22285</v>
      </c>
      <c r="E58" s="8">
        <v>1568</v>
      </c>
      <c r="F58" s="8">
        <v>1102</v>
      </c>
      <c r="G58" s="8">
        <v>2085</v>
      </c>
      <c r="H58" s="8">
        <v>1129</v>
      </c>
      <c r="I58" s="8">
        <v>564</v>
      </c>
      <c r="J58" s="8">
        <v>2703</v>
      </c>
      <c r="K58" s="8">
        <v>980</v>
      </c>
      <c r="L58" s="8">
        <v>1575</v>
      </c>
      <c r="M58" s="8">
        <v>2991</v>
      </c>
      <c r="N58" s="8">
        <v>2387</v>
      </c>
      <c r="O58" s="8">
        <v>5201</v>
      </c>
    </row>
    <row r="59" spans="1:15" s="14" customFormat="1" ht="10.5" customHeight="1">
      <c r="A59" s="88" t="s">
        <v>120</v>
      </c>
      <c r="B59" s="7">
        <v>223166</v>
      </c>
      <c r="C59" s="8">
        <v>713654</v>
      </c>
      <c r="D59" s="8">
        <v>22449</v>
      </c>
      <c r="E59" s="8">
        <v>1525</v>
      </c>
      <c r="F59" s="8">
        <v>1106</v>
      </c>
      <c r="G59" s="8">
        <v>2084</v>
      </c>
      <c r="H59" s="8">
        <v>1156</v>
      </c>
      <c r="I59" s="8">
        <v>637</v>
      </c>
      <c r="J59" s="8">
        <v>2726</v>
      </c>
      <c r="K59" s="8">
        <v>985</v>
      </c>
      <c r="L59" s="8">
        <v>1550</v>
      </c>
      <c r="M59" s="8">
        <v>2926</v>
      </c>
      <c r="N59" s="8">
        <v>2295</v>
      </c>
      <c r="O59" s="8">
        <v>5459</v>
      </c>
    </row>
    <row r="60" spans="1:15" ht="10.5" customHeight="1">
      <c r="A60" s="98" t="s">
        <v>119</v>
      </c>
      <c r="B60" s="16">
        <v>243145</v>
      </c>
      <c r="C60" s="17">
        <v>749452</v>
      </c>
      <c r="D60" s="17">
        <v>23662</v>
      </c>
      <c r="E60" s="17">
        <v>1593</v>
      </c>
      <c r="F60" s="17">
        <v>1163</v>
      </c>
      <c r="G60" s="17">
        <v>2065</v>
      </c>
      <c r="H60" s="17">
        <v>1176</v>
      </c>
      <c r="I60" s="17">
        <v>677</v>
      </c>
      <c r="J60" s="17">
        <v>2801</v>
      </c>
      <c r="K60" s="17">
        <v>1012</v>
      </c>
      <c r="L60" s="17">
        <v>1726</v>
      </c>
      <c r="M60" s="17">
        <v>3187</v>
      </c>
      <c r="N60" s="17">
        <v>2427</v>
      </c>
      <c r="O60" s="17">
        <v>5835</v>
      </c>
    </row>
    <row r="61" spans="1:15" s="13" customFormat="1" ht="10.5" customHeight="1">
      <c r="A61" s="97" t="s">
        <v>118</v>
      </c>
      <c r="B61" s="90">
        <v>261140</v>
      </c>
      <c r="C61" s="89">
        <v>823447</v>
      </c>
      <c r="D61" s="89">
        <v>26474</v>
      </c>
      <c r="E61" s="89">
        <v>1809</v>
      </c>
      <c r="F61" s="89">
        <v>1246</v>
      </c>
      <c r="G61" s="89">
        <v>2348</v>
      </c>
      <c r="H61" s="89">
        <v>1331</v>
      </c>
      <c r="I61" s="89">
        <v>683</v>
      </c>
      <c r="J61" s="89">
        <v>3131</v>
      </c>
      <c r="K61" s="89">
        <v>1111</v>
      </c>
      <c r="L61" s="89">
        <v>1945</v>
      </c>
      <c r="M61" s="89">
        <v>3561</v>
      </c>
      <c r="N61" s="89">
        <v>2704</v>
      </c>
      <c r="O61" s="89">
        <v>6605</v>
      </c>
    </row>
    <row r="62" spans="1:15" ht="10.5" customHeight="1">
      <c r="A62" s="6" t="s">
        <v>88</v>
      </c>
    </row>
    <row r="63" spans="1:15" ht="10.5" customHeight="1">
      <c r="A63" s="6" t="s">
        <v>87</v>
      </c>
    </row>
  </sheetData>
  <mergeCells count="16">
    <mergeCell ref="B7:B8"/>
    <mergeCell ref="A7:A8"/>
    <mergeCell ref="D7:O7"/>
    <mergeCell ref="C7:C8"/>
    <mergeCell ref="A23:A24"/>
    <mergeCell ref="B23:B24"/>
    <mergeCell ref="C23:C24"/>
    <mergeCell ref="D23:O23"/>
    <mergeCell ref="A39:A40"/>
    <mergeCell ref="B39:B40"/>
    <mergeCell ref="C39:C40"/>
    <mergeCell ref="D39:O39"/>
    <mergeCell ref="A55:A56"/>
    <mergeCell ref="B55:B56"/>
    <mergeCell ref="C55:C56"/>
    <mergeCell ref="D55:O55"/>
  </mergeCells>
  <phoneticPr fontId="13"/>
  <printOptions gridLinesSet="0"/>
  <pageMargins left="0.6692913385826772" right="0.48" top="0.48"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72"/>
  <sheetViews>
    <sheetView zoomScaleNormal="100" workbookViewId="0"/>
  </sheetViews>
  <sheetFormatPr defaultRowHeight="10.5"/>
  <cols>
    <col min="1" max="1" width="11.140625" style="1" customWidth="1"/>
    <col min="2" max="2" width="7.85546875" style="1" customWidth="1"/>
    <col min="3" max="3" width="9.7109375" style="1" customWidth="1"/>
    <col min="4" max="4" width="7.7109375" style="1" bestFit="1" customWidth="1"/>
    <col min="5" max="14" width="6.28515625" style="1" customWidth="1"/>
    <col min="15" max="15" width="6.42578125" style="1" customWidth="1"/>
    <col min="16" max="16384" width="9.140625" style="1"/>
  </cols>
  <sheetData>
    <row r="1" spans="1:15" ht="14.25" customHeight="1">
      <c r="A1" s="39" t="s">
        <v>149</v>
      </c>
      <c r="B1" s="39"/>
      <c r="C1" s="39"/>
      <c r="D1" s="39"/>
      <c r="E1" s="39"/>
      <c r="F1" s="39"/>
      <c r="G1" s="39"/>
      <c r="H1" s="39"/>
      <c r="I1" s="39"/>
      <c r="J1" s="39"/>
      <c r="K1" s="39"/>
      <c r="L1" s="39"/>
      <c r="M1" s="39"/>
      <c r="N1" s="39"/>
      <c r="O1" s="39"/>
    </row>
    <row r="2" spans="1:15" ht="10.5" customHeight="1">
      <c r="A2" s="18"/>
      <c r="B2" s="18"/>
      <c r="C2" s="18"/>
      <c r="D2" s="18"/>
      <c r="E2" s="18"/>
      <c r="F2" s="18"/>
      <c r="G2" s="18"/>
      <c r="H2" s="18"/>
      <c r="I2" s="18"/>
      <c r="J2" s="18"/>
      <c r="K2" s="18"/>
      <c r="L2" s="18"/>
      <c r="M2" s="18"/>
      <c r="N2" s="18"/>
      <c r="O2" s="18"/>
    </row>
    <row r="3" spans="1:15" ht="14.25" customHeight="1">
      <c r="A3" s="39" t="s">
        <v>148</v>
      </c>
      <c r="B3" s="39"/>
      <c r="C3" s="39"/>
      <c r="D3" s="39"/>
      <c r="E3" s="39"/>
      <c r="F3" s="39"/>
      <c r="G3" s="39"/>
      <c r="H3" s="39"/>
      <c r="I3" s="39"/>
      <c r="J3" s="39"/>
      <c r="K3" s="39"/>
      <c r="L3" s="39"/>
      <c r="M3" s="39"/>
      <c r="N3" s="39"/>
      <c r="O3" s="39"/>
    </row>
    <row r="4" spans="1:15" ht="10.5" customHeight="1">
      <c r="A4" s="20"/>
      <c r="B4" s="20"/>
      <c r="C4" s="20"/>
      <c r="D4" s="20"/>
      <c r="E4" s="20"/>
      <c r="F4" s="20"/>
      <c r="G4" s="20"/>
      <c r="H4" s="20"/>
      <c r="I4" s="20"/>
      <c r="J4" s="20"/>
      <c r="K4" s="20"/>
      <c r="L4" s="20"/>
      <c r="M4" s="20"/>
      <c r="N4" s="20"/>
      <c r="O4" s="20"/>
    </row>
    <row r="5" spans="1:15" ht="10.5" customHeight="1">
      <c r="A5" s="6" t="s">
        <v>147</v>
      </c>
    </row>
    <row r="6" spans="1:15" ht="10.5" customHeight="1">
      <c r="A6" s="6"/>
    </row>
    <row r="7" spans="1:15" ht="10.5" customHeight="1">
      <c r="A7" s="9" t="s">
        <v>138</v>
      </c>
      <c r="B7" s="2"/>
      <c r="C7" s="2"/>
      <c r="D7" s="2"/>
      <c r="E7" s="2"/>
      <c r="F7" s="2"/>
      <c r="G7" s="2"/>
      <c r="H7" s="2"/>
      <c r="I7" s="2"/>
      <c r="J7" s="2"/>
      <c r="K7" s="2"/>
      <c r="L7" s="2"/>
      <c r="M7" s="2"/>
      <c r="N7" s="2"/>
      <c r="O7" s="2"/>
    </row>
    <row r="8" spans="1:15" ht="10.5" customHeight="1">
      <c r="A8" s="266" t="s">
        <v>95</v>
      </c>
      <c r="B8" s="242" t="s">
        <v>0</v>
      </c>
      <c r="C8" s="95" t="s">
        <v>137</v>
      </c>
      <c r="D8" s="15"/>
      <c r="E8" s="15"/>
      <c r="F8" s="15"/>
      <c r="G8" s="245" t="s">
        <v>136</v>
      </c>
      <c r="H8" s="245"/>
      <c r="I8" s="245"/>
      <c r="J8" s="245"/>
      <c r="K8" s="245"/>
      <c r="L8" s="40" t="s">
        <v>135</v>
      </c>
      <c r="M8" s="15"/>
      <c r="N8" s="15"/>
      <c r="O8" s="15"/>
    </row>
    <row r="9" spans="1:15" s="14" customFormat="1" ht="10.5" customHeight="1">
      <c r="A9" s="267"/>
      <c r="B9" s="243"/>
      <c r="C9" s="94" t="s">
        <v>134</v>
      </c>
      <c r="D9" s="5" t="s">
        <v>92</v>
      </c>
      <c r="E9" s="3" t="s">
        <v>91</v>
      </c>
      <c r="F9" s="3" t="s">
        <v>1</v>
      </c>
      <c r="G9" s="3" t="s">
        <v>2</v>
      </c>
      <c r="H9" s="3" t="s">
        <v>3</v>
      </c>
      <c r="I9" s="3" t="s">
        <v>4</v>
      </c>
      <c r="J9" s="3" t="s">
        <v>5</v>
      </c>
      <c r="K9" s="3" t="s">
        <v>6</v>
      </c>
      <c r="L9" s="3" t="s">
        <v>90</v>
      </c>
      <c r="M9" s="3" t="s">
        <v>7</v>
      </c>
      <c r="N9" s="3" t="s">
        <v>8</v>
      </c>
      <c r="O9" s="4" t="s">
        <v>9</v>
      </c>
    </row>
    <row r="10" spans="1:15" ht="10.5" customHeight="1">
      <c r="A10" s="44"/>
      <c r="B10" s="19"/>
      <c r="C10" s="10"/>
      <c r="D10" s="10"/>
      <c r="E10" s="10"/>
      <c r="F10" s="10"/>
      <c r="G10" s="10"/>
      <c r="H10" s="10"/>
      <c r="I10" s="10"/>
      <c r="J10" s="10"/>
      <c r="K10" s="10"/>
      <c r="L10" s="10"/>
      <c r="M10" s="10"/>
      <c r="N10" s="10"/>
      <c r="O10" s="10"/>
    </row>
    <row r="11" spans="1:15" ht="10.5" customHeight="1">
      <c r="A11" s="87" t="s">
        <v>133</v>
      </c>
      <c r="B11" s="8">
        <v>188752</v>
      </c>
      <c r="C11" s="8">
        <v>917392</v>
      </c>
      <c r="D11" s="8">
        <v>9275</v>
      </c>
      <c r="E11" s="8">
        <v>833</v>
      </c>
      <c r="F11" s="8">
        <v>642</v>
      </c>
      <c r="G11" s="8">
        <v>1327</v>
      </c>
      <c r="H11" s="8">
        <v>647</v>
      </c>
      <c r="I11" s="8">
        <v>383</v>
      </c>
      <c r="J11" s="8">
        <v>737</v>
      </c>
      <c r="K11" s="8">
        <v>500</v>
      </c>
      <c r="L11" s="8">
        <v>622</v>
      </c>
      <c r="M11" s="8">
        <v>1216</v>
      </c>
      <c r="N11" s="8">
        <v>712</v>
      </c>
      <c r="O11" s="8">
        <v>1656</v>
      </c>
    </row>
    <row r="12" spans="1:15" ht="10.5" customHeight="1">
      <c r="A12" s="86" t="s">
        <v>132</v>
      </c>
      <c r="B12" s="8">
        <v>228196</v>
      </c>
      <c r="C12" s="8">
        <v>1093467</v>
      </c>
      <c r="D12" s="8">
        <v>10574</v>
      </c>
      <c r="E12" s="8">
        <v>916</v>
      </c>
      <c r="F12" s="8">
        <v>752</v>
      </c>
      <c r="G12" s="8">
        <v>1485</v>
      </c>
      <c r="H12" s="8">
        <v>718</v>
      </c>
      <c r="I12" s="8">
        <v>410</v>
      </c>
      <c r="J12" s="8">
        <v>829</v>
      </c>
      <c r="K12" s="8">
        <v>538</v>
      </c>
      <c r="L12" s="8">
        <v>709</v>
      </c>
      <c r="M12" s="8">
        <v>1442</v>
      </c>
      <c r="N12" s="8">
        <v>826</v>
      </c>
      <c r="O12" s="8">
        <v>1949</v>
      </c>
    </row>
    <row r="13" spans="1:15" s="14" customFormat="1" ht="10.5" customHeight="1">
      <c r="A13" s="86" t="s">
        <v>121</v>
      </c>
      <c r="B13" s="8">
        <v>258635</v>
      </c>
      <c r="C13" s="8">
        <v>1209530</v>
      </c>
      <c r="D13" s="8">
        <v>11090</v>
      </c>
      <c r="E13" s="8">
        <v>1003</v>
      </c>
      <c r="F13" s="8">
        <v>789</v>
      </c>
      <c r="G13" s="8">
        <v>1424</v>
      </c>
      <c r="H13" s="8">
        <v>804</v>
      </c>
      <c r="I13" s="8">
        <v>429</v>
      </c>
      <c r="J13" s="8">
        <v>875</v>
      </c>
      <c r="K13" s="8">
        <v>541</v>
      </c>
      <c r="L13" s="8">
        <v>787</v>
      </c>
      <c r="M13" s="8">
        <v>1565</v>
      </c>
      <c r="N13" s="8">
        <v>829</v>
      </c>
      <c r="O13" s="8">
        <v>2044</v>
      </c>
    </row>
    <row r="14" spans="1:15" ht="10.5" customHeight="1">
      <c r="A14" s="86" t="s">
        <v>120</v>
      </c>
      <c r="B14" s="27" t="s">
        <v>146</v>
      </c>
      <c r="C14" s="27" t="s">
        <v>145</v>
      </c>
      <c r="D14" s="17">
        <v>11420</v>
      </c>
      <c r="E14" s="17">
        <v>981</v>
      </c>
      <c r="F14" s="17">
        <v>774</v>
      </c>
      <c r="G14" s="17">
        <v>1375</v>
      </c>
      <c r="H14" s="17">
        <v>805</v>
      </c>
      <c r="I14" s="17">
        <v>449</v>
      </c>
      <c r="J14" s="17">
        <v>893</v>
      </c>
      <c r="K14" s="17">
        <v>603</v>
      </c>
      <c r="L14" s="17">
        <v>831</v>
      </c>
      <c r="M14" s="17">
        <v>1699</v>
      </c>
      <c r="N14" s="17">
        <v>878</v>
      </c>
      <c r="O14" s="17">
        <v>2132</v>
      </c>
    </row>
    <row r="15" spans="1:15" s="13" customFormat="1" ht="10.5" customHeight="1">
      <c r="A15" s="100" t="s">
        <v>131</v>
      </c>
      <c r="B15" s="11">
        <v>271202</v>
      </c>
      <c r="C15" s="11">
        <v>976755</v>
      </c>
      <c r="D15" s="11">
        <v>11141</v>
      </c>
      <c r="E15" s="11">
        <v>969</v>
      </c>
      <c r="F15" s="11">
        <v>740</v>
      </c>
      <c r="G15" s="11">
        <v>1311</v>
      </c>
      <c r="H15" s="11">
        <v>766</v>
      </c>
      <c r="I15" s="11">
        <v>373</v>
      </c>
      <c r="J15" s="11">
        <v>880</v>
      </c>
      <c r="K15" s="11">
        <v>642</v>
      </c>
      <c r="L15" s="11">
        <v>829</v>
      </c>
      <c r="M15" s="11">
        <v>1659</v>
      </c>
      <c r="N15" s="11">
        <v>890</v>
      </c>
      <c r="O15" s="11">
        <v>2082</v>
      </c>
    </row>
    <row r="16" spans="1:15" s="14" customFormat="1" ht="10.5" customHeight="1">
      <c r="A16" s="101"/>
      <c r="B16" s="23"/>
      <c r="C16" s="23"/>
      <c r="D16" s="23"/>
      <c r="E16" s="23"/>
      <c r="F16" s="23"/>
      <c r="G16" s="23"/>
      <c r="H16" s="23"/>
      <c r="I16" s="23"/>
      <c r="J16" s="23"/>
      <c r="K16" s="23"/>
      <c r="L16" s="23"/>
      <c r="M16" s="23"/>
      <c r="N16" s="23"/>
      <c r="O16" s="23"/>
    </row>
    <row r="17" spans="1:15">
      <c r="A17" s="6" t="s">
        <v>144</v>
      </c>
    </row>
    <row r="18" spans="1:15">
      <c r="A18" s="6" t="s">
        <v>143</v>
      </c>
    </row>
    <row r="19" spans="1:15">
      <c r="A19" s="6"/>
    </row>
    <row r="20" spans="1:15">
      <c r="A20" s="1" t="s">
        <v>142</v>
      </c>
    </row>
    <row r="21" spans="1:15" ht="13.5">
      <c r="A21" s="39" t="s">
        <v>111</v>
      </c>
      <c r="B21" s="39"/>
      <c r="C21" s="39"/>
      <c r="D21" s="39"/>
      <c r="E21" s="39"/>
      <c r="F21" s="39"/>
      <c r="G21" s="39"/>
      <c r="H21" s="39"/>
      <c r="I21" s="39"/>
      <c r="J21" s="39"/>
      <c r="K21" s="39"/>
      <c r="L21" s="39"/>
      <c r="M21" s="39"/>
      <c r="N21" s="39"/>
      <c r="O21" s="39"/>
    </row>
    <row r="22" spans="1:15" ht="10.5" customHeight="1">
      <c r="A22" s="20"/>
      <c r="B22" s="20"/>
      <c r="C22" s="20"/>
      <c r="D22" s="20"/>
      <c r="E22" s="20"/>
      <c r="F22" s="20"/>
      <c r="G22" s="20"/>
      <c r="H22" s="20"/>
      <c r="I22" s="20"/>
      <c r="J22" s="20"/>
      <c r="K22" s="20"/>
      <c r="L22" s="20"/>
      <c r="M22" s="20"/>
      <c r="N22" s="20"/>
      <c r="O22" s="20"/>
    </row>
    <row r="23" spans="1:15" ht="10.5" customHeight="1">
      <c r="A23" s="6" t="s">
        <v>110</v>
      </c>
    </row>
    <row r="24" spans="1:15" ht="10.5" customHeight="1">
      <c r="A24" s="6"/>
    </row>
    <row r="25" spans="1:15" ht="10.5" customHeight="1">
      <c r="A25" s="9" t="s">
        <v>138</v>
      </c>
      <c r="B25" s="2"/>
      <c r="C25" s="2"/>
      <c r="D25" s="2"/>
      <c r="E25" s="2"/>
      <c r="F25" s="2"/>
      <c r="G25" s="2"/>
      <c r="H25" s="2"/>
      <c r="I25" s="2"/>
      <c r="J25" s="2"/>
      <c r="K25" s="2"/>
      <c r="L25" s="2"/>
      <c r="M25" s="2"/>
      <c r="N25" s="2"/>
      <c r="O25" s="2"/>
    </row>
    <row r="26" spans="1:15" ht="10.5" customHeight="1">
      <c r="A26" s="266" t="s">
        <v>95</v>
      </c>
      <c r="B26" s="242" t="s">
        <v>0</v>
      </c>
      <c r="C26" s="95" t="s">
        <v>137</v>
      </c>
      <c r="D26" s="15"/>
      <c r="E26" s="15"/>
      <c r="F26" s="15"/>
      <c r="G26" s="245" t="s">
        <v>136</v>
      </c>
      <c r="H26" s="245"/>
      <c r="I26" s="245"/>
      <c r="J26" s="245"/>
      <c r="K26" s="245"/>
      <c r="L26" s="40" t="s">
        <v>135</v>
      </c>
      <c r="M26" s="15"/>
      <c r="N26" s="15"/>
      <c r="O26" s="15"/>
    </row>
    <row r="27" spans="1:15" s="14" customFormat="1" ht="10.5" customHeight="1">
      <c r="A27" s="267"/>
      <c r="B27" s="243"/>
      <c r="C27" s="94" t="s">
        <v>134</v>
      </c>
      <c r="D27" s="5" t="s">
        <v>92</v>
      </c>
      <c r="E27" s="3" t="s">
        <v>91</v>
      </c>
      <c r="F27" s="3" t="s">
        <v>1</v>
      </c>
      <c r="G27" s="3" t="s">
        <v>2</v>
      </c>
      <c r="H27" s="3" t="s">
        <v>3</v>
      </c>
      <c r="I27" s="3" t="s">
        <v>4</v>
      </c>
      <c r="J27" s="3" t="s">
        <v>5</v>
      </c>
      <c r="K27" s="3" t="s">
        <v>6</v>
      </c>
      <c r="L27" s="3" t="s">
        <v>90</v>
      </c>
      <c r="M27" s="3" t="s">
        <v>7</v>
      </c>
      <c r="N27" s="3" t="s">
        <v>8</v>
      </c>
      <c r="O27" s="4" t="s">
        <v>9</v>
      </c>
    </row>
    <row r="28" spans="1:15" ht="10.5" customHeight="1">
      <c r="A28" s="103"/>
      <c r="B28" s="102"/>
      <c r="C28" s="10"/>
      <c r="D28" s="10"/>
      <c r="E28" s="10"/>
      <c r="F28" s="10"/>
      <c r="G28" s="10"/>
      <c r="H28" s="10"/>
      <c r="I28" s="10"/>
      <c r="J28" s="10"/>
      <c r="K28" s="10"/>
      <c r="L28" s="10"/>
      <c r="M28" s="10"/>
      <c r="N28" s="10"/>
      <c r="O28" s="10"/>
    </row>
    <row r="29" spans="1:15" ht="10.5" customHeight="1">
      <c r="A29" s="87" t="s">
        <v>133</v>
      </c>
      <c r="B29" s="8">
        <v>142964</v>
      </c>
      <c r="C29" s="8">
        <v>1200704</v>
      </c>
      <c r="D29" s="8">
        <v>8223</v>
      </c>
      <c r="E29" s="8">
        <v>642</v>
      </c>
      <c r="F29" s="8">
        <v>497</v>
      </c>
      <c r="G29" s="8">
        <v>776</v>
      </c>
      <c r="H29" s="8">
        <v>556</v>
      </c>
      <c r="I29" s="8">
        <v>241</v>
      </c>
      <c r="J29" s="8">
        <v>790</v>
      </c>
      <c r="K29" s="8">
        <v>408</v>
      </c>
      <c r="L29" s="8">
        <v>642</v>
      </c>
      <c r="M29" s="8">
        <v>1155</v>
      </c>
      <c r="N29" s="8">
        <v>763</v>
      </c>
      <c r="O29" s="8">
        <v>1753</v>
      </c>
    </row>
    <row r="30" spans="1:15" ht="10.5" customHeight="1">
      <c r="A30" s="86" t="s">
        <v>132</v>
      </c>
      <c r="B30" s="8">
        <v>145694</v>
      </c>
      <c r="C30" s="8">
        <v>1230665</v>
      </c>
      <c r="D30" s="8">
        <v>8329</v>
      </c>
      <c r="E30" s="8">
        <v>618</v>
      </c>
      <c r="F30" s="8">
        <v>490</v>
      </c>
      <c r="G30" s="8">
        <v>796</v>
      </c>
      <c r="H30" s="8">
        <v>559</v>
      </c>
      <c r="I30" s="8">
        <v>258</v>
      </c>
      <c r="J30" s="8">
        <v>819</v>
      </c>
      <c r="K30" s="8">
        <v>406</v>
      </c>
      <c r="L30" s="8">
        <v>637</v>
      </c>
      <c r="M30" s="8">
        <v>1157</v>
      </c>
      <c r="N30" s="8">
        <v>805</v>
      </c>
      <c r="O30" s="8">
        <v>1784</v>
      </c>
    </row>
    <row r="31" spans="1:15" s="14" customFormat="1" ht="10.5" customHeight="1">
      <c r="A31" s="86" t="s">
        <v>121</v>
      </c>
      <c r="B31" s="8">
        <v>160549</v>
      </c>
      <c r="C31" s="8">
        <v>1207087</v>
      </c>
      <c r="D31" s="8">
        <v>8331</v>
      </c>
      <c r="E31" s="8">
        <v>635</v>
      </c>
      <c r="F31" s="8">
        <v>453</v>
      </c>
      <c r="G31" s="8">
        <v>780</v>
      </c>
      <c r="H31" s="8">
        <v>542</v>
      </c>
      <c r="I31" s="8">
        <v>234</v>
      </c>
      <c r="J31" s="8">
        <v>854</v>
      </c>
      <c r="K31" s="8">
        <v>411</v>
      </c>
      <c r="L31" s="8">
        <v>657</v>
      </c>
      <c r="M31" s="8">
        <v>1159</v>
      </c>
      <c r="N31" s="8">
        <v>818</v>
      </c>
      <c r="O31" s="8">
        <v>1788</v>
      </c>
    </row>
    <row r="32" spans="1:15" ht="10.5" customHeight="1">
      <c r="A32" s="86" t="s">
        <v>120</v>
      </c>
      <c r="B32" s="17">
        <v>168304</v>
      </c>
      <c r="C32" s="17">
        <v>1244377</v>
      </c>
      <c r="D32" s="17">
        <v>8458</v>
      </c>
      <c r="E32" s="17">
        <v>671</v>
      </c>
      <c r="F32" s="17">
        <v>474</v>
      </c>
      <c r="G32" s="17">
        <v>786</v>
      </c>
      <c r="H32" s="17">
        <v>547</v>
      </c>
      <c r="I32" s="17">
        <v>233</v>
      </c>
      <c r="J32" s="17">
        <v>866</v>
      </c>
      <c r="K32" s="17">
        <v>421</v>
      </c>
      <c r="L32" s="17">
        <v>651</v>
      </c>
      <c r="M32" s="17">
        <v>1145</v>
      </c>
      <c r="N32" s="17">
        <v>830</v>
      </c>
      <c r="O32" s="17">
        <v>1834</v>
      </c>
    </row>
    <row r="33" spans="1:15" s="13" customFormat="1" ht="10.5" customHeight="1">
      <c r="A33" s="100" t="s">
        <v>131</v>
      </c>
      <c r="B33" s="11">
        <v>175092</v>
      </c>
      <c r="C33" s="11">
        <v>1273131</v>
      </c>
      <c r="D33" s="11">
        <v>8729</v>
      </c>
      <c r="E33" s="11">
        <v>683</v>
      </c>
      <c r="F33" s="11">
        <v>487</v>
      </c>
      <c r="G33" s="11">
        <v>830</v>
      </c>
      <c r="H33" s="11">
        <v>569</v>
      </c>
      <c r="I33" s="11">
        <v>234</v>
      </c>
      <c r="J33" s="11">
        <v>884</v>
      </c>
      <c r="K33" s="11">
        <v>423</v>
      </c>
      <c r="L33" s="11">
        <v>647</v>
      </c>
      <c r="M33" s="11">
        <v>1180</v>
      </c>
      <c r="N33" s="11">
        <v>873</v>
      </c>
      <c r="O33" s="11">
        <v>1919</v>
      </c>
    </row>
    <row r="34" spans="1:15" s="14" customFormat="1" ht="10.5" customHeight="1">
      <c r="A34" s="101"/>
      <c r="B34" s="23"/>
      <c r="C34" s="23"/>
      <c r="D34" s="23"/>
      <c r="E34" s="23"/>
      <c r="F34" s="23"/>
      <c r="G34" s="23"/>
      <c r="H34" s="23"/>
      <c r="I34" s="23"/>
      <c r="J34" s="23"/>
      <c r="K34" s="23"/>
      <c r="L34" s="23"/>
      <c r="M34" s="23"/>
      <c r="N34" s="23"/>
      <c r="O34" s="23"/>
    </row>
    <row r="35" spans="1:15" ht="10.5" customHeight="1">
      <c r="A35" s="6" t="s">
        <v>141</v>
      </c>
    </row>
    <row r="36" spans="1:15" ht="10.5" customHeight="1">
      <c r="A36" s="6" t="s">
        <v>106</v>
      </c>
    </row>
    <row r="39" spans="1:15" ht="13.5">
      <c r="A39" s="39" t="s">
        <v>105</v>
      </c>
      <c r="B39" s="39"/>
      <c r="C39" s="39"/>
      <c r="D39" s="39"/>
      <c r="E39" s="39"/>
      <c r="F39" s="39"/>
      <c r="G39" s="39"/>
      <c r="H39" s="39"/>
      <c r="I39" s="39"/>
      <c r="J39" s="39"/>
      <c r="K39" s="39"/>
      <c r="L39" s="39"/>
      <c r="M39" s="39"/>
      <c r="N39" s="39"/>
      <c r="O39" s="39"/>
    </row>
    <row r="40" spans="1:15" ht="10.5" customHeight="1">
      <c r="A40" s="20"/>
      <c r="B40" s="20"/>
      <c r="C40" s="20"/>
      <c r="D40" s="20"/>
      <c r="E40" s="20"/>
      <c r="F40" s="20"/>
      <c r="G40" s="20"/>
      <c r="H40" s="20"/>
      <c r="I40" s="20"/>
      <c r="J40" s="20"/>
      <c r="K40" s="20"/>
      <c r="L40" s="20"/>
      <c r="M40" s="20"/>
      <c r="N40" s="20"/>
      <c r="O40" s="20"/>
    </row>
    <row r="41" spans="1:15" ht="10.5" customHeight="1">
      <c r="A41" s="6" t="s">
        <v>104</v>
      </c>
    </row>
    <row r="42" spans="1:15" ht="10.5" customHeight="1">
      <c r="A42" s="6"/>
    </row>
    <row r="43" spans="1:15" ht="10.5" customHeight="1">
      <c r="A43" s="9" t="s">
        <v>140</v>
      </c>
      <c r="B43" s="2"/>
      <c r="C43" s="2"/>
      <c r="D43" s="2"/>
      <c r="E43" s="2"/>
      <c r="F43" s="2"/>
      <c r="G43" s="2"/>
      <c r="H43" s="2"/>
      <c r="I43" s="2"/>
      <c r="J43" s="2"/>
      <c r="K43" s="2"/>
      <c r="L43" s="2"/>
      <c r="M43" s="2"/>
      <c r="N43" s="2"/>
      <c r="O43" s="2"/>
    </row>
    <row r="44" spans="1:15" ht="10.5" customHeight="1">
      <c r="A44" s="266" t="s">
        <v>95</v>
      </c>
      <c r="B44" s="242" t="s">
        <v>0</v>
      </c>
      <c r="C44" s="95" t="s">
        <v>137</v>
      </c>
      <c r="D44" s="15"/>
      <c r="E44" s="15"/>
      <c r="F44" s="15"/>
      <c r="G44" s="245" t="s">
        <v>136</v>
      </c>
      <c r="H44" s="245"/>
      <c r="I44" s="245"/>
      <c r="J44" s="245"/>
      <c r="K44" s="245"/>
      <c r="L44" s="40" t="s">
        <v>135</v>
      </c>
      <c r="M44" s="15"/>
      <c r="N44" s="15"/>
      <c r="O44" s="15"/>
    </row>
    <row r="45" spans="1:15" s="14" customFormat="1" ht="10.5" customHeight="1">
      <c r="A45" s="267"/>
      <c r="B45" s="243"/>
      <c r="C45" s="94" t="s">
        <v>134</v>
      </c>
      <c r="D45" s="5" t="s">
        <v>92</v>
      </c>
      <c r="E45" s="3" t="s">
        <v>91</v>
      </c>
      <c r="F45" s="3" t="s">
        <v>1</v>
      </c>
      <c r="G45" s="3" t="s">
        <v>2</v>
      </c>
      <c r="H45" s="3" t="s">
        <v>3</v>
      </c>
      <c r="I45" s="3" t="s">
        <v>4</v>
      </c>
      <c r="J45" s="3" t="s">
        <v>5</v>
      </c>
      <c r="K45" s="3" t="s">
        <v>6</v>
      </c>
      <c r="L45" s="3" t="s">
        <v>90</v>
      </c>
      <c r="M45" s="3" t="s">
        <v>7</v>
      </c>
      <c r="N45" s="3" t="s">
        <v>8</v>
      </c>
      <c r="O45" s="4" t="s">
        <v>9</v>
      </c>
    </row>
    <row r="46" spans="1:15" ht="10.5" customHeight="1">
      <c r="A46" s="44"/>
      <c r="B46" s="19"/>
      <c r="C46" s="10"/>
      <c r="D46" s="10"/>
      <c r="E46" s="10"/>
      <c r="F46" s="10"/>
      <c r="G46" s="10"/>
      <c r="H46" s="10"/>
      <c r="I46" s="10"/>
      <c r="J46" s="10"/>
      <c r="K46" s="10"/>
      <c r="L46" s="10"/>
      <c r="M46" s="10"/>
      <c r="N46" s="10"/>
      <c r="O46" s="10"/>
    </row>
    <row r="47" spans="1:15" ht="10.5" customHeight="1">
      <c r="A47" s="99" t="s">
        <v>133</v>
      </c>
      <c r="B47" s="7">
        <v>315706</v>
      </c>
      <c r="C47" s="8">
        <v>1008170</v>
      </c>
      <c r="D47" s="8">
        <v>37817</v>
      </c>
      <c r="E47" s="8">
        <v>2883</v>
      </c>
      <c r="F47" s="8">
        <v>1496</v>
      </c>
      <c r="G47" s="8">
        <v>3545</v>
      </c>
      <c r="H47" s="8">
        <v>1923</v>
      </c>
      <c r="I47" s="8">
        <v>586</v>
      </c>
      <c r="J47" s="8">
        <v>3937</v>
      </c>
      <c r="K47" s="8">
        <v>1382</v>
      </c>
      <c r="L47" s="8">
        <v>2773</v>
      </c>
      <c r="M47" s="8">
        <v>5128</v>
      </c>
      <c r="N47" s="8">
        <v>5375</v>
      </c>
      <c r="O47" s="8">
        <v>8789</v>
      </c>
    </row>
    <row r="48" spans="1:15" ht="10.5" customHeight="1">
      <c r="A48" s="88" t="s">
        <v>132</v>
      </c>
      <c r="B48" s="7">
        <v>445164</v>
      </c>
      <c r="C48" s="8">
        <v>1353129</v>
      </c>
      <c r="D48" s="8">
        <v>37905</v>
      </c>
      <c r="E48" s="8">
        <v>2832</v>
      </c>
      <c r="F48" s="8">
        <v>1484</v>
      </c>
      <c r="G48" s="8">
        <v>3537</v>
      </c>
      <c r="H48" s="8">
        <v>1975</v>
      </c>
      <c r="I48" s="8">
        <v>599</v>
      </c>
      <c r="J48" s="8">
        <v>3849</v>
      </c>
      <c r="K48" s="8">
        <v>1409</v>
      </c>
      <c r="L48" s="8">
        <v>2762</v>
      </c>
      <c r="M48" s="8">
        <v>4988</v>
      </c>
      <c r="N48" s="8">
        <v>5407</v>
      </c>
      <c r="O48" s="8">
        <v>9063</v>
      </c>
    </row>
    <row r="49" spans="1:15" s="14" customFormat="1" ht="10.5" customHeight="1">
      <c r="A49" s="88" t="s">
        <v>121</v>
      </c>
      <c r="B49" s="26" t="s">
        <v>139</v>
      </c>
      <c r="C49" s="8">
        <v>1374626</v>
      </c>
      <c r="D49" s="8">
        <v>37807</v>
      </c>
      <c r="E49" s="8">
        <v>2687</v>
      </c>
      <c r="F49" s="8">
        <v>1475</v>
      </c>
      <c r="G49" s="8">
        <v>3610</v>
      </c>
      <c r="H49" s="8">
        <v>1991</v>
      </c>
      <c r="I49" s="8">
        <v>582</v>
      </c>
      <c r="J49" s="8">
        <v>3943</v>
      </c>
      <c r="K49" s="8">
        <v>1439</v>
      </c>
      <c r="L49" s="8">
        <v>2766</v>
      </c>
      <c r="M49" s="8">
        <v>5041</v>
      </c>
      <c r="N49" s="8">
        <v>5365</v>
      </c>
      <c r="O49" s="8">
        <v>8908</v>
      </c>
    </row>
    <row r="50" spans="1:15" ht="10.5" customHeight="1">
      <c r="A50" s="88" t="s">
        <v>120</v>
      </c>
      <c r="B50" s="16">
        <v>458239</v>
      </c>
      <c r="C50" s="17">
        <v>1379571</v>
      </c>
      <c r="D50" s="17">
        <v>36991</v>
      </c>
      <c r="E50" s="17">
        <v>2613</v>
      </c>
      <c r="F50" s="17">
        <v>1455</v>
      </c>
      <c r="G50" s="17">
        <v>3541</v>
      </c>
      <c r="H50" s="17">
        <v>1975</v>
      </c>
      <c r="I50" s="17">
        <v>595</v>
      </c>
      <c r="J50" s="17">
        <v>3785</v>
      </c>
      <c r="K50" s="17">
        <v>1431</v>
      </c>
      <c r="L50" s="17">
        <v>2785</v>
      </c>
      <c r="M50" s="17">
        <v>4967</v>
      </c>
      <c r="N50" s="17">
        <v>5151</v>
      </c>
      <c r="O50" s="17">
        <v>8693</v>
      </c>
    </row>
    <row r="51" spans="1:15" s="13" customFormat="1" ht="10.5" customHeight="1">
      <c r="A51" s="100" t="s">
        <v>131</v>
      </c>
      <c r="B51" s="11">
        <v>463123</v>
      </c>
      <c r="C51" s="11">
        <v>1187961</v>
      </c>
      <c r="D51" s="11">
        <v>36202</v>
      </c>
      <c r="E51" s="11">
        <v>2631</v>
      </c>
      <c r="F51" s="11">
        <v>1510</v>
      </c>
      <c r="G51" s="11">
        <v>3529</v>
      </c>
      <c r="H51" s="11">
        <v>1994</v>
      </c>
      <c r="I51" s="11">
        <v>563</v>
      </c>
      <c r="J51" s="11">
        <v>3706</v>
      </c>
      <c r="K51" s="11">
        <v>1507</v>
      </c>
      <c r="L51" s="11">
        <v>2636</v>
      </c>
      <c r="M51" s="11">
        <v>4908</v>
      </c>
      <c r="N51" s="11">
        <v>4962</v>
      </c>
      <c r="O51" s="11">
        <v>8256</v>
      </c>
    </row>
    <row r="52" spans="1:15" s="14" customFormat="1" ht="10.5" customHeight="1">
      <c r="A52" s="21"/>
      <c r="B52" s="22"/>
      <c r="C52" s="23"/>
      <c r="D52" s="23"/>
      <c r="E52" s="23"/>
      <c r="F52" s="23"/>
      <c r="G52" s="23"/>
      <c r="H52" s="23"/>
      <c r="I52" s="23"/>
      <c r="J52" s="23"/>
      <c r="K52" s="23"/>
      <c r="L52" s="23"/>
      <c r="M52" s="23"/>
      <c r="N52" s="23"/>
      <c r="O52" s="23"/>
    </row>
    <row r="53" spans="1:15" ht="10.5" customHeight="1">
      <c r="A53" s="6" t="s">
        <v>130</v>
      </c>
    </row>
    <row r="54" spans="1:15" ht="10.5" customHeight="1">
      <c r="A54" s="6" t="s">
        <v>99</v>
      </c>
    </row>
    <row r="57" spans="1:15" ht="13.5">
      <c r="A57" s="39" t="s">
        <v>98</v>
      </c>
      <c r="B57" s="39"/>
      <c r="C57" s="39"/>
      <c r="D57" s="39"/>
      <c r="E57" s="39"/>
      <c r="F57" s="39"/>
      <c r="G57" s="39"/>
      <c r="H57" s="39"/>
      <c r="I57" s="39"/>
      <c r="J57" s="39"/>
      <c r="K57" s="39"/>
      <c r="L57" s="39"/>
      <c r="M57" s="39"/>
      <c r="N57" s="39"/>
      <c r="O57" s="39"/>
    </row>
    <row r="58" spans="1:15" ht="13.5">
      <c r="A58" s="18"/>
      <c r="B58" s="18"/>
      <c r="C58" s="18"/>
      <c r="D58" s="18"/>
      <c r="E58" s="18"/>
      <c r="F58" s="18"/>
      <c r="G58" s="18"/>
      <c r="H58" s="18"/>
      <c r="I58" s="18"/>
      <c r="J58" s="18"/>
      <c r="K58" s="18"/>
      <c r="L58" s="18"/>
      <c r="M58" s="18"/>
      <c r="N58" s="18"/>
      <c r="O58" s="18"/>
    </row>
    <row r="59" spans="1:15" ht="10.5" customHeight="1">
      <c r="A59" s="6" t="s">
        <v>97</v>
      </c>
    </row>
    <row r="60" spans="1:15" ht="10.5" customHeight="1">
      <c r="A60" s="6"/>
    </row>
    <row r="61" spans="1:15" ht="10.5" customHeight="1">
      <c r="A61" s="9" t="s">
        <v>138</v>
      </c>
      <c r="B61" s="2"/>
      <c r="C61" s="2"/>
      <c r="D61" s="2"/>
      <c r="E61" s="2"/>
      <c r="F61" s="2"/>
      <c r="G61" s="2"/>
      <c r="H61" s="2"/>
      <c r="I61" s="2"/>
      <c r="J61" s="2"/>
      <c r="K61" s="2"/>
      <c r="L61" s="2"/>
      <c r="M61" s="2"/>
      <c r="N61" s="2"/>
      <c r="O61" s="2"/>
    </row>
    <row r="62" spans="1:15" ht="10.5" customHeight="1">
      <c r="A62" s="266" t="s">
        <v>95</v>
      </c>
      <c r="B62" s="242" t="s">
        <v>0</v>
      </c>
      <c r="C62" s="95" t="s">
        <v>137</v>
      </c>
      <c r="D62" s="15"/>
      <c r="E62" s="15"/>
      <c r="F62" s="15"/>
      <c r="G62" s="245" t="s">
        <v>136</v>
      </c>
      <c r="H62" s="245"/>
      <c r="I62" s="245"/>
      <c r="J62" s="245"/>
      <c r="K62" s="245"/>
      <c r="L62" s="40" t="s">
        <v>135</v>
      </c>
      <c r="M62" s="15"/>
      <c r="N62" s="15"/>
      <c r="O62" s="15"/>
    </row>
    <row r="63" spans="1:15" s="14" customFormat="1" ht="10.5" customHeight="1">
      <c r="A63" s="267"/>
      <c r="B63" s="243"/>
      <c r="C63" s="94" t="s">
        <v>134</v>
      </c>
      <c r="D63" s="5" t="s">
        <v>92</v>
      </c>
      <c r="E63" s="3" t="s">
        <v>91</v>
      </c>
      <c r="F63" s="3" t="s">
        <v>1</v>
      </c>
      <c r="G63" s="3" t="s">
        <v>2</v>
      </c>
      <c r="H63" s="3" t="s">
        <v>3</v>
      </c>
      <c r="I63" s="3" t="s">
        <v>4</v>
      </c>
      <c r="J63" s="3" t="s">
        <v>5</v>
      </c>
      <c r="K63" s="3" t="s">
        <v>6</v>
      </c>
      <c r="L63" s="3" t="s">
        <v>90</v>
      </c>
      <c r="M63" s="3" t="s">
        <v>7</v>
      </c>
      <c r="N63" s="3" t="s">
        <v>8</v>
      </c>
      <c r="O63" s="4" t="s">
        <v>9</v>
      </c>
    </row>
    <row r="64" spans="1:15" ht="10.5" customHeight="1">
      <c r="A64" s="44"/>
      <c r="B64" s="19"/>
      <c r="C64" s="10"/>
      <c r="D64" s="10"/>
      <c r="E64" s="10"/>
      <c r="F64" s="10"/>
      <c r="G64" s="10"/>
      <c r="H64" s="10"/>
      <c r="I64" s="10"/>
      <c r="J64" s="10"/>
      <c r="K64" s="10"/>
      <c r="L64" s="10"/>
      <c r="M64" s="10"/>
      <c r="N64" s="10"/>
      <c r="O64" s="10"/>
    </row>
    <row r="65" spans="1:15" ht="10.5" customHeight="1">
      <c r="A65" s="99" t="s">
        <v>133</v>
      </c>
      <c r="B65" s="7">
        <v>161433</v>
      </c>
      <c r="C65" s="8">
        <v>539301</v>
      </c>
      <c r="D65" s="8">
        <v>17878</v>
      </c>
      <c r="E65" s="8">
        <v>1375</v>
      </c>
      <c r="F65" s="8">
        <v>806</v>
      </c>
      <c r="G65" s="8">
        <v>1702</v>
      </c>
      <c r="H65" s="8">
        <v>953</v>
      </c>
      <c r="I65" s="8">
        <v>483</v>
      </c>
      <c r="J65" s="8">
        <v>2136</v>
      </c>
      <c r="K65" s="8">
        <v>800</v>
      </c>
      <c r="L65" s="8">
        <v>1369</v>
      </c>
      <c r="M65" s="8">
        <v>2367</v>
      </c>
      <c r="N65" s="8">
        <v>1958</v>
      </c>
      <c r="O65" s="8">
        <v>3929</v>
      </c>
    </row>
    <row r="66" spans="1:15" ht="10.5" customHeight="1">
      <c r="A66" s="88" t="s">
        <v>132</v>
      </c>
      <c r="B66" s="7">
        <v>183048</v>
      </c>
      <c r="C66" s="8">
        <v>596884</v>
      </c>
      <c r="D66" s="8">
        <v>19527</v>
      </c>
      <c r="E66" s="8">
        <v>1405</v>
      </c>
      <c r="F66" s="8">
        <v>978</v>
      </c>
      <c r="G66" s="8">
        <v>1901</v>
      </c>
      <c r="H66" s="8">
        <v>1028</v>
      </c>
      <c r="I66" s="8">
        <v>498</v>
      </c>
      <c r="J66" s="8">
        <v>2376</v>
      </c>
      <c r="K66" s="8">
        <v>830</v>
      </c>
      <c r="L66" s="8">
        <v>1425</v>
      </c>
      <c r="M66" s="8">
        <v>2578</v>
      </c>
      <c r="N66" s="8">
        <v>2128</v>
      </c>
      <c r="O66" s="8">
        <v>4380</v>
      </c>
    </row>
    <row r="67" spans="1:15" s="14" customFormat="1" ht="10.5" customHeight="1">
      <c r="A67" s="88" t="s">
        <v>121</v>
      </c>
      <c r="B67" s="7">
        <v>197181</v>
      </c>
      <c r="C67" s="8">
        <v>631926</v>
      </c>
      <c r="D67" s="8">
        <v>22285</v>
      </c>
      <c r="E67" s="8">
        <v>1568</v>
      </c>
      <c r="F67" s="8">
        <v>1102</v>
      </c>
      <c r="G67" s="8">
        <v>2085</v>
      </c>
      <c r="H67" s="8">
        <v>1129</v>
      </c>
      <c r="I67" s="8">
        <v>564</v>
      </c>
      <c r="J67" s="8">
        <v>2703</v>
      </c>
      <c r="K67" s="8">
        <v>980</v>
      </c>
      <c r="L67" s="8">
        <v>1575</v>
      </c>
      <c r="M67" s="8">
        <v>2991</v>
      </c>
      <c r="N67" s="8">
        <v>2387</v>
      </c>
      <c r="O67" s="8">
        <v>5201</v>
      </c>
    </row>
    <row r="68" spans="1:15" ht="10.5" customHeight="1">
      <c r="A68" s="88" t="s">
        <v>120</v>
      </c>
      <c r="B68" s="16">
        <v>223166</v>
      </c>
      <c r="C68" s="17">
        <v>713654</v>
      </c>
      <c r="D68" s="17">
        <v>22449</v>
      </c>
      <c r="E68" s="17">
        <v>1525</v>
      </c>
      <c r="F68" s="17">
        <v>1106</v>
      </c>
      <c r="G68" s="17">
        <v>2084</v>
      </c>
      <c r="H68" s="17">
        <v>1156</v>
      </c>
      <c r="I68" s="17">
        <v>637</v>
      </c>
      <c r="J68" s="17">
        <v>2726</v>
      </c>
      <c r="K68" s="17">
        <v>985</v>
      </c>
      <c r="L68" s="17">
        <v>1550</v>
      </c>
      <c r="M68" s="17">
        <v>2926</v>
      </c>
      <c r="N68" s="17">
        <v>2295</v>
      </c>
      <c r="O68" s="17">
        <v>5459</v>
      </c>
    </row>
    <row r="69" spans="1:15" s="13" customFormat="1" ht="10.5" customHeight="1">
      <c r="A69" s="100" t="s">
        <v>131</v>
      </c>
      <c r="B69" s="11">
        <v>243145</v>
      </c>
      <c r="C69" s="11">
        <v>749452</v>
      </c>
      <c r="D69" s="11">
        <v>23662</v>
      </c>
      <c r="E69" s="11">
        <v>1593</v>
      </c>
      <c r="F69" s="11">
        <v>1163</v>
      </c>
      <c r="G69" s="11">
        <v>2065</v>
      </c>
      <c r="H69" s="11">
        <v>1176</v>
      </c>
      <c r="I69" s="11">
        <v>677</v>
      </c>
      <c r="J69" s="11">
        <v>2801</v>
      </c>
      <c r="K69" s="11">
        <v>1012</v>
      </c>
      <c r="L69" s="11">
        <v>1726</v>
      </c>
      <c r="M69" s="11">
        <v>3187</v>
      </c>
      <c r="N69" s="11">
        <v>2427</v>
      </c>
      <c r="O69" s="11">
        <v>5835</v>
      </c>
    </row>
    <row r="70" spans="1:15" s="14" customFormat="1" ht="10.5" customHeight="1">
      <c r="A70" s="21"/>
      <c r="B70" s="22"/>
      <c r="C70" s="23"/>
      <c r="D70" s="23"/>
      <c r="E70" s="23"/>
      <c r="F70" s="23"/>
      <c r="G70" s="23"/>
      <c r="H70" s="23"/>
      <c r="I70" s="23"/>
      <c r="J70" s="23"/>
      <c r="K70" s="23"/>
      <c r="L70" s="23"/>
      <c r="M70" s="23"/>
      <c r="N70" s="23"/>
      <c r="O70" s="23"/>
    </row>
    <row r="71" spans="1:15" ht="10.5" customHeight="1">
      <c r="A71" s="6" t="s">
        <v>130</v>
      </c>
    </row>
    <row r="72" spans="1:15" ht="10.5" customHeight="1">
      <c r="A72" s="6" t="s">
        <v>87</v>
      </c>
    </row>
  </sheetData>
  <mergeCells count="12">
    <mergeCell ref="B8:B9"/>
    <mergeCell ref="A8:A9"/>
    <mergeCell ref="G8:K8"/>
    <mergeCell ref="A26:A27"/>
    <mergeCell ref="B26:B27"/>
    <mergeCell ref="G26:K26"/>
    <mergeCell ref="A44:A45"/>
    <mergeCell ref="B44:B45"/>
    <mergeCell ref="G44:K44"/>
    <mergeCell ref="A62:A63"/>
    <mergeCell ref="B62:B63"/>
    <mergeCell ref="G62:K62"/>
  </mergeCells>
  <phoneticPr fontId="13"/>
  <printOptions gridLinesSet="0"/>
  <pageMargins left="0.6692913385826772" right="0.48" top="0.48"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64"/>
  <sheetViews>
    <sheetView zoomScaleNormal="100" workbookViewId="0"/>
  </sheetViews>
  <sheetFormatPr defaultRowHeight="10.5" customHeight="1"/>
  <cols>
    <col min="1" max="1" width="11.140625" style="1" customWidth="1"/>
    <col min="2" max="2" width="7.85546875" style="1" customWidth="1"/>
    <col min="3" max="3" width="9.7109375" style="1" customWidth="1"/>
    <col min="4" max="4" width="7.42578125" style="1" customWidth="1"/>
    <col min="5" max="15" width="6" style="1" customWidth="1"/>
    <col min="16" max="16384" width="9.140625" style="1"/>
  </cols>
  <sheetData>
    <row r="1" spans="1:15" ht="13.5" customHeight="1">
      <c r="A1" s="39" t="s">
        <v>149</v>
      </c>
      <c r="B1" s="39"/>
      <c r="C1" s="39"/>
      <c r="D1" s="39"/>
      <c r="E1" s="39"/>
      <c r="F1" s="39"/>
      <c r="G1" s="39"/>
      <c r="H1" s="39"/>
      <c r="I1" s="39"/>
      <c r="J1" s="39"/>
      <c r="K1" s="39"/>
      <c r="L1" s="39"/>
      <c r="M1" s="39"/>
      <c r="N1" s="39"/>
      <c r="O1" s="39"/>
    </row>
    <row r="2" spans="1:15" ht="10.5" customHeight="1">
      <c r="A2" s="18"/>
      <c r="B2" s="18"/>
      <c r="C2" s="18"/>
      <c r="D2" s="18"/>
      <c r="E2" s="18"/>
      <c r="F2" s="18"/>
      <c r="G2" s="18"/>
      <c r="H2" s="18"/>
      <c r="I2" s="18"/>
      <c r="J2" s="18"/>
      <c r="K2" s="18"/>
      <c r="L2" s="18"/>
      <c r="M2" s="18"/>
      <c r="N2" s="18"/>
      <c r="O2" s="18"/>
    </row>
    <row r="3" spans="1:15" ht="13.5" customHeight="1">
      <c r="A3" s="39" t="s">
        <v>166</v>
      </c>
      <c r="B3" s="39"/>
      <c r="C3" s="39"/>
      <c r="D3" s="39"/>
      <c r="E3" s="39"/>
      <c r="F3" s="39"/>
      <c r="G3" s="39"/>
      <c r="H3" s="39"/>
      <c r="I3" s="39"/>
      <c r="J3" s="39"/>
      <c r="K3" s="39"/>
      <c r="L3" s="39"/>
      <c r="M3" s="39"/>
      <c r="N3" s="39"/>
      <c r="O3" s="39"/>
    </row>
    <row r="4" spans="1:15" ht="10.5" customHeight="1">
      <c r="A4" s="20"/>
      <c r="B4" s="20"/>
      <c r="C4" s="20"/>
      <c r="D4" s="20"/>
      <c r="E4" s="20"/>
      <c r="F4" s="20"/>
      <c r="G4" s="20"/>
      <c r="H4" s="20"/>
      <c r="I4" s="20"/>
      <c r="J4" s="20"/>
      <c r="K4" s="20"/>
      <c r="L4" s="20"/>
      <c r="M4" s="20"/>
      <c r="N4" s="20"/>
      <c r="O4" s="20"/>
    </row>
    <row r="5" spans="1:15" ht="10.5" customHeight="1">
      <c r="A5" s="6" t="s">
        <v>165</v>
      </c>
    </row>
    <row r="6" spans="1:15" ht="10.5" customHeight="1">
      <c r="A6" s="6"/>
    </row>
    <row r="7" spans="1:15" ht="10.5" customHeight="1">
      <c r="A7" s="9" t="s">
        <v>157</v>
      </c>
      <c r="B7" s="2"/>
      <c r="C7" s="2"/>
      <c r="D7" s="2"/>
      <c r="E7" s="2"/>
      <c r="F7" s="2"/>
      <c r="G7" s="2"/>
      <c r="H7" s="2"/>
      <c r="I7" s="2"/>
      <c r="J7" s="2"/>
      <c r="K7" s="2"/>
      <c r="L7" s="2"/>
      <c r="M7" s="2"/>
      <c r="N7" s="2"/>
      <c r="O7" s="2"/>
    </row>
    <row r="8" spans="1:15" ht="10.5" customHeight="1">
      <c r="A8" s="266" t="s">
        <v>95</v>
      </c>
      <c r="B8" s="242" t="s">
        <v>0</v>
      </c>
      <c r="C8" s="268" t="s">
        <v>156</v>
      </c>
      <c r="D8" s="270" t="s">
        <v>155</v>
      </c>
      <c r="E8" s="271"/>
      <c r="F8" s="271"/>
      <c r="G8" s="271"/>
      <c r="H8" s="271"/>
      <c r="I8" s="271"/>
      <c r="J8" s="271"/>
      <c r="K8" s="271"/>
      <c r="L8" s="271"/>
      <c r="M8" s="271"/>
      <c r="N8" s="271"/>
      <c r="O8" s="271"/>
    </row>
    <row r="9" spans="1:15" s="14" customFormat="1" ht="10.5" customHeight="1">
      <c r="A9" s="267"/>
      <c r="B9" s="243"/>
      <c r="C9" s="269"/>
      <c r="D9" s="5" t="s">
        <v>92</v>
      </c>
      <c r="E9" s="3" t="s">
        <v>91</v>
      </c>
      <c r="F9" s="3" t="s">
        <v>1</v>
      </c>
      <c r="G9" s="3" t="s">
        <v>2</v>
      </c>
      <c r="H9" s="3" t="s">
        <v>3</v>
      </c>
      <c r="I9" s="3" t="s">
        <v>4</v>
      </c>
      <c r="J9" s="3" t="s">
        <v>5</v>
      </c>
      <c r="K9" s="3" t="s">
        <v>6</v>
      </c>
      <c r="L9" s="3" t="s">
        <v>90</v>
      </c>
      <c r="M9" s="3" t="s">
        <v>7</v>
      </c>
      <c r="N9" s="3" t="s">
        <v>8</v>
      </c>
      <c r="O9" s="4" t="s">
        <v>9</v>
      </c>
    </row>
    <row r="10" spans="1:15" ht="10.5" customHeight="1">
      <c r="A10" s="99" t="s">
        <v>154</v>
      </c>
      <c r="B10" s="7">
        <v>157798</v>
      </c>
      <c r="C10" s="8">
        <v>903332</v>
      </c>
      <c r="D10" s="8">
        <v>8226</v>
      </c>
      <c r="E10" s="8">
        <v>714</v>
      </c>
      <c r="F10" s="8">
        <v>589</v>
      </c>
      <c r="G10" s="8">
        <v>1215</v>
      </c>
      <c r="H10" s="8">
        <v>567</v>
      </c>
      <c r="I10" s="8">
        <v>359</v>
      </c>
      <c r="J10" s="8">
        <v>626</v>
      </c>
      <c r="K10" s="8">
        <v>476</v>
      </c>
      <c r="L10" s="8">
        <v>512</v>
      </c>
      <c r="M10" s="8">
        <v>1028</v>
      </c>
      <c r="N10" s="8">
        <v>666</v>
      </c>
      <c r="O10" s="8">
        <v>1474</v>
      </c>
    </row>
    <row r="11" spans="1:15" ht="10.5" customHeight="1">
      <c r="A11" s="88" t="s">
        <v>153</v>
      </c>
      <c r="B11" s="7">
        <v>188752</v>
      </c>
      <c r="C11" s="8">
        <v>917392</v>
      </c>
      <c r="D11" s="8">
        <v>9275</v>
      </c>
      <c r="E11" s="8">
        <v>833</v>
      </c>
      <c r="F11" s="8">
        <v>642</v>
      </c>
      <c r="G11" s="8">
        <v>1327</v>
      </c>
      <c r="H11" s="8">
        <v>647</v>
      </c>
      <c r="I11" s="8">
        <v>383</v>
      </c>
      <c r="J11" s="8">
        <v>737</v>
      </c>
      <c r="K11" s="8">
        <v>500</v>
      </c>
      <c r="L11" s="8">
        <v>622</v>
      </c>
      <c r="M11" s="8">
        <v>1216</v>
      </c>
      <c r="N11" s="8">
        <v>712</v>
      </c>
      <c r="O11" s="8">
        <v>1656</v>
      </c>
    </row>
    <row r="12" spans="1:15" s="14" customFormat="1" ht="10.5" customHeight="1">
      <c r="A12" s="88" t="s">
        <v>132</v>
      </c>
      <c r="B12" s="7">
        <v>228196</v>
      </c>
      <c r="C12" s="8">
        <v>1093467</v>
      </c>
      <c r="D12" s="8">
        <v>10574</v>
      </c>
      <c r="E12" s="8">
        <v>916</v>
      </c>
      <c r="F12" s="8">
        <v>752</v>
      </c>
      <c r="G12" s="8">
        <v>1485</v>
      </c>
      <c r="H12" s="8">
        <v>718</v>
      </c>
      <c r="I12" s="8">
        <v>410</v>
      </c>
      <c r="J12" s="8">
        <v>829</v>
      </c>
      <c r="K12" s="8">
        <v>538</v>
      </c>
      <c r="L12" s="8">
        <v>709</v>
      </c>
      <c r="M12" s="8">
        <v>1442</v>
      </c>
      <c r="N12" s="8">
        <v>826</v>
      </c>
      <c r="O12" s="8">
        <v>1949</v>
      </c>
    </row>
    <row r="13" spans="1:15" ht="10.5" customHeight="1">
      <c r="A13" s="88" t="s">
        <v>152</v>
      </c>
      <c r="B13" s="16">
        <v>258635</v>
      </c>
      <c r="C13" s="17">
        <v>1209530</v>
      </c>
      <c r="D13" s="17">
        <v>11090</v>
      </c>
      <c r="E13" s="17">
        <v>1003</v>
      </c>
      <c r="F13" s="17">
        <v>789</v>
      </c>
      <c r="G13" s="17">
        <v>1424</v>
      </c>
      <c r="H13" s="17">
        <v>804</v>
      </c>
      <c r="I13" s="17">
        <v>429</v>
      </c>
      <c r="J13" s="17">
        <v>875</v>
      </c>
      <c r="K13" s="17">
        <v>541</v>
      </c>
      <c r="L13" s="17">
        <v>787</v>
      </c>
      <c r="M13" s="17">
        <v>1565</v>
      </c>
      <c r="N13" s="17">
        <v>829</v>
      </c>
      <c r="O13" s="17">
        <v>2044</v>
      </c>
    </row>
    <row r="14" spans="1:15" s="13" customFormat="1" ht="10.5" customHeight="1">
      <c r="A14" s="97" t="s">
        <v>151</v>
      </c>
      <c r="B14" s="90">
        <v>267904</v>
      </c>
      <c r="C14" s="89">
        <v>1097847</v>
      </c>
      <c r="D14" s="89">
        <v>11420</v>
      </c>
      <c r="E14" s="89">
        <v>981</v>
      </c>
      <c r="F14" s="89">
        <v>774</v>
      </c>
      <c r="G14" s="89">
        <v>1375</v>
      </c>
      <c r="H14" s="89">
        <v>805</v>
      </c>
      <c r="I14" s="89">
        <v>449</v>
      </c>
      <c r="J14" s="89">
        <v>893</v>
      </c>
      <c r="K14" s="89">
        <v>603</v>
      </c>
      <c r="L14" s="89">
        <v>831</v>
      </c>
      <c r="M14" s="89">
        <v>1699</v>
      </c>
      <c r="N14" s="89">
        <v>878</v>
      </c>
      <c r="O14" s="89">
        <v>2132</v>
      </c>
    </row>
    <row r="15" spans="1:15" ht="10.5" customHeight="1">
      <c r="A15" s="6" t="s">
        <v>164</v>
      </c>
    </row>
    <row r="16" spans="1:15" ht="10.5" customHeight="1">
      <c r="A16" s="6" t="s">
        <v>163</v>
      </c>
    </row>
    <row r="19" spans="1:15" ht="13.5" customHeight="1">
      <c r="A19" s="39" t="s">
        <v>162</v>
      </c>
      <c r="B19" s="39"/>
      <c r="C19" s="39"/>
      <c r="D19" s="39"/>
      <c r="E19" s="39"/>
      <c r="F19" s="39"/>
      <c r="G19" s="39"/>
      <c r="H19" s="39"/>
      <c r="I19" s="39"/>
      <c r="J19" s="39"/>
      <c r="K19" s="39"/>
      <c r="L19" s="39"/>
      <c r="M19" s="39"/>
      <c r="N19" s="39"/>
      <c r="O19" s="39"/>
    </row>
    <row r="20" spans="1:15" ht="10.5" customHeight="1">
      <c r="A20" s="20"/>
      <c r="B20" s="20"/>
      <c r="C20" s="20"/>
      <c r="D20" s="20"/>
      <c r="E20" s="20"/>
      <c r="F20" s="20"/>
      <c r="G20" s="20"/>
      <c r="H20" s="20"/>
      <c r="I20" s="20"/>
      <c r="J20" s="20"/>
      <c r="K20" s="20"/>
      <c r="L20" s="20"/>
      <c r="M20" s="20"/>
      <c r="N20" s="20"/>
      <c r="O20" s="20"/>
    </row>
    <row r="21" spans="1:15" ht="10.5" customHeight="1">
      <c r="A21" s="6" t="s">
        <v>110</v>
      </c>
    </row>
    <row r="22" spans="1:15" ht="10.5" customHeight="1">
      <c r="A22" s="6"/>
    </row>
    <row r="23" spans="1:15" ht="10.5" customHeight="1">
      <c r="A23" s="9" t="s">
        <v>157</v>
      </c>
      <c r="B23" s="2"/>
      <c r="C23" s="2"/>
      <c r="D23" s="2"/>
      <c r="E23" s="2"/>
      <c r="F23" s="2"/>
      <c r="G23" s="2"/>
      <c r="H23" s="2"/>
      <c r="I23" s="2"/>
      <c r="J23" s="2"/>
      <c r="K23" s="2"/>
      <c r="L23" s="2"/>
      <c r="M23" s="2"/>
      <c r="N23" s="2"/>
      <c r="O23" s="2"/>
    </row>
    <row r="24" spans="1:15" ht="10.5" customHeight="1">
      <c r="A24" s="266" t="s">
        <v>95</v>
      </c>
      <c r="B24" s="242" t="s">
        <v>0</v>
      </c>
      <c r="C24" s="268" t="s">
        <v>156</v>
      </c>
      <c r="D24" s="270" t="s">
        <v>155</v>
      </c>
      <c r="E24" s="271"/>
      <c r="F24" s="271"/>
      <c r="G24" s="271"/>
      <c r="H24" s="271"/>
      <c r="I24" s="271"/>
      <c r="J24" s="271"/>
      <c r="K24" s="271"/>
      <c r="L24" s="271"/>
      <c r="M24" s="271"/>
      <c r="N24" s="271"/>
      <c r="O24" s="271"/>
    </row>
    <row r="25" spans="1:15" s="14" customFormat="1" ht="10.5" customHeight="1">
      <c r="A25" s="267"/>
      <c r="B25" s="243"/>
      <c r="C25" s="269"/>
      <c r="D25" s="5" t="s">
        <v>92</v>
      </c>
      <c r="E25" s="3" t="s">
        <v>91</v>
      </c>
      <c r="F25" s="3" t="s">
        <v>1</v>
      </c>
      <c r="G25" s="3" t="s">
        <v>2</v>
      </c>
      <c r="H25" s="3" t="s">
        <v>3</v>
      </c>
      <c r="I25" s="3" t="s">
        <v>4</v>
      </c>
      <c r="J25" s="3" t="s">
        <v>5</v>
      </c>
      <c r="K25" s="3" t="s">
        <v>6</v>
      </c>
      <c r="L25" s="3" t="s">
        <v>90</v>
      </c>
      <c r="M25" s="3" t="s">
        <v>7</v>
      </c>
      <c r="N25" s="3" t="s">
        <v>8</v>
      </c>
      <c r="O25" s="4" t="s">
        <v>9</v>
      </c>
    </row>
    <row r="26" spans="1:15" ht="10.5" customHeight="1">
      <c r="A26" s="99" t="s">
        <v>154</v>
      </c>
      <c r="B26" s="7">
        <v>130481</v>
      </c>
      <c r="C26" s="8">
        <v>1090204</v>
      </c>
      <c r="D26" s="8">
        <v>8066</v>
      </c>
      <c r="E26" s="8">
        <v>621</v>
      </c>
      <c r="F26" s="8">
        <v>479</v>
      </c>
      <c r="G26" s="8">
        <v>762</v>
      </c>
      <c r="H26" s="8">
        <v>548</v>
      </c>
      <c r="I26" s="8">
        <v>249</v>
      </c>
      <c r="J26" s="8">
        <v>788</v>
      </c>
      <c r="K26" s="8">
        <v>399</v>
      </c>
      <c r="L26" s="8">
        <v>664</v>
      </c>
      <c r="M26" s="8">
        <v>1104</v>
      </c>
      <c r="N26" s="8">
        <v>738</v>
      </c>
      <c r="O26" s="8">
        <v>1714</v>
      </c>
    </row>
    <row r="27" spans="1:15" ht="10.5" customHeight="1">
      <c r="A27" s="88" t="s">
        <v>153</v>
      </c>
      <c r="B27" s="7">
        <v>142964</v>
      </c>
      <c r="C27" s="8">
        <v>1200704</v>
      </c>
      <c r="D27" s="8">
        <v>8223</v>
      </c>
      <c r="E27" s="8">
        <v>642</v>
      </c>
      <c r="F27" s="8">
        <v>497</v>
      </c>
      <c r="G27" s="8">
        <v>776</v>
      </c>
      <c r="H27" s="8">
        <v>556</v>
      </c>
      <c r="I27" s="8">
        <v>241</v>
      </c>
      <c r="J27" s="8">
        <v>790</v>
      </c>
      <c r="K27" s="8">
        <v>408</v>
      </c>
      <c r="L27" s="8">
        <v>642</v>
      </c>
      <c r="M27" s="8">
        <v>1155</v>
      </c>
      <c r="N27" s="8">
        <v>763</v>
      </c>
      <c r="O27" s="8">
        <v>1753</v>
      </c>
    </row>
    <row r="28" spans="1:15" s="14" customFormat="1" ht="10.5" customHeight="1">
      <c r="A28" s="88" t="s">
        <v>132</v>
      </c>
      <c r="B28" s="7">
        <v>145694</v>
      </c>
      <c r="C28" s="8">
        <v>1230665</v>
      </c>
      <c r="D28" s="8">
        <v>8329</v>
      </c>
      <c r="E28" s="8">
        <v>618</v>
      </c>
      <c r="F28" s="8">
        <v>490</v>
      </c>
      <c r="G28" s="8">
        <v>796</v>
      </c>
      <c r="H28" s="8">
        <v>559</v>
      </c>
      <c r="I28" s="8">
        <v>258</v>
      </c>
      <c r="J28" s="8">
        <v>819</v>
      </c>
      <c r="K28" s="8">
        <v>406</v>
      </c>
      <c r="L28" s="8">
        <v>637</v>
      </c>
      <c r="M28" s="8">
        <v>1157</v>
      </c>
      <c r="N28" s="8">
        <v>805</v>
      </c>
      <c r="O28" s="8">
        <v>1784</v>
      </c>
    </row>
    <row r="29" spans="1:15" ht="10.5" customHeight="1">
      <c r="A29" s="88" t="s">
        <v>152</v>
      </c>
      <c r="B29" s="16">
        <v>160549</v>
      </c>
      <c r="C29" s="17">
        <v>1207087</v>
      </c>
      <c r="D29" s="17">
        <v>8331</v>
      </c>
      <c r="E29" s="17">
        <v>635</v>
      </c>
      <c r="F29" s="17">
        <v>453</v>
      </c>
      <c r="G29" s="17">
        <v>780</v>
      </c>
      <c r="H29" s="17">
        <v>542</v>
      </c>
      <c r="I29" s="17">
        <v>234</v>
      </c>
      <c r="J29" s="17">
        <v>854</v>
      </c>
      <c r="K29" s="17">
        <v>411</v>
      </c>
      <c r="L29" s="17">
        <v>657</v>
      </c>
      <c r="M29" s="17">
        <v>1159</v>
      </c>
      <c r="N29" s="17">
        <v>818</v>
      </c>
      <c r="O29" s="17">
        <v>1788</v>
      </c>
    </row>
    <row r="30" spans="1:15" s="13" customFormat="1" ht="10.5" customHeight="1">
      <c r="A30" s="97" t="s">
        <v>151</v>
      </c>
      <c r="B30" s="90">
        <v>168304</v>
      </c>
      <c r="C30" s="89">
        <v>1244377</v>
      </c>
      <c r="D30" s="89">
        <v>8458</v>
      </c>
      <c r="E30" s="89">
        <v>671</v>
      </c>
      <c r="F30" s="89">
        <v>474</v>
      </c>
      <c r="G30" s="89">
        <v>786</v>
      </c>
      <c r="H30" s="89">
        <v>547</v>
      </c>
      <c r="I30" s="89">
        <v>233</v>
      </c>
      <c r="J30" s="89">
        <v>866</v>
      </c>
      <c r="K30" s="89">
        <v>421</v>
      </c>
      <c r="L30" s="89">
        <v>651</v>
      </c>
      <c r="M30" s="89">
        <v>1145</v>
      </c>
      <c r="N30" s="89">
        <v>830</v>
      </c>
      <c r="O30" s="89">
        <v>1834</v>
      </c>
    </row>
    <row r="31" spans="1:15" ht="10.5" customHeight="1">
      <c r="A31" s="6" t="s">
        <v>141</v>
      </c>
    </row>
    <row r="32" spans="1:15" ht="10.5" customHeight="1">
      <c r="A32" s="6" t="s">
        <v>161</v>
      </c>
    </row>
    <row r="35" spans="1:15" ht="13.5" customHeight="1">
      <c r="A35" s="39" t="s">
        <v>160</v>
      </c>
      <c r="B35" s="39"/>
      <c r="C35" s="39"/>
      <c r="D35" s="39"/>
      <c r="E35" s="39"/>
      <c r="F35" s="39"/>
      <c r="G35" s="39"/>
      <c r="H35" s="39"/>
      <c r="I35" s="39"/>
      <c r="J35" s="39"/>
      <c r="K35" s="39"/>
      <c r="L35" s="39"/>
      <c r="M35" s="39"/>
      <c r="N35" s="39"/>
      <c r="O35" s="39"/>
    </row>
    <row r="36" spans="1:15" ht="10.5" customHeight="1">
      <c r="A36" s="20"/>
      <c r="B36" s="20"/>
      <c r="C36" s="20"/>
      <c r="D36" s="20"/>
      <c r="E36" s="20"/>
      <c r="F36" s="20"/>
      <c r="G36" s="20"/>
      <c r="H36" s="20"/>
      <c r="I36" s="20"/>
      <c r="J36" s="20"/>
      <c r="K36" s="20"/>
      <c r="L36" s="20"/>
      <c r="M36" s="20"/>
      <c r="N36" s="20"/>
      <c r="O36" s="20"/>
    </row>
    <row r="37" spans="1:15" ht="10.5" customHeight="1">
      <c r="A37" s="6" t="s">
        <v>104</v>
      </c>
    </row>
    <row r="38" spans="1:15" ht="10.5" customHeight="1">
      <c r="A38" s="6"/>
    </row>
    <row r="39" spans="1:15" ht="10.5" customHeight="1">
      <c r="A39" s="9" t="s">
        <v>157</v>
      </c>
      <c r="B39" s="2"/>
      <c r="C39" s="2"/>
      <c r="D39" s="2"/>
      <c r="E39" s="2"/>
      <c r="F39" s="2"/>
      <c r="G39" s="2"/>
      <c r="H39" s="2"/>
      <c r="I39" s="2"/>
      <c r="J39" s="2"/>
      <c r="K39" s="2"/>
      <c r="L39" s="2"/>
      <c r="M39" s="2"/>
      <c r="N39" s="2"/>
      <c r="O39" s="2"/>
    </row>
    <row r="40" spans="1:15" ht="10.5" customHeight="1">
      <c r="A40" s="266" t="s">
        <v>95</v>
      </c>
      <c r="B40" s="242" t="s">
        <v>0</v>
      </c>
      <c r="C40" s="268" t="s">
        <v>156</v>
      </c>
      <c r="D40" s="270" t="s">
        <v>155</v>
      </c>
      <c r="E40" s="271"/>
      <c r="F40" s="271"/>
      <c r="G40" s="271"/>
      <c r="H40" s="271"/>
      <c r="I40" s="271"/>
      <c r="J40" s="271"/>
      <c r="K40" s="271"/>
      <c r="L40" s="271"/>
      <c r="M40" s="271"/>
      <c r="N40" s="271"/>
      <c r="O40" s="271"/>
    </row>
    <row r="41" spans="1:15" s="14" customFormat="1" ht="10.5" customHeight="1">
      <c r="A41" s="267"/>
      <c r="B41" s="243"/>
      <c r="C41" s="269"/>
      <c r="D41" s="5" t="s">
        <v>92</v>
      </c>
      <c r="E41" s="3" t="s">
        <v>91</v>
      </c>
      <c r="F41" s="3" t="s">
        <v>1</v>
      </c>
      <c r="G41" s="3" t="s">
        <v>2</v>
      </c>
      <c r="H41" s="3" t="s">
        <v>3</v>
      </c>
      <c r="I41" s="3" t="s">
        <v>4</v>
      </c>
      <c r="J41" s="3" t="s">
        <v>5</v>
      </c>
      <c r="K41" s="3" t="s">
        <v>6</v>
      </c>
      <c r="L41" s="3" t="s">
        <v>90</v>
      </c>
      <c r="M41" s="3" t="s">
        <v>7</v>
      </c>
      <c r="N41" s="3" t="s">
        <v>8</v>
      </c>
      <c r="O41" s="4" t="s">
        <v>9</v>
      </c>
    </row>
    <row r="42" spans="1:15" ht="10.5" customHeight="1">
      <c r="A42" s="99" t="s">
        <v>154</v>
      </c>
      <c r="B42" s="7">
        <v>293811</v>
      </c>
      <c r="C42" s="8">
        <v>941031</v>
      </c>
      <c r="D42" s="8">
        <v>37643</v>
      </c>
      <c r="E42" s="8">
        <v>2878</v>
      </c>
      <c r="F42" s="8">
        <v>1508</v>
      </c>
      <c r="G42" s="8">
        <v>3559</v>
      </c>
      <c r="H42" s="8">
        <v>1879</v>
      </c>
      <c r="I42" s="8">
        <v>626</v>
      </c>
      <c r="J42" s="8">
        <v>3762</v>
      </c>
      <c r="K42" s="8">
        <v>1320</v>
      </c>
      <c r="L42" s="8">
        <v>2887</v>
      </c>
      <c r="M42" s="8">
        <v>5111</v>
      </c>
      <c r="N42" s="8">
        <v>5336</v>
      </c>
      <c r="O42" s="8">
        <v>8777</v>
      </c>
    </row>
    <row r="43" spans="1:15" ht="10.5" customHeight="1">
      <c r="A43" s="88" t="s">
        <v>153</v>
      </c>
      <c r="B43" s="7">
        <v>315706</v>
      </c>
      <c r="C43" s="8">
        <v>1008170</v>
      </c>
      <c r="D43" s="8">
        <v>37817</v>
      </c>
      <c r="E43" s="8">
        <v>2883</v>
      </c>
      <c r="F43" s="8">
        <v>1496</v>
      </c>
      <c r="G43" s="8">
        <v>3545</v>
      </c>
      <c r="H43" s="8">
        <v>1923</v>
      </c>
      <c r="I43" s="8">
        <v>586</v>
      </c>
      <c r="J43" s="8">
        <v>3937</v>
      </c>
      <c r="K43" s="8">
        <v>1382</v>
      </c>
      <c r="L43" s="8">
        <v>2773</v>
      </c>
      <c r="M43" s="8">
        <v>5128</v>
      </c>
      <c r="N43" s="8">
        <v>5375</v>
      </c>
      <c r="O43" s="8">
        <v>8789</v>
      </c>
    </row>
    <row r="44" spans="1:15" s="14" customFormat="1" ht="10.5" customHeight="1">
      <c r="A44" s="88" t="s">
        <v>132</v>
      </c>
      <c r="B44" s="7">
        <v>445164</v>
      </c>
      <c r="C44" s="8">
        <v>1353129</v>
      </c>
      <c r="D44" s="8">
        <v>37905</v>
      </c>
      <c r="E44" s="8">
        <v>2832</v>
      </c>
      <c r="F44" s="8">
        <v>1484</v>
      </c>
      <c r="G44" s="8">
        <v>3537</v>
      </c>
      <c r="H44" s="8">
        <v>1975</v>
      </c>
      <c r="I44" s="8">
        <v>599</v>
      </c>
      <c r="J44" s="8">
        <v>3849</v>
      </c>
      <c r="K44" s="8">
        <v>1409</v>
      </c>
      <c r="L44" s="8">
        <v>2762</v>
      </c>
      <c r="M44" s="8">
        <v>4988</v>
      </c>
      <c r="N44" s="8">
        <v>5407</v>
      </c>
      <c r="O44" s="8">
        <v>9063</v>
      </c>
    </row>
    <row r="45" spans="1:15" ht="10.5" customHeight="1">
      <c r="A45" s="88" t="s">
        <v>152</v>
      </c>
      <c r="B45" s="16">
        <v>455069</v>
      </c>
      <c r="C45" s="17">
        <v>1374626</v>
      </c>
      <c r="D45" s="17">
        <v>37807</v>
      </c>
      <c r="E45" s="17">
        <v>2687</v>
      </c>
      <c r="F45" s="17">
        <v>1475</v>
      </c>
      <c r="G45" s="17">
        <v>3610</v>
      </c>
      <c r="H45" s="17">
        <v>1991</v>
      </c>
      <c r="I45" s="17">
        <v>582</v>
      </c>
      <c r="J45" s="17">
        <v>3943</v>
      </c>
      <c r="K45" s="17">
        <v>1439</v>
      </c>
      <c r="L45" s="17">
        <v>2766</v>
      </c>
      <c r="M45" s="17">
        <v>5041</v>
      </c>
      <c r="N45" s="17">
        <v>5365</v>
      </c>
      <c r="O45" s="17">
        <v>8908</v>
      </c>
    </row>
    <row r="46" spans="1:15" s="13" customFormat="1" ht="10.5" customHeight="1">
      <c r="A46" s="97" t="s">
        <v>151</v>
      </c>
      <c r="B46" s="90">
        <v>458239</v>
      </c>
      <c r="C46" s="89">
        <v>1379571</v>
      </c>
      <c r="D46" s="89">
        <v>36991</v>
      </c>
      <c r="E46" s="89">
        <v>2613</v>
      </c>
      <c r="F46" s="89">
        <v>1455</v>
      </c>
      <c r="G46" s="89">
        <v>3541</v>
      </c>
      <c r="H46" s="89">
        <v>1975</v>
      </c>
      <c r="I46" s="89">
        <v>595</v>
      </c>
      <c r="J46" s="89">
        <v>3785</v>
      </c>
      <c r="K46" s="89">
        <v>1431</v>
      </c>
      <c r="L46" s="89">
        <v>2785</v>
      </c>
      <c r="M46" s="89">
        <v>4967</v>
      </c>
      <c r="N46" s="89">
        <v>5151</v>
      </c>
      <c r="O46" s="89">
        <v>8693</v>
      </c>
    </row>
    <row r="47" spans="1:15" ht="10.5" customHeight="1">
      <c r="A47" s="6" t="s">
        <v>130</v>
      </c>
    </row>
    <row r="48" spans="1:15" ht="10.5" customHeight="1">
      <c r="A48" s="6" t="s">
        <v>159</v>
      </c>
    </row>
    <row r="51" spans="1:15" ht="13.5" customHeight="1">
      <c r="A51" s="39" t="s">
        <v>158</v>
      </c>
      <c r="B51" s="39"/>
      <c r="C51" s="39"/>
      <c r="D51" s="39"/>
      <c r="E51" s="39"/>
      <c r="F51" s="39"/>
      <c r="G51" s="39"/>
      <c r="H51" s="39"/>
      <c r="I51" s="39"/>
      <c r="J51" s="39"/>
      <c r="K51" s="39"/>
      <c r="L51" s="39"/>
      <c r="M51" s="39"/>
      <c r="N51" s="39"/>
      <c r="O51" s="39"/>
    </row>
    <row r="52" spans="1:15" ht="10.5" customHeight="1">
      <c r="A52" s="18"/>
      <c r="B52" s="18"/>
      <c r="C52" s="18"/>
      <c r="D52" s="18"/>
      <c r="E52" s="18"/>
      <c r="F52" s="18"/>
      <c r="G52" s="18"/>
      <c r="H52" s="18"/>
      <c r="I52" s="18"/>
      <c r="J52" s="18"/>
      <c r="K52" s="18"/>
      <c r="L52" s="18"/>
      <c r="M52" s="18"/>
      <c r="N52" s="18"/>
      <c r="O52" s="18"/>
    </row>
    <row r="53" spans="1:15" ht="10.5" customHeight="1">
      <c r="A53" s="6" t="s">
        <v>97</v>
      </c>
    </row>
    <row r="54" spans="1:15" ht="10.5" customHeight="1">
      <c r="A54" s="6"/>
    </row>
    <row r="55" spans="1:15" ht="10.5" customHeight="1">
      <c r="A55" s="9" t="s">
        <v>157</v>
      </c>
      <c r="B55" s="2"/>
      <c r="C55" s="2"/>
      <c r="D55" s="2"/>
      <c r="E55" s="2"/>
      <c r="F55" s="2"/>
      <c r="G55" s="2"/>
      <c r="H55" s="2"/>
      <c r="I55" s="2"/>
      <c r="J55" s="2"/>
      <c r="K55" s="2"/>
      <c r="L55" s="2"/>
      <c r="M55" s="2"/>
      <c r="N55" s="2"/>
      <c r="O55" s="2"/>
    </row>
    <row r="56" spans="1:15" ht="10.5" customHeight="1">
      <c r="A56" s="266" t="s">
        <v>95</v>
      </c>
      <c r="B56" s="242" t="s">
        <v>0</v>
      </c>
      <c r="C56" s="268" t="s">
        <v>156</v>
      </c>
      <c r="D56" s="270" t="s">
        <v>155</v>
      </c>
      <c r="E56" s="271"/>
      <c r="F56" s="271"/>
      <c r="G56" s="271"/>
      <c r="H56" s="271"/>
      <c r="I56" s="271"/>
      <c r="J56" s="271"/>
      <c r="K56" s="271"/>
      <c r="L56" s="271"/>
      <c r="M56" s="271"/>
      <c r="N56" s="271"/>
      <c r="O56" s="271"/>
    </row>
    <row r="57" spans="1:15" s="14" customFormat="1" ht="10.5" customHeight="1">
      <c r="A57" s="267"/>
      <c r="B57" s="243"/>
      <c r="C57" s="269"/>
      <c r="D57" s="5" t="s">
        <v>92</v>
      </c>
      <c r="E57" s="3" t="s">
        <v>91</v>
      </c>
      <c r="F57" s="3" t="s">
        <v>1</v>
      </c>
      <c r="G57" s="3" t="s">
        <v>2</v>
      </c>
      <c r="H57" s="3" t="s">
        <v>3</v>
      </c>
      <c r="I57" s="3" t="s">
        <v>4</v>
      </c>
      <c r="J57" s="3" t="s">
        <v>5</v>
      </c>
      <c r="K57" s="3" t="s">
        <v>6</v>
      </c>
      <c r="L57" s="3" t="s">
        <v>90</v>
      </c>
      <c r="M57" s="3" t="s">
        <v>7</v>
      </c>
      <c r="N57" s="3" t="s">
        <v>8</v>
      </c>
      <c r="O57" s="4" t="s">
        <v>9</v>
      </c>
    </row>
    <row r="58" spans="1:15" ht="10.5" customHeight="1">
      <c r="A58" s="99" t="s">
        <v>154</v>
      </c>
      <c r="B58" s="7">
        <v>142739</v>
      </c>
      <c r="C58" s="8">
        <v>463801</v>
      </c>
      <c r="D58" s="8">
        <v>16432</v>
      </c>
      <c r="E58" s="8">
        <v>1252</v>
      </c>
      <c r="F58" s="8">
        <v>812</v>
      </c>
      <c r="G58" s="8">
        <v>1566</v>
      </c>
      <c r="H58" s="8">
        <v>869</v>
      </c>
      <c r="I58" s="8">
        <v>456</v>
      </c>
      <c r="J58" s="8">
        <v>1897</v>
      </c>
      <c r="K58" s="8">
        <v>736</v>
      </c>
      <c r="L58" s="8">
        <v>1315</v>
      </c>
      <c r="M58" s="8">
        <v>2158</v>
      </c>
      <c r="N58" s="8">
        <v>1717</v>
      </c>
      <c r="O58" s="8">
        <v>3654</v>
      </c>
    </row>
    <row r="59" spans="1:15" ht="10.5" customHeight="1">
      <c r="A59" s="88" t="s">
        <v>153</v>
      </c>
      <c r="B59" s="7">
        <v>161433</v>
      </c>
      <c r="C59" s="8">
        <v>539301</v>
      </c>
      <c r="D59" s="8">
        <v>17878</v>
      </c>
      <c r="E59" s="8">
        <v>1375</v>
      </c>
      <c r="F59" s="8">
        <v>806</v>
      </c>
      <c r="G59" s="8">
        <v>1702</v>
      </c>
      <c r="H59" s="8">
        <v>953</v>
      </c>
      <c r="I59" s="8">
        <v>483</v>
      </c>
      <c r="J59" s="8">
        <v>2136</v>
      </c>
      <c r="K59" s="8">
        <v>800</v>
      </c>
      <c r="L59" s="8">
        <v>1369</v>
      </c>
      <c r="M59" s="8">
        <v>2367</v>
      </c>
      <c r="N59" s="8">
        <v>1958</v>
      </c>
      <c r="O59" s="8">
        <v>3929</v>
      </c>
    </row>
    <row r="60" spans="1:15" s="14" customFormat="1" ht="10.5" customHeight="1">
      <c r="A60" s="88" t="s">
        <v>132</v>
      </c>
      <c r="B60" s="7">
        <v>183048</v>
      </c>
      <c r="C60" s="8">
        <v>596884</v>
      </c>
      <c r="D60" s="8">
        <v>19527</v>
      </c>
      <c r="E60" s="8">
        <v>1405</v>
      </c>
      <c r="F60" s="8">
        <v>978</v>
      </c>
      <c r="G60" s="8">
        <v>1901</v>
      </c>
      <c r="H60" s="8">
        <v>1028</v>
      </c>
      <c r="I60" s="8">
        <v>498</v>
      </c>
      <c r="J60" s="8">
        <v>2376</v>
      </c>
      <c r="K60" s="8">
        <v>830</v>
      </c>
      <c r="L60" s="8">
        <v>1425</v>
      </c>
      <c r="M60" s="8">
        <v>2578</v>
      </c>
      <c r="N60" s="8">
        <v>2128</v>
      </c>
      <c r="O60" s="8">
        <v>4380</v>
      </c>
    </row>
    <row r="61" spans="1:15" ht="10.5" customHeight="1">
      <c r="A61" s="88" t="s">
        <v>152</v>
      </c>
      <c r="B61" s="16">
        <v>197181</v>
      </c>
      <c r="C61" s="17">
        <v>631926</v>
      </c>
      <c r="D61" s="17">
        <v>22285</v>
      </c>
      <c r="E61" s="17">
        <v>1568</v>
      </c>
      <c r="F61" s="17">
        <v>1102</v>
      </c>
      <c r="G61" s="17">
        <v>2085</v>
      </c>
      <c r="H61" s="17">
        <v>1129</v>
      </c>
      <c r="I61" s="17">
        <v>564</v>
      </c>
      <c r="J61" s="17">
        <v>2703</v>
      </c>
      <c r="K61" s="17">
        <v>980</v>
      </c>
      <c r="L61" s="17">
        <v>1575</v>
      </c>
      <c r="M61" s="17">
        <v>2991</v>
      </c>
      <c r="N61" s="17">
        <v>2387</v>
      </c>
      <c r="O61" s="17">
        <v>5201</v>
      </c>
    </row>
    <row r="62" spans="1:15" s="13" customFormat="1" ht="10.5" customHeight="1">
      <c r="A62" s="97" t="s">
        <v>151</v>
      </c>
      <c r="B62" s="90">
        <v>223166</v>
      </c>
      <c r="C62" s="89">
        <v>713654</v>
      </c>
      <c r="D62" s="89">
        <v>22449</v>
      </c>
      <c r="E62" s="89">
        <v>1525</v>
      </c>
      <c r="F62" s="89">
        <v>1106</v>
      </c>
      <c r="G62" s="89">
        <v>2084</v>
      </c>
      <c r="H62" s="89">
        <v>1156</v>
      </c>
      <c r="I62" s="89">
        <v>637</v>
      </c>
      <c r="J62" s="89">
        <v>2726</v>
      </c>
      <c r="K62" s="89">
        <v>985</v>
      </c>
      <c r="L62" s="89">
        <v>1550</v>
      </c>
      <c r="M62" s="89">
        <v>2926</v>
      </c>
      <c r="N62" s="89">
        <v>2295</v>
      </c>
      <c r="O62" s="89">
        <v>5459</v>
      </c>
    </row>
    <row r="63" spans="1:15" ht="10.5" customHeight="1">
      <c r="A63" s="6" t="s">
        <v>130</v>
      </c>
    </row>
    <row r="64" spans="1:15" ht="10.5" customHeight="1">
      <c r="A64" s="6" t="s">
        <v>150</v>
      </c>
    </row>
  </sheetData>
  <mergeCells count="16">
    <mergeCell ref="D8:O8"/>
    <mergeCell ref="B8:B9"/>
    <mergeCell ref="A8:A9"/>
    <mergeCell ref="C8:C9"/>
    <mergeCell ref="A24:A25"/>
    <mergeCell ref="B24:B25"/>
    <mergeCell ref="C24:C25"/>
    <mergeCell ref="D24:O24"/>
    <mergeCell ref="A40:A41"/>
    <mergeCell ref="B40:B41"/>
    <mergeCell ref="C40:C41"/>
    <mergeCell ref="D40:O40"/>
    <mergeCell ref="A56:A57"/>
    <mergeCell ref="B56:B57"/>
    <mergeCell ref="C56:C57"/>
    <mergeCell ref="D56:O5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52AA0-D9E1-4E5F-9B29-F2BF50EDB057}">
  <dimension ref="A1:O45"/>
  <sheetViews>
    <sheetView zoomScaleNormal="100" zoomScaleSheetLayoutView="100" workbookViewId="0"/>
  </sheetViews>
  <sheetFormatPr defaultRowHeight="10.5"/>
  <cols>
    <col min="1" max="1" width="10.140625" style="1" customWidth="1"/>
    <col min="2" max="2" width="8.42578125" style="1" customWidth="1"/>
    <col min="3" max="3" width="9.7109375" style="1" customWidth="1"/>
    <col min="4" max="4" width="7.140625" style="1" customWidth="1"/>
    <col min="5" max="15" width="6.140625" style="1" customWidth="1"/>
    <col min="16" max="16384" width="9.140625" style="1"/>
  </cols>
  <sheetData>
    <row r="1" spans="1:15" ht="13.5" customHeight="1"/>
    <row r="2" spans="1:15" ht="13.5" customHeight="1">
      <c r="A2" s="180" t="s">
        <v>62</v>
      </c>
      <c r="B2" s="180"/>
      <c r="C2" s="180"/>
      <c r="D2" s="180"/>
      <c r="E2" s="180"/>
      <c r="F2" s="180"/>
      <c r="G2" s="180"/>
      <c r="H2" s="180"/>
      <c r="I2" s="180"/>
      <c r="J2" s="180"/>
      <c r="K2" s="180"/>
      <c r="L2" s="180"/>
      <c r="M2" s="180"/>
      <c r="N2" s="180"/>
      <c r="O2" s="180"/>
    </row>
    <row r="3" spans="1:15" ht="10.5" customHeight="1">
      <c r="A3" s="149"/>
      <c r="B3" s="149"/>
      <c r="C3" s="149"/>
      <c r="D3" s="149"/>
      <c r="E3" s="149"/>
      <c r="F3" s="149"/>
      <c r="G3" s="149"/>
      <c r="H3" s="149"/>
      <c r="I3" s="149"/>
      <c r="J3" s="149"/>
      <c r="K3" s="149"/>
      <c r="L3" s="149"/>
      <c r="M3" s="149"/>
      <c r="N3" s="149"/>
      <c r="O3" s="149"/>
    </row>
    <row r="4" spans="1:15" ht="10.5" customHeight="1">
      <c r="A4" s="238" t="s">
        <v>195</v>
      </c>
      <c r="B4" s="239"/>
      <c r="C4" s="239"/>
      <c r="D4" s="239"/>
      <c r="E4" s="239"/>
      <c r="F4" s="239"/>
      <c r="G4" s="239"/>
      <c r="H4" s="239"/>
      <c r="I4" s="239"/>
      <c r="J4" s="239"/>
      <c r="K4" s="239"/>
      <c r="L4" s="239"/>
      <c r="M4" s="239"/>
      <c r="N4" s="239"/>
      <c r="O4" s="239"/>
    </row>
    <row r="5" spans="1:15" ht="10.5" customHeight="1">
      <c r="A5" s="239"/>
      <c r="B5" s="239"/>
      <c r="C5" s="239"/>
      <c r="D5" s="239"/>
      <c r="E5" s="239"/>
      <c r="F5" s="239"/>
      <c r="G5" s="239"/>
      <c r="H5" s="239"/>
      <c r="I5" s="239"/>
      <c r="J5" s="239"/>
      <c r="K5" s="239"/>
      <c r="L5" s="239"/>
      <c r="M5" s="239"/>
      <c r="N5" s="239"/>
      <c r="O5" s="239"/>
    </row>
    <row r="6" spans="1:15" ht="10.5" customHeight="1">
      <c r="A6" s="150"/>
    </row>
    <row r="7" spans="1:15" ht="10.5" customHeight="1">
      <c r="A7" s="151" t="s">
        <v>215</v>
      </c>
      <c r="B7" s="152"/>
      <c r="C7" s="152"/>
      <c r="D7" s="152"/>
      <c r="E7" s="152"/>
      <c r="F7" s="152"/>
      <c r="G7" s="152"/>
      <c r="H7" s="152"/>
      <c r="I7" s="152"/>
      <c r="J7" s="152"/>
      <c r="K7" s="152"/>
      <c r="L7" s="152"/>
      <c r="M7" s="152"/>
      <c r="N7" s="152"/>
      <c r="O7" s="152"/>
    </row>
    <row r="8" spans="1:15" ht="12" customHeight="1">
      <c r="A8" s="240" t="s">
        <v>20</v>
      </c>
      <c r="B8" s="242" t="s">
        <v>216</v>
      </c>
      <c r="C8" s="242" t="s">
        <v>29</v>
      </c>
      <c r="D8" s="15"/>
      <c r="E8" s="15"/>
      <c r="F8" s="15"/>
      <c r="G8" s="245" t="s">
        <v>45</v>
      </c>
      <c r="H8" s="245"/>
      <c r="I8" s="245"/>
      <c r="J8" s="245"/>
      <c r="K8" s="245"/>
      <c r="L8" s="148" t="s">
        <v>11</v>
      </c>
      <c r="M8" s="15"/>
      <c r="N8" s="15"/>
      <c r="O8" s="15"/>
    </row>
    <row r="9" spans="1:15" ht="12" customHeight="1">
      <c r="A9" s="241"/>
      <c r="B9" s="243"/>
      <c r="C9" s="244"/>
      <c r="D9" s="5" t="s">
        <v>28</v>
      </c>
      <c r="E9" s="3" t="s">
        <v>23</v>
      </c>
      <c r="F9" s="3" t="s">
        <v>1</v>
      </c>
      <c r="G9" s="3" t="s">
        <v>2</v>
      </c>
      <c r="H9" s="3" t="s">
        <v>3</v>
      </c>
      <c r="I9" s="3" t="s">
        <v>4</v>
      </c>
      <c r="J9" s="3" t="s">
        <v>5</v>
      </c>
      <c r="K9" s="3" t="s">
        <v>6</v>
      </c>
      <c r="L9" s="3" t="s">
        <v>22</v>
      </c>
      <c r="M9" s="3" t="s">
        <v>7</v>
      </c>
      <c r="N9" s="3" t="s">
        <v>8</v>
      </c>
      <c r="O9" s="147" t="s">
        <v>9</v>
      </c>
    </row>
    <row r="10" spans="1:15" ht="10.5" customHeight="1">
      <c r="A10" s="153"/>
      <c r="B10" s="35"/>
      <c r="C10" s="154"/>
      <c r="D10" s="154"/>
      <c r="E10" s="154"/>
      <c r="F10" s="154"/>
      <c r="G10" s="154"/>
      <c r="H10" s="154"/>
      <c r="I10" s="154"/>
      <c r="J10" s="154"/>
      <c r="K10" s="154"/>
      <c r="L10" s="154"/>
      <c r="M10" s="154"/>
      <c r="N10" s="154"/>
      <c r="O10" s="154"/>
    </row>
    <row r="11" spans="1:15" ht="10.5" customHeight="1">
      <c r="A11" s="153"/>
      <c r="B11" s="19"/>
      <c r="C11" s="154"/>
      <c r="D11" s="237" t="s">
        <v>21</v>
      </c>
      <c r="E11" s="237"/>
      <c r="F11" s="237"/>
      <c r="G11" s="237"/>
      <c r="H11" s="237"/>
      <c r="I11" s="237"/>
      <c r="J11" s="237"/>
      <c r="K11" s="237"/>
      <c r="L11" s="237"/>
      <c r="M11" s="154"/>
      <c r="N11" s="154"/>
      <c r="O11" s="154"/>
    </row>
    <row r="12" spans="1:15" ht="10.5" customHeight="1">
      <c r="A12" s="155"/>
      <c r="B12" s="19"/>
      <c r="C12" s="154"/>
      <c r="D12" s="154"/>
      <c r="E12" s="154"/>
      <c r="F12" s="154"/>
      <c r="G12" s="154"/>
      <c r="H12" s="154"/>
      <c r="I12" s="154"/>
      <c r="J12" s="154"/>
      <c r="K12" s="154"/>
      <c r="L12" s="154"/>
      <c r="M12" s="154"/>
      <c r="N12" s="154"/>
      <c r="O12" s="154"/>
    </row>
    <row r="13" spans="1:15" ht="10.5" customHeight="1">
      <c r="A13" s="156" t="s">
        <v>234</v>
      </c>
      <c r="B13" s="157">
        <v>530821</v>
      </c>
      <c r="C13" s="158">
        <v>1025302</v>
      </c>
      <c r="D13" s="158">
        <v>20190</v>
      </c>
      <c r="E13" s="158">
        <v>1502</v>
      </c>
      <c r="F13" s="158">
        <v>911</v>
      </c>
      <c r="G13" s="158">
        <v>1960</v>
      </c>
      <c r="H13" s="158">
        <v>1078</v>
      </c>
      <c r="I13" s="158">
        <v>482</v>
      </c>
      <c r="J13" s="158">
        <v>2781</v>
      </c>
      <c r="K13" s="158">
        <v>758</v>
      </c>
      <c r="L13" s="158">
        <v>1282</v>
      </c>
      <c r="M13" s="158">
        <v>2836</v>
      </c>
      <c r="N13" s="158">
        <v>1937</v>
      </c>
      <c r="O13" s="158">
        <v>4663</v>
      </c>
    </row>
    <row r="14" spans="1:15" ht="10.5" customHeight="1">
      <c r="A14" s="156" t="s">
        <v>228</v>
      </c>
      <c r="B14" s="157">
        <v>439733</v>
      </c>
      <c r="C14" s="158">
        <v>872248</v>
      </c>
      <c r="D14" s="158">
        <v>15033</v>
      </c>
      <c r="E14" s="158">
        <v>1081</v>
      </c>
      <c r="F14" s="158">
        <v>689</v>
      </c>
      <c r="G14" s="158">
        <v>1451</v>
      </c>
      <c r="H14" s="158">
        <v>821</v>
      </c>
      <c r="I14" s="158">
        <v>332</v>
      </c>
      <c r="J14" s="158">
        <v>2063</v>
      </c>
      <c r="K14" s="158">
        <v>578</v>
      </c>
      <c r="L14" s="158">
        <v>953</v>
      </c>
      <c r="M14" s="158">
        <v>2142</v>
      </c>
      <c r="N14" s="158">
        <v>1432</v>
      </c>
      <c r="O14" s="158">
        <v>3491</v>
      </c>
    </row>
    <row r="15" spans="1:15" ht="10.5" customHeight="1">
      <c r="A15" s="156" t="s">
        <v>233</v>
      </c>
      <c r="B15" s="159">
        <v>322737</v>
      </c>
      <c r="C15" s="160">
        <v>646401</v>
      </c>
      <c r="D15" s="161">
        <v>10337</v>
      </c>
      <c r="E15" s="161">
        <v>717</v>
      </c>
      <c r="F15" s="161">
        <v>509</v>
      </c>
      <c r="G15" s="161">
        <v>993</v>
      </c>
      <c r="H15" s="161">
        <v>573</v>
      </c>
      <c r="I15" s="161">
        <v>244</v>
      </c>
      <c r="J15" s="161">
        <v>1365</v>
      </c>
      <c r="K15" s="161">
        <v>426</v>
      </c>
      <c r="L15" s="161">
        <v>643</v>
      </c>
      <c r="M15" s="161">
        <v>1440</v>
      </c>
      <c r="N15" s="161">
        <v>968</v>
      </c>
      <c r="O15" s="161">
        <v>2459</v>
      </c>
    </row>
    <row r="16" spans="1:15" ht="10.5" customHeight="1">
      <c r="A16" s="156" t="s">
        <v>232</v>
      </c>
      <c r="B16" s="162">
        <v>216097</v>
      </c>
      <c r="C16" s="163">
        <v>432861</v>
      </c>
      <c r="D16" s="163">
        <v>6190</v>
      </c>
      <c r="E16" s="163">
        <v>481</v>
      </c>
      <c r="F16" s="163">
        <v>315</v>
      </c>
      <c r="G16" s="163">
        <v>620</v>
      </c>
      <c r="H16" s="163">
        <v>361</v>
      </c>
      <c r="I16" s="163">
        <v>144</v>
      </c>
      <c r="J16" s="163">
        <v>727</v>
      </c>
      <c r="K16" s="163">
        <v>265</v>
      </c>
      <c r="L16" s="163">
        <v>363</v>
      </c>
      <c r="M16" s="163">
        <v>839</v>
      </c>
      <c r="N16" s="163">
        <v>591</v>
      </c>
      <c r="O16" s="163">
        <v>1484</v>
      </c>
    </row>
    <row r="17" spans="1:15" s="167" customFormat="1" ht="10.5" customHeight="1">
      <c r="A17" s="164" t="s">
        <v>231</v>
      </c>
      <c r="B17" s="165">
        <v>123550</v>
      </c>
      <c r="C17" s="166">
        <v>261333</v>
      </c>
      <c r="D17" s="166">
        <v>4087</v>
      </c>
      <c r="E17" s="166">
        <v>342</v>
      </c>
      <c r="F17" s="166">
        <v>208</v>
      </c>
      <c r="G17" s="166">
        <v>424</v>
      </c>
      <c r="H17" s="166">
        <v>241</v>
      </c>
      <c r="I17" s="166">
        <v>100</v>
      </c>
      <c r="J17" s="166">
        <v>446</v>
      </c>
      <c r="K17" s="166">
        <v>198</v>
      </c>
      <c r="L17" s="166">
        <v>228</v>
      </c>
      <c r="M17" s="166">
        <v>545</v>
      </c>
      <c r="N17" s="166">
        <v>353</v>
      </c>
      <c r="O17" s="166">
        <v>1002</v>
      </c>
    </row>
    <row r="18" spans="1:15" ht="10.5" customHeight="1">
      <c r="A18" s="168"/>
      <c r="B18" s="162"/>
      <c r="C18" s="163"/>
      <c r="D18" s="163"/>
      <c r="E18" s="163"/>
      <c r="F18" s="163"/>
      <c r="G18" s="163"/>
      <c r="H18" s="163"/>
      <c r="I18" s="163"/>
      <c r="J18" s="163"/>
      <c r="K18" s="163"/>
      <c r="L18" s="163"/>
      <c r="M18" s="163"/>
      <c r="N18" s="163"/>
      <c r="O18" s="163"/>
    </row>
    <row r="19" spans="1:15" ht="10.5" customHeight="1">
      <c r="A19" s="169"/>
      <c r="B19" s="170"/>
      <c r="C19" s="154"/>
      <c r="D19" s="237" t="s">
        <v>24</v>
      </c>
      <c r="E19" s="237"/>
      <c r="F19" s="237"/>
      <c r="G19" s="237"/>
      <c r="H19" s="237"/>
      <c r="I19" s="237"/>
      <c r="J19" s="237"/>
      <c r="K19" s="237"/>
      <c r="L19" s="237"/>
      <c r="M19" s="154"/>
      <c r="N19" s="154"/>
      <c r="O19" s="154"/>
    </row>
    <row r="20" spans="1:15" ht="10.5" customHeight="1">
      <c r="A20" s="155"/>
      <c r="B20" s="19"/>
      <c r="C20" s="154"/>
      <c r="D20" s="154"/>
      <c r="E20" s="154"/>
      <c r="F20" s="154"/>
      <c r="G20" s="154"/>
      <c r="H20" s="154"/>
      <c r="I20" s="154"/>
      <c r="J20" s="154"/>
      <c r="K20" s="154"/>
      <c r="L20" s="154"/>
      <c r="M20" s="154"/>
      <c r="N20" s="154"/>
      <c r="O20" s="154"/>
    </row>
    <row r="21" spans="1:15" ht="10.5" customHeight="1">
      <c r="A21" s="156" t="s">
        <v>234</v>
      </c>
      <c r="B21" s="171">
        <v>344711</v>
      </c>
      <c r="C21" s="172">
        <v>2250441</v>
      </c>
      <c r="D21" s="172">
        <v>12435</v>
      </c>
      <c r="E21" s="172">
        <v>980</v>
      </c>
      <c r="F21" s="172">
        <v>594</v>
      </c>
      <c r="G21" s="172">
        <v>1143</v>
      </c>
      <c r="H21" s="172">
        <v>803</v>
      </c>
      <c r="I21" s="172">
        <v>342</v>
      </c>
      <c r="J21" s="172">
        <v>1198</v>
      </c>
      <c r="K21" s="172">
        <v>558</v>
      </c>
      <c r="L21" s="172">
        <v>955</v>
      </c>
      <c r="M21" s="172">
        <v>1660</v>
      </c>
      <c r="N21" s="172">
        <v>1382</v>
      </c>
      <c r="O21" s="172">
        <v>2820</v>
      </c>
    </row>
    <row r="22" spans="1:15" ht="10.5" customHeight="1">
      <c r="A22" s="156" t="s">
        <v>228</v>
      </c>
      <c r="B22" s="162">
        <v>346981</v>
      </c>
      <c r="C22" s="172">
        <v>2270402</v>
      </c>
      <c r="D22" s="172">
        <v>12442</v>
      </c>
      <c r="E22" s="172">
        <v>1013</v>
      </c>
      <c r="F22" s="172">
        <v>624</v>
      </c>
      <c r="G22" s="172">
        <v>1149</v>
      </c>
      <c r="H22" s="172">
        <v>801</v>
      </c>
      <c r="I22" s="172">
        <v>341</v>
      </c>
      <c r="J22" s="172">
        <v>1182</v>
      </c>
      <c r="K22" s="172">
        <v>556</v>
      </c>
      <c r="L22" s="172">
        <v>956</v>
      </c>
      <c r="M22" s="172">
        <v>1673</v>
      </c>
      <c r="N22" s="172">
        <v>1364</v>
      </c>
      <c r="O22" s="172">
        <v>2783</v>
      </c>
    </row>
    <row r="23" spans="1:15" ht="10.5" customHeight="1">
      <c r="A23" s="156" t="s">
        <v>233</v>
      </c>
      <c r="B23" s="162">
        <v>348035</v>
      </c>
      <c r="C23" s="163">
        <v>2295111</v>
      </c>
      <c r="D23" s="163">
        <v>12216</v>
      </c>
      <c r="E23" s="163">
        <v>1004</v>
      </c>
      <c r="F23" s="163">
        <v>623</v>
      </c>
      <c r="G23" s="163">
        <v>1147</v>
      </c>
      <c r="H23" s="163">
        <v>771</v>
      </c>
      <c r="I23" s="163">
        <v>324</v>
      </c>
      <c r="J23" s="163">
        <v>1158</v>
      </c>
      <c r="K23" s="163">
        <v>564</v>
      </c>
      <c r="L23" s="163">
        <v>912</v>
      </c>
      <c r="M23" s="163">
        <v>1662</v>
      </c>
      <c r="N23" s="163">
        <v>1320</v>
      </c>
      <c r="O23" s="163">
        <v>2731</v>
      </c>
    </row>
    <row r="24" spans="1:15" ht="10.5" customHeight="1">
      <c r="A24" s="156" t="s">
        <v>232</v>
      </c>
      <c r="B24" s="162">
        <v>341990</v>
      </c>
      <c r="C24" s="163">
        <v>2287604</v>
      </c>
      <c r="D24" s="163">
        <v>12084</v>
      </c>
      <c r="E24" s="163">
        <v>967</v>
      </c>
      <c r="F24" s="163">
        <v>596</v>
      </c>
      <c r="G24" s="163">
        <v>1135</v>
      </c>
      <c r="H24" s="163">
        <v>766</v>
      </c>
      <c r="I24" s="163">
        <v>327</v>
      </c>
      <c r="J24" s="163">
        <v>1169</v>
      </c>
      <c r="K24" s="163">
        <v>551</v>
      </c>
      <c r="L24" s="163">
        <v>917</v>
      </c>
      <c r="M24" s="163">
        <v>1645</v>
      </c>
      <c r="N24" s="163">
        <v>1298</v>
      </c>
      <c r="O24" s="163">
        <v>2713</v>
      </c>
    </row>
    <row r="25" spans="1:15" s="167" customFormat="1" ht="10.5" customHeight="1">
      <c r="A25" s="164" t="s">
        <v>231</v>
      </c>
      <c r="B25" s="165">
        <v>320893</v>
      </c>
      <c r="C25" s="166">
        <v>2165012</v>
      </c>
      <c r="D25" s="166">
        <v>12128</v>
      </c>
      <c r="E25" s="166">
        <v>969</v>
      </c>
      <c r="F25" s="166">
        <v>595</v>
      </c>
      <c r="G25" s="166">
        <v>1132</v>
      </c>
      <c r="H25" s="166">
        <v>779</v>
      </c>
      <c r="I25" s="166">
        <v>330</v>
      </c>
      <c r="J25" s="166">
        <v>1155</v>
      </c>
      <c r="K25" s="166">
        <v>548</v>
      </c>
      <c r="L25" s="166">
        <v>915</v>
      </c>
      <c r="M25" s="166">
        <v>1667</v>
      </c>
      <c r="N25" s="166">
        <v>1317</v>
      </c>
      <c r="O25" s="166">
        <v>2721</v>
      </c>
    </row>
    <row r="26" spans="1:15" ht="10.5" customHeight="1">
      <c r="A26" s="168"/>
      <c r="B26" s="162"/>
      <c r="C26" s="163"/>
      <c r="D26" s="163"/>
      <c r="E26" s="163"/>
      <c r="F26" s="163"/>
      <c r="G26" s="163"/>
      <c r="H26" s="163"/>
      <c r="I26" s="163"/>
      <c r="J26" s="163"/>
      <c r="K26" s="163"/>
      <c r="L26" s="163"/>
      <c r="M26" s="163"/>
      <c r="N26" s="163"/>
      <c r="O26" s="163"/>
    </row>
    <row r="27" spans="1:15" ht="10.5" customHeight="1">
      <c r="B27" s="36"/>
      <c r="D27" s="237" t="s">
        <v>183</v>
      </c>
      <c r="E27" s="237"/>
      <c r="F27" s="237"/>
      <c r="G27" s="237"/>
      <c r="H27" s="237"/>
      <c r="I27" s="237"/>
      <c r="J27" s="237"/>
      <c r="K27" s="237"/>
      <c r="L27" s="237"/>
    </row>
    <row r="28" spans="1:15" ht="10.5" customHeight="1">
      <c r="A28" s="155"/>
      <c r="B28" s="19"/>
      <c r="C28" s="154"/>
      <c r="D28" s="154"/>
      <c r="E28" s="154"/>
      <c r="F28" s="154"/>
      <c r="G28" s="154"/>
      <c r="H28" s="154"/>
      <c r="I28" s="154"/>
      <c r="J28" s="154"/>
      <c r="K28" s="154"/>
      <c r="L28" s="154"/>
      <c r="M28" s="154"/>
      <c r="N28" s="154"/>
      <c r="O28" s="154"/>
    </row>
    <row r="29" spans="1:15" ht="10.5" customHeight="1">
      <c r="A29" s="156" t="s">
        <v>234</v>
      </c>
      <c r="B29" s="171">
        <v>348050</v>
      </c>
      <c r="C29" s="172">
        <v>1051972</v>
      </c>
      <c r="D29" s="172">
        <v>28233</v>
      </c>
      <c r="E29" s="172">
        <v>1872</v>
      </c>
      <c r="F29" s="172">
        <v>1187</v>
      </c>
      <c r="G29" s="172">
        <v>2187</v>
      </c>
      <c r="H29" s="172">
        <v>1633</v>
      </c>
      <c r="I29" s="172">
        <v>595</v>
      </c>
      <c r="J29" s="172">
        <v>3311</v>
      </c>
      <c r="K29" s="172">
        <v>1225</v>
      </c>
      <c r="L29" s="172">
        <v>2094</v>
      </c>
      <c r="M29" s="172">
        <v>3858</v>
      </c>
      <c r="N29" s="172">
        <v>3018</v>
      </c>
      <c r="O29" s="172">
        <v>7253</v>
      </c>
    </row>
    <row r="30" spans="1:15" ht="10.5" customHeight="1">
      <c r="A30" s="156" t="s">
        <v>228</v>
      </c>
      <c r="B30" s="171">
        <v>343232</v>
      </c>
      <c r="C30" s="163">
        <v>1030315</v>
      </c>
      <c r="D30" s="172">
        <v>27439</v>
      </c>
      <c r="E30" s="172">
        <v>1787</v>
      </c>
      <c r="F30" s="172">
        <v>1173</v>
      </c>
      <c r="G30" s="172">
        <v>2197</v>
      </c>
      <c r="H30" s="172">
        <v>1548</v>
      </c>
      <c r="I30" s="172">
        <v>546</v>
      </c>
      <c r="J30" s="172">
        <v>3191</v>
      </c>
      <c r="K30" s="172">
        <v>1228</v>
      </c>
      <c r="L30" s="172">
        <v>2001</v>
      </c>
      <c r="M30" s="172">
        <v>3745</v>
      </c>
      <c r="N30" s="172">
        <v>3032</v>
      </c>
      <c r="O30" s="172">
        <v>6991</v>
      </c>
    </row>
    <row r="31" spans="1:15" ht="10.5" customHeight="1">
      <c r="A31" s="156" t="s">
        <v>233</v>
      </c>
      <c r="B31" s="162">
        <v>341149</v>
      </c>
      <c r="C31" s="163">
        <v>1009910</v>
      </c>
      <c r="D31" s="163">
        <v>27015</v>
      </c>
      <c r="E31" s="163">
        <v>1687</v>
      </c>
      <c r="F31" s="163">
        <v>1182</v>
      </c>
      <c r="G31" s="163">
        <v>2142</v>
      </c>
      <c r="H31" s="163">
        <v>1500</v>
      </c>
      <c r="I31" s="163">
        <v>549</v>
      </c>
      <c r="J31" s="163">
        <v>3109</v>
      </c>
      <c r="K31" s="163">
        <v>1217</v>
      </c>
      <c r="L31" s="163">
        <v>2005</v>
      </c>
      <c r="M31" s="163">
        <v>3741</v>
      </c>
      <c r="N31" s="163">
        <v>2983</v>
      </c>
      <c r="O31" s="163">
        <v>6900</v>
      </c>
    </row>
    <row r="32" spans="1:15" ht="10.5" customHeight="1">
      <c r="A32" s="156" t="s">
        <v>232</v>
      </c>
      <c r="B32" s="162">
        <v>346611</v>
      </c>
      <c r="C32" s="163">
        <v>1021256</v>
      </c>
      <c r="D32" s="163">
        <v>26443</v>
      </c>
      <c r="E32" s="163">
        <v>1714</v>
      </c>
      <c r="F32" s="163">
        <v>1133</v>
      </c>
      <c r="G32" s="163">
        <v>2128</v>
      </c>
      <c r="H32" s="163">
        <v>1501</v>
      </c>
      <c r="I32" s="163">
        <v>515</v>
      </c>
      <c r="J32" s="163">
        <v>3095</v>
      </c>
      <c r="K32" s="163">
        <v>1166</v>
      </c>
      <c r="L32" s="163">
        <v>1915</v>
      </c>
      <c r="M32" s="163">
        <v>3560</v>
      </c>
      <c r="N32" s="163">
        <v>2943</v>
      </c>
      <c r="O32" s="163">
        <v>6773</v>
      </c>
    </row>
    <row r="33" spans="1:15" s="173" customFormat="1" ht="10.5" customHeight="1">
      <c r="A33" s="164" t="s">
        <v>231</v>
      </c>
      <c r="B33" s="165">
        <v>289301</v>
      </c>
      <c r="C33" s="166">
        <v>909768</v>
      </c>
      <c r="D33" s="166">
        <v>25924</v>
      </c>
      <c r="E33" s="166">
        <v>1649</v>
      </c>
      <c r="F33" s="166">
        <v>1091</v>
      </c>
      <c r="G33" s="166">
        <v>2123</v>
      </c>
      <c r="H33" s="166">
        <v>1488</v>
      </c>
      <c r="I33" s="166">
        <v>528</v>
      </c>
      <c r="J33" s="166">
        <v>2938</v>
      </c>
      <c r="K33" s="166">
        <v>1193</v>
      </c>
      <c r="L33" s="166">
        <v>1948</v>
      </c>
      <c r="M33" s="166">
        <v>3497</v>
      </c>
      <c r="N33" s="166">
        <v>2894</v>
      </c>
      <c r="O33" s="166">
        <v>6575</v>
      </c>
    </row>
    <row r="34" spans="1:15" ht="10.5" customHeight="1">
      <c r="A34" s="168"/>
      <c r="B34" s="162"/>
      <c r="C34" s="163"/>
      <c r="D34" s="163"/>
      <c r="E34" s="163"/>
      <c r="F34" s="163"/>
      <c r="G34" s="163"/>
      <c r="H34" s="163"/>
      <c r="I34" s="163"/>
      <c r="J34" s="163"/>
      <c r="K34" s="163"/>
      <c r="L34" s="163"/>
      <c r="M34" s="163"/>
      <c r="N34" s="163"/>
      <c r="O34" s="163"/>
    </row>
    <row r="35" spans="1:15" ht="10.5" customHeight="1">
      <c r="A35" s="150"/>
      <c r="B35" s="36"/>
      <c r="D35" s="237" t="s">
        <v>55</v>
      </c>
      <c r="E35" s="237"/>
      <c r="F35" s="237"/>
      <c r="G35" s="237"/>
      <c r="H35" s="237"/>
      <c r="I35" s="237"/>
      <c r="J35" s="237"/>
      <c r="K35" s="237"/>
      <c r="L35" s="237"/>
    </row>
    <row r="36" spans="1:15" ht="10.5" customHeight="1">
      <c r="A36" s="155"/>
      <c r="B36" s="19"/>
      <c r="C36" s="154"/>
      <c r="D36" s="154"/>
      <c r="E36" s="154"/>
      <c r="F36" s="154"/>
      <c r="G36" s="154"/>
      <c r="H36" s="154"/>
      <c r="I36" s="154"/>
      <c r="J36" s="154"/>
      <c r="K36" s="154"/>
      <c r="L36" s="154"/>
      <c r="M36" s="154"/>
      <c r="N36" s="154"/>
      <c r="O36" s="154"/>
    </row>
    <row r="37" spans="1:15" ht="10.5" customHeight="1">
      <c r="A37" s="156" t="s">
        <v>234</v>
      </c>
      <c r="B37" s="171">
        <v>690267</v>
      </c>
      <c r="C37" s="172">
        <v>1842857</v>
      </c>
      <c r="D37" s="172">
        <v>155898</v>
      </c>
      <c r="E37" s="172">
        <v>12277</v>
      </c>
      <c r="F37" s="172">
        <v>7742</v>
      </c>
      <c r="G37" s="172">
        <v>17690</v>
      </c>
      <c r="H37" s="172">
        <v>11510</v>
      </c>
      <c r="I37" s="172">
        <v>2748</v>
      </c>
      <c r="J37" s="172">
        <v>14030</v>
      </c>
      <c r="K37" s="172">
        <v>7658</v>
      </c>
      <c r="L37" s="172">
        <v>10811</v>
      </c>
      <c r="M37" s="172">
        <v>22155</v>
      </c>
      <c r="N37" s="172">
        <v>19122</v>
      </c>
      <c r="O37" s="172">
        <v>30155</v>
      </c>
    </row>
    <row r="38" spans="1:15" ht="10.5" customHeight="1">
      <c r="A38" s="156" t="s">
        <v>228</v>
      </c>
      <c r="B38" s="174">
        <v>704305</v>
      </c>
      <c r="C38" s="172">
        <v>1856127</v>
      </c>
      <c r="D38" s="172">
        <v>155880</v>
      </c>
      <c r="E38" s="172">
        <v>12279</v>
      </c>
      <c r="F38" s="172">
        <v>7644</v>
      </c>
      <c r="G38" s="172">
        <v>17788</v>
      </c>
      <c r="H38" s="172">
        <v>11670</v>
      </c>
      <c r="I38" s="172">
        <v>2748</v>
      </c>
      <c r="J38" s="172">
        <v>14010</v>
      </c>
      <c r="K38" s="172">
        <v>7796</v>
      </c>
      <c r="L38" s="172">
        <v>10918</v>
      </c>
      <c r="M38" s="172">
        <v>22141</v>
      </c>
      <c r="N38" s="172">
        <v>19014</v>
      </c>
      <c r="O38" s="172">
        <v>29872</v>
      </c>
    </row>
    <row r="39" spans="1:15" ht="10.5" customHeight="1">
      <c r="A39" s="156" t="s">
        <v>233</v>
      </c>
      <c r="B39" s="162">
        <v>683601</v>
      </c>
      <c r="C39" s="163">
        <v>1827570</v>
      </c>
      <c r="D39" s="163">
        <v>154242</v>
      </c>
      <c r="E39" s="163">
        <v>12172</v>
      </c>
      <c r="F39" s="163">
        <v>7569</v>
      </c>
      <c r="G39" s="163">
        <v>17734</v>
      </c>
      <c r="H39" s="163">
        <v>11638</v>
      </c>
      <c r="I39" s="163">
        <v>2688</v>
      </c>
      <c r="J39" s="163">
        <v>13673</v>
      </c>
      <c r="K39" s="163">
        <v>7830</v>
      </c>
      <c r="L39" s="163">
        <v>10941</v>
      </c>
      <c r="M39" s="163">
        <v>21839</v>
      </c>
      <c r="N39" s="163">
        <v>18762</v>
      </c>
      <c r="O39" s="163">
        <v>29396</v>
      </c>
    </row>
    <row r="40" spans="1:15" ht="10.5" customHeight="1">
      <c r="A40" s="156" t="s">
        <v>232</v>
      </c>
      <c r="B40" s="162">
        <v>847012</v>
      </c>
      <c r="C40" s="163">
        <v>2057933</v>
      </c>
      <c r="D40" s="163">
        <v>152726</v>
      </c>
      <c r="E40" s="163">
        <v>12035</v>
      </c>
      <c r="F40" s="163">
        <v>7478</v>
      </c>
      <c r="G40" s="163">
        <v>17501</v>
      </c>
      <c r="H40" s="163">
        <v>11659</v>
      </c>
      <c r="I40" s="163">
        <v>2648</v>
      </c>
      <c r="J40" s="163">
        <v>13323</v>
      </c>
      <c r="K40" s="163">
        <v>7756</v>
      </c>
      <c r="L40" s="163">
        <v>10995</v>
      </c>
      <c r="M40" s="163">
        <v>21761</v>
      </c>
      <c r="N40" s="163">
        <v>18519</v>
      </c>
      <c r="O40" s="163">
        <v>29051</v>
      </c>
    </row>
    <row r="41" spans="1:15" s="167" customFormat="1" ht="10.5" customHeight="1">
      <c r="A41" s="164" t="s">
        <v>231</v>
      </c>
      <c r="B41" s="175">
        <v>756285</v>
      </c>
      <c r="C41" s="176">
        <v>1760142</v>
      </c>
      <c r="D41" s="176">
        <v>150115</v>
      </c>
      <c r="E41" s="176">
        <v>11943</v>
      </c>
      <c r="F41" s="176">
        <v>7294</v>
      </c>
      <c r="G41" s="176">
        <v>17246</v>
      </c>
      <c r="H41" s="176">
        <v>11469</v>
      </c>
      <c r="I41" s="176">
        <v>2598</v>
      </c>
      <c r="J41" s="176">
        <v>13001</v>
      </c>
      <c r="K41" s="176">
        <v>7709</v>
      </c>
      <c r="L41" s="176">
        <v>10973</v>
      </c>
      <c r="M41" s="176">
        <v>21380</v>
      </c>
      <c r="N41" s="176">
        <v>18094</v>
      </c>
      <c r="O41" s="176">
        <v>28408</v>
      </c>
    </row>
    <row r="42" spans="1:15" ht="10.5" customHeight="1">
      <c r="A42" s="177"/>
      <c r="B42" s="178"/>
      <c r="C42" s="179"/>
      <c r="D42" s="179"/>
      <c r="E42" s="179"/>
      <c r="F42" s="179"/>
      <c r="G42" s="179"/>
      <c r="H42" s="179"/>
      <c r="I42" s="179"/>
      <c r="J42" s="179"/>
      <c r="K42" s="179"/>
      <c r="L42" s="179"/>
      <c r="M42" s="179"/>
      <c r="N42" s="179"/>
      <c r="O42" s="179"/>
    </row>
    <row r="43" spans="1:15" ht="10.5" customHeight="1">
      <c r="A43" s="150" t="s">
        <v>213</v>
      </c>
    </row>
    <row r="44" spans="1:15" ht="10.5" customHeight="1">
      <c r="A44" s="150" t="s">
        <v>214</v>
      </c>
    </row>
    <row r="45" spans="1:15">
      <c r="A45" s="150" t="s">
        <v>50</v>
      </c>
    </row>
  </sheetData>
  <mergeCells count="9">
    <mergeCell ref="D11:L11"/>
    <mergeCell ref="D19:L19"/>
    <mergeCell ref="D27:L27"/>
    <mergeCell ref="D35:L35"/>
    <mergeCell ref="A4:O5"/>
    <mergeCell ref="A8:A9"/>
    <mergeCell ref="B8:B9"/>
    <mergeCell ref="C8:C9"/>
    <mergeCell ref="G8:K8"/>
  </mergeCells>
  <phoneticPr fontId="13"/>
  <printOptions gridLinesSet="0"/>
  <pageMargins left="0.7" right="0.7" top="0.75" bottom="0.75" header="0.3" footer="0.3"/>
  <pageSetup paperSize="9" scale="99" pageOrder="overThenDown" orientation="portrait" r:id="rId1"/>
  <headerFooter>
    <oddHeader xml:space="preserve">&amp;R&amp;F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BBA49-AA93-4D2C-90D3-F577017EB6BD}">
  <dimension ref="A1:O45"/>
  <sheetViews>
    <sheetView zoomScaleNormal="100" zoomScaleSheetLayoutView="100" workbookViewId="0"/>
  </sheetViews>
  <sheetFormatPr defaultRowHeight="10.5"/>
  <cols>
    <col min="1" max="1" width="10.140625" style="1" customWidth="1"/>
    <col min="2" max="2" width="8.42578125" style="1" customWidth="1"/>
    <col min="3" max="3" width="9.7109375" style="1" customWidth="1"/>
    <col min="4" max="4" width="7.140625" style="1" customWidth="1"/>
    <col min="5" max="15" width="6.140625" style="1" customWidth="1"/>
    <col min="16" max="16384" width="9.140625" style="1"/>
  </cols>
  <sheetData>
    <row r="1" spans="1:15" ht="13.5" customHeight="1"/>
    <row r="2" spans="1:15" ht="13.5" customHeight="1">
      <c r="A2" s="180" t="s">
        <v>62</v>
      </c>
      <c r="B2" s="180"/>
      <c r="C2" s="180"/>
      <c r="D2" s="180"/>
      <c r="E2" s="180"/>
      <c r="F2" s="180"/>
      <c r="G2" s="180"/>
      <c r="H2" s="180"/>
      <c r="I2" s="180"/>
      <c r="J2" s="180"/>
      <c r="K2" s="180"/>
      <c r="L2" s="180"/>
      <c r="M2" s="180"/>
      <c r="N2" s="180"/>
      <c r="O2" s="180"/>
    </row>
    <row r="3" spans="1:15" ht="10.5" customHeight="1">
      <c r="A3" s="149"/>
      <c r="B3" s="149"/>
      <c r="C3" s="149"/>
      <c r="D3" s="149"/>
      <c r="E3" s="149"/>
      <c r="F3" s="149"/>
      <c r="G3" s="149"/>
      <c r="H3" s="149"/>
      <c r="I3" s="149"/>
      <c r="J3" s="149"/>
      <c r="K3" s="149"/>
      <c r="L3" s="149"/>
      <c r="M3" s="149"/>
      <c r="N3" s="149"/>
      <c r="O3" s="149"/>
    </row>
    <row r="4" spans="1:15" ht="10.5" customHeight="1">
      <c r="A4" s="238" t="s">
        <v>195</v>
      </c>
      <c r="B4" s="239"/>
      <c r="C4" s="239"/>
      <c r="D4" s="239"/>
      <c r="E4" s="239"/>
      <c r="F4" s="239"/>
      <c r="G4" s="239"/>
      <c r="H4" s="239"/>
      <c r="I4" s="239"/>
      <c r="J4" s="239"/>
      <c r="K4" s="239"/>
      <c r="L4" s="239"/>
      <c r="M4" s="239"/>
      <c r="N4" s="239"/>
      <c r="O4" s="239"/>
    </row>
    <row r="5" spans="1:15" ht="10.5" customHeight="1">
      <c r="A5" s="239"/>
      <c r="B5" s="239"/>
      <c r="C5" s="239"/>
      <c r="D5" s="239"/>
      <c r="E5" s="239"/>
      <c r="F5" s="239"/>
      <c r="G5" s="239"/>
      <c r="H5" s="239"/>
      <c r="I5" s="239"/>
      <c r="J5" s="239"/>
      <c r="K5" s="239"/>
      <c r="L5" s="239"/>
      <c r="M5" s="239"/>
      <c r="N5" s="239"/>
      <c r="O5" s="239"/>
    </row>
    <row r="6" spans="1:15" ht="10.5" customHeight="1">
      <c r="A6" s="150"/>
    </row>
    <row r="7" spans="1:15" ht="10.5" customHeight="1">
      <c r="A7" s="151" t="s">
        <v>215</v>
      </c>
      <c r="B7" s="152"/>
      <c r="C7" s="152"/>
      <c r="D7" s="152"/>
      <c r="E7" s="152"/>
      <c r="F7" s="152"/>
      <c r="G7" s="152"/>
      <c r="H7" s="152"/>
      <c r="I7" s="152"/>
      <c r="J7" s="152"/>
      <c r="K7" s="152"/>
      <c r="L7" s="152"/>
      <c r="M7" s="152"/>
      <c r="N7" s="152"/>
      <c r="O7" s="152"/>
    </row>
    <row r="8" spans="1:15" ht="12" customHeight="1">
      <c r="A8" s="240" t="s">
        <v>20</v>
      </c>
      <c r="B8" s="242" t="s">
        <v>216</v>
      </c>
      <c r="C8" s="242" t="s">
        <v>29</v>
      </c>
      <c r="D8" s="15"/>
      <c r="E8" s="15"/>
      <c r="F8" s="15"/>
      <c r="G8" s="245" t="s">
        <v>45</v>
      </c>
      <c r="H8" s="245"/>
      <c r="I8" s="245"/>
      <c r="J8" s="245"/>
      <c r="K8" s="245"/>
      <c r="L8" s="146" t="s">
        <v>11</v>
      </c>
      <c r="M8" s="15"/>
      <c r="N8" s="15"/>
      <c r="O8" s="15"/>
    </row>
    <row r="9" spans="1:15" ht="12" customHeight="1">
      <c r="A9" s="241"/>
      <c r="B9" s="243"/>
      <c r="C9" s="244"/>
      <c r="D9" s="5" t="s">
        <v>28</v>
      </c>
      <c r="E9" s="3" t="s">
        <v>23</v>
      </c>
      <c r="F9" s="3" t="s">
        <v>1</v>
      </c>
      <c r="G9" s="3" t="s">
        <v>2</v>
      </c>
      <c r="H9" s="3" t="s">
        <v>3</v>
      </c>
      <c r="I9" s="3" t="s">
        <v>4</v>
      </c>
      <c r="J9" s="3" t="s">
        <v>5</v>
      </c>
      <c r="K9" s="3" t="s">
        <v>6</v>
      </c>
      <c r="L9" s="3" t="s">
        <v>22</v>
      </c>
      <c r="M9" s="3" t="s">
        <v>7</v>
      </c>
      <c r="N9" s="3" t="s">
        <v>8</v>
      </c>
      <c r="O9" s="145" t="s">
        <v>9</v>
      </c>
    </row>
    <row r="10" spans="1:15" ht="10.5" customHeight="1">
      <c r="A10" s="153"/>
      <c r="B10" s="35"/>
      <c r="C10" s="154"/>
      <c r="D10" s="154"/>
      <c r="E10" s="154"/>
      <c r="F10" s="154"/>
      <c r="G10" s="154"/>
      <c r="H10" s="154"/>
      <c r="I10" s="154"/>
      <c r="J10" s="154"/>
      <c r="K10" s="154"/>
      <c r="L10" s="154"/>
      <c r="M10" s="154"/>
      <c r="N10" s="154"/>
      <c r="O10" s="154"/>
    </row>
    <row r="11" spans="1:15" ht="10.5" customHeight="1">
      <c r="A11" s="153"/>
      <c r="B11" s="19"/>
      <c r="C11" s="154"/>
      <c r="D11" s="237" t="s">
        <v>21</v>
      </c>
      <c r="E11" s="237"/>
      <c r="F11" s="237"/>
      <c r="G11" s="237"/>
      <c r="H11" s="237"/>
      <c r="I11" s="237"/>
      <c r="J11" s="237"/>
      <c r="K11" s="237"/>
      <c r="L11" s="237"/>
      <c r="M11" s="154"/>
      <c r="N11" s="154"/>
      <c r="O11" s="154"/>
    </row>
    <row r="12" spans="1:15" ht="10.5" customHeight="1">
      <c r="A12" s="155"/>
      <c r="B12" s="19"/>
      <c r="C12" s="154"/>
      <c r="D12" s="154"/>
      <c r="E12" s="154"/>
      <c r="F12" s="154"/>
      <c r="G12" s="154"/>
      <c r="H12" s="154"/>
      <c r="I12" s="154"/>
      <c r="J12" s="154"/>
      <c r="K12" s="154"/>
      <c r="L12" s="154"/>
      <c r="M12" s="154"/>
      <c r="N12" s="154"/>
      <c r="O12" s="154"/>
    </row>
    <row r="13" spans="1:15" ht="10.5" customHeight="1">
      <c r="A13" s="156" t="s">
        <v>226</v>
      </c>
      <c r="B13" s="157">
        <v>567738</v>
      </c>
      <c r="C13" s="158">
        <v>1171104</v>
      </c>
      <c r="D13" s="158">
        <v>23060</v>
      </c>
      <c r="E13" s="158">
        <v>1738</v>
      </c>
      <c r="F13" s="158">
        <v>1033</v>
      </c>
      <c r="G13" s="158">
        <v>2215</v>
      </c>
      <c r="H13" s="158">
        <v>1218</v>
      </c>
      <c r="I13" s="158">
        <v>533</v>
      </c>
      <c r="J13" s="158">
        <v>3247</v>
      </c>
      <c r="K13" s="158">
        <v>892</v>
      </c>
      <c r="L13" s="158">
        <v>1498</v>
      </c>
      <c r="M13" s="158">
        <v>3156</v>
      </c>
      <c r="N13" s="158">
        <v>2231</v>
      </c>
      <c r="O13" s="158">
        <v>5299</v>
      </c>
    </row>
    <row r="14" spans="1:15" ht="10.5" customHeight="1">
      <c r="A14" s="156" t="s">
        <v>227</v>
      </c>
      <c r="B14" s="157">
        <v>530821</v>
      </c>
      <c r="C14" s="158">
        <v>1025302</v>
      </c>
      <c r="D14" s="158">
        <v>20190</v>
      </c>
      <c r="E14" s="158">
        <v>1502</v>
      </c>
      <c r="F14" s="158">
        <v>911</v>
      </c>
      <c r="G14" s="158">
        <v>1960</v>
      </c>
      <c r="H14" s="158">
        <v>1078</v>
      </c>
      <c r="I14" s="158">
        <v>482</v>
      </c>
      <c r="J14" s="158">
        <v>2781</v>
      </c>
      <c r="K14" s="158">
        <v>758</v>
      </c>
      <c r="L14" s="158">
        <v>1282</v>
      </c>
      <c r="M14" s="158">
        <v>2836</v>
      </c>
      <c r="N14" s="158">
        <v>1937</v>
      </c>
      <c r="O14" s="158">
        <v>4663</v>
      </c>
    </row>
    <row r="15" spans="1:15" ht="10.5" customHeight="1">
      <c r="A15" s="156" t="s">
        <v>228</v>
      </c>
      <c r="B15" s="159">
        <v>439733</v>
      </c>
      <c r="C15" s="160">
        <v>872248</v>
      </c>
      <c r="D15" s="161">
        <v>15033</v>
      </c>
      <c r="E15" s="161">
        <v>1081</v>
      </c>
      <c r="F15" s="161">
        <v>689</v>
      </c>
      <c r="G15" s="161">
        <v>1451</v>
      </c>
      <c r="H15" s="161">
        <v>821</v>
      </c>
      <c r="I15" s="161">
        <v>332</v>
      </c>
      <c r="J15" s="161">
        <v>2063</v>
      </c>
      <c r="K15" s="161">
        <v>578</v>
      </c>
      <c r="L15" s="161">
        <v>953</v>
      </c>
      <c r="M15" s="161">
        <v>2142</v>
      </c>
      <c r="N15" s="161">
        <v>1432</v>
      </c>
      <c r="O15" s="161">
        <v>3491</v>
      </c>
    </row>
    <row r="16" spans="1:15" ht="10.5" customHeight="1">
      <c r="A16" s="156" t="s">
        <v>229</v>
      </c>
      <c r="B16" s="162">
        <v>322737</v>
      </c>
      <c r="C16" s="163">
        <v>646401</v>
      </c>
      <c r="D16" s="163">
        <v>10337</v>
      </c>
      <c r="E16" s="163">
        <v>717</v>
      </c>
      <c r="F16" s="163">
        <v>509</v>
      </c>
      <c r="G16" s="163">
        <v>993</v>
      </c>
      <c r="H16" s="163">
        <v>573</v>
      </c>
      <c r="I16" s="163">
        <v>244</v>
      </c>
      <c r="J16" s="163">
        <v>1365</v>
      </c>
      <c r="K16" s="163">
        <v>426</v>
      </c>
      <c r="L16" s="163">
        <v>643</v>
      </c>
      <c r="M16" s="163">
        <v>1440</v>
      </c>
      <c r="N16" s="163">
        <v>968</v>
      </c>
      <c r="O16" s="163">
        <v>2459</v>
      </c>
    </row>
    <row r="17" spans="1:15" s="167" customFormat="1" ht="10.5" customHeight="1">
      <c r="A17" s="164" t="s">
        <v>230</v>
      </c>
      <c r="B17" s="165">
        <v>216097</v>
      </c>
      <c r="C17" s="166">
        <v>432861</v>
      </c>
      <c r="D17" s="166">
        <f>SUM(E17:O17)</f>
        <v>6190</v>
      </c>
      <c r="E17" s="166">
        <v>481</v>
      </c>
      <c r="F17" s="166">
        <v>315</v>
      </c>
      <c r="G17" s="166">
        <v>620</v>
      </c>
      <c r="H17" s="166">
        <v>361</v>
      </c>
      <c r="I17" s="166">
        <v>144</v>
      </c>
      <c r="J17" s="166">
        <v>727</v>
      </c>
      <c r="K17" s="166">
        <v>265</v>
      </c>
      <c r="L17" s="166">
        <v>363</v>
      </c>
      <c r="M17" s="166">
        <v>839</v>
      </c>
      <c r="N17" s="166">
        <v>591</v>
      </c>
      <c r="O17" s="166">
        <v>1484</v>
      </c>
    </row>
    <row r="18" spans="1:15" ht="10.5" customHeight="1">
      <c r="A18" s="168"/>
      <c r="B18" s="162"/>
      <c r="C18" s="163"/>
      <c r="D18" s="163"/>
      <c r="E18" s="163"/>
      <c r="F18" s="163"/>
      <c r="G18" s="163"/>
      <c r="H18" s="163"/>
      <c r="I18" s="163"/>
      <c r="J18" s="163"/>
      <c r="K18" s="163"/>
      <c r="L18" s="163"/>
      <c r="M18" s="163"/>
      <c r="N18" s="163"/>
      <c r="O18" s="163"/>
    </row>
    <row r="19" spans="1:15" ht="10.5" customHeight="1">
      <c r="A19" s="169"/>
      <c r="B19" s="170"/>
      <c r="C19" s="154"/>
      <c r="D19" s="237" t="s">
        <v>24</v>
      </c>
      <c r="E19" s="237"/>
      <c r="F19" s="237"/>
      <c r="G19" s="237"/>
      <c r="H19" s="237"/>
      <c r="I19" s="237"/>
      <c r="J19" s="237"/>
      <c r="K19" s="237"/>
      <c r="L19" s="237"/>
      <c r="M19" s="154"/>
      <c r="N19" s="154"/>
      <c r="O19" s="154"/>
    </row>
    <row r="20" spans="1:15" ht="10.5" customHeight="1">
      <c r="A20" s="155"/>
      <c r="B20" s="19"/>
      <c r="C20" s="154"/>
      <c r="D20" s="154"/>
      <c r="E20" s="154"/>
      <c r="F20" s="154"/>
      <c r="G20" s="154"/>
      <c r="H20" s="154"/>
      <c r="I20" s="154"/>
      <c r="J20" s="154"/>
      <c r="K20" s="154"/>
      <c r="L20" s="154"/>
      <c r="M20" s="154"/>
      <c r="N20" s="154"/>
      <c r="O20" s="154"/>
    </row>
    <row r="21" spans="1:15" ht="10.5" customHeight="1">
      <c r="A21" s="156" t="s">
        <v>226</v>
      </c>
      <c r="B21" s="171">
        <v>339001</v>
      </c>
      <c r="C21" s="172">
        <v>2255806</v>
      </c>
      <c r="D21" s="172">
        <v>12485</v>
      </c>
      <c r="E21" s="172">
        <v>981</v>
      </c>
      <c r="F21" s="172">
        <v>625</v>
      </c>
      <c r="G21" s="172">
        <v>1144</v>
      </c>
      <c r="H21" s="172">
        <v>818</v>
      </c>
      <c r="I21" s="172">
        <v>335</v>
      </c>
      <c r="J21" s="172">
        <v>1192</v>
      </c>
      <c r="K21" s="172">
        <v>556</v>
      </c>
      <c r="L21" s="172">
        <v>954</v>
      </c>
      <c r="M21" s="172">
        <v>1664</v>
      </c>
      <c r="N21" s="172">
        <v>1395</v>
      </c>
      <c r="O21" s="172">
        <v>2821</v>
      </c>
    </row>
    <row r="22" spans="1:15" ht="10.5" customHeight="1">
      <c r="A22" s="156" t="s">
        <v>227</v>
      </c>
      <c r="B22" s="162">
        <v>344711</v>
      </c>
      <c r="C22" s="172">
        <v>2250441</v>
      </c>
      <c r="D22" s="172">
        <v>12435</v>
      </c>
      <c r="E22" s="172">
        <v>980</v>
      </c>
      <c r="F22" s="172">
        <v>594</v>
      </c>
      <c r="G22" s="172">
        <v>1143</v>
      </c>
      <c r="H22" s="172">
        <v>803</v>
      </c>
      <c r="I22" s="172">
        <v>342</v>
      </c>
      <c r="J22" s="172">
        <v>1198</v>
      </c>
      <c r="K22" s="172">
        <v>558</v>
      </c>
      <c r="L22" s="172">
        <v>955</v>
      </c>
      <c r="M22" s="172">
        <v>1660</v>
      </c>
      <c r="N22" s="172">
        <v>1382</v>
      </c>
      <c r="O22" s="172">
        <v>2820</v>
      </c>
    </row>
    <row r="23" spans="1:15" ht="10.5" customHeight="1">
      <c r="A23" s="156" t="s">
        <v>228</v>
      </c>
      <c r="B23" s="162">
        <v>346981</v>
      </c>
      <c r="C23" s="163">
        <v>2270402</v>
      </c>
      <c r="D23" s="163">
        <v>12442</v>
      </c>
      <c r="E23" s="163">
        <v>1013</v>
      </c>
      <c r="F23" s="163">
        <v>624</v>
      </c>
      <c r="G23" s="163">
        <v>1149</v>
      </c>
      <c r="H23" s="163">
        <v>801</v>
      </c>
      <c r="I23" s="163">
        <v>341</v>
      </c>
      <c r="J23" s="163">
        <v>1182</v>
      </c>
      <c r="K23" s="163">
        <v>556</v>
      </c>
      <c r="L23" s="163">
        <v>956</v>
      </c>
      <c r="M23" s="163">
        <v>1673</v>
      </c>
      <c r="N23" s="163">
        <v>1364</v>
      </c>
      <c r="O23" s="163">
        <v>2783</v>
      </c>
    </row>
    <row r="24" spans="1:15" ht="10.5" customHeight="1">
      <c r="A24" s="156" t="s">
        <v>229</v>
      </c>
      <c r="B24" s="162">
        <v>348035</v>
      </c>
      <c r="C24" s="163">
        <v>2295111</v>
      </c>
      <c r="D24" s="163">
        <v>12216</v>
      </c>
      <c r="E24" s="163">
        <v>1004</v>
      </c>
      <c r="F24" s="163">
        <v>623</v>
      </c>
      <c r="G24" s="163">
        <v>1147</v>
      </c>
      <c r="H24" s="163">
        <v>771</v>
      </c>
      <c r="I24" s="163">
        <v>324</v>
      </c>
      <c r="J24" s="163">
        <v>1158</v>
      </c>
      <c r="K24" s="163">
        <v>564</v>
      </c>
      <c r="L24" s="163">
        <v>912</v>
      </c>
      <c r="M24" s="163">
        <v>1662</v>
      </c>
      <c r="N24" s="163">
        <v>1320</v>
      </c>
      <c r="O24" s="163">
        <v>2731</v>
      </c>
    </row>
    <row r="25" spans="1:15" s="167" customFormat="1" ht="10.5" customHeight="1">
      <c r="A25" s="164" t="s">
        <v>230</v>
      </c>
      <c r="B25" s="165">
        <v>341990</v>
      </c>
      <c r="C25" s="166">
        <v>2287604</v>
      </c>
      <c r="D25" s="166">
        <v>12084</v>
      </c>
      <c r="E25" s="166">
        <v>967</v>
      </c>
      <c r="F25" s="166">
        <v>596</v>
      </c>
      <c r="G25" s="166">
        <v>1135</v>
      </c>
      <c r="H25" s="166">
        <v>766</v>
      </c>
      <c r="I25" s="166">
        <v>327</v>
      </c>
      <c r="J25" s="166">
        <v>1169</v>
      </c>
      <c r="K25" s="166">
        <v>551</v>
      </c>
      <c r="L25" s="166">
        <v>917</v>
      </c>
      <c r="M25" s="166">
        <v>1645</v>
      </c>
      <c r="N25" s="166">
        <v>1298</v>
      </c>
      <c r="O25" s="166">
        <v>2713</v>
      </c>
    </row>
    <row r="26" spans="1:15" ht="10.5" customHeight="1">
      <c r="A26" s="168"/>
      <c r="B26" s="162"/>
      <c r="C26" s="163"/>
      <c r="D26" s="163"/>
      <c r="E26" s="163"/>
      <c r="F26" s="163"/>
      <c r="G26" s="163"/>
      <c r="H26" s="163"/>
      <c r="I26" s="163"/>
      <c r="J26" s="163"/>
      <c r="K26" s="163"/>
      <c r="L26" s="163"/>
      <c r="M26" s="163"/>
      <c r="N26" s="163"/>
      <c r="O26" s="163"/>
    </row>
    <row r="27" spans="1:15" ht="10.5" customHeight="1">
      <c r="B27" s="36"/>
      <c r="D27" s="237" t="s">
        <v>183</v>
      </c>
      <c r="E27" s="237"/>
      <c r="F27" s="237"/>
      <c r="G27" s="237"/>
      <c r="H27" s="237"/>
      <c r="I27" s="237"/>
      <c r="J27" s="237"/>
      <c r="K27" s="237"/>
      <c r="L27" s="237"/>
    </row>
    <row r="28" spans="1:15" ht="10.5" customHeight="1">
      <c r="A28" s="155"/>
      <c r="B28" s="19"/>
      <c r="C28" s="154"/>
      <c r="D28" s="154"/>
      <c r="E28" s="154"/>
      <c r="F28" s="154"/>
      <c r="G28" s="154"/>
      <c r="H28" s="154"/>
      <c r="I28" s="154"/>
      <c r="J28" s="154"/>
      <c r="K28" s="154"/>
      <c r="L28" s="154"/>
      <c r="M28" s="154"/>
      <c r="N28" s="154"/>
      <c r="O28" s="154"/>
    </row>
    <row r="29" spans="1:15" ht="10.5" customHeight="1">
      <c r="A29" s="156" t="s">
        <v>226</v>
      </c>
      <c r="B29" s="171">
        <v>347715</v>
      </c>
      <c r="C29" s="172">
        <v>1068366</v>
      </c>
      <c r="D29" s="172">
        <v>28854</v>
      </c>
      <c r="E29" s="172">
        <v>1949</v>
      </c>
      <c r="F29" s="172">
        <v>1239</v>
      </c>
      <c r="G29" s="172">
        <v>2300</v>
      </c>
      <c r="H29" s="172">
        <v>1689</v>
      </c>
      <c r="I29" s="172">
        <v>592</v>
      </c>
      <c r="J29" s="172">
        <v>3319</v>
      </c>
      <c r="K29" s="172">
        <v>1262</v>
      </c>
      <c r="L29" s="172">
        <v>2126</v>
      </c>
      <c r="M29" s="172">
        <v>3950</v>
      </c>
      <c r="N29" s="172">
        <v>3060</v>
      </c>
      <c r="O29" s="172">
        <v>7368</v>
      </c>
    </row>
    <row r="30" spans="1:15" ht="10.5" customHeight="1">
      <c r="A30" s="156" t="s">
        <v>227</v>
      </c>
      <c r="B30" s="171">
        <v>348050</v>
      </c>
      <c r="C30" s="163">
        <v>1051972</v>
      </c>
      <c r="D30" s="172">
        <v>28233</v>
      </c>
      <c r="E30" s="172">
        <v>1872</v>
      </c>
      <c r="F30" s="172">
        <v>1187</v>
      </c>
      <c r="G30" s="172">
        <v>2187</v>
      </c>
      <c r="H30" s="172">
        <v>1633</v>
      </c>
      <c r="I30" s="172">
        <v>595</v>
      </c>
      <c r="J30" s="172">
        <v>3311</v>
      </c>
      <c r="K30" s="172">
        <v>1225</v>
      </c>
      <c r="L30" s="172">
        <v>2094</v>
      </c>
      <c r="M30" s="172">
        <v>3858</v>
      </c>
      <c r="N30" s="172">
        <v>3018</v>
      </c>
      <c r="O30" s="172">
        <v>7253</v>
      </c>
    </row>
    <row r="31" spans="1:15" ht="10.5" customHeight="1">
      <c r="A31" s="156" t="s">
        <v>228</v>
      </c>
      <c r="B31" s="162">
        <v>343232</v>
      </c>
      <c r="C31" s="163">
        <v>1030315</v>
      </c>
      <c r="D31" s="163">
        <v>27439</v>
      </c>
      <c r="E31" s="163">
        <v>1787</v>
      </c>
      <c r="F31" s="163">
        <v>1173</v>
      </c>
      <c r="G31" s="163">
        <v>2197</v>
      </c>
      <c r="H31" s="163">
        <v>1548</v>
      </c>
      <c r="I31" s="163">
        <v>546</v>
      </c>
      <c r="J31" s="163">
        <v>3191</v>
      </c>
      <c r="K31" s="163">
        <v>1228</v>
      </c>
      <c r="L31" s="163">
        <v>2001</v>
      </c>
      <c r="M31" s="163">
        <v>3745</v>
      </c>
      <c r="N31" s="163">
        <v>3032</v>
      </c>
      <c r="O31" s="163">
        <v>6991</v>
      </c>
    </row>
    <row r="32" spans="1:15" ht="10.5" customHeight="1">
      <c r="A32" s="156" t="s">
        <v>229</v>
      </c>
      <c r="B32" s="162">
        <v>341149</v>
      </c>
      <c r="C32" s="163">
        <v>1009910</v>
      </c>
      <c r="D32" s="163">
        <v>27015</v>
      </c>
      <c r="E32" s="163">
        <v>1687</v>
      </c>
      <c r="F32" s="163">
        <v>1182</v>
      </c>
      <c r="G32" s="163">
        <v>2142</v>
      </c>
      <c r="H32" s="163">
        <v>1500</v>
      </c>
      <c r="I32" s="163">
        <v>549</v>
      </c>
      <c r="J32" s="163">
        <v>3109</v>
      </c>
      <c r="K32" s="163">
        <v>1217</v>
      </c>
      <c r="L32" s="163">
        <v>2005</v>
      </c>
      <c r="M32" s="163">
        <v>3741</v>
      </c>
      <c r="N32" s="163">
        <v>2983</v>
      </c>
      <c r="O32" s="163">
        <v>6900</v>
      </c>
    </row>
    <row r="33" spans="1:15" s="173" customFormat="1" ht="10.5" customHeight="1">
      <c r="A33" s="164" t="s">
        <v>230</v>
      </c>
      <c r="B33" s="165">
        <v>346611</v>
      </c>
      <c r="C33" s="166">
        <v>1021256</v>
      </c>
      <c r="D33" s="166">
        <v>26443</v>
      </c>
      <c r="E33" s="166">
        <v>1714</v>
      </c>
      <c r="F33" s="166">
        <v>1133</v>
      </c>
      <c r="G33" s="166">
        <v>2128</v>
      </c>
      <c r="H33" s="166">
        <v>1501</v>
      </c>
      <c r="I33" s="166">
        <v>515</v>
      </c>
      <c r="J33" s="166">
        <v>3095</v>
      </c>
      <c r="K33" s="166">
        <v>1166</v>
      </c>
      <c r="L33" s="166">
        <v>1915</v>
      </c>
      <c r="M33" s="166">
        <v>3560</v>
      </c>
      <c r="N33" s="166">
        <v>2943</v>
      </c>
      <c r="O33" s="166">
        <v>6773</v>
      </c>
    </row>
    <row r="34" spans="1:15" ht="10.5" customHeight="1">
      <c r="A34" s="168"/>
      <c r="B34" s="162"/>
      <c r="C34" s="163"/>
      <c r="D34" s="163"/>
      <c r="E34" s="163"/>
      <c r="F34" s="163"/>
      <c r="G34" s="163"/>
      <c r="H34" s="163"/>
      <c r="I34" s="163"/>
      <c r="J34" s="163"/>
      <c r="K34" s="163"/>
      <c r="L34" s="163"/>
      <c r="M34" s="163"/>
      <c r="N34" s="163"/>
      <c r="O34" s="163"/>
    </row>
    <row r="35" spans="1:15" ht="10.5" customHeight="1">
      <c r="A35" s="150"/>
      <c r="B35" s="36"/>
      <c r="D35" s="237" t="s">
        <v>55</v>
      </c>
      <c r="E35" s="237"/>
      <c r="F35" s="237"/>
      <c r="G35" s="237"/>
      <c r="H35" s="237"/>
      <c r="I35" s="237"/>
      <c r="J35" s="237"/>
      <c r="K35" s="237"/>
      <c r="L35" s="237"/>
    </row>
    <row r="36" spans="1:15" ht="10.5" customHeight="1">
      <c r="A36" s="155"/>
      <c r="B36" s="19"/>
      <c r="C36" s="154"/>
      <c r="D36" s="154"/>
      <c r="E36" s="154"/>
      <c r="F36" s="154"/>
      <c r="G36" s="154"/>
      <c r="H36" s="154"/>
      <c r="I36" s="154"/>
      <c r="J36" s="154"/>
      <c r="K36" s="154"/>
      <c r="L36" s="154"/>
      <c r="M36" s="154"/>
      <c r="N36" s="154"/>
      <c r="O36" s="154"/>
    </row>
    <row r="37" spans="1:15" ht="10.5" customHeight="1">
      <c r="A37" s="156" t="s">
        <v>226</v>
      </c>
      <c r="B37" s="171">
        <v>663067</v>
      </c>
      <c r="C37" s="172">
        <v>1734853</v>
      </c>
      <c r="D37" s="172">
        <v>153444</v>
      </c>
      <c r="E37" s="172">
        <v>12045</v>
      </c>
      <c r="F37" s="172">
        <v>7571</v>
      </c>
      <c r="G37" s="172">
        <v>17270</v>
      </c>
      <c r="H37" s="172">
        <v>11207</v>
      </c>
      <c r="I37" s="172">
        <v>2709</v>
      </c>
      <c r="J37" s="172">
        <v>14038</v>
      </c>
      <c r="K37" s="172">
        <v>7407</v>
      </c>
      <c r="L37" s="172">
        <v>10623</v>
      </c>
      <c r="M37" s="172">
        <v>21779</v>
      </c>
      <c r="N37" s="172">
        <v>18860</v>
      </c>
      <c r="O37" s="172">
        <v>29935</v>
      </c>
    </row>
    <row r="38" spans="1:15" ht="10.5" customHeight="1">
      <c r="A38" s="156" t="s">
        <v>227</v>
      </c>
      <c r="B38" s="174">
        <v>690267</v>
      </c>
      <c r="C38" s="172">
        <v>1842857</v>
      </c>
      <c r="D38" s="172">
        <v>155898</v>
      </c>
      <c r="E38" s="172">
        <v>12277</v>
      </c>
      <c r="F38" s="172">
        <v>7742</v>
      </c>
      <c r="G38" s="172">
        <v>17690</v>
      </c>
      <c r="H38" s="172">
        <v>11510</v>
      </c>
      <c r="I38" s="172">
        <v>2748</v>
      </c>
      <c r="J38" s="172">
        <v>14030</v>
      </c>
      <c r="K38" s="172">
        <v>7658</v>
      </c>
      <c r="L38" s="172">
        <v>10811</v>
      </c>
      <c r="M38" s="172">
        <v>22155</v>
      </c>
      <c r="N38" s="172">
        <v>19122</v>
      </c>
      <c r="O38" s="172">
        <v>30155</v>
      </c>
    </row>
    <row r="39" spans="1:15" ht="10.5" customHeight="1">
      <c r="A39" s="156" t="s">
        <v>228</v>
      </c>
      <c r="B39" s="162">
        <v>704305</v>
      </c>
      <c r="C39" s="163">
        <v>1856127</v>
      </c>
      <c r="D39" s="163">
        <v>155880</v>
      </c>
      <c r="E39" s="163">
        <v>12279</v>
      </c>
      <c r="F39" s="163">
        <v>7644</v>
      </c>
      <c r="G39" s="163">
        <v>17788</v>
      </c>
      <c r="H39" s="163">
        <v>11670</v>
      </c>
      <c r="I39" s="163">
        <v>2748</v>
      </c>
      <c r="J39" s="163">
        <v>14010</v>
      </c>
      <c r="K39" s="163">
        <v>7796</v>
      </c>
      <c r="L39" s="163">
        <v>10918</v>
      </c>
      <c r="M39" s="163">
        <v>22141</v>
      </c>
      <c r="N39" s="163">
        <v>19014</v>
      </c>
      <c r="O39" s="163">
        <v>29872</v>
      </c>
    </row>
    <row r="40" spans="1:15" ht="10.5" customHeight="1">
      <c r="A40" s="156" t="s">
        <v>229</v>
      </c>
      <c r="B40" s="162">
        <v>683601</v>
      </c>
      <c r="C40" s="163">
        <v>1827570</v>
      </c>
      <c r="D40" s="163">
        <v>154242</v>
      </c>
      <c r="E40" s="163">
        <v>12172</v>
      </c>
      <c r="F40" s="163">
        <v>7569</v>
      </c>
      <c r="G40" s="163">
        <v>17734</v>
      </c>
      <c r="H40" s="163">
        <v>11638</v>
      </c>
      <c r="I40" s="163">
        <v>2688</v>
      </c>
      <c r="J40" s="163">
        <v>13673</v>
      </c>
      <c r="K40" s="163">
        <v>7830</v>
      </c>
      <c r="L40" s="163">
        <v>10941</v>
      </c>
      <c r="M40" s="163">
        <v>21839</v>
      </c>
      <c r="N40" s="163">
        <v>18762</v>
      </c>
      <c r="O40" s="163">
        <v>29396</v>
      </c>
    </row>
    <row r="41" spans="1:15" s="167" customFormat="1" ht="10.5" customHeight="1">
      <c r="A41" s="164" t="s">
        <v>230</v>
      </c>
      <c r="B41" s="175">
        <v>847012</v>
      </c>
      <c r="C41" s="176">
        <v>2057933</v>
      </c>
      <c r="D41" s="176">
        <v>152726</v>
      </c>
      <c r="E41" s="176">
        <v>12035</v>
      </c>
      <c r="F41" s="176">
        <v>7478</v>
      </c>
      <c r="G41" s="176">
        <v>17501</v>
      </c>
      <c r="H41" s="176">
        <v>11659</v>
      </c>
      <c r="I41" s="176">
        <v>2648</v>
      </c>
      <c r="J41" s="176">
        <v>13323</v>
      </c>
      <c r="K41" s="176">
        <v>7756</v>
      </c>
      <c r="L41" s="176">
        <v>10995</v>
      </c>
      <c r="M41" s="176">
        <v>21761</v>
      </c>
      <c r="N41" s="176">
        <v>18519</v>
      </c>
      <c r="O41" s="176">
        <v>29051</v>
      </c>
    </row>
    <row r="42" spans="1:15" ht="10.5" customHeight="1">
      <c r="A42" s="177"/>
      <c r="B42" s="178"/>
      <c r="C42" s="179"/>
      <c r="D42" s="179"/>
      <c r="E42" s="179"/>
      <c r="F42" s="179"/>
      <c r="G42" s="179"/>
      <c r="H42" s="179"/>
      <c r="I42" s="179"/>
      <c r="J42" s="179"/>
      <c r="K42" s="179"/>
      <c r="L42" s="179"/>
      <c r="M42" s="179"/>
      <c r="N42" s="179"/>
      <c r="O42" s="179"/>
    </row>
    <row r="43" spans="1:15" ht="10.5" customHeight="1">
      <c r="A43" s="150" t="s">
        <v>213</v>
      </c>
    </row>
    <row r="44" spans="1:15" ht="10.5" customHeight="1">
      <c r="A44" s="150" t="s">
        <v>214</v>
      </c>
    </row>
    <row r="45" spans="1:15">
      <c r="A45" s="150" t="s">
        <v>50</v>
      </c>
    </row>
  </sheetData>
  <mergeCells count="9">
    <mergeCell ref="D11:L11"/>
    <mergeCell ref="D19:L19"/>
    <mergeCell ref="D27:L27"/>
    <mergeCell ref="D35:L35"/>
    <mergeCell ref="A4:O5"/>
    <mergeCell ref="A8:A9"/>
    <mergeCell ref="B8:B9"/>
    <mergeCell ref="C8:C9"/>
    <mergeCell ref="G8:K8"/>
  </mergeCells>
  <phoneticPr fontId="13"/>
  <printOptions gridLinesSet="0"/>
  <pageMargins left="0.7" right="0.7" top="0.75" bottom="0.75" header="0.3" footer="0.3"/>
  <pageSetup paperSize="9" scale="99" pageOrder="overThenDown" orientation="portrait" r:id="rId1"/>
  <headerFooter>
    <oddHeader xml:space="preserve">&amp;R&amp;F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777B3-5CCA-4672-89F5-B2E8821DE231}">
  <dimension ref="A1:O45"/>
  <sheetViews>
    <sheetView zoomScaleNormal="100" zoomScaleSheetLayoutView="100" workbookViewId="0"/>
  </sheetViews>
  <sheetFormatPr defaultRowHeight="10.5"/>
  <cols>
    <col min="1" max="1" width="10.140625" style="1" customWidth="1"/>
    <col min="2" max="2" width="8.42578125" style="1" customWidth="1"/>
    <col min="3" max="3" width="9.7109375" style="1" customWidth="1"/>
    <col min="4" max="4" width="7.140625" style="1" customWidth="1"/>
    <col min="5" max="15" width="6.140625" style="1" customWidth="1"/>
    <col min="16" max="16384" width="9.140625" style="1"/>
  </cols>
  <sheetData>
    <row r="1" spans="1:15" ht="13.5" customHeight="1"/>
    <row r="2" spans="1:15" ht="13.5" customHeight="1">
      <c r="A2" s="39" t="s">
        <v>62</v>
      </c>
      <c r="B2" s="39"/>
      <c r="C2" s="39"/>
      <c r="D2" s="39"/>
      <c r="E2" s="39"/>
      <c r="F2" s="39"/>
      <c r="G2" s="39"/>
      <c r="H2" s="39"/>
      <c r="I2" s="39"/>
      <c r="J2" s="39"/>
      <c r="K2" s="39"/>
      <c r="L2" s="39"/>
      <c r="M2" s="39"/>
      <c r="N2" s="39"/>
      <c r="O2" s="39"/>
    </row>
    <row r="3" spans="1:15" ht="10.5" customHeight="1">
      <c r="A3" s="18"/>
      <c r="B3" s="18"/>
      <c r="C3" s="18"/>
      <c r="D3" s="18"/>
      <c r="E3" s="18"/>
      <c r="F3" s="18"/>
      <c r="G3" s="18"/>
      <c r="H3" s="18"/>
      <c r="I3" s="18"/>
      <c r="J3" s="18"/>
      <c r="K3" s="18"/>
      <c r="L3" s="18"/>
      <c r="M3" s="18"/>
      <c r="N3" s="18"/>
      <c r="O3" s="18"/>
    </row>
    <row r="4" spans="1:15" ht="10.5" customHeight="1">
      <c r="A4" s="250" t="s">
        <v>195</v>
      </c>
      <c r="B4" s="239"/>
      <c r="C4" s="239"/>
      <c r="D4" s="239"/>
      <c r="E4" s="239"/>
      <c r="F4" s="239"/>
      <c r="G4" s="239"/>
      <c r="H4" s="239"/>
      <c r="I4" s="239"/>
      <c r="J4" s="239"/>
      <c r="K4" s="239"/>
      <c r="L4" s="239"/>
      <c r="M4" s="239"/>
      <c r="N4" s="239"/>
      <c r="O4" s="239"/>
    </row>
    <row r="5" spans="1:15" ht="10.5" customHeight="1">
      <c r="A5" s="239"/>
      <c r="B5" s="239"/>
      <c r="C5" s="239"/>
      <c r="D5" s="239"/>
      <c r="E5" s="239"/>
      <c r="F5" s="239"/>
      <c r="G5" s="239"/>
      <c r="H5" s="239"/>
      <c r="I5" s="239"/>
      <c r="J5" s="239"/>
      <c r="K5" s="239"/>
      <c r="L5" s="239"/>
      <c r="M5" s="239"/>
      <c r="N5" s="239"/>
      <c r="O5" s="239"/>
    </row>
    <row r="6" spans="1:15" ht="10.5" customHeight="1">
      <c r="A6" s="6"/>
    </row>
    <row r="7" spans="1:15" ht="10.5" customHeight="1">
      <c r="A7" s="9" t="s">
        <v>215</v>
      </c>
      <c r="B7" s="2"/>
      <c r="C7" s="2"/>
      <c r="D7" s="2"/>
      <c r="E7" s="2"/>
      <c r="F7" s="2"/>
      <c r="G7" s="2"/>
      <c r="H7" s="2"/>
      <c r="I7" s="2"/>
      <c r="J7" s="2"/>
      <c r="K7" s="2"/>
      <c r="L7" s="2"/>
      <c r="M7" s="2"/>
      <c r="N7" s="2"/>
      <c r="O7" s="2"/>
    </row>
    <row r="8" spans="1:15" ht="12" customHeight="1">
      <c r="A8" s="240" t="s">
        <v>20</v>
      </c>
      <c r="B8" s="242" t="s">
        <v>216</v>
      </c>
      <c r="C8" s="242" t="s">
        <v>29</v>
      </c>
      <c r="D8" s="15"/>
      <c r="E8" s="15"/>
      <c r="F8" s="15"/>
      <c r="G8" s="245" t="s">
        <v>10</v>
      </c>
      <c r="H8" s="245"/>
      <c r="I8" s="245"/>
      <c r="J8" s="245"/>
      <c r="K8" s="245"/>
      <c r="L8" s="144" t="s">
        <v>11</v>
      </c>
      <c r="M8" s="15"/>
      <c r="N8" s="15"/>
      <c r="O8" s="15"/>
    </row>
    <row r="9" spans="1:15" s="14" customFormat="1" ht="12" customHeight="1">
      <c r="A9" s="241"/>
      <c r="B9" s="243"/>
      <c r="C9" s="244"/>
      <c r="D9" s="5" t="s">
        <v>28</v>
      </c>
      <c r="E9" s="3" t="s">
        <v>23</v>
      </c>
      <c r="F9" s="3" t="s">
        <v>1</v>
      </c>
      <c r="G9" s="3" t="s">
        <v>2</v>
      </c>
      <c r="H9" s="3" t="s">
        <v>3</v>
      </c>
      <c r="I9" s="3" t="s">
        <v>4</v>
      </c>
      <c r="J9" s="3" t="s">
        <v>5</v>
      </c>
      <c r="K9" s="3" t="s">
        <v>6</v>
      </c>
      <c r="L9" s="3" t="s">
        <v>22</v>
      </c>
      <c r="M9" s="3" t="s">
        <v>7</v>
      </c>
      <c r="N9" s="3" t="s">
        <v>8</v>
      </c>
      <c r="O9" s="143" t="s">
        <v>9</v>
      </c>
    </row>
    <row r="10" spans="1:15" s="14" customFormat="1" ht="10.5" customHeight="1">
      <c r="A10" s="34"/>
      <c r="B10" s="35"/>
      <c r="C10" s="10"/>
      <c r="D10" s="10"/>
      <c r="E10" s="10"/>
      <c r="F10" s="10"/>
      <c r="G10" s="10"/>
      <c r="H10" s="10"/>
      <c r="I10" s="10"/>
      <c r="J10" s="10"/>
      <c r="K10" s="10"/>
      <c r="L10" s="10"/>
      <c r="M10" s="10"/>
      <c r="N10" s="10"/>
      <c r="O10" s="10"/>
    </row>
    <row r="11" spans="1:15" s="14" customFormat="1" ht="10.5" customHeight="1">
      <c r="A11" s="34"/>
      <c r="B11" s="19"/>
      <c r="C11" s="10"/>
      <c r="D11" s="246" t="s">
        <v>21</v>
      </c>
      <c r="E11" s="246"/>
      <c r="F11" s="246"/>
      <c r="G11" s="246"/>
      <c r="H11" s="246"/>
      <c r="I11" s="246"/>
      <c r="J11" s="246"/>
      <c r="K11" s="246"/>
      <c r="L11" s="246"/>
      <c r="M11" s="10"/>
      <c r="N11" s="10"/>
      <c r="O11" s="10"/>
    </row>
    <row r="12" spans="1:15" ht="10.5" customHeight="1">
      <c r="A12" s="44"/>
      <c r="B12" s="19"/>
      <c r="C12" s="10"/>
      <c r="D12" s="10"/>
      <c r="E12" s="10"/>
      <c r="F12" s="10"/>
      <c r="G12" s="10"/>
      <c r="H12" s="10"/>
      <c r="I12" s="10"/>
      <c r="J12" s="10"/>
      <c r="K12" s="10"/>
      <c r="L12" s="10"/>
      <c r="M12" s="10"/>
      <c r="N12" s="10"/>
      <c r="O12" s="10"/>
    </row>
    <row r="13" spans="1:15" ht="10.5" customHeight="1">
      <c r="A13" s="132" t="s">
        <v>221</v>
      </c>
      <c r="B13" s="7">
        <v>577479</v>
      </c>
      <c r="C13" s="8">
        <v>1688733</v>
      </c>
      <c r="D13" s="8">
        <v>27834</v>
      </c>
      <c r="E13" s="8">
        <v>2132</v>
      </c>
      <c r="F13" s="8">
        <v>1282</v>
      </c>
      <c r="G13" s="8">
        <v>2581</v>
      </c>
      <c r="H13" s="8">
        <v>1444</v>
      </c>
      <c r="I13" s="8">
        <v>627</v>
      </c>
      <c r="J13" s="8">
        <v>3856</v>
      </c>
      <c r="K13" s="8">
        <v>1058</v>
      </c>
      <c r="L13" s="8">
        <v>1779</v>
      </c>
      <c r="M13" s="8">
        <v>3896</v>
      </c>
      <c r="N13" s="8">
        <v>2670</v>
      </c>
      <c r="O13" s="8">
        <v>6509</v>
      </c>
    </row>
    <row r="14" spans="1:15" s="14" customFormat="1" ht="10.5" customHeight="1">
      <c r="A14" s="133" t="s">
        <v>222</v>
      </c>
      <c r="B14" s="7">
        <v>567738</v>
      </c>
      <c r="C14" s="8">
        <v>1171104</v>
      </c>
      <c r="D14" s="8">
        <v>23060</v>
      </c>
      <c r="E14" s="8">
        <v>1738</v>
      </c>
      <c r="F14" s="8">
        <v>1033</v>
      </c>
      <c r="G14" s="8">
        <v>2215</v>
      </c>
      <c r="H14" s="8">
        <v>1218</v>
      </c>
      <c r="I14" s="8">
        <v>533</v>
      </c>
      <c r="J14" s="8">
        <v>3247</v>
      </c>
      <c r="K14" s="8">
        <v>892</v>
      </c>
      <c r="L14" s="8">
        <v>1498</v>
      </c>
      <c r="M14" s="8">
        <v>3156</v>
      </c>
      <c r="N14" s="8">
        <v>2231</v>
      </c>
      <c r="O14" s="8">
        <v>5299</v>
      </c>
    </row>
    <row r="15" spans="1:15" ht="10.5" customHeight="1">
      <c r="A15" s="133" t="s">
        <v>223</v>
      </c>
      <c r="B15" s="26">
        <v>530821</v>
      </c>
      <c r="C15" s="27">
        <v>1025302</v>
      </c>
      <c r="D15" s="17">
        <v>20190</v>
      </c>
      <c r="E15" s="17">
        <v>1502</v>
      </c>
      <c r="F15" s="17">
        <v>911</v>
      </c>
      <c r="G15" s="17">
        <v>1960</v>
      </c>
      <c r="H15" s="17">
        <v>1078</v>
      </c>
      <c r="I15" s="17">
        <v>482</v>
      </c>
      <c r="J15" s="17">
        <v>2781</v>
      </c>
      <c r="K15" s="17">
        <v>758</v>
      </c>
      <c r="L15" s="17">
        <v>1282</v>
      </c>
      <c r="M15" s="17">
        <v>2836</v>
      </c>
      <c r="N15" s="17">
        <v>1937</v>
      </c>
      <c r="O15" s="17">
        <v>4663</v>
      </c>
    </row>
    <row r="16" spans="1:15" s="14" customFormat="1" ht="10.5" customHeight="1">
      <c r="A16" s="133" t="s">
        <v>224</v>
      </c>
      <c r="B16" s="113">
        <v>439733</v>
      </c>
      <c r="C16" s="114">
        <v>872248</v>
      </c>
      <c r="D16" s="114">
        <v>15033</v>
      </c>
      <c r="E16" s="114">
        <v>1081</v>
      </c>
      <c r="F16" s="114">
        <v>689</v>
      </c>
      <c r="G16" s="114">
        <v>1451</v>
      </c>
      <c r="H16" s="114">
        <v>821</v>
      </c>
      <c r="I16" s="114">
        <v>332</v>
      </c>
      <c r="J16" s="114">
        <v>2063</v>
      </c>
      <c r="K16" s="114">
        <v>578</v>
      </c>
      <c r="L16" s="114">
        <v>953</v>
      </c>
      <c r="M16" s="114">
        <v>2142</v>
      </c>
      <c r="N16" s="114">
        <v>1432</v>
      </c>
      <c r="O16" s="114">
        <v>3491</v>
      </c>
    </row>
    <row r="17" spans="1:15" s="104" customFormat="1" ht="10.5" customHeight="1">
      <c r="A17" s="138" t="s">
        <v>225</v>
      </c>
      <c r="B17" s="139">
        <v>322737</v>
      </c>
      <c r="C17" s="140">
        <v>646401</v>
      </c>
      <c r="D17" s="140">
        <v>10337</v>
      </c>
      <c r="E17" s="140">
        <v>717</v>
      </c>
      <c r="F17" s="140">
        <v>509</v>
      </c>
      <c r="G17" s="140">
        <v>993</v>
      </c>
      <c r="H17" s="140">
        <v>573</v>
      </c>
      <c r="I17" s="140">
        <v>244</v>
      </c>
      <c r="J17" s="140">
        <v>1365</v>
      </c>
      <c r="K17" s="140">
        <v>426</v>
      </c>
      <c r="L17" s="140">
        <v>643</v>
      </c>
      <c r="M17" s="140">
        <v>1440</v>
      </c>
      <c r="N17" s="140">
        <v>968</v>
      </c>
      <c r="O17" s="140">
        <v>2459</v>
      </c>
    </row>
    <row r="18" spans="1:15" s="14" customFormat="1" ht="10.5" customHeight="1">
      <c r="A18" s="24"/>
      <c r="B18" s="113"/>
      <c r="C18" s="114"/>
      <c r="D18" s="114"/>
      <c r="E18" s="114"/>
      <c r="F18" s="114"/>
      <c r="G18" s="114"/>
      <c r="H18" s="114"/>
      <c r="I18" s="114"/>
      <c r="J18" s="114"/>
      <c r="K18" s="114"/>
      <c r="L18" s="114"/>
      <c r="M18" s="114"/>
      <c r="N18" s="114"/>
      <c r="O18" s="114"/>
    </row>
    <row r="19" spans="1:15" ht="10.5" customHeight="1">
      <c r="A19" s="20"/>
      <c r="B19" s="117"/>
      <c r="C19" s="118"/>
      <c r="D19" s="247" t="s">
        <v>24</v>
      </c>
      <c r="E19" s="247"/>
      <c r="F19" s="247"/>
      <c r="G19" s="247"/>
      <c r="H19" s="247"/>
      <c r="I19" s="247"/>
      <c r="J19" s="247"/>
      <c r="K19" s="247"/>
      <c r="L19" s="247"/>
      <c r="M19" s="118"/>
      <c r="N19" s="118"/>
      <c r="O19" s="118"/>
    </row>
    <row r="20" spans="1:15" ht="10.5" customHeight="1">
      <c r="A20" s="44"/>
      <c r="B20" s="119"/>
      <c r="C20" s="120"/>
      <c r="D20" s="120"/>
      <c r="E20" s="120"/>
      <c r="F20" s="120"/>
      <c r="G20" s="120"/>
      <c r="H20" s="120"/>
      <c r="I20" s="120"/>
      <c r="J20" s="120"/>
      <c r="K20" s="120"/>
      <c r="L20" s="120"/>
      <c r="M20" s="120"/>
      <c r="N20" s="120"/>
      <c r="O20" s="120"/>
    </row>
    <row r="21" spans="1:15" ht="10.5" customHeight="1">
      <c r="A21" s="132" t="s">
        <v>221</v>
      </c>
      <c r="B21" s="121">
        <v>328935</v>
      </c>
      <c r="C21" s="122">
        <v>2204979</v>
      </c>
      <c r="D21" s="122">
        <v>12498</v>
      </c>
      <c r="E21" s="122">
        <v>987</v>
      </c>
      <c r="F21" s="122">
        <v>616</v>
      </c>
      <c r="G21" s="122">
        <v>1132</v>
      </c>
      <c r="H21" s="122">
        <v>826</v>
      </c>
      <c r="I21" s="122">
        <v>347</v>
      </c>
      <c r="J21" s="122">
        <v>1186</v>
      </c>
      <c r="K21" s="122">
        <v>567</v>
      </c>
      <c r="L21" s="122">
        <v>964</v>
      </c>
      <c r="M21" s="122">
        <v>1680</v>
      </c>
      <c r="N21" s="122">
        <v>1396</v>
      </c>
      <c r="O21" s="122">
        <v>2797</v>
      </c>
    </row>
    <row r="22" spans="1:15" s="14" customFormat="1" ht="10.5" customHeight="1">
      <c r="A22" s="133" t="s">
        <v>222</v>
      </c>
      <c r="B22" s="113">
        <v>339001</v>
      </c>
      <c r="C22" s="122">
        <v>2255806</v>
      </c>
      <c r="D22" s="122">
        <v>12485</v>
      </c>
      <c r="E22" s="122">
        <v>981</v>
      </c>
      <c r="F22" s="122">
        <v>625</v>
      </c>
      <c r="G22" s="122">
        <v>1144</v>
      </c>
      <c r="H22" s="122">
        <v>818</v>
      </c>
      <c r="I22" s="122">
        <v>335</v>
      </c>
      <c r="J22" s="122">
        <v>1192</v>
      </c>
      <c r="K22" s="122">
        <v>556</v>
      </c>
      <c r="L22" s="122">
        <v>954</v>
      </c>
      <c r="M22" s="122">
        <v>1664</v>
      </c>
      <c r="N22" s="122">
        <v>1395</v>
      </c>
      <c r="O22" s="122">
        <v>2821</v>
      </c>
    </row>
    <row r="23" spans="1:15" ht="10.5" customHeight="1">
      <c r="A23" s="133" t="s">
        <v>223</v>
      </c>
      <c r="B23" s="113">
        <v>344711</v>
      </c>
      <c r="C23" s="114">
        <v>2250441</v>
      </c>
      <c r="D23" s="114">
        <v>12435</v>
      </c>
      <c r="E23" s="114">
        <v>980</v>
      </c>
      <c r="F23" s="114">
        <v>594</v>
      </c>
      <c r="G23" s="114">
        <v>1143</v>
      </c>
      <c r="H23" s="114">
        <v>803</v>
      </c>
      <c r="I23" s="114">
        <v>342</v>
      </c>
      <c r="J23" s="114">
        <v>1198</v>
      </c>
      <c r="K23" s="114">
        <v>558</v>
      </c>
      <c r="L23" s="114">
        <v>955</v>
      </c>
      <c r="M23" s="114">
        <v>1660</v>
      </c>
      <c r="N23" s="114">
        <v>1382</v>
      </c>
      <c r="O23" s="114">
        <v>2820</v>
      </c>
    </row>
    <row r="24" spans="1:15" s="14" customFormat="1" ht="10.5" customHeight="1">
      <c r="A24" s="133" t="s">
        <v>224</v>
      </c>
      <c r="B24" s="113">
        <v>346981</v>
      </c>
      <c r="C24" s="114">
        <v>2270402</v>
      </c>
      <c r="D24" s="114">
        <v>12442</v>
      </c>
      <c r="E24" s="114">
        <v>1013</v>
      </c>
      <c r="F24" s="114">
        <v>624</v>
      </c>
      <c r="G24" s="114">
        <v>1149</v>
      </c>
      <c r="H24" s="114">
        <v>801</v>
      </c>
      <c r="I24" s="114">
        <v>341</v>
      </c>
      <c r="J24" s="114">
        <v>1182</v>
      </c>
      <c r="K24" s="114">
        <v>556</v>
      </c>
      <c r="L24" s="114">
        <v>956</v>
      </c>
      <c r="M24" s="114">
        <v>1673</v>
      </c>
      <c r="N24" s="114">
        <v>1364</v>
      </c>
      <c r="O24" s="114">
        <v>2783</v>
      </c>
    </row>
    <row r="25" spans="1:15" s="104" customFormat="1" ht="10.5" customHeight="1">
      <c r="A25" s="138" t="s">
        <v>225</v>
      </c>
      <c r="B25" s="139">
        <v>348035</v>
      </c>
      <c r="C25" s="140">
        <v>2295111</v>
      </c>
      <c r="D25" s="140">
        <v>12216</v>
      </c>
      <c r="E25" s="140">
        <v>1004</v>
      </c>
      <c r="F25" s="140">
        <v>623</v>
      </c>
      <c r="G25" s="140">
        <v>1147</v>
      </c>
      <c r="H25" s="140">
        <v>771</v>
      </c>
      <c r="I25" s="140">
        <v>324</v>
      </c>
      <c r="J25" s="140">
        <v>1158</v>
      </c>
      <c r="K25" s="140">
        <v>564</v>
      </c>
      <c r="L25" s="140">
        <v>912</v>
      </c>
      <c r="M25" s="140">
        <v>1662</v>
      </c>
      <c r="N25" s="140">
        <v>1320</v>
      </c>
      <c r="O25" s="140">
        <v>2731</v>
      </c>
    </row>
    <row r="26" spans="1:15" s="14" customFormat="1" ht="10.5" customHeight="1">
      <c r="A26" s="24"/>
      <c r="B26" s="113"/>
      <c r="C26" s="114"/>
      <c r="D26" s="114"/>
      <c r="E26" s="114"/>
      <c r="F26" s="114"/>
      <c r="G26" s="114"/>
      <c r="H26" s="114"/>
      <c r="I26" s="114"/>
      <c r="J26" s="114"/>
      <c r="K26" s="114"/>
      <c r="L26" s="114"/>
      <c r="M26" s="114"/>
      <c r="N26" s="114"/>
      <c r="O26" s="114"/>
    </row>
    <row r="27" spans="1:15" ht="10.5" customHeight="1">
      <c r="B27" s="123"/>
      <c r="C27" s="110"/>
      <c r="D27" s="248" t="s">
        <v>183</v>
      </c>
      <c r="E27" s="248"/>
      <c r="F27" s="248"/>
      <c r="G27" s="248"/>
      <c r="H27" s="248"/>
      <c r="I27" s="248"/>
      <c r="J27" s="248"/>
      <c r="K27" s="248"/>
      <c r="L27" s="248"/>
      <c r="M27" s="110"/>
      <c r="N27" s="110"/>
      <c r="O27" s="110"/>
    </row>
    <row r="28" spans="1:15" ht="10.5" customHeight="1">
      <c r="A28" s="44"/>
      <c r="B28" s="119"/>
      <c r="C28" s="120"/>
      <c r="D28" s="120"/>
      <c r="E28" s="120"/>
      <c r="F28" s="120"/>
      <c r="G28" s="120"/>
      <c r="H28" s="120"/>
      <c r="I28" s="120"/>
      <c r="J28" s="120"/>
      <c r="K28" s="120"/>
      <c r="L28" s="120"/>
      <c r="M28" s="120"/>
      <c r="N28" s="120"/>
      <c r="O28" s="120"/>
    </row>
    <row r="29" spans="1:15" ht="10.5" customHeight="1">
      <c r="A29" s="132" t="s">
        <v>221</v>
      </c>
      <c r="B29" s="121">
        <v>349055</v>
      </c>
      <c r="C29" s="122">
        <v>1055239</v>
      </c>
      <c r="D29" s="122">
        <v>29081</v>
      </c>
      <c r="E29" s="122">
        <v>1967</v>
      </c>
      <c r="F29" s="122">
        <v>1249</v>
      </c>
      <c r="G29" s="122">
        <v>2380</v>
      </c>
      <c r="H29" s="122">
        <v>1730</v>
      </c>
      <c r="I29" s="122">
        <v>619</v>
      </c>
      <c r="J29" s="122">
        <v>3356</v>
      </c>
      <c r="K29" s="122">
        <v>1295</v>
      </c>
      <c r="L29" s="122">
        <v>2115</v>
      </c>
      <c r="M29" s="122">
        <v>3932</v>
      </c>
      <c r="N29" s="122">
        <v>3097</v>
      </c>
      <c r="O29" s="122">
        <v>7341</v>
      </c>
    </row>
    <row r="30" spans="1:15" s="14" customFormat="1" ht="10.5" customHeight="1">
      <c r="A30" s="133" t="s">
        <v>222</v>
      </c>
      <c r="B30" s="121">
        <v>347715</v>
      </c>
      <c r="C30" s="114">
        <v>1068366</v>
      </c>
      <c r="D30" s="122">
        <v>28854</v>
      </c>
      <c r="E30" s="122">
        <v>1949</v>
      </c>
      <c r="F30" s="122">
        <v>1239</v>
      </c>
      <c r="G30" s="122">
        <v>2300</v>
      </c>
      <c r="H30" s="122">
        <v>1689</v>
      </c>
      <c r="I30" s="122">
        <v>592</v>
      </c>
      <c r="J30" s="122">
        <v>3319</v>
      </c>
      <c r="K30" s="122">
        <v>1262</v>
      </c>
      <c r="L30" s="122">
        <v>2126</v>
      </c>
      <c r="M30" s="122">
        <v>3950</v>
      </c>
      <c r="N30" s="122">
        <v>3060</v>
      </c>
      <c r="O30" s="122">
        <v>7368</v>
      </c>
    </row>
    <row r="31" spans="1:15" ht="10.5" customHeight="1">
      <c r="A31" s="133" t="s">
        <v>223</v>
      </c>
      <c r="B31" s="113">
        <v>348050</v>
      </c>
      <c r="C31" s="114">
        <v>1051972</v>
      </c>
      <c r="D31" s="114">
        <v>28233</v>
      </c>
      <c r="E31" s="114">
        <v>1872</v>
      </c>
      <c r="F31" s="114">
        <v>1187</v>
      </c>
      <c r="G31" s="114">
        <v>2187</v>
      </c>
      <c r="H31" s="114">
        <v>1633</v>
      </c>
      <c r="I31" s="114">
        <v>595</v>
      </c>
      <c r="J31" s="114">
        <v>3311</v>
      </c>
      <c r="K31" s="114">
        <v>1225</v>
      </c>
      <c r="L31" s="114">
        <v>2094</v>
      </c>
      <c r="M31" s="114">
        <v>3858</v>
      </c>
      <c r="N31" s="114">
        <v>3018</v>
      </c>
      <c r="O31" s="114">
        <v>7253</v>
      </c>
    </row>
    <row r="32" spans="1:15" s="14" customFormat="1" ht="10.5" customHeight="1">
      <c r="A32" s="133" t="s">
        <v>224</v>
      </c>
      <c r="B32" s="113">
        <v>343232</v>
      </c>
      <c r="C32" s="114">
        <v>1030315</v>
      </c>
      <c r="D32" s="114">
        <v>27439</v>
      </c>
      <c r="E32" s="114">
        <v>1787</v>
      </c>
      <c r="F32" s="114">
        <v>1173</v>
      </c>
      <c r="G32" s="114">
        <v>2197</v>
      </c>
      <c r="H32" s="114">
        <v>1548</v>
      </c>
      <c r="I32" s="114">
        <v>546</v>
      </c>
      <c r="J32" s="114">
        <v>3191</v>
      </c>
      <c r="K32" s="114">
        <v>1228</v>
      </c>
      <c r="L32" s="114">
        <v>2001</v>
      </c>
      <c r="M32" s="114">
        <v>3745</v>
      </c>
      <c r="N32" s="114">
        <v>3032</v>
      </c>
      <c r="O32" s="114">
        <v>6991</v>
      </c>
    </row>
    <row r="33" spans="1:15" s="106" customFormat="1" ht="10.5" customHeight="1">
      <c r="A33" s="138" t="s">
        <v>225</v>
      </c>
      <c r="B33" s="139">
        <v>341149</v>
      </c>
      <c r="C33" s="140">
        <v>1009910</v>
      </c>
      <c r="D33" s="140">
        <v>27015</v>
      </c>
      <c r="E33" s="140">
        <v>1687</v>
      </c>
      <c r="F33" s="140">
        <v>1182</v>
      </c>
      <c r="G33" s="140">
        <v>2142</v>
      </c>
      <c r="H33" s="140">
        <v>1500</v>
      </c>
      <c r="I33" s="140">
        <v>549</v>
      </c>
      <c r="J33" s="140">
        <v>3109</v>
      </c>
      <c r="K33" s="140">
        <v>1217</v>
      </c>
      <c r="L33" s="140">
        <v>2005</v>
      </c>
      <c r="M33" s="140">
        <v>3741</v>
      </c>
      <c r="N33" s="140">
        <v>2983</v>
      </c>
      <c r="O33" s="140">
        <v>6900</v>
      </c>
    </row>
    <row r="34" spans="1:15" ht="10.5" customHeight="1">
      <c r="A34" s="24"/>
      <c r="B34" s="113"/>
      <c r="C34" s="114"/>
      <c r="D34" s="114"/>
      <c r="E34" s="114"/>
      <c r="F34" s="114"/>
      <c r="G34" s="114"/>
      <c r="H34" s="114"/>
      <c r="I34" s="114"/>
      <c r="J34" s="114"/>
      <c r="K34" s="114"/>
      <c r="L34" s="114"/>
      <c r="M34" s="114"/>
      <c r="N34" s="114"/>
      <c r="O34" s="114"/>
    </row>
    <row r="35" spans="1:15" ht="10.5" customHeight="1">
      <c r="A35" s="6"/>
      <c r="B35" s="123"/>
      <c r="C35" s="124"/>
      <c r="D35" s="249" t="s">
        <v>55</v>
      </c>
      <c r="E35" s="249"/>
      <c r="F35" s="249"/>
      <c r="G35" s="249"/>
      <c r="H35" s="249"/>
      <c r="I35" s="249"/>
      <c r="J35" s="249"/>
      <c r="K35" s="249"/>
      <c r="L35" s="249"/>
      <c r="M35" s="124"/>
      <c r="N35" s="124"/>
      <c r="O35" s="124"/>
    </row>
    <row r="36" spans="1:15" ht="10.5" customHeight="1">
      <c r="A36" s="44"/>
      <c r="B36" s="119"/>
      <c r="C36" s="120"/>
      <c r="D36" s="120"/>
      <c r="E36" s="120"/>
      <c r="F36" s="120"/>
      <c r="G36" s="120"/>
      <c r="H36" s="120"/>
      <c r="I36" s="120"/>
      <c r="J36" s="120"/>
      <c r="K36" s="120"/>
      <c r="L36" s="120"/>
      <c r="M36" s="120"/>
      <c r="N36" s="120"/>
      <c r="O36" s="120"/>
    </row>
    <row r="37" spans="1:15" ht="10.5" customHeight="1">
      <c r="A37" s="132" t="s">
        <v>221</v>
      </c>
      <c r="B37" s="121">
        <v>635804</v>
      </c>
      <c r="C37" s="122">
        <v>1604572</v>
      </c>
      <c r="D37" s="122">
        <v>129685</v>
      </c>
      <c r="E37" s="122">
        <v>10007</v>
      </c>
      <c r="F37" s="122">
        <v>6415</v>
      </c>
      <c r="G37" s="122">
        <v>14721</v>
      </c>
      <c r="H37" s="122">
        <v>9397</v>
      </c>
      <c r="I37" s="122">
        <v>2261</v>
      </c>
      <c r="J37" s="122">
        <v>11909</v>
      </c>
      <c r="K37" s="122">
        <v>6283</v>
      </c>
      <c r="L37" s="122">
        <v>8913</v>
      </c>
      <c r="M37" s="122">
        <v>18463</v>
      </c>
      <c r="N37" s="122">
        <v>15889</v>
      </c>
      <c r="O37" s="122">
        <v>25427</v>
      </c>
    </row>
    <row r="38" spans="1:15" s="14" customFormat="1" ht="10.5" customHeight="1">
      <c r="A38" s="133" t="s">
        <v>222</v>
      </c>
      <c r="B38" s="125">
        <v>663067</v>
      </c>
      <c r="C38" s="122">
        <v>1734853</v>
      </c>
      <c r="D38" s="122">
        <v>153444</v>
      </c>
      <c r="E38" s="122">
        <v>12045</v>
      </c>
      <c r="F38" s="122">
        <v>7571</v>
      </c>
      <c r="G38" s="122">
        <v>17270</v>
      </c>
      <c r="H38" s="122">
        <v>11207</v>
      </c>
      <c r="I38" s="122">
        <v>2709</v>
      </c>
      <c r="J38" s="122">
        <v>14038</v>
      </c>
      <c r="K38" s="122">
        <v>7407</v>
      </c>
      <c r="L38" s="122">
        <v>10623</v>
      </c>
      <c r="M38" s="122">
        <v>21779</v>
      </c>
      <c r="N38" s="122">
        <v>18860</v>
      </c>
      <c r="O38" s="122">
        <v>29935</v>
      </c>
    </row>
    <row r="39" spans="1:15" ht="10.5" customHeight="1">
      <c r="A39" s="133" t="s">
        <v>223</v>
      </c>
      <c r="B39" s="113">
        <v>690267</v>
      </c>
      <c r="C39" s="114">
        <v>1842857</v>
      </c>
      <c r="D39" s="114">
        <v>155898</v>
      </c>
      <c r="E39" s="114">
        <v>12277</v>
      </c>
      <c r="F39" s="114">
        <v>7742</v>
      </c>
      <c r="G39" s="114">
        <v>17690</v>
      </c>
      <c r="H39" s="114">
        <v>11510</v>
      </c>
      <c r="I39" s="114">
        <v>2748</v>
      </c>
      <c r="J39" s="114">
        <v>14030</v>
      </c>
      <c r="K39" s="114">
        <v>7658</v>
      </c>
      <c r="L39" s="114">
        <v>10811</v>
      </c>
      <c r="M39" s="114">
        <v>22155</v>
      </c>
      <c r="N39" s="114">
        <v>19122</v>
      </c>
      <c r="O39" s="114">
        <v>30155</v>
      </c>
    </row>
    <row r="40" spans="1:15" s="14" customFormat="1" ht="10.5" customHeight="1">
      <c r="A40" s="133" t="s">
        <v>224</v>
      </c>
      <c r="B40" s="113">
        <v>704305</v>
      </c>
      <c r="C40" s="114">
        <v>1856127</v>
      </c>
      <c r="D40" s="114">
        <v>155880</v>
      </c>
      <c r="E40" s="114">
        <v>12279</v>
      </c>
      <c r="F40" s="114">
        <v>7644</v>
      </c>
      <c r="G40" s="114">
        <v>17788</v>
      </c>
      <c r="H40" s="114">
        <v>11670</v>
      </c>
      <c r="I40" s="114">
        <v>2748</v>
      </c>
      <c r="J40" s="114">
        <v>14010</v>
      </c>
      <c r="K40" s="114">
        <v>7796</v>
      </c>
      <c r="L40" s="114">
        <v>10918</v>
      </c>
      <c r="M40" s="114">
        <v>22141</v>
      </c>
      <c r="N40" s="114">
        <v>19014</v>
      </c>
      <c r="O40" s="114">
        <v>29872</v>
      </c>
    </row>
    <row r="41" spans="1:15" s="104" customFormat="1" ht="10.5" customHeight="1">
      <c r="A41" s="138" t="s">
        <v>225</v>
      </c>
      <c r="B41" s="141">
        <v>683601</v>
      </c>
      <c r="C41" s="142">
        <v>1827570</v>
      </c>
      <c r="D41" s="142">
        <v>154242</v>
      </c>
      <c r="E41" s="142">
        <v>12172</v>
      </c>
      <c r="F41" s="142">
        <v>7569</v>
      </c>
      <c r="G41" s="142">
        <v>17734</v>
      </c>
      <c r="H41" s="142">
        <v>11638</v>
      </c>
      <c r="I41" s="142">
        <v>2688</v>
      </c>
      <c r="J41" s="142">
        <v>13673</v>
      </c>
      <c r="K41" s="142">
        <v>7830</v>
      </c>
      <c r="L41" s="142">
        <v>10941</v>
      </c>
      <c r="M41" s="142">
        <v>21839</v>
      </c>
      <c r="N41" s="142">
        <v>18762</v>
      </c>
      <c r="O41" s="142">
        <v>29396</v>
      </c>
    </row>
    <row r="42" spans="1:15" s="14" customFormat="1" ht="10.5" customHeight="1">
      <c r="A42" s="21"/>
      <c r="B42" s="128"/>
      <c r="C42" s="129"/>
      <c r="D42" s="129"/>
      <c r="E42" s="129"/>
      <c r="F42" s="129"/>
      <c r="G42" s="129"/>
      <c r="H42" s="129"/>
      <c r="I42" s="129"/>
      <c r="J42" s="129"/>
      <c r="K42" s="129"/>
      <c r="L42" s="129"/>
      <c r="M42" s="129"/>
      <c r="N42" s="129"/>
      <c r="O42" s="129"/>
    </row>
    <row r="43" spans="1:15" ht="10.5" customHeight="1">
      <c r="A43" s="6" t="s">
        <v>213</v>
      </c>
    </row>
    <row r="44" spans="1:15" ht="10.5" customHeight="1">
      <c r="A44" s="6" t="s">
        <v>214</v>
      </c>
    </row>
    <row r="45" spans="1:15">
      <c r="A45" s="6" t="s">
        <v>50</v>
      </c>
    </row>
  </sheetData>
  <mergeCells count="9">
    <mergeCell ref="D11:L11"/>
    <mergeCell ref="D19:L19"/>
    <mergeCell ref="D27:L27"/>
    <mergeCell ref="D35:L35"/>
    <mergeCell ref="A4:O5"/>
    <mergeCell ref="A8:A9"/>
    <mergeCell ref="B8:B9"/>
    <mergeCell ref="C8:C9"/>
    <mergeCell ref="G8:K8"/>
  </mergeCells>
  <phoneticPr fontId="13"/>
  <printOptions gridLinesSet="0"/>
  <pageMargins left="0.7" right="0.7" top="0.75" bottom="0.75" header="0.3" footer="0.3"/>
  <pageSetup paperSize="9" scale="99" pageOrder="overThenDown" orientation="portrait" r:id="rId1"/>
  <headerFooter>
    <oddHeader xml:space="preserve">&amp;R&amp;F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workbookViewId="0"/>
  </sheetViews>
  <sheetFormatPr defaultRowHeight="10.5"/>
  <cols>
    <col min="1" max="1" width="10.140625" style="1" customWidth="1"/>
    <col min="2" max="2" width="8.42578125" style="1" customWidth="1"/>
    <col min="3" max="3" width="9.7109375" style="1" customWidth="1"/>
    <col min="4" max="4" width="7.140625" style="1" customWidth="1"/>
    <col min="5" max="15" width="6.140625" style="1" customWidth="1"/>
    <col min="16" max="16384" width="9.140625" style="1"/>
  </cols>
  <sheetData>
    <row r="1" spans="1:15" ht="13.5" customHeight="1"/>
    <row r="2" spans="1:15" ht="13.5" customHeight="1">
      <c r="A2" s="39" t="s">
        <v>62</v>
      </c>
      <c r="B2" s="39"/>
      <c r="C2" s="39"/>
      <c r="D2" s="39"/>
      <c r="E2" s="39"/>
      <c r="F2" s="39"/>
      <c r="G2" s="39"/>
      <c r="H2" s="39"/>
      <c r="I2" s="39"/>
      <c r="J2" s="39"/>
      <c r="K2" s="39"/>
      <c r="L2" s="39"/>
      <c r="M2" s="39"/>
      <c r="N2" s="39"/>
      <c r="O2" s="39"/>
    </row>
    <row r="3" spans="1:15" ht="10.5" customHeight="1">
      <c r="A3" s="18"/>
      <c r="B3" s="18"/>
      <c r="C3" s="18"/>
      <c r="D3" s="18"/>
      <c r="E3" s="18"/>
      <c r="F3" s="18"/>
      <c r="G3" s="18"/>
      <c r="H3" s="18"/>
      <c r="I3" s="18"/>
      <c r="J3" s="18"/>
      <c r="K3" s="18"/>
      <c r="L3" s="18"/>
      <c r="M3" s="18"/>
      <c r="N3" s="18"/>
      <c r="O3" s="18"/>
    </row>
    <row r="4" spans="1:15" ht="10.5" customHeight="1">
      <c r="A4" s="250" t="s">
        <v>195</v>
      </c>
      <c r="B4" s="239"/>
      <c r="C4" s="239"/>
      <c r="D4" s="239"/>
      <c r="E4" s="239"/>
      <c r="F4" s="239"/>
      <c r="G4" s="239"/>
      <c r="H4" s="239"/>
      <c r="I4" s="239"/>
      <c r="J4" s="239"/>
      <c r="K4" s="239"/>
      <c r="L4" s="239"/>
      <c r="M4" s="239"/>
      <c r="N4" s="239"/>
      <c r="O4" s="239"/>
    </row>
    <row r="5" spans="1:15" ht="10.5" customHeight="1">
      <c r="A5" s="239"/>
      <c r="B5" s="239"/>
      <c r="C5" s="239"/>
      <c r="D5" s="239"/>
      <c r="E5" s="239"/>
      <c r="F5" s="239"/>
      <c r="G5" s="239"/>
      <c r="H5" s="239"/>
      <c r="I5" s="239"/>
      <c r="J5" s="239"/>
      <c r="K5" s="239"/>
      <c r="L5" s="239"/>
      <c r="M5" s="239"/>
      <c r="N5" s="239"/>
      <c r="O5" s="239"/>
    </row>
    <row r="6" spans="1:15" ht="10.5" customHeight="1">
      <c r="A6" s="6"/>
    </row>
    <row r="7" spans="1:15" ht="10.5" customHeight="1">
      <c r="A7" s="9" t="s">
        <v>215</v>
      </c>
      <c r="B7" s="2"/>
      <c r="C7" s="2"/>
      <c r="D7" s="2"/>
      <c r="E7" s="2"/>
      <c r="F7" s="2"/>
      <c r="G7" s="2"/>
      <c r="H7" s="2"/>
      <c r="I7" s="2"/>
      <c r="J7" s="2"/>
      <c r="K7" s="2"/>
      <c r="L7" s="2"/>
      <c r="M7" s="2"/>
      <c r="N7" s="2"/>
      <c r="O7" s="2"/>
    </row>
    <row r="8" spans="1:15" ht="12" customHeight="1">
      <c r="A8" s="240" t="s">
        <v>20</v>
      </c>
      <c r="B8" s="242" t="s">
        <v>216</v>
      </c>
      <c r="C8" s="242" t="s">
        <v>29</v>
      </c>
      <c r="D8" s="15"/>
      <c r="E8" s="15"/>
      <c r="F8" s="15"/>
      <c r="G8" s="245" t="s">
        <v>10</v>
      </c>
      <c r="H8" s="245"/>
      <c r="I8" s="245"/>
      <c r="J8" s="245"/>
      <c r="K8" s="245"/>
      <c r="L8" s="25" t="s">
        <v>11</v>
      </c>
      <c r="M8" s="15"/>
      <c r="N8" s="15"/>
      <c r="O8" s="15"/>
    </row>
    <row r="9" spans="1:15" s="14" customFormat="1" ht="12" customHeight="1">
      <c r="A9" s="241"/>
      <c r="B9" s="243"/>
      <c r="C9" s="244"/>
      <c r="D9" s="5" t="s">
        <v>28</v>
      </c>
      <c r="E9" s="3" t="s">
        <v>23</v>
      </c>
      <c r="F9" s="3" t="s">
        <v>1</v>
      </c>
      <c r="G9" s="3" t="s">
        <v>2</v>
      </c>
      <c r="H9" s="3" t="s">
        <v>3</v>
      </c>
      <c r="I9" s="3" t="s">
        <v>4</v>
      </c>
      <c r="J9" s="3" t="s">
        <v>5</v>
      </c>
      <c r="K9" s="3" t="s">
        <v>6</v>
      </c>
      <c r="L9" s="3" t="s">
        <v>22</v>
      </c>
      <c r="M9" s="3" t="s">
        <v>7</v>
      </c>
      <c r="N9" s="3" t="s">
        <v>8</v>
      </c>
      <c r="O9" s="4" t="s">
        <v>9</v>
      </c>
    </row>
    <row r="10" spans="1:15" s="14" customFormat="1" ht="10.5" customHeight="1">
      <c r="A10" s="34"/>
      <c r="B10" s="35"/>
      <c r="C10" s="10"/>
      <c r="D10" s="10"/>
      <c r="E10" s="10"/>
      <c r="F10" s="10"/>
      <c r="G10" s="10"/>
      <c r="H10" s="10"/>
      <c r="I10" s="10"/>
      <c r="J10" s="10"/>
      <c r="K10" s="10"/>
      <c r="L10" s="10"/>
      <c r="M10" s="10"/>
      <c r="N10" s="10"/>
      <c r="O10" s="10"/>
    </row>
    <row r="11" spans="1:15" s="14" customFormat="1" ht="10.5" customHeight="1">
      <c r="A11" s="34"/>
      <c r="B11" s="19"/>
      <c r="C11" s="10"/>
      <c r="D11" s="246" t="s">
        <v>21</v>
      </c>
      <c r="E11" s="246"/>
      <c r="F11" s="246"/>
      <c r="G11" s="246"/>
      <c r="H11" s="246"/>
      <c r="I11" s="246"/>
      <c r="J11" s="246"/>
      <c r="K11" s="246"/>
      <c r="L11" s="246"/>
      <c r="M11" s="10"/>
      <c r="N11" s="10"/>
      <c r="O11" s="10"/>
    </row>
    <row r="12" spans="1:15" ht="10.5" customHeight="1">
      <c r="A12" s="44"/>
      <c r="B12" s="19"/>
      <c r="C12" s="10"/>
      <c r="D12" s="10"/>
      <c r="E12" s="10"/>
      <c r="F12" s="10"/>
      <c r="G12" s="10"/>
      <c r="H12" s="10"/>
      <c r="I12" s="10"/>
      <c r="J12" s="10"/>
      <c r="K12" s="10"/>
      <c r="L12" s="10"/>
      <c r="M12" s="10"/>
      <c r="N12" s="10"/>
      <c r="O12" s="10"/>
    </row>
    <row r="13" spans="1:15" ht="10.5" customHeight="1">
      <c r="A13" s="132" t="s">
        <v>217</v>
      </c>
      <c r="B13" s="7">
        <v>499417</v>
      </c>
      <c r="C13" s="8">
        <v>1547042</v>
      </c>
      <c r="D13" s="8">
        <v>20634</v>
      </c>
      <c r="E13" s="8">
        <v>1593</v>
      </c>
      <c r="F13" s="8">
        <v>956</v>
      </c>
      <c r="G13" s="8">
        <v>1851</v>
      </c>
      <c r="H13" s="8">
        <v>1043</v>
      </c>
      <c r="I13" s="8">
        <v>471</v>
      </c>
      <c r="J13" s="8">
        <v>2818</v>
      </c>
      <c r="K13" s="8">
        <v>778</v>
      </c>
      <c r="L13" s="8">
        <v>1301</v>
      </c>
      <c r="M13" s="8">
        <v>2948</v>
      </c>
      <c r="N13" s="8">
        <v>1973</v>
      </c>
      <c r="O13" s="8">
        <v>4902</v>
      </c>
    </row>
    <row r="14" spans="1:15" s="14" customFormat="1" ht="10.5" customHeight="1">
      <c r="A14" s="133" t="s">
        <v>218</v>
      </c>
      <c r="B14" s="7">
        <v>577479</v>
      </c>
      <c r="C14" s="8">
        <v>1688733</v>
      </c>
      <c r="D14" s="8">
        <v>27834</v>
      </c>
      <c r="E14" s="8">
        <v>2132</v>
      </c>
      <c r="F14" s="8">
        <v>1282</v>
      </c>
      <c r="G14" s="8">
        <v>2581</v>
      </c>
      <c r="H14" s="8">
        <v>1444</v>
      </c>
      <c r="I14" s="8">
        <v>627</v>
      </c>
      <c r="J14" s="8">
        <v>3856</v>
      </c>
      <c r="K14" s="8">
        <v>1058</v>
      </c>
      <c r="L14" s="8">
        <v>1779</v>
      </c>
      <c r="M14" s="8">
        <v>3896</v>
      </c>
      <c r="N14" s="8">
        <v>2670</v>
      </c>
      <c r="O14" s="8">
        <v>6509</v>
      </c>
    </row>
    <row r="15" spans="1:15" ht="10.5" customHeight="1">
      <c r="A15" s="133" t="s">
        <v>210</v>
      </c>
      <c r="B15" s="26">
        <v>567738</v>
      </c>
      <c r="C15" s="27">
        <v>1171104</v>
      </c>
      <c r="D15" s="17">
        <v>23060</v>
      </c>
      <c r="E15" s="17">
        <v>1738</v>
      </c>
      <c r="F15" s="17">
        <v>1033</v>
      </c>
      <c r="G15" s="17">
        <v>2215</v>
      </c>
      <c r="H15" s="17">
        <v>1218</v>
      </c>
      <c r="I15" s="17">
        <v>533</v>
      </c>
      <c r="J15" s="17">
        <v>3247</v>
      </c>
      <c r="K15" s="17">
        <v>892</v>
      </c>
      <c r="L15" s="17">
        <v>1498</v>
      </c>
      <c r="M15" s="17">
        <v>3156</v>
      </c>
      <c r="N15" s="17">
        <v>2231</v>
      </c>
      <c r="O15" s="17">
        <v>5299</v>
      </c>
    </row>
    <row r="16" spans="1:15" s="14" customFormat="1" ht="10.5" customHeight="1">
      <c r="A16" s="133" t="s">
        <v>219</v>
      </c>
      <c r="B16" s="113">
        <v>530821</v>
      </c>
      <c r="C16" s="114">
        <v>1025302</v>
      </c>
      <c r="D16" s="114">
        <v>20190</v>
      </c>
      <c r="E16" s="114">
        <v>1502</v>
      </c>
      <c r="F16" s="114">
        <v>911</v>
      </c>
      <c r="G16" s="114">
        <v>1960</v>
      </c>
      <c r="H16" s="114">
        <v>1078</v>
      </c>
      <c r="I16" s="114">
        <v>482</v>
      </c>
      <c r="J16" s="114">
        <v>2781</v>
      </c>
      <c r="K16" s="114">
        <v>758</v>
      </c>
      <c r="L16" s="114">
        <v>1282</v>
      </c>
      <c r="M16" s="114">
        <v>2836</v>
      </c>
      <c r="N16" s="114">
        <v>1937</v>
      </c>
      <c r="O16" s="114">
        <v>4663</v>
      </c>
    </row>
    <row r="17" spans="1:15" s="104" customFormat="1" ht="10.5" customHeight="1">
      <c r="A17" s="138" t="s">
        <v>220</v>
      </c>
      <c r="B17" s="139">
        <v>439733</v>
      </c>
      <c r="C17" s="140">
        <v>872248</v>
      </c>
      <c r="D17" s="140">
        <v>15033</v>
      </c>
      <c r="E17" s="140">
        <v>1081</v>
      </c>
      <c r="F17" s="140">
        <v>689</v>
      </c>
      <c r="G17" s="140">
        <v>1451</v>
      </c>
      <c r="H17" s="140">
        <v>821</v>
      </c>
      <c r="I17" s="140">
        <v>332</v>
      </c>
      <c r="J17" s="140">
        <v>2063</v>
      </c>
      <c r="K17" s="140">
        <v>578</v>
      </c>
      <c r="L17" s="140">
        <v>953</v>
      </c>
      <c r="M17" s="140">
        <v>2142</v>
      </c>
      <c r="N17" s="140">
        <v>1432</v>
      </c>
      <c r="O17" s="140">
        <v>3491</v>
      </c>
    </row>
    <row r="18" spans="1:15" s="14" customFormat="1" ht="10.5" customHeight="1">
      <c r="A18" s="24"/>
      <c r="B18" s="113"/>
      <c r="C18" s="114"/>
      <c r="D18" s="114"/>
      <c r="E18" s="114"/>
      <c r="F18" s="114"/>
      <c r="G18" s="114"/>
      <c r="H18" s="114"/>
      <c r="I18" s="114"/>
      <c r="J18" s="114"/>
      <c r="K18" s="114"/>
      <c r="L18" s="114"/>
      <c r="M18" s="114"/>
      <c r="N18" s="114"/>
      <c r="O18" s="114"/>
    </row>
    <row r="19" spans="1:15" ht="10.5" customHeight="1">
      <c r="A19" s="20"/>
      <c r="B19" s="117"/>
      <c r="C19" s="118"/>
      <c r="D19" s="247" t="s">
        <v>24</v>
      </c>
      <c r="E19" s="247"/>
      <c r="F19" s="247"/>
      <c r="G19" s="247"/>
      <c r="H19" s="247"/>
      <c r="I19" s="247"/>
      <c r="J19" s="247"/>
      <c r="K19" s="247"/>
      <c r="L19" s="247"/>
      <c r="M19" s="118"/>
      <c r="N19" s="118"/>
      <c r="O19" s="118"/>
    </row>
    <row r="20" spans="1:15" ht="10.5" customHeight="1">
      <c r="A20" s="44"/>
      <c r="B20" s="119"/>
      <c r="C20" s="120"/>
      <c r="D20" s="120"/>
      <c r="E20" s="120"/>
      <c r="F20" s="120"/>
      <c r="G20" s="120"/>
      <c r="H20" s="120"/>
      <c r="I20" s="120"/>
      <c r="J20" s="120"/>
      <c r="K20" s="120"/>
      <c r="L20" s="120"/>
      <c r="M20" s="120"/>
      <c r="N20" s="120"/>
      <c r="O20" s="120"/>
    </row>
    <row r="21" spans="1:15" ht="10.5" customHeight="1">
      <c r="A21" s="132" t="s">
        <v>217</v>
      </c>
      <c r="B21" s="121">
        <v>321840</v>
      </c>
      <c r="C21" s="122">
        <v>2201442</v>
      </c>
      <c r="D21" s="122">
        <v>12460</v>
      </c>
      <c r="E21" s="122">
        <v>1010</v>
      </c>
      <c r="F21" s="122">
        <v>622</v>
      </c>
      <c r="G21" s="122">
        <v>1116</v>
      </c>
      <c r="H21" s="122">
        <v>812</v>
      </c>
      <c r="I21" s="122">
        <v>355</v>
      </c>
      <c r="J21" s="122">
        <v>1172</v>
      </c>
      <c r="K21" s="122">
        <v>568</v>
      </c>
      <c r="L21" s="122">
        <v>961</v>
      </c>
      <c r="M21" s="122">
        <v>1683</v>
      </c>
      <c r="N21" s="122">
        <v>1387</v>
      </c>
      <c r="O21" s="122">
        <v>2774</v>
      </c>
    </row>
    <row r="22" spans="1:15" s="14" customFormat="1" ht="10.5" customHeight="1">
      <c r="A22" s="133" t="s">
        <v>218</v>
      </c>
      <c r="B22" s="113">
        <v>328935</v>
      </c>
      <c r="C22" s="122">
        <v>2204979</v>
      </c>
      <c r="D22" s="122">
        <v>12498</v>
      </c>
      <c r="E22" s="122">
        <v>987</v>
      </c>
      <c r="F22" s="122">
        <v>616</v>
      </c>
      <c r="G22" s="122">
        <v>1132</v>
      </c>
      <c r="H22" s="122">
        <v>826</v>
      </c>
      <c r="I22" s="122">
        <v>347</v>
      </c>
      <c r="J22" s="122">
        <v>1186</v>
      </c>
      <c r="K22" s="122">
        <v>567</v>
      </c>
      <c r="L22" s="122">
        <v>964</v>
      </c>
      <c r="M22" s="122">
        <v>1680</v>
      </c>
      <c r="N22" s="122">
        <v>1396</v>
      </c>
      <c r="O22" s="122">
        <v>2797</v>
      </c>
    </row>
    <row r="23" spans="1:15" ht="10.5" customHeight="1">
      <c r="A23" s="133" t="s">
        <v>210</v>
      </c>
      <c r="B23" s="113">
        <v>339001</v>
      </c>
      <c r="C23" s="114">
        <v>2255806</v>
      </c>
      <c r="D23" s="114">
        <v>12485</v>
      </c>
      <c r="E23" s="114">
        <v>981</v>
      </c>
      <c r="F23" s="114">
        <v>625</v>
      </c>
      <c r="G23" s="114">
        <v>1144</v>
      </c>
      <c r="H23" s="114">
        <v>818</v>
      </c>
      <c r="I23" s="114">
        <v>335</v>
      </c>
      <c r="J23" s="114">
        <v>1192</v>
      </c>
      <c r="K23" s="114">
        <v>556</v>
      </c>
      <c r="L23" s="114">
        <v>954</v>
      </c>
      <c r="M23" s="114">
        <v>1664</v>
      </c>
      <c r="N23" s="114">
        <v>1395</v>
      </c>
      <c r="O23" s="114">
        <v>2821</v>
      </c>
    </row>
    <row r="24" spans="1:15" s="14" customFormat="1" ht="10.5" customHeight="1">
      <c r="A24" s="133" t="s">
        <v>219</v>
      </c>
      <c r="B24" s="113">
        <v>344711</v>
      </c>
      <c r="C24" s="114">
        <v>2250441</v>
      </c>
      <c r="D24" s="114">
        <v>12435</v>
      </c>
      <c r="E24" s="114">
        <v>980</v>
      </c>
      <c r="F24" s="114">
        <v>594</v>
      </c>
      <c r="G24" s="114">
        <v>1143</v>
      </c>
      <c r="H24" s="114">
        <v>803</v>
      </c>
      <c r="I24" s="114">
        <v>342</v>
      </c>
      <c r="J24" s="114">
        <v>1198</v>
      </c>
      <c r="K24" s="114">
        <v>558</v>
      </c>
      <c r="L24" s="114">
        <v>955</v>
      </c>
      <c r="M24" s="114">
        <v>1660</v>
      </c>
      <c r="N24" s="114">
        <v>1382</v>
      </c>
      <c r="O24" s="114">
        <v>2820</v>
      </c>
    </row>
    <row r="25" spans="1:15" s="104" customFormat="1" ht="10.5" customHeight="1">
      <c r="A25" s="138" t="s">
        <v>220</v>
      </c>
      <c r="B25" s="139">
        <v>346981</v>
      </c>
      <c r="C25" s="140">
        <v>2270402</v>
      </c>
      <c r="D25" s="140">
        <v>12442</v>
      </c>
      <c r="E25" s="140">
        <v>1013</v>
      </c>
      <c r="F25" s="140">
        <v>624</v>
      </c>
      <c r="G25" s="140">
        <v>1149</v>
      </c>
      <c r="H25" s="140">
        <v>801</v>
      </c>
      <c r="I25" s="140">
        <v>341</v>
      </c>
      <c r="J25" s="140">
        <v>1182</v>
      </c>
      <c r="K25" s="140">
        <v>556</v>
      </c>
      <c r="L25" s="140">
        <v>956</v>
      </c>
      <c r="M25" s="140">
        <v>1673</v>
      </c>
      <c r="N25" s="140">
        <v>1364</v>
      </c>
      <c r="O25" s="140">
        <v>2783</v>
      </c>
    </row>
    <row r="26" spans="1:15" s="14" customFormat="1" ht="10.5" customHeight="1">
      <c r="A26" s="24"/>
      <c r="B26" s="113"/>
      <c r="C26" s="114"/>
      <c r="D26" s="114"/>
      <c r="E26" s="114"/>
      <c r="F26" s="114"/>
      <c r="G26" s="114"/>
      <c r="H26" s="114"/>
      <c r="I26" s="114"/>
      <c r="J26" s="114"/>
      <c r="K26" s="114"/>
      <c r="L26" s="114"/>
      <c r="M26" s="114"/>
      <c r="N26" s="114"/>
      <c r="O26" s="114"/>
    </row>
    <row r="27" spans="1:15" ht="10.5" customHeight="1">
      <c r="B27" s="123"/>
      <c r="C27" s="110"/>
      <c r="D27" s="248" t="s">
        <v>183</v>
      </c>
      <c r="E27" s="248"/>
      <c r="F27" s="248"/>
      <c r="G27" s="248"/>
      <c r="H27" s="248"/>
      <c r="I27" s="248"/>
      <c r="J27" s="248"/>
      <c r="K27" s="248"/>
      <c r="L27" s="248"/>
      <c r="M27" s="110"/>
      <c r="N27" s="110"/>
      <c r="O27" s="110"/>
    </row>
    <row r="28" spans="1:15" ht="10.5" customHeight="1">
      <c r="A28" s="44"/>
      <c r="B28" s="119"/>
      <c r="C28" s="120"/>
      <c r="D28" s="120"/>
      <c r="E28" s="120"/>
      <c r="F28" s="120"/>
      <c r="G28" s="120"/>
      <c r="H28" s="120"/>
      <c r="I28" s="120"/>
      <c r="J28" s="120"/>
      <c r="K28" s="120"/>
      <c r="L28" s="120"/>
      <c r="M28" s="120"/>
      <c r="N28" s="120"/>
      <c r="O28" s="120"/>
    </row>
    <row r="29" spans="1:15" ht="10.5" customHeight="1">
      <c r="A29" s="132" t="s">
        <v>217</v>
      </c>
      <c r="B29" s="121">
        <v>356994</v>
      </c>
      <c r="C29" s="122">
        <v>1084926</v>
      </c>
      <c r="D29" s="122">
        <v>29577</v>
      </c>
      <c r="E29" s="122">
        <v>1987</v>
      </c>
      <c r="F29" s="122">
        <v>1235</v>
      </c>
      <c r="G29" s="122">
        <v>2447</v>
      </c>
      <c r="H29" s="122">
        <v>1745</v>
      </c>
      <c r="I29" s="122">
        <v>647</v>
      </c>
      <c r="J29" s="122">
        <v>3451</v>
      </c>
      <c r="K29" s="122">
        <v>1289</v>
      </c>
      <c r="L29" s="122">
        <v>2094</v>
      </c>
      <c r="M29" s="122">
        <v>4013</v>
      </c>
      <c r="N29" s="122">
        <v>3163</v>
      </c>
      <c r="O29" s="122">
        <v>7506</v>
      </c>
    </row>
    <row r="30" spans="1:15" s="14" customFormat="1" ht="10.5" customHeight="1">
      <c r="A30" s="133" t="s">
        <v>218</v>
      </c>
      <c r="B30" s="121">
        <v>349055</v>
      </c>
      <c r="C30" s="114">
        <v>1055239</v>
      </c>
      <c r="D30" s="122">
        <v>29081</v>
      </c>
      <c r="E30" s="122">
        <v>1967</v>
      </c>
      <c r="F30" s="122">
        <v>1249</v>
      </c>
      <c r="G30" s="122">
        <v>2380</v>
      </c>
      <c r="H30" s="122">
        <v>1730</v>
      </c>
      <c r="I30" s="122">
        <v>619</v>
      </c>
      <c r="J30" s="122">
        <v>3356</v>
      </c>
      <c r="K30" s="122">
        <v>1295</v>
      </c>
      <c r="L30" s="122">
        <v>2115</v>
      </c>
      <c r="M30" s="122">
        <v>3932</v>
      </c>
      <c r="N30" s="122">
        <v>3097</v>
      </c>
      <c r="O30" s="122">
        <v>7341</v>
      </c>
    </row>
    <row r="31" spans="1:15" ht="10.5" customHeight="1">
      <c r="A31" s="133" t="s">
        <v>210</v>
      </c>
      <c r="B31" s="113">
        <v>347715</v>
      </c>
      <c r="C31" s="114">
        <v>1068366</v>
      </c>
      <c r="D31" s="114">
        <v>28854</v>
      </c>
      <c r="E31" s="114">
        <v>1949</v>
      </c>
      <c r="F31" s="114">
        <v>1239</v>
      </c>
      <c r="G31" s="114">
        <v>2300</v>
      </c>
      <c r="H31" s="114">
        <v>1689</v>
      </c>
      <c r="I31" s="114">
        <v>592</v>
      </c>
      <c r="J31" s="114">
        <v>3319</v>
      </c>
      <c r="K31" s="114">
        <v>1262</v>
      </c>
      <c r="L31" s="114">
        <v>2126</v>
      </c>
      <c r="M31" s="114">
        <v>3950</v>
      </c>
      <c r="N31" s="114">
        <v>3060</v>
      </c>
      <c r="O31" s="114">
        <v>7368</v>
      </c>
    </row>
    <row r="32" spans="1:15" s="14" customFormat="1" ht="10.5" customHeight="1">
      <c r="A32" s="133" t="s">
        <v>219</v>
      </c>
      <c r="B32" s="113">
        <v>348050</v>
      </c>
      <c r="C32" s="114">
        <v>1051972</v>
      </c>
      <c r="D32" s="114">
        <v>28233</v>
      </c>
      <c r="E32" s="114">
        <v>1872</v>
      </c>
      <c r="F32" s="114">
        <v>1187</v>
      </c>
      <c r="G32" s="114">
        <v>2187</v>
      </c>
      <c r="H32" s="114">
        <v>1633</v>
      </c>
      <c r="I32" s="114">
        <v>595</v>
      </c>
      <c r="J32" s="114">
        <v>3311</v>
      </c>
      <c r="K32" s="114">
        <v>1225</v>
      </c>
      <c r="L32" s="114">
        <v>2094</v>
      </c>
      <c r="M32" s="114">
        <v>3858</v>
      </c>
      <c r="N32" s="114">
        <v>3018</v>
      </c>
      <c r="O32" s="114">
        <v>7253</v>
      </c>
    </row>
    <row r="33" spans="1:15" s="106" customFormat="1" ht="10.5" customHeight="1">
      <c r="A33" s="138" t="s">
        <v>220</v>
      </c>
      <c r="B33" s="139">
        <v>343232</v>
      </c>
      <c r="C33" s="140">
        <v>1030315</v>
      </c>
      <c r="D33" s="140">
        <v>27439</v>
      </c>
      <c r="E33" s="140">
        <v>1787</v>
      </c>
      <c r="F33" s="140">
        <v>1173</v>
      </c>
      <c r="G33" s="140">
        <v>2197</v>
      </c>
      <c r="H33" s="140">
        <v>1548</v>
      </c>
      <c r="I33" s="140">
        <v>546</v>
      </c>
      <c r="J33" s="140">
        <v>3191</v>
      </c>
      <c r="K33" s="140">
        <v>1228</v>
      </c>
      <c r="L33" s="140">
        <v>2001</v>
      </c>
      <c r="M33" s="140">
        <v>3745</v>
      </c>
      <c r="N33" s="140">
        <v>3032</v>
      </c>
      <c r="O33" s="140">
        <v>6991</v>
      </c>
    </row>
    <row r="34" spans="1:15" ht="10.5" customHeight="1">
      <c r="A34" s="24"/>
      <c r="B34" s="113"/>
      <c r="C34" s="114"/>
      <c r="D34" s="114"/>
      <c r="E34" s="114"/>
      <c r="F34" s="114"/>
      <c r="G34" s="114"/>
      <c r="H34" s="114"/>
      <c r="I34" s="114"/>
      <c r="J34" s="114"/>
      <c r="K34" s="114"/>
      <c r="L34" s="114"/>
      <c r="M34" s="114"/>
      <c r="N34" s="114"/>
      <c r="O34" s="114"/>
    </row>
    <row r="35" spans="1:15" ht="10.5" customHeight="1">
      <c r="A35" s="6"/>
      <c r="B35" s="123"/>
      <c r="C35" s="124"/>
      <c r="D35" s="249" t="s">
        <v>55</v>
      </c>
      <c r="E35" s="249"/>
      <c r="F35" s="249"/>
      <c r="G35" s="249"/>
      <c r="H35" s="249"/>
      <c r="I35" s="249"/>
      <c r="J35" s="249"/>
      <c r="K35" s="249"/>
      <c r="L35" s="249"/>
      <c r="M35" s="124"/>
      <c r="N35" s="124"/>
      <c r="O35" s="124"/>
    </row>
    <row r="36" spans="1:15" ht="10.5" customHeight="1">
      <c r="A36" s="44"/>
      <c r="B36" s="119"/>
      <c r="C36" s="120"/>
      <c r="D36" s="120"/>
      <c r="E36" s="120"/>
      <c r="F36" s="120"/>
      <c r="G36" s="120"/>
      <c r="H36" s="120"/>
      <c r="I36" s="120"/>
      <c r="J36" s="120"/>
      <c r="K36" s="120"/>
      <c r="L36" s="120"/>
      <c r="M36" s="120"/>
      <c r="N36" s="120"/>
      <c r="O36" s="120"/>
    </row>
    <row r="37" spans="1:15" ht="10.5" customHeight="1">
      <c r="A37" s="132" t="s">
        <v>217</v>
      </c>
      <c r="B37" s="121">
        <v>589169</v>
      </c>
      <c r="C37" s="122">
        <v>1530554</v>
      </c>
      <c r="D37" s="122">
        <v>130081</v>
      </c>
      <c r="E37" s="122">
        <v>10108</v>
      </c>
      <c r="F37" s="122">
        <v>6391</v>
      </c>
      <c r="G37" s="122">
        <v>14518</v>
      </c>
      <c r="H37" s="122">
        <v>9200</v>
      </c>
      <c r="I37" s="122">
        <v>2273</v>
      </c>
      <c r="J37" s="122">
        <v>12009</v>
      </c>
      <c r="K37" s="122">
        <v>6196</v>
      </c>
      <c r="L37" s="122">
        <v>8891</v>
      </c>
      <c r="M37" s="122">
        <v>18658</v>
      </c>
      <c r="N37" s="122">
        <v>16014</v>
      </c>
      <c r="O37" s="122">
        <v>25823</v>
      </c>
    </row>
    <row r="38" spans="1:15" s="14" customFormat="1" ht="10.5" customHeight="1">
      <c r="A38" s="133" t="s">
        <v>218</v>
      </c>
      <c r="B38" s="125">
        <v>635804</v>
      </c>
      <c r="C38" s="122">
        <v>1604572</v>
      </c>
      <c r="D38" s="122">
        <v>129685</v>
      </c>
      <c r="E38" s="122">
        <v>10007</v>
      </c>
      <c r="F38" s="122">
        <v>6415</v>
      </c>
      <c r="G38" s="122">
        <v>14721</v>
      </c>
      <c r="H38" s="122">
        <v>9397</v>
      </c>
      <c r="I38" s="122">
        <v>2261</v>
      </c>
      <c r="J38" s="122">
        <v>11909</v>
      </c>
      <c r="K38" s="122">
        <v>6283</v>
      </c>
      <c r="L38" s="122">
        <v>8913</v>
      </c>
      <c r="M38" s="122">
        <v>18463</v>
      </c>
      <c r="N38" s="122">
        <v>15889</v>
      </c>
      <c r="O38" s="122">
        <v>25427</v>
      </c>
    </row>
    <row r="39" spans="1:15" ht="10.5" customHeight="1">
      <c r="A39" s="133" t="s">
        <v>210</v>
      </c>
      <c r="B39" s="113">
        <v>663067</v>
      </c>
      <c r="C39" s="114">
        <v>1734853</v>
      </c>
      <c r="D39" s="114">
        <v>153444</v>
      </c>
      <c r="E39" s="114">
        <v>12045</v>
      </c>
      <c r="F39" s="114">
        <v>7571</v>
      </c>
      <c r="G39" s="114">
        <v>17270</v>
      </c>
      <c r="H39" s="114">
        <v>11207</v>
      </c>
      <c r="I39" s="114">
        <v>2709</v>
      </c>
      <c r="J39" s="114">
        <v>14038</v>
      </c>
      <c r="K39" s="114">
        <v>7407</v>
      </c>
      <c r="L39" s="114">
        <v>10623</v>
      </c>
      <c r="M39" s="114">
        <v>21779</v>
      </c>
      <c r="N39" s="114">
        <v>18860</v>
      </c>
      <c r="O39" s="114">
        <v>29935</v>
      </c>
    </row>
    <row r="40" spans="1:15" s="14" customFormat="1" ht="10.5" customHeight="1">
      <c r="A40" s="133" t="s">
        <v>219</v>
      </c>
      <c r="B40" s="113">
        <v>690267</v>
      </c>
      <c r="C40" s="114">
        <v>1842857</v>
      </c>
      <c r="D40" s="114">
        <v>155898</v>
      </c>
      <c r="E40" s="114">
        <v>12277</v>
      </c>
      <c r="F40" s="114">
        <v>7742</v>
      </c>
      <c r="G40" s="114">
        <v>17690</v>
      </c>
      <c r="H40" s="114">
        <v>11510</v>
      </c>
      <c r="I40" s="114">
        <v>2748</v>
      </c>
      <c r="J40" s="114">
        <v>14030</v>
      </c>
      <c r="K40" s="114">
        <v>7658</v>
      </c>
      <c r="L40" s="114">
        <v>10811</v>
      </c>
      <c r="M40" s="114">
        <v>22155</v>
      </c>
      <c r="N40" s="114">
        <v>19122</v>
      </c>
      <c r="O40" s="114">
        <v>30155</v>
      </c>
    </row>
    <row r="41" spans="1:15" s="104" customFormat="1" ht="10.5" customHeight="1">
      <c r="A41" s="138" t="s">
        <v>220</v>
      </c>
      <c r="B41" s="141">
        <v>704305</v>
      </c>
      <c r="C41" s="142">
        <v>1856127</v>
      </c>
      <c r="D41" s="142">
        <v>155880</v>
      </c>
      <c r="E41" s="142">
        <v>12279</v>
      </c>
      <c r="F41" s="142">
        <v>7644</v>
      </c>
      <c r="G41" s="142">
        <v>17788</v>
      </c>
      <c r="H41" s="142">
        <v>11670</v>
      </c>
      <c r="I41" s="142">
        <v>2748</v>
      </c>
      <c r="J41" s="142">
        <v>14010</v>
      </c>
      <c r="K41" s="142">
        <v>7796</v>
      </c>
      <c r="L41" s="142">
        <v>10918</v>
      </c>
      <c r="M41" s="142">
        <v>22141</v>
      </c>
      <c r="N41" s="142">
        <v>19014</v>
      </c>
      <c r="O41" s="142">
        <v>29872</v>
      </c>
    </row>
    <row r="42" spans="1:15" s="14" customFormat="1" ht="10.5" customHeight="1">
      <c r="A42" s="21"/>
      <c r="B42" s="128"/>
      <c r="C42" s="129"/>
      <c r="D42" s="129"/>
      <c r="E42" s="129"/>
      <c r="F42" s="129"/>
      <c r="G42" s="129"/>
      <c r="H42" s="129"/>
      <c r="I42" s="129"/>
      <c r="J42" s="129"/>
      <c r="K42" s="129"/>
      <c r="L42" s="129"/>
      <c r="M42" s="129"/>
      <c r="N42" s="129"/>
      <c r="O42" s="129"/>
    </row>
    <row r="43" spans="1:15" ht="10.5" customHeight="1">
      <c r="A43" s="6" t="s">
        <v>213</v>
      </c>
    </row>
    <row r="44" spans="1:15" ht="10.5" customHeight="1">
      <c r="A44" s="6" t="s">
        <v>214</v>
      </c>
    </row>
    <row r="45" spans="1:15" ht="10.5" customHeight="1">
      <c r="A45" s="130" t="s">
        <v>184</v>
      </c>
    </row>
    <row r="46" spans="1:15">
      <c r="A46" s="6" t="s">
        <v>50</v>
      </c>
    </row>
  </sheetData>
  <mergeCells count="9">
    <mergeCell ref="D19:L19"/>
    <mergeCell ref="D27:L27"/>
    <mergeCell ref="D35:L35"/>
    <mergeCell ref="A4:O5"/>
    <mergeCell ref="A8:A9"/>
    <mergeCell ref="B8:B9"/>
    <mergeCell ref="C8:C9"/>
    <mergeCell ref="G8:K8"/>
    <mergeCell ref="D11:L11"/>
  </mergeCells>
  <phoneticPr fontId="1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workbookViewId="0"/>
  </sheetViews>
  <sheetFormatPr defaultRowHeight="10.5"/>
  <cols>
    <col min="1" max="1" width="10.140625" style="1" customWidth="1"/>
    <col min="2" max="2" width="9.5703125" style="1" customWidth="1"/>
    <col min="3" max="3" width="11.42578125" style="1" customWidth="1"/>
    <col min="4" max="15" width="9.5703125" style="1" customWidth="1"/>
    <col min="16" max="16384" width="9.140625" style="1"/>
  </cols>
  <sheetData>
    <row r="1" spans="1:15" ht="13.5" customHeight="1"/>
    <row r="2" spans="1:15" ht="13.5" customHeight="1">
      <c r="A2" s="39" t="s">
        <v>62</v>
      </c>
      <c r="B2" s="39"/>
      <c r="C2" s="39"/>
      <c r="D2" s="39"/>
      <c r="E2" s="39"/>
      <c r="F2" s="39"/>
      <c r="G2" s="39"/>
      <c r="H2" s="39"/>
      <c r="I2" s="39"/>
      <c r="J2" s="39"/>
      <c r="K2" s="39"/>
      <c r="L2" s="39"/>
      <c r="M2" s="39"/>
      <c r="N2" s="39"/>
      <c r="O2" s="39"/>
    </row>
    <row r="3" spans="1:15" ht="10.5" customHeight="1">
      <c r="A3" s="18"/>
      <c r="B3" s="18"/>
      <c r="C3" s="18"/>
      <c r="D3" s="18"/>
      <c r="E3" s="18"/>
      <c r="F3" s="18"/>
      <c r="G3" s="18"/>
      <c r="H3" s="18"/>
      <c r="I3" s="18"/>
      <c r="J3" s="18"/>
      <c r="K3" s="18"/>
      <c r="L3" s="18"/>
      <c r="M3" s="18"/>
      <c r="N3" s="18"/>
      <c r="O3" s="18"/>
    </row>
    <row r="4" spans="1:15" ht="10.5" customHeight="1">
      <c r="A4" s="250" t="s">
        <v>195</v>
      </c>
      <c r="B4" s="239"/>
      <c r="C4" s="239"/>
      <c r="D4" s="239"/>
      <c r="E4" s="239"/>
      <c r="F4" s="239"/>
      <c r="G4" s="239"/>
      <c r="H4" s="239"/>
      <c r="I4" s="239"/>
      <c r="J4" s="239"/>
      <c r="K4" s="239"/>
      <c r="L4" s="239"/>
      <c r="M4" s="239"/>
      <c r="N4" s="239"/>
      <c r="O4" s="239"/>
    </row>
    <row r="5" spans="1:15" ht="10.5" customHeight="1">
      <c r="A5" s="239"/>
      <c r="B5" s="239"/>
      <c r="C5" s="239"/>
      <c r="D5" s="239"/>
      <c r="E5" s="239"/>
      <c r="F5" s="239"/>
      <c r="G5" s="239"/>
      <c r="H5" s="239"/>
      <c r="I5" s="239"/>
      <c r="J5" s="239"/>
      <c r="K5" s="239"/>
      <c r="L5" s="239"/>
      <c r="M5" s="239"/>
      <c r="N5" s="239"/>
      <c r="O5" s="239"/>
    </row>
    <row r="6" spans="1:15" ht="10.5" customHeight="1">
      <c r="A6" s="6"/>
    </row>
    <row r="7" spans="1:15" ht="10.5" customHeight="1">
      <c r="A7" s="9" t="s">
        <v>47</v>
      </c>
      <c r="B7" s="2"/>
      <c r="C7" s="2"/>
      <c r="D7" s="2"/>
      <c r="E7" s="2"/>
      <c r="F7" s="2"/>
      <c r="G7" s="2"/>
      <c r="H7" s="2"/>
      <c r="I7" s="2"/>
      <c r="J7" s="2"/>
      <c r="K7" s="2"/>
      <c r="L7" s="2"/>
      <c r="M7" s="2"/>
      <c r="N7" s="2"/>
      <c r="O7" s="2"/>
    </row>
    <row r="8" spans="1:15" ht="12" customHeight="1">
      <c r="A8" s="240" t="s">
        <v>20</v>
      </c>
      <c r="B8" s="242" t="s">
        <v>46</v>
      </c>
      <c r="C8" s="242" t="s">
        <v>29</v>
      </c>
      <c r="D8" s="15"/>
      <c r="E8" s="15"/>
      <c r="F8" s="15"/>
      <c r="G8" s="245" t="s">
        <v>45</v>
      </c>
      <c r="H8" s="245"/>
      <c r="I8" s="245"/>
      <c r="J8" s="245"/>
      <c r="K8" s="245"/>
      <c r="L8" s="25" t="s">
        <v>205</v>
      </c>
      <c r="M8" s="15"/>
      <c r="N8" s="15"/>
      <c r="O8" s="15"/>
    </row>
    <row r="9" spans="1:15" s="14" customFormat="1" ht="12" customHeight="1">
      <c r="A9" s="241"/>
      <c r="B9" s="243"/>
      <c r="C9" s="244"/>
      <c r="D9" s="5" t="s">
        <v>206</v>
      </c>
      <c r="E9" s="3" t="s">
        <v>207</v>
      </c>
      <c r="F9" s="3" t="s">
        <v>1</v>
      </c>
      <c r="G9" s="3" t="s">
        <v>2</v>
      </c>
      <c r="H9" s="3" t="s">
        <v>3</v>
      </c>
      <c r="I9" s="3" t="s">
        <v>4</v>
      </c>
      <c r="J9" s="3" t="s">
        <v>5</v>
      </c>
      <c r="K9" s="3" t="s">
        <v>6</v>
      </c>
      <c r="L9" s="3" t="s">
        <v>208</v>
      </c>
      <c r="M9" s="3" t="s">
        <v>7</v>
      </c>
      <c r="N9" s="3" t="s">
        <v>8</v>
      </c>
      <c r="O9" s="4" t="s">
        <v>9</v>
      </c>
    </row>
    <row r="10" spans="1:15" s="14" customFormat="1" ht="10.5" customHeight="1">
      <c r="A10" s="34"/>
      <c r="B10" s="35"/>
      <c r="C10" s="10"/>
      <c r="D10" s="10"/>
      <c r="E10" s="10"/>
      <c r="F10" s="10"/>
      <c r="G10" s="10"/>
      <c r="H10" s="10"/>
      <c r="I10" s="10"/>
      <c r="J10" s="10"/>
      <c r="K10" s="10"/>
      <c r="L10" s="10"/>
      <c r="M10" s="10"/>
      <c r="N10" s="10"/>
      <c r="O10" s="10"/>
    </row>
    <row r="11" spans="1:15" s="14" customFormat="1" ht="10.5" customHeight="1">
      <c r="A11" s="34"/>
      <c r="B11" s="19"/>
      <c r="C11" s="10"/>
      <c r="D11" s="246" t="s">
        <v>21</v>
      </c>
      <c r="E11" s="246"/>
      <c r="F11" s="246"/>
      <c r="G11" s="246"/>
      <c r="H11" s="246"/>
      <c r="I11" s="246"/>
      <c r="J11" s="246"/>
      <c r="K11" s="246"/>
      <c r="L11" s="246"/>
      <c r="M11" s="10"/>
      <c r="N11" s="10"/>
      <c r="O11" s="10"/>
    </row>
    <row r="12" spans="1:15" ht="10.5" customHeight="1">
      <c r="A12" s="44"/>
      <c r="B12" s="19"/>
      <c r="C12" s="10"/>
      <c r="D12" s="10"/>
      <c r="E12" s="10"/>
      <c r="F12" s="10"/>
      <c r="G12" s="10"/>
      <c r="H12" s="10"/>
      <c r="I12" s="10"/>
      <c r="J12" s="10"/>
      <c r="K12" s="10"/>
      <c r="L12" s="10"/>
      <c r="M12" s="10"/>
      <c r="N12" s="10"/>
      <c r="O12" s="10"/>
    </row>
    <row r="13" spans="1:15" ht="10.5" customHeight="1">
      <c r="A13" s="132" t="s">
        <v>209</v>
      </c>
      <c r="B13" s="7">
        <v>461562</v>
      </c>
      <c r="C13" s="8">
        <v>1439662</v>
      </c>
      <c r="D13" s="8">
        <v>19441</v>
      </c>
      <c r="E13" s="8">
        <v>1410</v>
      </c>
      <c r="F13" s="8">
        <v>959</v>
      </c>
      <c r="G13" s="8">
        <v>1722</v>
      </c>
      <c r="H13" s="8">
        <v>954</v>
      </c>
      <c r="I13" s="8">
        <v>459</v>
      </c>
      <c r="J13" s="8">
        <v>2707</v>
      </c>
      <c r="K13" s="8">
        <v>755</v>
      </c>
      <c r="L13" s="8">
        <v>1207</v>
      </c>
      <c r="M13" s="8">
        <v>2854</v>
      </c>
      <c r="N13" s="8">
        <v>1874</v>
      </c>
      <c r="O13" s="8">
        <v>4540</v>
      </c>
    </row>
    <row r="14" spans="1:15" s="14" customFormat="1" ht="10.5" customHeight="1">
      <c r="A14" s="133" t="s">
        <v>202</v>
      </c>
      <c r="B14" s="7">
        <v>499417</v>
      </c>
      <c r="C14" s="8">
        <v>1547042</v>
      </c>
      <c r="D14" s="8">
        <v>20634</v>
      </c>
      <c r="E14" s="8">
        <v>1593</v>
      </c>
      <c r="F14" s="8">
        <v>956</v>
      </c>
      <c r="G14" s="8">
        <v>1851</v>
      </c>
      <c r="H14" s="8">
        <v>1043</v>
      </c>
      <c r="I14" s="8">
        <v>471</v>
      </c>
      <c r="J14" s="8">
        <v>2818</v>
      </c>
      <c r="K14" s="8">
        <v>778</v>
      </c>
      <c r="L14" s="8">
        <v>1301</v>
      </c>
      <c r="M14" s="8">
        <v>2948</v>
      </c>
      <c r="N14" s="8">
        <v>1973</v>
      </c>
      <c r="O14" s="8">
        <v>4902</v>
      </c>
    </row>
    <row r="15" spans="1:15" ht="10.5" customHeight="1">
      <c r="A15" s="133" t="s">
        <v>203</v>
      </c>
      <c r="B15" s="26">
        <v>577479</v>
      </c>
      <c r="C15" s="27">
        <v>1688733</v>
      </c>
      <c r="D15" s="17">
        <v>27834</v>
      </c>
      <c r="E15" s="17">
        <v>2132</v>
      </c>
      <c r="F15" s="17">
        <v>1282</v>
      </c>
      <c r="G15" s="17">
        <v>2581</v>
      </c>
      <c r="H15" s="17">
        <v>1444</v>
      </c>
      <c r="I15" s="17">
        <v>627</v>
      </c>
      <c r="J15" s="17">
        <v>3856</v>
      </c>
      <c r="K15" s="17">
        <v>1058</v>
      </c>
      <c r="L15" s="17">
        <v>1779</v>
      </c>
      <c r="M15" s="17">
        <v>3896</v>
      </c>
      <c r="N15" s="17">
        <v>2670</v>
      </c>
      <c r="O15" s="17">
        <v>6509</v>
      </c>
    </row>
    <row r="16" spans="1:15" s="14" customFormat="1" ht="10.5" customHeight="1">
      <c r="A16" s="133" t="s">
        <v>210</v>
      </c>
      <c r="B16" s="113">
        <v>567738</v>
      </c>
      <c r="C16" s="114">
        <v>1171104</v>
      </c>
      <c r="D16" s="114">
        <v>23060</v>
      </c>
      <c r="E16" s="114">
        <v>1738</v>
      </c>
      <c r="F16" s="114">
        <v>1033</v>
      </c>
      <c r="G16" s="114">
        <v>2215</v>
      </c>
      <c r="H16" s="114">
        <v>1218</v>
      </c>
      <c r="I16" s="114">
        <v>533</v>
      </c>
      <c r="J16" s="114">
        <v>3247</v>
      </c>
      <c r="K16" s="114">
        <v>892</v>
      </c>
      <c r="L16" s="114">
        <v>1498</v>
      </c>
      <c r="M16" s="114">
        <v>3156</v>
      </c>
      <c r="N16" s="114">
        <v>2231</v>
      </c>
      <c r="O16" s="114">
        <v>5299</v>
      </c>
    </row>
    <row r="17" spans="1:15" s="104" customFormat="1" ht="10.5" customHeight="1">
      <c r="A17" s="134" t="s">
        <v>211</v>
      </c>
      <c r="B17" s="115">
        <v>530821</v>
      </c>
      <c r="C17" s="116">
        <v>1025302</v>
      </c>
      <c r="D17" s="116">
        <v>20190</v>
      </c>
      <c r="E17" s="116">
        <v>1502</v>
      </c>
      <c r="F17" s="116">
        <v>911</v>
      </c>
      <c r="G17" s="116">
        <v>1960</v>
      </c>
      <c r="H17" s="116">
        <v>1078</v>
      </c>
      <c r="I17" s="116">
        <v>482</v>
      </c>
      <c r="J17" s="116">
        <v>2781</v>
      </c>
      <c r="K17" s="116">
        <v>758</v>
      </c>
      <c r="L17" s="116">
        <v>1282</v>
      </c>
      <c r="M17" s="116">
        <v>2836</v>
      </c>
      <c r="N17" s="116">
        <v>1937</v>
      </c>
      <c r="O17" s="116">
        <v>4663</v>
      </c>
    </row>
    <row r="18" spans="1:15" s="14" customFormat="1" ht="10.5" customHeight="1">
      <c r="A18" s="24"/>
      <c r="B18" s="113"/>
      <c r="C18" s="114"/>
      <c r="D18" s="114"/>
      <c r="E18" s="114"/>
      <c r="F18" s="114"/>
      <c r="G18" s="114"/>
      <c r="H18" s="114"/>
      <c r="I18" s="114"/>
      <c r="J18" s="114"/>
      <c r="K18" s="114"/>
      <c r="L18" s="114"/>
      <c r="M18" s="114"/>
      <c r="N18" s="114"/>
      <c r="O18" s="114"/>
    </row>
    <row r="19" spans="1:15" ht="10.5" customHeight="1">
      <c r="A19" s="20"/>
      <c r="B19" s="117"/>
      <c r="C19" s="118"/>
      <c r="D19" s="247" t="s">
        <v>24</v>
      </c>
      <c r="E19" s="247"/>
      <c r="F19" s="247"/>
      <c r="G19" s="247"/>
      <c r="H19" s="247"/>
      <c r="I19" s="247"/>
      <c r="J19" s="247"/>
      <c r="K19" s="247"/>
      <c r="L19" s="247"/>
      <c r="M19" s="118"/>
      <c r="N19" s="118"/>
      <c r="O19" s="118"/>
    </row>
    <row r="20" spans="1:15" ht="10.5" customHeight="1">
      <c r="A20" s="44"/>
      <c r="B20" s="119"/>
      <c r="C20" s="120"/>
      <c r="D20" s="120"/>
      <c r="E20" s="120"/>
      <c r="F20" s="120"/>
      <c r="G20" s="120"/>
      <c r="H20" s="120"/>
      <c r="I20" s="120"/>
      <c r="J20" s="120"/>
      <c r="K20" s="120"/>
      <c r="L20" s="120"/>
      <c r="M20" s="120"/>
      <c r="N20" s="120"/>
      <c r="O20" s="120"/>
    </row>
    <row r="21" spans="1:15" ht="10.5" customHeight="1">
      <c r="A21" s="132" t="s">
        <v>209</v>
      </c>
      <c r="B21" s="121">
        <v>312458</v>
      </c>
      <c r="C21" s="122">
        <v>2154024</v>
      </c>
      <c r="D21" s="122">
        <v>12376</v>
      </c>
      <c r="E21" s="122">
        <v>996</v>
      </c>
      <c r="F21" s="122">
        <v>622</v>
      </c>
      <c r="G21" s="122">
        <v>1106</v>
      </c>
      <c r="H21" s="122">
        <v>806</v>
      </c>
      <c r="I21" s="122">
        <v>342</v>
      </c>
      <c r="J21" s="122">
        <v>1147</v>
      </c>
      <c r="K21" s="122">
        <v>566</v>
      </c>
      <c r="L21" s="122">
        <v>959</v>
      </c>
      <c r="M21" s="122">
        <v>1690</v>
      </c>
      <c r="N21" s="122">
        <v>1375</v>
      </c>
      <c r="O21" s="122">
        <v>2767</v>
      </c>
    </row>
    <row r="22" spans="1:15" s="14" customFormat="1" ht="10.5" customHeight="1">
      <c r="A22" s="133" t="s">
        <v>202</v>
      </c>
      <c r="B22" s="113">
        <v>321840</v>
      </c>
      <c r="C22" s="122">
        <v>2201442</v>
      </c>
      <c r="D22" s="122">
        <v>12460</v>
      </c>
      <c r="E22" s="122">
        <v>1010</v>
      </c>
      <c r="F22" s="122">
        <v>622</v>
      </c>
      <c r="G22" s="122">
        <v>1116</v>
      </c>
      <c r="H22" s="122">
        <v>812</v>
      </c>
      <c r="I22" s="122">
        <v>355</v>
      </c>
      <c r="J22" s="122">
        <v>1172</v>
      </c>
      <c r="K22" s="122">
        <v>568</v>
      </c>
      <c r="L22" s="122">
        <v>961</v>
      </c>
      <c r="M22" s="122">
        <v>1683</v>
      </c>
      <c r="N22" s="122">
        <v>1387</v>
      </c>
      <c r="O22" s="122">
        <v>2774</v>
      </c>
    </row>
    <row r="23" spans="1:15" ht="10.5" customHeight="1">
      <c r="A23" s="133" t="s">
        <v>203</v>
      </c>
      <c r="B23" s="113">
        <v>328935</v>
      </c>
      <c r="C23" s="114">
        <v>2204979</v>
      </c>
      <c r="D23" s="114">
        <v>12498</v>
      </c>
      <c r="E23" s="114">
        <v>987</v>
      </c>
      <c r="F23" s="114">
        <v>616</v>
      </c>
      <c r="G23" s="114">
        <v>1132</v>
      </c>
      <c r="H23" s="114">
        <v>826</v>
      </c>
      <c r="I23" s="114">
        <v>347</v>
      </c>
      <c r="J23" s="114">
        <v>1186</v>
      </c>
      <c r="K23" s="114">
        <v>567</v>
      </c>
      <c r="L23" s="114">
        <v>964</v>
      </c>
      <c r="M23" s="114">
        <v>1680</v>
      </c>
      <c r="N23" s="114">
        <v>1396</v>
      </c>
      <c r="O23" s="114">
        <v>2797</v>
      </c>
    </row>
    <row r="24" spans="1:15" s="14" customFormat="1" ht="10.5" customHeight="1">
      <c r="A24" s="133" t="s">
        <v>210</v>
      </c>
      <c r="B24" s="113">
        <v>339001</v>
      </c>
      <c r="C24" s="114">
        <v>2255806</v>
      </c>
      <c r="D24" s="114">
        <v>12485</v>
      </c>
      <c r="E24" s="114">
        <v>981</v>
      </c>
      <c r="F24" s="114">
        <v>625</v>
      </c>
      <c r="G24" s="114">
        <v>1144</v>
      </c>
      <c r="H24" s="114">
        <v>818</v>
      </c>
      <c r="I24" s="114">
        <v>335</v>
      </c>
      <c r="J24" s="114">
        <v>1192</v>
      </c>
      <c r="K24" s="114">
        <v>556</v>
      </c>
      <c r="L24" s="114">
        <v>954</v>
      </c>
      <c r="M24" s="114">
        <v>1664</v>
      </c>
      <c r="N24" s="114">
        <v>1395</v>
      </c>
      <c r="O24" s="114">
        <v>2821</v>
      </c>
    </row>
    <row r="25" spans="1:15" s="104" customFormat="1" ht="10.5" customHeight="1">
      <c r="A25" s="134" t="s">
        <v>212</v>
      </c>
      <c r="B25" s="115">
        <v>344711</v>
      </c>
      <c r="C25" s="116">
        <v>2250441</v>
      </c>
      <c r="D25" s="116">
        <v>12435</v>
      </c>
      <c r="E25" s="116">
        <v>980</v>
      </c>
      <c r="F25" s="116">
        <v>594</v>
      </c>
      <c r="G25" s="116">
        <v>1143</v>
      </c>
      <c r="H25" s="116">
        <v>803</v>
      </c>
      <c r="I25" s="116">
        <v>342</v>
      </c>
      <c r="J25" s="116">
        <v>1198</v>
      </c>
      <c r="K25" s="116">
        <v>558</v>
      </c>
      <c r="L25" s="116">
        <v>955</v>
      </c>
      <c r="M25" s="116">
        <v>1660</v>
      </c>
      <c r="N25" s="116">
        <v>1382</v>
      </c>
      <c r="O25" s="116">
        <v>2820</v>
      </c>
    </row>
    <row r="26" spans="1:15" s="14" customFormat="1" ht="10.5" customHeight="1">
      <c r="A26" s="24"/>
      <c r="B26" s="113"/>
      <c r="C26" s="114"/>
      <c r="D26" s="114"/>
      <c r="E26" s="114"/>
      <c r="F26" s="114"/>
      <c r="G26" s="114"/>
      <c r="H26" s="114"/>
      <c r="I26" s="114"/>
      <c r="J26" s="114"/>
      <c r="K26" s="114"/>
      <c r="L26" s="114"/>
      <c r="M26" s="114"/>
      <c r="N26" s="114"/>
      <c r="O26" s="114"/>
    </row>
    <row r="27" spans="1:15" ht="10.5" customHeight="1">
      <c r="B27" s="123"/>
      <c r="C27" s="110"/>
      <c r="D27" s="248" t="s">
        <v>183</v>
      </c>
      <c r="E27" s="248"/>
      <c r="F27" s="248"/>
      <c r="G27" s="248"/>
      <c r="H27" s="248"/>
      <c r="I27" s="248"/>
      <c r="J27" s="248"/>
      <c r="K27" s="248"/>
      <c r="L27" s="248"/>
      <c r="M27" s="110"/>
      <c r="N27" s="110"/>
      <c r="O27" s="110"/>
    </row>
    <row r="28" spans="1:15" ht="10.5" customHeight="1">
      <c r="A28" s="44"/>
      <c r="B28" s="119"/>
      <c r="C28" s="120"/>
      <c r="D28" s="120"/>
      <c r="E28" s="120"/>
      <c r="F28" s="120"/>
      <c r="G28" s="120"/>
      <c r="H28" s="120"/>
      <c r="I28" s="120"/>
      <c r="J28" s="120"/>
      <c r="K28" s="120"/>
      <c r="L28" s="120"/>
      <c r="M28" s="120"/>
      <c r="N28" s="120"/>
      <c r="O28" s="120"/>
    </row>
    <row r="29" spans="1:15" ht="10.5" customHeight="1">
      <c r="A29" s="132" t="s">
        <v>209</v>
      </c>
      <c r="B29" s="121">
        <v>371269</v>
      </c>
      <c r="C29" s="122">
        <v>1115769</v>
      </c>
      <c r="D29" s="122">
        <v>30792</v>
      </c>
      <c r="E29" s="122">
        <v>2143</v>
      </c>
      <c r="F29" s="122">
        <v>1353</v>
      </c>
      <c r="G29" s="122">
        <v>2578</v>
      </c>
      <c r="H29" s="122">
        <v>1935</v>
      </c>
      <c r="I29" s="122">
        <v>657</v>
      </c>
      <c r="J29" s="122">
        <v>3509</v>
      </c>
      <c r="K29" s="122">
        <v>1349</v>
      </c>
      <c r="L29" s="122">
        <v>2215</v>
      </c>
      <c r="M29" s="122">
        <v>4251</v>
      </c>
      <c r="N29" s="122">
        <v>3293</v>
      </c>
      <c r="O29" s="122">
        <v>7509</v>
      </c>
    </row>
    <row r="30" spans="1:15" s="14" customFormat="1" ht="10.5" customHeight="1">
      <c r="A30" s="133" t="s">
        <v>202</v>
      </c>
      <c r="B30" s="121">
        <v>356994</v>
      </c>
      <c r="C30" s="114">
        <v>1084926</v>
      </c>
      <c r="D30" s="122">
        <v>29577</v>
      </c>
      <c r="E30" s="122">
        <v>1987</v>
      </c>
      <c r="F30" s="122">
        <v>1235</v>
      </c>
      <c r="G30" s="122">
        <v>2447</v>
      </c>
      <c r="H30" s="122">
        <v>1745</v>
      </c>
      <c r="I30" s="122">
        <v>647</v>
      </c>
      <c r="J30" s="122">
        <v>3451</v>
      </c>
      <c r="K30" s="122">
        <v>1289</v>
      </c>
      <c r="L30" s="122">
        <v>2094</v>
      </c>
      <c r="M30" s="122">
        <v>4013</v>
      </c>
      <c r="N30" s="122">
        <v>3163</v>
      </c>
      <c r="O30" s="122">
        <v>7506</v>
      </c>
    </row>
    <row r="31" spans="1:15" ht="10.5" customHeight="1">
      <c r="A31" s="133" t="s">
        <v>203</v>
      </c>
      <c r="B31" s="113">
        <v>349055</v>
      </c>
      <c r="C31" s="114">
        <v>1055239</v>
      </c>
      <c r="D31" s="114">
        <v>29081</v>
      </c>
      <c r="E31" s="114">
        <v>1967</v>
      </c>
      <c r="F31" s="114">
        <v>1249</v>
      </c>
      <c r="G31" s="114">
        <v>2380</v>
      </c>
      <c r="H31" s="114">
        <v>1730</v>
      </c>
      <c r="I31" s="114">
        <v>619</v>
      </c>
      <c r="J31" s="114">
        <v>3356</v>
      </c>
      <c r="K31" s="114">
        <v>1295</v>
      </c>
      <c r="L31" s="114">
        <v>2115</v>
      </c>
      <c r="M31" s="114">
        <v>3932</v>
      </c>
      <c r="N31" s="114">
        <v>3097</v>
      </c>
      <c r="O31" s="114">
        <v>7341</v>
      </c>
    </row>
    <row r="32" spans="1:15" s="14" customFormat="1" ht="10.5" customHeight="1">
      <c r="A32" s="133" t="s">
        <v>210</v>
      </c>
      <c r="B32" s="113">
        <v>347715</v>
      </c>
      <c r="C32" s="114">
        <v>1068366</v>
      </c>
      <c r="D32" s="114">
        <v>28854</v>
      </c>
      <c r="E32" s="114">
        <v>1949</v>
      </c>
      <c r="F32" s="114">
        <v>1239</v>
      </c>
      <c r="G32" s="114">
        <v>2300</v>
      </c>
      <c r="H32" s="114">
        <v>1689</v>
      </c>
      <c r="I32" s="114">
        <v>592</v>
      </c>
      <c r="J32" s="114">
        <v>3319</v>
      </c>
      <c r="K32" s="114">
        <v>1262</v>
      </c>
      <c r="L32" s="114">
        <v>2126</v>
      </c>
      <c r="M32" s="114">
        <v>3950</v>
      </c>
      <c r="N32" s="114">
        <v>3060</v>
      </c>
      <c r="O32" s="114">
        <v>7368</v>
      </c>
    </row>
    <row r="33" spans="1:15" s="106" customFormat="1" ht="10.5" customHeight="1">
      <c r="A33" s="134" t="s">
        <v>212</v>
      </c>
      <c r="B33" s="115">
        <v>348050</v>
      </c>
      <c r="C33" s="116">
        <v>1051972</v>
      </c>
      <c r="D33" s="116">
        <v>28233</v>
      </c>
      <c r="E33" s="116">
        <v>1872</v>
      </c>
      <c r="F33" s="116">
        <v>1187</v>
      </c>
      <c r="G33" s="116">
        <v>2187</v>
      </c>
      <c r="H33" s="116">
        <v>1633</v>
      </c>
      <c r="I33" s="116">
        <v>595</v>
      </c>
      <c r="J33" s="116">
        <v>3311</v>
      </c>
      <c r="K33" s="116">
        <v>1225</v>
      </c>
      <c r="L33" s="116">
        <v>2094</v>
      </c>
      <c r="M33" s="116">
        <v>3858</v>
      </c>
      <c r="N33" s="116">
        <v>3018</v>
      </c>
      <c r="O33" s="116">
        <v>7253</v>
      </c>
    </row>
    <row r="34" spans="1:15" ht="10.5" customHeight="1">
      <c r="A34" s="24"/>
      <c r="B34" s="113"/>
      <c r="C34" s="114"/>
      <c r="D34" s="114"/>
      <c r="E34" s="114"/>
      <c r="F34" s="114"/>
      <c r="G34" s="114"/>
      <c r="H34" s="114"/>
      <c r="I34" s="114"/>
      <c r="J34" s="114"/>
      <c r="K34" s="114"/>
      <c r="L34" s="114"/>
      <c r="M34" s="114"/>
      <c r="N34" s="114"/>
      <c r="O34" s="114"/>
    </row>
    <row r="35" spans="1:15" ht="10.5" customHeight="1">
      <c r="A35" s="6"/>
      <c r="B35" s="123"/>
      <c r="C35" s="124"/>
      <c r="D35" s="249" t="s">
        <v>55</v>
      </c>
      <c r="E35" s="249"/>
      <c r="F35" s="249"/>
      <c r="G35" s="249"/>
      <c r="H35" s="249"/>
      <c r="I35" s="249"/>
      <c r="J35" s="249"/>
      <c r="K35" s="249"/>
      <c r="L35" s="249"/>
      <c r="M35" s="124"/>
      <c r="N35" s="124"/>
      <c r="O35" s="124"/>
    </row>
    <row r="36" spans="1:15" ht="10.5" customHeight="1">
      <c r="A36" s="44"/>
      <c r="B36" s="119"/>
      <c r="C36" s="120"/>
      <c r="D36" s="120"/>
      <c r="E36" s="120"/>
      <c r="F36" s="120"/>
      <c r="G36" s="120"/>
      <c r="H36" s="120"/>
      <c r="I36" s="120"/>
      <c r="J36" s="120"/>
      <c r="K36" s="120"/>
      <c r="L36" s="120"/>
      <c r="M36" s="120"/>
      <c r="N36" s="120"/>
      <c r="O36" s="120"/>
    </row>
    <row r="37" spans="1:15" ht="10.5" customHeight="1">
      <c r="A37" s="132" t="s">
        <v>209</v>
      </c>
      <c r="B37" s="121">
        <v>535703</v>
      </c>
      <c r="C37" s="122">
        <v>1438602</v>
      </c>
      <c r="D37" s="122">
        <v>126326</v>
      </c>
      <c r="E37" s="122">
        <v>9792</v>
      </c>
      <c r="F37" s="122">
        <v>6099</v>
      </c>
      <c r="G37" s="122">
        <v>13878</v>
      </c>
      <c r="H37" s="122">
        <v>8673</v>
      </c>
      <c r="I37" s="122">
        <v>2176</v>
      </c>
      <c r="J37" s="122">
        <v>11942</v>
      </c>
      <c r="K37" s="122">
        <v>5978</v>
      </c>
      <c r="L37" s="122">
        <v>8689</v>
      </c>
      <c r="M37" s="122">
        <v>18030</v>
      </c>
      <c r="N37" s="122">
        <v>15544</v>
      </c>
      <c r="O37" s="122">
        <v>25525</v>
      </c>
    </row>
    <row r="38" spans="1:15" s="14" customFormat="1" ht="10.5" customHeight="1">
      <c r="A38" s="133" t="s">
        <v>202</v>
      </c>
      <c r="B38" s="125">
        <v>589169</v>
      </c>
      <c r="C38" s="122">
        <v>1530554</v>
      </c>
      <c r="D38" s="122">
        <v>130081</v>
      </c>
      <c r="E38" s="122">
        <v>10108</v>
      </c>
      <c r="F38" s="122">
        <v>6391</v>
      </c>
      <c r="G38" s="122">
        <v>14518</v>
      </c>
      <c r="H38" s="122">
        <v>9200</v>
      </c>
      <c r="I38" s="122">
        <v>2273</v>
      </c>
      <c r="J38" s="122">
        <v>12009</v>
      </c>
      <c r="K38" s="122">
        <v>6196</v>
      </c>
      <c r="L38" s="122">
        <v>8891</v>
      </c>
      <c r="M38" s="122">
        <v>18658</v>
      </c>
      <c r="N38" s="122">
        <v>16014</v>
      </c>
      <c r="O38" s="122">
        <v>25823</v>
      </c>
    </row>
    <row r="39" spans="1:15" ht="10.5" customHeight="1">
      <c r="A39" s="133" t="s">
        <v>203</v>
      </c>
      <c r="B39" s="113">
        <v>635804</v>
      </c>
      <c r="C39" s="114">
        <v>1604572</v>
      </c>
      <c r="D39" s="114">
        <v>129685</v>
      </c>
      <c r="E39" s="114">
        <v>10007</v>
      </c>
      <c r="F39" s="114">
        <v>6415</v>
      </c>
      <c r="G39" s="114">
        <v>14721</v>
      </c>
      <c r="H39" s="114">
        <v>9397</v>
      </c>
      <c r="I39" s="114">
        <v>2261</v>
      </c>
      <c r="J39" s="114">
        <v>11909</v>
      </c>
      <c r="K39" s="114">
        <v>6283</v>
      </c>
      <c r="L39" s="114">
        <v>8913</v>
      </c>
      <c r="M39" s="114">
        <v>18463</v>
      </c>
      <c r="N39" s="114">
        <v>15889</v>
      </c>
      <c r="O39" s="114">
        <v>25427</v>
      </c>
    </row>
    <row r="40" spans="1:15" s="14" customFormat="1" ht="10.5" customHeight="1">
      <c r="A40" s="133" t="s">
        <v>210</v>
      </c>
      <c r="B40" s="113">
        <v>663067</v>
      </c>
      <c r="C40" s="114">
        <v>1734853</v>
      </c>
      <c r="D40" s="114">
        <v>153444</v>
      </c>
      <c r="E40" s="114">
        <v>12045</v>
      </c>
      <c r="F40" s="114">
        <v>7571</v>
      </c>
      <c r="G40" s="114">
        <v>17270</v>
      </c>
      <c r="H40" s="114">
        <v>11207</v>
      </c>
      <c r="I40" s="114">
        <v>2709</v>
      </c>
      <c r="J40" s="114">
        <v>14038</v>
      </c>
      <c r="K40" s="114">
        <v>7407</v>
      </c>
      <c r="L40" s="114">
        <v>10623</v>
      </c>
      <c r="M40" s="114">
        <v>21779</v>
      </c>
      <c r="N40" s="114">
        <v>18860</v>
      </c>
      <c r="O40" s="114">
        <v>29935</v>
      </c>
    </row>
    <row r="41" spans="1:15" s="104" customFormat="1" ht="10.5" customHeight="1">
      <c r="A41" s="134" t="s">
        <v>212</v>
      </c>
      <c r="B41" s="126">
        <v>690267</v>
      </c>
      <c r="C41" s="127">
        <v>1842857</v>
      </c>
      <c r="D41" s="127">
        <v>155898</v>
      </c>
      <c r="E41" s="127">
        <v>12277</v>
      </c>
      <c r="F41" s="127">
        <v>7742</v>
      </c>
      <c r="G41" s="127">
        <v>17690</v>
      </c>
      <c r="H41" s="127">
        <v>11510</v>
      </c>
      <c r="I41" s="127">
        <v>2748</v>
      </c>
      <c r="J41" s="127">
        <v>14030</v>
      </c>
      <c r="K41" s="127">
        <v>7658</v>
      </c>
      <c r="L41" s="127">
        <v>10811</v>
      </c>
      <c r="M41" s="127">
        <v>22155</v>
      </c>
      <c r="N41" s="127">
        <v>19122</v>
      </c>
      <c r="O41" s="127">
        <v>30155</v>
      </c>
    </row>
    <row r="42" spans="1:15" s="14" customFormat="1" ht="10.5" customHeight="1">
      <c r="A42" s="21"/>
      <c r="B42" s="128"/>
      <c r="C42" s="129"/>
      <c r="D42" s="129"/>
      <c r="E42" s="129"/>
      <c r="F42" s="129"/>
      <c r="G42" s="129"/>
      <c r="H42" s="129"/>
      <c r="I42" s="129"/>
      <c r="J42" s="129"/>
      <c r="K42" s="129"/>
      <c r="L42" s="129"/>
      <c r="M42" s="129"/>
      <c r="N42" s="129"/>
      <c r="O42" s="129"/>
    </row>
    <row r="43" spans="1:15" ht="10.5" customHeight="1">
      <c r="A43" s="6" t="s">
        <v>213</v>
      </c>
    </row>
    <row r="44" spans="1:15" ht="10.5" customHeight="1">
      <c r="A44" s="6" t="s">
        <v>214</v>
      </c>
    </row>
    <row r="45" spans="1:15" ht="10.5" customHeight="1">
      <c r="A45" s="130" t="s">
        <v>184</v>
      </c>
    </row>
    <row r="46" spans="1:15">
      <c r="A46" s="6" t="s">
        <v>50</v>
      </c>
    </row>
  </sheetData>
  <mergeCells count="9">
    <mergeCell ref="D11:L11"/>
    <mergeCell ref="D19:L19"/>
    <mergeCell ref="D27:L27"/>
    <mergeCell ref="D35:L35"/>
    <mergeCell ref="A4:O5"/>
    <mergeCell ref="A8:A9"/>
    <mergeCell ref="B8:B9"/>
    <mergeCell ref="C8:C9"/>
    <mergeCell ref="G8:K8"/>
  </mergeCells>
  <phoneticPr fontId="1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5"/>
  <sheetViews>
    <sheetView zoomScaleNormal="100" zoomScaleSheetLayoutView="100" workbookViewId="0"/>
  </sheetViews>
  <sheetFormatPr defaultRowHeight="10.5"/>
  <cols>
    <col min="1" max="1" width="10.140625" style="1" customWidth="1"/>
    <col min="2" max="2" width="8.42578125" style="1" customWidth="1"/>
    <col min="3" max="3" width="11.140625" style="1" customWidth="1"/>
    <col min="4" max="15" width="7.85546875" style="1" customWidth="1"/>
    <col min="16" max="16384" width="9.140625" style="1"/>
  </cols>
  <sheetData>
    <row r="1" spans="1:15" ht="13.5" customHeight="1"/>
    <row r="2" spans="1:15" ht="13.5" customHeight="1">
      <c r="A2" s="39" t="s">
        <v>62</v>
      </c>
      <c r="B2" s="39"/>
      <c r="C2" s="39"/>
      <c r="D2" s="39"/>
      <c r="E2" s="39"/>
      <c r="F2" s="39"/>
      <c r="G2" s="39"/>
      <c r="H2" s="39"/>
      <c r="I2" s="39"/>
      <c r="J2" s="39"/>
      <c r="K2" s="39"/>
      <c r="L2" s="39"/>
      <c r="M2" s="39"/>
      <c r="N2" s="39"/>
      <c r="O2" s="39"/>
    </row>
    <row r="3" spans="1:15" ht="10.5" customHeight="1">
      <c r="A3" s="18"/>
      <c r="B3" s="18"/>
      <c r="C3" s="18"/>
      <c r="D3" s="18"/>
      <c r="E3" s="18"/>
      <c r="F3" s="18"/>
      <c r="G3" s="18"/>
      <c r="H3" s="18"/>
      <c r="I3" s="18"/>
      <c r="J3" s="18"/>
      <c r="K3" s="18"/>
      <c r="L3" s="18"/>
      <c r="M3" s="18"/>
      <c r="N3" s="18"/>
      <c r="O3" s="18"/>
    </row>
    <row r="4" spans="1:15" ht="10.5" customHeight="1">
      <c r="A4" s="250" t="s">
        <v>195</v>
      </c>
      <c r="B4" s="239"/>
      <c r="C4" s="239"/>
      <c r="D4" s="239"/>
      <c r="E4" s="239"/>
      <c r="F4" s="239"/>
      <c r="G4" s="239"/>
      <c r="H4" s="239"/>
      <c r="I4" s="239"/>
      <c r="J4" s="239"/>
      <c r="K4" s="239"/>
      <c r="L4" s="239"/>
      <c r="M4" s="239"/>
      <c r="N4" s="239"/>
      <c r="O4" s="239"/>
    </row>
    <row r="5" spans="1:15" ht="10.5" customHeight="1">
      <c r="A5" s="239"/>
      <c r="B5" s="239"/>
      <c r="C5" s="239"/>
      <c r="D5" s="239"/>
      <c r="E5" s="239"/>
      <c r="F5" s="239"/>
      <c r="G5" s="239"/>
      <c r="H5" s="239"/>
      <c r="I5" s="239"/>
      <c r="J5" s="239"/>
      <c r="K5" s="239"/>
      <c r="L5" s="239"/>
      <c r="M5" s="239"/>
      <c r="N5" s="239"/>
      <c r="O5" s="239"/>
    </row>
    <row r="6" spans="1:15" ht="10.5" customHeight="1">
      <c r="A6" s="6"/>
    </row>
    <row r="7" spans="1:15" ht="10.5" customHeight="1">
      <c r="A7" s="9" t="s">
        <v>47</v>
      </c>
      <c r="B7" s="2"/>
      <c r="C7" s="2"/>
      <c r="D7" s="2"/>
      <c r="E7" s="2"/>
      <c r="F7" s="2"/>
      <c r="G7" s="2"/>
      <c r="H7" s="2"/>
      <c r="I7" s="2"/>
      <c r="J7" s="2"/>
      <c r="K7" s="2"/>
      <c r="L7" s="2"/>
      <c r="M7" s="2"/>
      <c r="N7" s="2"/>
      <c r="O7" s="2"/>
    </row>
    <row r="8" spans="1:15" ht="12" customHeight="1">
      <c r="A8" s="240" t="s">
        <v>20</v>
      </c>
      <c r="B8" s="242" t="s">
        <v>46</v>
      </c>
      <c r="C8" s="242" t="s">
        <v>29</v>
      </c>
      <c r="D8" s="15"/>
      <c r="E8" s="15"/>
      <c r="F8" s="15"/>
      <c r="G8" s="245" t="s">
        <v>45</v>
      </c>
      <c r="H8" s="245"/>
      <c r="I8" s="245"/>
      <c r="J8" s="245"/>
      <c r="K8" s="245"/>
      <c r="L8" s="25" t="s">
        <v>196</v>
      </c>
      <c r="M8" s="15"/>
      <c r="N8" s="15"/>
      <c r="O8" s="15"/>
    </row>
    <row r="9" spans="1:15" s="14" customFormat="1" ht="12" customHeight="1">
      <c r="A9" s="241"/>
      <c r="B9" s="243"/>
      <c r="C9" s="244"/>
      <c r="D9" s="5" t="s">
        <v>197</v>
      </c>
      <c r="E9" s="3" t="s">
        <v>198</v>
      </c>
      <c r="F9" s="3" t="s">
        <v>1</v>
      </c>
      <c r="G9" s="3" t="s">
        <v>2</v>
      </c>
      <c r="H9" s="3" t="s">
        <v>3</v>
      </c>
      <c r="I9" s="3" t="s">
        <v>4</v>
      </c>
      <c r="J9" s="3" t="s">
        <v>5</v>
      </c>
      <c r="K9" s="3" t="s">
        <v>6</v>
      </c>
      <c r="L9" s="3" t="s">
        <v>199</v>
      </c>
      <c r="M9" s="3" t="s">
        <v>7</v>
      </c>
      <c r="N9" s="3" t="s">
        <v>8</v>
      </c>
      <c r="O9" s="4" t="s">
        <v>9</v>
      </c>
    </row>
    <row r="10" spans="1:15" s="14" customFormat="1" ht="10.5" customHeight="1">
      <c r="A10" s="34"/>
      <c r="B10" s="35"/>
      <c r="C10" s="10"/>
      <c r="D10" s="10"/>
      <c r="E10" s="10"/>
      <c r="F10" s="10"/>
      <c r="G10" s="10"/>
      <c r="H10" s="10"/>
      <c r="I10" s="10"/>
      <c r="J10" s="10"/>
      <c r="K10" s="10"/>
      <c r="L10" s="10"/>
      <c r="M10" s="10"/>
      <c r="N10" s="10"/>
      <c r="O10" s="10"/>
    </row>
    <row r="11" spans="1:15" s="14" customFormat="1" ht="10.5" customHeight="1">
      <c r="A11" s="34"/>
      <c r="B11" s="19"/>
      <c r="C11" s="10"/>
      <c r="D11" s="246" t="s">
        <v>21</v>
      </c>
      <c r="E11" s="246"/>
      <c r="F11" s="246"/>
      <c r="G11" s="246"/>
      <c r="H11" s="246"/>
      <c r="I11" s="246"/>
      <c r="J11" s="246"/>
      <c r="K11" s="246"/>
      <c r="L11" s="246"/>
      <c r="M11" s="10"/>
      <c r="N11" s="10"/>
      <c r="O11" s="10"/>
    </row>
    <row r="12" spans="1:15" ht="10.5" customHeight="1">
      <c r="A12" s="44"/>
      <c r="B12" s="19"/>
      <c r="C12" s="10"/>
      <c r="D12" s="10"/>
      <c r="E12" s="10"/>
      <c r="F12" s="10"/>
      <c r="G12" s="10"/>
      <c r="H12" s="10"/>
      <c r="I12" s="10"/>
      <c r="J12" s="10"/>
      <c r="K12" s="10"/>
      <c r="L12" s="10"/>
      <c r="M12" s="10"/>
      <c r="N12" s="10"/>
      <c r="O12" s="10"/>
    </row>
    <row r="13" spans="1:15" ht="10.5" customHeight="1">
      <c r="A13" s="132" t="s">
        <v>200</v>
      </c>
      <c r="B13" s="7">
        <v>445722</v>
      </c>
      <c r="C13" s="8">
        <v>1425072</v>
      </c>
      <c r="D13" s="8">
        <v>17948</v>
      </c>
      <c r="E13" s="8">
        <v>1260</v>
      </c>
      <c r="F13" s="8">
        <v>900</v>
      </c>
      <c r="G13" s="8">
        <v>1474</v>
      </c>
      <c r="H13" s="8">
        <v>868</v>
      </c>
      <c r="I13" s="8">
        <v>470</v>
      </c>
      <c r="J13" s="8">
        <v>2567</v>
      </c>
      <c r="K13" s="8">
        <v>730</v>
      </c>
      <c r="L13" s="8">
        <v>1105</v>
      </c>
      <c r="M13" s="8">
        <v>2711</v>
      </c>
      <c r="N13" s="8">
        <v>1676</v>
      </c>
      <c r="O13" s="8">
        <v>4187</v>
      </c>
    </row>
    <row r="14" spans="1:15" s="14" customFormat="1" ht="10.5" customHeight="1">
      <c r="A14" s="133" t="s">
        <v>201</v>
      </c>
      <c r="B14" s="7">
        <v>461562</v>
      </c>
      <c r="C14" s="8">
        <v>1439662</v>
      </c>
      <c r="D14" s="8">
        <v>19441</v>
      </c>
      <c r="E14" s="8">
        <v>1410</v>
      </c>
      <c r="F14" s="8">
        <v>959</v>
      </c>
      <c r="G14" s="8">
        <v>1722</v>
      </c>
      <c r="H14" s="8">
        <v>954</v>
      </c>
      <c r="I14" s="8">
        <v>459</v>
      </c>
      <c r="J14" s="8">
        <v>2707</v>
      </c>
      <c r="K14" s="8">
        <v>755</v>
      </c>
      <c r="L14" s="8">
        <v>1207</v>
      </c>
      <c r="M14" s="8">
        <v>2854</v>
      </c>
      <c r="N14" s="8">
        <v>1874</v>
      </c>
      <c r="O14" s="8">
        <v>4540</v>
      </c>
    </row>
    <row r="15" spans="1:15" ht="10.5" customHeight="1">
      <c r="A15" s="133" t="s">
        <v>202</v>
      </c>
      <c r="B15" s="26">
        <v>499417</v>
      </c>
      <c r="C15" s="27">
        <v>1547042</v>
      </c>
      <c r="D15" s="17">
        <v>20634</v>
      </c>
      <c r="E15" s="17">
        <v>1593</v>
      </c>
      <c r="F15" s="17">
        <v>956</v>
      </c>
      <c r="G15" s="17">
        <v>1851</v>
      </c>
      <c r="H15" s="17">
        <v>1043</v>
      </c>
      <c r="I15" s="17">
        <v>471</v>
      </c>
      <c r="J15" s="17">
        <v>2818</v>
      </c>
      <c r="K15" s="17">
        <v>778</v>
      </c>
      <c r="L15" s="17">
        <v>1301</v>
      </c>
      <c r="M15" s="17">
        <v>2948</v>
      </c>
      <c r="N15" s="17">
        <v>1973</v>
      </c>
      <c r="O15" s="17">
        <v>4902</v>
      </c>
    </row>
    <row r="16" spans="1:15" s="14" customFormat="1" ht="10.5" customHeight="1">
      <c r="A16" s="133" t="s">
        <v>203</v>
      </c>
      <c r="B16" s="113">
        <v>577479</v>
      </c>
      <c r="C16" s="114">
        <v>1688733</v>
      </c>
      <c r="D16" s="114">
        <v>27834</v>
      </c>
      <c r="E16" s="114">
        <v>2132</v>
      </c>
      <c r="F16" s="114">
        <v>1282</v>
      </c>
      <c r="G16" s="114">
        <v>2581</v>
      </c>
      <c r="H16" s="114">
        <v>1444</v>
      </c>
      <c r="I16" s="114">
        <v>627</v>
      </c>
      <c r="J16" s="114">
        <v>3856</v>
      </c>
      <c r="K16" s="114">
        <v>1058</v>
      </c>
      <c r="L16" s="114">
        <v>1779</v>
      </c>
      <c r="M16" s="114">
        <v>3896</v>
      </c>
      <c r="N16" s="114">
        <v>2670</v>
      </c>
      <c r="O16" s="114">
        <v>6509</v>
      </c>
    </row>
    <row r="17" spans="1:15" s="104" customFormat="1" ht="10.5" customHeight="1">
      <c r="A17" s="134" t="s">
        <v>204</v>
      </c>
      <c r="B17" s="115">
        <v>567738</v>
      </c>
      <c r="C17" s="116">
        <v>1171104</v>
      </c>
      <c r="D17" s="116">
        <v>23060</v>
      </c>
      <c r="E17" s="116">
        <v>1738</v>
      </c>
      <c r="F17" s="116">
        <v>1033</v>
      </c>
      <c r="G17" s="116">
        <v>2215</v>
      </c>
      <c r="H17" s="116">
        <v>1218</v>
      </c>
      <c r="I17" s="116">
        <v>533</v>
      </c>
      <c r="J17" s="116">
        <v>3247</v>
      </c>
      <c r="K17" s="116">
        <v>892</v>
      </c>
      <c r="L17" s="116">
        <v>1498</v>
      </c>
      <c r="M17" s="116">
        <v>3156</v>
      </c>
      <c r="N17" s="116">
        <v>2231</v>
      </c>
      <c r="O17" s="116">
        <v>5299</v>
      </c>
    </row>
    <row r="18" spans="1:15" s="14" customFormat="1" ht="10.5" customHeight="1">
      <c r="A18" s="24"/>
      <c r="B18" s="113"/>
      <c r="C18" s="114"/>
      <c r="D18" s="114"/>
      <c r="E18" s="114"/>
      <c r="F18" s="114"/>
      <c r="G18" s="114"/>
      <c r="H18" s="114"/>
      <c r="I18" s="114"/>
      <c r="J18" s="114"/>
      <c r="K18" s="114"/>
      <c r="L18" s="114"/>
      <c r="M18" s="114"/>
      <c r="N18" s="114"/>
      <c r="O18" s="114"/>
    </row>
    <row r="19" spans="1:15" ht="10.5" customHeight="1">
      <c r="A19" s="20"/>
      <c r="B19" s="117"/>
      <c r="C19" s="118"/>
      <c r="D19" s="247" t="s">
        <v>24</v>
      </c>
      <c r="E19" s="247"/>
      <c r="F19" s="247"/>
      <c r="G19" s="247"/>
      <c r="H19" s="247"/>
      <c r="I19" s="247"/>
      <c r="J19" s="247"/>
      <c r="K19" s="247"/>
      <c r="L19" s="247"/>
      <c r="M19" s="118"/>
      <c r="N19" s="118"/>
      <c r="O19" s="118"/>
    </row>
    <row r="20" spans="1:15" ht="10.5" customHeight="1">
      <c r="A20" s="44"/>
      <c r="B20" s="119"/>
      <c r="C20" s="120"/>
      <c r="D20" s="120"/>
      <c r="E20" s="120"/>
      <c r="F20" s="120"/>
      <c r="G20" s="120"/>
      <c r="H20" s="120"/>
      <c r="I20" s="120"/>
      <c r="J20" s="120"/>
      <c r="K20" s="120"/>
      <c r="L20" s="120"/>
      <c r="M20" s="120"/>
      <c r="N20" s="120"/>
      <c r="O20" s="120"/>
    </row>
    <row r="21" spans="1:15" ht="10.5" customHeight="1">
      <c r="A21" s="132" t="s">
        <v>200</v>
      </c>
      <c r="B21" s="121">
        <v>299187</v>
      </c>
      <c r="C21" s="122">
        <v>2074293</v>
      </c>
      <c r="D21" s="122">
        <v>12155</v>
      </c>
      <c r="E21" s="122">
        <v>991</v>
      </c>
      <c r="F21" s="122">
        <v>618</v>
      </c>
      <c r="G21" s="122">
        <v>1075</v>
      </c>
      <c r="H21" s="122">
        <v>816</v>
      </c>
      <c r="I21" s="122">
        <v>348</v>
      </c>
      <c r="J21" s="122">
        <v>1150</v>
      </c>
      <c r="K21" s="122">
        <v>549</v>
      </c>
      <c r="L21" s="122">
        <v>916</v>
      </c>
      <c r="M21" s="122">
        <v>1620</v>
      </c>
      <c r="N21" s="122">
        <v>1334</v>
      </c>
      <c r="O21" s="122">
        <v>2738</v>
      </c>
    </row>
    <row r="22" spans="1:15" s="14" customFormat="1" ht="10.5" customHeight="1">
      <c r="A22" s="133" t="s">
        <v>201</v>
      </c>
      <c r="B22" s="113">
        <v>312458</v>
      </c>
      <c r="C22" s="122">
        <v>2154024</v>
      </c>
      <c r="D22" s="122">
        <v>12376</v>
      </c>
      <c r="E22" s="122">
        <v>996</v>
      </c>
      <c r="F22" s="122">
        <v>622</v>
      </c>
      <c r="G22" s="122">
        <v>1106</v>
      </c>
      <c r="H22" s="122">
        <v>806</v>
      </c>
      <c r="I22" s="122">
        <v>342</v>
      </c>
      <c r="J22" s="122">
        <v>1147</v>
      </c>
      <c r="K22" s="122">
        <v>566</v>
      </c>
      <c r="L22" s="122">
        <v>959</v>
      </c>
      <c r="M22" s="122">
        <v>1690</v>
      </c>
      <c r="N22" s="122">
        <v>1375</v>
      </c>
      <c r="O22" s="122">
        <v>2767</v>
      </c>
    </row>
    <row r="23" spans="1:15" ht="10.5" customHeight="1">
      <c r="A23" s="133" t="s">
        <v>202</v>
      </c>
      <c r="B23" s="113">
        <v>321840</v>
      </c>
      <c r="C23" s="114">
        <v>2201442</v>
      </c>
      <c r="D23" s="114">
        <v>12460</v>
      </c>
      <c r="E23" s="114">
        <v>1010</v>
      </c>
      <c r="F23" s="114">
        <v>622</v>
      </c>
      <c r="G23" s="114">
        <v>1116</v>
      </c>
      <c r="H23" s="114">
        <v>812</v>
      </c>
      <c r="I23" s="114">
        <v>355</v>
      </c>
      <c r="J23" s="114">
        <v>1172</v>
      </c>
      <c r="K23" s="114">
        <v>568</v>
      </c>
      <c r="L23" s="114">
        <v>961</v>
      </c>
      <c r="M23" s="114">
        <v>1683</v>
      </c>
      <c r="N23" s="114">
        <v>1387</v>
      </c>
      <c r="O23" s="114">
        <v>2774</v>
      </c>
    </row>
    <row r="24" spans="1:15" s="14" customFormat="1" ht="10.5" customHeight="1">
      <c r="A24" s="133" t="s">
        <v>203</v>
      </c>
      <c r="B24" s="113">
        <v>328935</v>
      </c>
      <c r="C24" s="114">
        <v>2204979</v>
      </c>
      <c r="D24" s="114">
        <v>12498</v>
      </c>
      <c r="E24" s="114">
        <v>987</v>
      </c>
      <c r="F24" s="114">
        <v>616</v>
      </c>
      <c r="G24" s="114">
        <v>1132</v>
      </c>
      <c r="H24" s="114">
        <v>826</v>
      </c>
      <c r="I24" s="114">
        <v>347</v>
      </c>
      <c r="J24" s="114">
        <v>1186</v>
      </c>
      <c r="K24" s="114">
        <v>567</v>
      </c>
      <c r="L24" s="114">
        <v>964</v>
      </c>
      <c r="M24" s="114">
        <v>1680</v>
      </c>
      <c r="N24" s="114">
        <v>1396</v>
      </c>
      <c r="O24" s="114">
        <v>2797</v>
      </c>
    </row>
    <row r="25" spans="1:15" s="104" customFormat="1" ht="10.5" customHeight="1">
      <c r="A25" s="134" t="s">
        <v>204</v>
      </c>
      <c r="B25" s="115">
        <v>339001</v>
      </c>
      <c r="C25" s="116">
        <v>2255806</v>
      </c>
      <c r="D25" s="116">
        <v>12485</v>
      </c>
      <c r="E25" s="116">
        <v>981</v>
      </c>
      <c r="F25" s="116">
        <v>625</v>
      </c>
      <c r="G25" s="116">
        <v>1144</v>
      </c>
      <c r="H25" s="116">
        <v>818</v>
      </c>
      <c r="I25" s="116">
        <v>335</v>
      </c>
      <c r="J25" s="116">
        <v>1192</v>
      </c>
      <c r="K25" s="116">
        <v>556</v>
      </c>
      <c r="L25" s="116">
        <v>954</v>
      </c>
      <c r="M25" s="116">
        <v>1664</v>
      </c>
      <c r="N25" s="116">
        <v>1395</v>
      </c>
      <c r="O25" s="116">
        <v>2821</v>
      </c>
    </row>
    <row r="26" spans="1:15" s="14" customFormat="1" ht="10.5" customHeight="1">
      <c r="A26" s="24"/>
      <c r="B26" s="113"/>
      <c r="C26" s="114"/>
      <c r="D26" s="114"/>
      <c r="E26" s="114"/>
      <c r="F26" s="114"/>
      <c r="G26" s="114"/>
      <c r="H26" s="114"/>
      <c r="I26" s="114"/>
      <c r="J26" s="114"/>
      <c r="K26" s="114"/>
      <c r="L26" s="114"/>
      <c r="M26" s="114"/>
      <c r="N26" s="114"/>
      <c r="O26" s="114"/>
    </row>
    <row r="27" spans="1:15" ht="10.5" customHeight="1">
      <c r="B27" s="123"/>
      <c r="C27" s="110"/>
      <c r="D27" s="248" t="s">
        <v>183</v>
      </c>
      <c r="E27" s="248"/>
      <c r="F27" s="248"/>
      <c r="G27" s="248"/>
      <c r="H27" s="248"/>
      <c r="I27" s="248"/>
      <c r="J27" s="248"/>
      <c r="K27" s="248"/>
      <c r="L27" s="248"/>
      <c r="M27" s="110"/>
      <c r="N27" s="110"/>
      <c r="O27" s="110"/>
    </row>
    <row r="28" spans="1:15" ht="10.5" customHeight="1">
      <c r="A28" s="44"/>
      <c r="B28" s="119"/>
      <c r="C28" s="120"/>
      <c r="D28" s="120"/>
      <c r="E28" s="120"/>
      <c r="F28" s="120"/>
      <c r="G28" s="120"/>
      <c r="H28" s="120"/>
      <c r="I28" s="120"/>
      <c r="J28" s="120"/>
      <c r="K28" s="120"/>
      <c r="L28" s="120"/>
      <c r="M28" s="120"/>
      <c r="N28" s="120"/>
      <c r="O28" s="120"/>
    </row>
    <row r="29" spans="1:15" ht="10.5" customHeight="1">
      <c r="A29" s="132" t="s">
        <v>200</v>
      </c>
      <c r="B29" s="121">
        <v>367085</v>
      </c>
      <c r="C29" s="122">
        <v>1115491</v>
      </c>
      <c r="D29" s="122">
        <v>30881</v>
      </c>
      <c r="E29" s="122">
        <v>2166</v>
      </c>
      <c r="F29" s="122">
        <v>1351</v>
      </c>
      <c r="G29" s="122">
        <v>2498</v>
      </c>
      <c r="H29" s="122">
        <v>1930</v>
      </c>
      <c r="I29" s="122">
        <v>670</v>
      </c>
      <c r="J29" s="122">
        <v>3558</v>
      </c>
      <c r="K29" s="122">
        <v>1349</v>
      </c>
      <c r="L29" s="122">
        <v>2308</v>
      </c>
      <c r="M29" s="122">
        <v>4248</v>
      </c>
      <c r="N29" s="122">
        <v>3349</v>
      </c>
      <c r="O29" s="122">
        <v>7454</v>
      </c>
    </row>
    <row r="30" spans="1:15" s="14" customFormat="1" ht="10.5" customHeight="1">
      <c r="A30" s="133" t="s">
        <v>201</v>
      </c>
      <c r="B30" s="121">
        <v>371269</v>
      </c>
      <c r="C30" s="114">
        <v>1115769</v>
      </c>
      <c r="D30" s="122">
        <v>30792</v>
      </c>
      <c r="E30" s="122">
        <v>2143</v>
      </c>
      <c r="F30" s="122">
        <v>1353</v>
      </c>
      <c r="G30" s="122">
        <v>2578</v>
      </c>
      <c r="H30" s="122">
        <v>1935</v>
      </c>
      <c r="I30" s="122">
        <v>657</v>
      </c>
      <c r="J30" s="122">
        <v>3509</v>
      </c>
      <c r="K30" s="122">
        <v>1349</v>
      </c>
      <c r="L30" s="122">
        <v>2215</v>
      </c>
      <c r="M30" s="122">
        <v>4251</v>
      </c>
      <c r="N30" s="122">
        <v>3293</v>
      </c>
      <c r="O30" s="122">
        <v>7509</v>
      </c>
    </row>
    <row r="31" spans="1:15" ht="10.5" customHeight="1">
      <c r="A31" s="133" t="s">
        <v>202</v>
      </c>
      <c r="B31" s="113">
        <v>356994</v>
      </c>
      <c r="C31" s="114">
        <v>1084926</v>
      </c>
      <c r="D31" s="114">
        <v>29577</v>
      </c>
      <c r="E31" s="114">
        <v>1987</v>
      </c>
      <c r="F31" s="114">
        <v>1235</v>
      </c>
      <c r="G31" s="114">
        <v>2447</v>
      </c>
      <c r="H31" s="114">
        <v>1745</v>
      </c>
      <c r="I31" s="114">
        <v>647</v>
      </c>
      <c r="J31" s="114">
        <v>3451</v>
      </c>
      <c r="K31" s="114">
        <v>1289</v>
      </c>
      <c r="L31" s="114">
        <v>2094</v>
      </c>
      <c r="M31" s="114">
        <v>4013</v>
      </c>
      <c r="N31" s="114">
        <v>3163</v>
      </c>
      <c r="O31" s="114">
        <v>7506</v>
      </c>
    </row>
    <row r="32" spans="1:15" s="14" customFormat="1" ht="10.5" customHeight="1">
      <c r="A32" s="133" t="s">
        <v>203</v>
      </c>
      <c r="B32" s="113">
        <v>349055</v>
      </c>
      <c r="C32" s="114">
        <v>1055239</v>
      </c>
      <c r="D32" s="114">
        <v>29081</v>
      </c>
      <c r="E32" s="114">
        <v>1967</v>
      </c>
      <c r="F32" s="114">
        <v>1249</v>
      </c>
      <c r="G32" s="114">
        <v>2380</v>
      </c>
      <c r="H32" s="114">
        <v>1730</v>
      </c>
      <c r="I32" s="114">
        <v>619</v>
      </c>
      <c r="J32" s="114">
        <v>3356</v>
      </c>
      <c r="K32" s="114">
        <v>1295</v>
      </c>
      <c r="L32" s="114">
        <v>2115</v>
      </c>
      <c r="M32" s="114">
        <v>3932</v>
      </c>
      <c r="N32" s="114">
        <v>3097</v>
      </c>
      <c r="O32" s="114">
        <v>7341</v>
      </c>
    </row>
    <row r="33" spans="1:15" s="106" customFormat="1" ht="10.5" customHeight="1">
      <c r="A33" s="134" t="s">
        <v>204</v>
      </c>
      <c r="B33" s="115">
        <v>347715</v>
      </c>
      <c r="C33" s="116">
        <v>1068366</v>
      </c>
      <c r="D33" s="116">
        <v>28854</v>
      </c>
      <c r="E33" s="116">
        <v>1949</v>
      </c>
      <c r="F33" s="116">
        <v>1239</v>
      </c>
      <c r="G33" s="116">
        <v>2300</v>
      </c>
      <c r="H33" s="116">
        <v>1689</v>
      </c>
      <c r="I33" s="116">
        <v>592</v>
      </c>
      <c r="J33" s="116">
        <v>3319</v>
      </c>
      <c r="K33" s="116">
        <v>1262</v>
      </c>
      <c r="L33" s="116">
        <v>2126</v>
      </c>
      <c r="M33" s="116">
        <v>3950</v>
      </c>
      <c r="N33" s="116">
        <v>3060</v>
      </c>
      <c r="O33" s="116">
        <v>7368</v>
      </c>
    </row>
    <row r="34" spans="1:15" ht="10.5" customHeight="1">
      <c r="A34" s="24"/>
      <c r="B34" s="113"/>
      <c r="C34" s="114"/>
      <c r="D34" s="114"/>
      <c r="E34" s="114"/>
      <c r="F34" s="114"/>
      <c r="G34" s="114"/>
      <c r="H34" s="114"/>
      <c r="I34" s="114"/>
      <c r="J34" s="114"/>
      <c r="K34" s="114"/>
      <c r="L34" s="114"/>
      <c r="M34" s="114"/>
      <c r="N34" s="114"/>
      <c r="O34" s="114"/>
    </row>
    <row r="35" spans="1:15" ht="10.5" customHeight="1">
      <c r="A35" s="6"/>
      <c r="B35" s="123"/>
      <c r="C35" s="124"/>
      <c r="D35" s="249" t="s">
        <v>55</v>
      </c>
      <c r="E35" s="249"/>
      <c r="F35" s="249"/>
      <c r="G35" s="249"/>
      <c r="H35" s="249"/>
      <c r="I35" s="249"/>
      <c r="J35" s="249"/>
      <c r="K35" s="249"/>
      <c r="L35" s="249"/>
      <c r="M35" s="124"/>
      <c r="N35" s="124"/>
      <c r="O35" s="124"/>
    </row>
    <row r="36" spans="1:15" ht="10.5" customHeight="1">
      <c r="A36" s="44"/>
      <c r="B36" s="119"/>
      <c r="C36" s="120"/>
      <c r="D36" s="120"/>
      <c r="E36" s="120"/>
      <c r="F36" s="120"/>
      <c r="G36" s="120"/>
      <c r="H36" s="120"/>
      <c r="I36" s="120"/>
      <c r="J36" s="120"/>
      <c r="K36" s="120"/>
      <c r="L36" s="120"/>
      <c r="M36" s="120"/>
      <c r="N36" s="120"/>
      <c r="O36" s="120"/>
    </row>
    <row r="37" spans="1:15" ht="10.5" customHeight="1">
      <c r="A37" s="132" t="s">
        <v>200</v>
      </c>
      <c r="B37" s="121">
        <v>507373</v>
      </c>
      <c r="C37" s="122">
        <v>1388294</v>
      </c>
      <c r="D37" s="122">
        <v>113517</v>
      </c>
      <c r="E37" s="122">
        <v>8817</v>
      </c>
      <c r="F37" s="122">
        <v>5504</v>
      </c>
      <c r="G37" s="122">
        <v>12357</v>
      </c>
      <c r="H37" s="122">
        <v>7569</v>
      </c>
      <c r="I37" s="122">
        <v>1950</v>
      </c>
      <c r="J37" s="122">
        <v>10744</v>
      </c>
      <c r="K37" s="122">
        <v>5432</v>
      </c>
      <c r="L37" s="122">
        <v>7833</v>
      </c>
      <c r="M37" s="122">
        <v>16187</v>
      </c>
      <c r="N37" s="122">
        <v>13842</v>
      </c>
      <c r="O37" s="122">
        <v>23282</v>
      </c>
    </row>
    <row r="38" spans="1:15" s="14" customFormat="1" ht="10.5" customHeight="1">
      <c r="A38" s="133" t="s">
        <v>201</v>
      </c>
      <c r="B38" s="125">
        <v>535703</v>
      </c>
      <c r="C38" s="122">
        <v>1438602</v>
      </c>
      <c r="D38" s="122">
        <v>126326</v>
      </c>
      <c r="E38" s="122">
        <v>9792</v>
      </c>
      <c r="F38" s="122">
        <v>6099</v>
      </c>
      <c r="G38" s="122">
        <v>13878</v>
      </c>
      <c r="H38" s="122">
        <v>8673</v>
      </c>
      <c r="I38" s="122">
        <v>2176</v>
      </c>
      <c r="J38" s="122">
        <v>11942</v>
      </c>
      <c r="K38" s="122">
        <v>5978</v>
      </c>
      <c r="L38" s="122">
        <v>8689</v>
      </c>
      <c r="M38" s="122">
        <v>18030</v>
      </c>
      <c r="N38" s="122">
        <v>15544</v>
      </c>
      <c r="O38" s="122">
        <v>25525</v>
      </c>
    </row>
    <row r="39" spans="1:15" ht="10.5" customHeight="1">
      <c r="A39" s="133" t="s">
        <v>202</v>
      </c>
      <c r="B39" s="113">
        <v>589169</v>
      </c>
      <c r="C39" s="114">
        <v>1530554</v>
      </c>
      <c r="D39" s="114">
        <v>130081</v>
      </c>
      <c r="E39" s="114">
        <v>10108</v>
      </c>
      <c r="F39" s="114">
        <v>6391</v>
      </c>
      <c r="G39" s="114">
        <v>14518</v>
      </c>
      <c r="H39" s="114">
        <v>9200</v>
      </c>
      <c r="I39" s="114">
        <v>2273</v>
      </c>
      <c r="J39" s="114">
        <v>12009</v>
      </c>
      <c r="K39" s="114">
        <v>6196</v>
      </c>
      <c r="L39" s="114">
        <v>8891</v>
      </c>
      <c r="M39" s="114">
        <v>18658</v>
      </c>
      <c r="N39" s="114">
        <v>16014</v>
      </c>
      <c r="O39" s="114">
        <v>25823</v>
      </c>
    </row>
    <row r="40" spans="1:15" s="14" customFormat="1" ht="10.5" customHeight="1">
      <c r="A40" s="133" t="s">
        <v>203</v>
      </c>
      <c r="B40" s="113">
        <v>635804</v>
      </c>
      <c r="C40" s="114">
        <v>1604572</v>
      </c>
      <c r="D40" s="114">
        <v>129685</v>
      </c>
      <c r="E40" s="114">
        <v>10007</v>
      </c>
      <c r="F40" s="114">
        <v>6415</v>
      </c>
      <c r="G40" s="114">
        <v>14721</v>
      </c>
      <c r="H40" s="114">
        <v>9397</v>
      </c>
      <c r="I40" s="114">
        <v>2261</v>
      </c>
      <c r="J40" s="114">
        <v>11909</v>
      </c>
      <c r="K40" s="114">
        <v>6283</v>
      </c>
      <c r="L40" s="114">
        <v>8913</v>
      </c>
      <c r="M40" s="114">
        <v>18463</v>
      </c>
      <c r="N40" s="114">
        <v>15889</v>
      </c>
      <c r="O40" s="114">
        <v>25427</v>
      </c>
    </row>
    <row r="41" spans="1:15" s="104" customFormat="1" ht="10.5" customHeight="1">
      <c r="A41" s="134" t="s">
        <v>204</v>
      </c>
      <c r="B41" s="126">
        <v>663067</v>
      </c>
      <c r="C41" s="127">
        <v>1734853</v>
      </c>
      <c r="D41" s="127">
        <v>153444</v>
      </c>
      <c r="E41" s="127">
        <v>12045</v>
      </c>
      <c r="F41" s="127">
        <v>7571</v>
      </c>
      <c r="G41" s="127">
        <v>17270</v>
      </c>
      <c r="H41" s="127">
        <v>11207</v>
      </c>
      <c r="I41" s="127">
        <v>2709</v>
      </c>
      <c r="J41" s="127">
        <v>14038</v>
      </c>
      <c r="K41" s="127">
        <v>7407</v>
      </c>
      <c r="L41" s="127">
        <v>10623</v>
      </c>
      <c r="M41" s="127">
        <v>21779</v>
      </c>
      <c r="N41" s="127">
        <v>18860</v>
      </c>
      <c r="O41" s="127">
        <v>29935</v>
      </c>
    </row>
    <row r="42" spans="1:15" s="14" customFormat="1" ht="10.5" customHeight="1">
      <c r="A42" s="21"/>
      <c r="B42" s="128"/>
      <c r="C42" s="129"/>
      <c r="D42" s="129"/>
      <c r="E42" s="129"/>
      <c r="F42" s="129"/>
      <c r="G42" s="129"/>
      <c r="H42" s="129"/>
      <c r="I42" s="129"/>
      <c r="J42" s="129"/>
      <c r="K42" s="129"/>
      <c r="L42" s="129"/>
      <c r="M42" s="129"/>
      <c r="N42" s="129"/>
      <c r="O42" s="129"/>
    </row>
    <row r="43" spans="1:15" ht="10.5" customHeight="1">
      <c r="A43" s="6" t="s">
        <v>13</v>
      </c>
    </row>
    <row r="44" spans="1:15" ht="10.5" customHeight="1">
      <c r="A44" s="130" t="s">
        <v>184</v>
      </c>
    </row>
    <row r="45" spans="1:15">
      <c r="A45" s="6" t="s">
        <v>50</v>
      </c>
    </row>
  </sheetData>
  <mergeCells count="9">
    <mergeCell ref="D11:L11"/>
    <mergeCell ref="D19:L19"/>
    <mergeCell ref="D27:L27"/>
    <mergeCell ref="D35:L35"/>
    <mergeCell ref="A4:O5"/>
    <mergeCell ref="A8:A9"/>
    <mergeCell ref="B8:B9"/>
    <mergeCell ref="C8:C9"/>
    <mergeCell ref="G8:K8"/>
  </mergeCells>
  <phoneticPr fontId="13"/>
  <printOptions gridLinesSet="0"/>
  <pageMargins left="0.7" right="0.7" top="0.75" bottom="0.75" header="0.3" footer="0.3"/>
  <pageSetup paperSize="9" scale="99" pageOrder="overThenDown" orientation="portrait" r:id="rId1"/>
  <headerFooter>
    <oddHeader xml:space="preserve">&amp;R&amp;F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5"/>
  <sheetViews>
    <sheetView zoomScaleNormal="100" zoomScaleSheetLayoutView="110" workbookViewId="0"/>
  </sheetViews>
  <sheetFormatPr defaultRowHeight="10.5"/>
  <cols>
    <col min="1" max="1" width="11" style="1" customWidth="1"/>
    <col min="2" max="2" width="9.28515625" style="1" customWidth="1"/>
    <col min="3" max="3" width="10.7109375" style="1" customWidth="1"/>
    <col min="4" max="15" width="7.85546875" style="1" customWidth="1"/>
    <col min="16" max="16384" width="9.140625" style="1"/>
  </cols>
  <sheetData>
    <row r="1" spans="1:15" ht="13.5" customHeight="1"/>
    <row r="2" spans="1:15" ht="13.5" customHeight="1">
      <c r="A2" s="39" t="s">
        <v>62</v>
      </c>
      <c r="B2" s="39"/>
      <c r="C2" s="39"/>
      <c r="D2" s="39"/>
      <c r="E2" s="39"/>
      <c r="F2" s="39"/>
      <c r="G2" s="39"/>
      <c r="H2" s="39"/>
      <c r="I2" s="39"/>
      <c r="J2" s="39"/>
      <c r="K2" s="39"/>
      <c r="L2" s="39"/>
      <c r="M2" s="39"/>
      <c r="N2" s="39"/>
      <c r="O2" s="39"/>
    </row>
    <row r="3" spans="1:15" ht="10.5" customHeight="1">
      <c r="A3" s="18"/>
      <c r="B3" s="18"/>
      <c r="C3" s="18"/>
      <c r="D3" s="18"/>
      <c r="E3" s="18"/>
      <c r="F3" s="18"/>
      <c r="G3" s="18"/>
      <c r="H3" s="18"/>
      <c r="I3" s="18"/>
      <c r="J3" s="18"/>
      <c r="K3" s="18"/>
      <c r="L3" s="18"/>
      <c r="M3" s="18"/>
      <c r="N3" s="18"/>
      <c r="O3" s="18"/>
    </row>
    <row r="4" spans="1:15" ht="10.5" customHeight="1">
      <c r="A4" s="250" t="s">
        <v>195</v>
      </c>
      <c r="B4" s="239"/>
      <c r="C4" s="239"/>
      <c r="D4" s="239"/>
      <c r="E4" s="239"/>
      <c r="F4" s="239"/>
      <c r="G4" s="239"/>
      <c r="H4" s="239"/>
      <c r="I4" s="239"/>
      <c r="J4" s="239"/>
      <c r="K4" s="239"/>
      <c r="L4" s="239"/>
      <c r="M4" s="239"/>
      <c r="N4" s="239"/>
      <c r="O4" s="239"/>
    </row>
    <row r="5" spans="1:15" ht="10.5" customHeight="1">
      <c r="A5" s="239"/>
      <c r="B5" s="239"/>
      <c r="C5" s="239"/>
      <c r="D5" s="239"/>
      <c r="E5" s="239"/>
      <c r="F5" s="239"/>
      <c r="G5" s="239"/>
      <c r="H5" s="239"/>
      <c r="I5" s="239"/>
      <c r="J5" s="239"/>
      <c r="K5" s="239"/>
      <c r="L5" s="239"/>
      <c r="M5" s="239"/>
      <c r="N5" s="239"/>
      <c r="O5" s="239"/>
    </row>
    <row r="6" spans="1:15" ht="10.5" customHeight="1">
      <c r="A6" s="6"/>
    </row>
    <row r="7" spans="1:15" ht="10.5" customHeight="1">
      <c r="A7" s="9" t="s">
        <v>47</v>
      </c>
      <c r="B7" s="2"/>
      <c r="C7" s="2"/>
      <c r="D7" s="2"/>
      <c r="E7" s="2"/>
      <c r="F7" s="2"/>
      <c r="G7" s="2"/>
      <c r="H7" s="2"/>
      <c r="I7" s="2"/>
      <c r="J7" s="2"/>
      <c r="K7" s="2"/>
      <c r="L7" s="2"/>
      <c r="M7" s="2"/>
      <c r="N7" s="2"/>
      <c r="O7" s="2"/>
    </row>
    <row r="8" spans="1:15" ht="12" customHeight="1">
      <c r="A8" s="240" t="s">
        <v>20</v>
      </c>
      <c r="B8" s="242" t="s">
        <v>46</v>
      </c>
      <c r="C8" s="242" t="s">
        <v>29</v>
      </c>
      <c r="D8" s="15"/>
      <c r="E8" s="15"/>
      <c r="F8" s="15"/>
      <c r="G8" s="245" t="s">
        <v>45</v>
      </c>
      <c r="H8" s="245"/>
      <c r="I8" s="245"/>
      <c r="J8" s="245"/>
      <c r="K8" s="245"/>
      <c r="L8" s="25" t="s">
        <v>185</v>
      </c>
      <c r="M8" s="15"/>
      <c r="N8" s="15"/>
      <c r="O8" s="15"/>
    </row>
    <row r="9" spans="1:15" s="14" customFormat="1" ht="12" customHeight="1">
      <c r="A9" s="241"/>
      <c r="B9" s="243"/>
      <c r="C9" s="244"/>
      <c r="D9" s="5" t="s">
        <v>186</v>
      </c>
      <c r="E9" s="3" t="s">
        <v>187</v>
      </c>
      <c r="F9" s="3" t="s">
        <v>1</v>
      </c>
      <c r="G9" s="3" t="s">
        <v>2</v>
      </c>
      <c r="H9" s="3" t="s">
        <v>3</v>
      </c>
      <c r="I9" s="3" t="s">
        <v>4</v>
      </c>
      <c r="J9" s="3" t="s">
        <v>5</v>
      </c>
      <c r="K9" s="3" t="s">
        <v>6</v>
      </c>
      <c r="L9" s="3" t="s">
        <v>188</v>
      </c>
      <c r="M9" s="3" t="s">
        <v>7</v>
      </c>
      <c r="N9" s="3" t="s">
        <v>8</v>
      </c>
      <c r="O9" s="4" t="s">
        <v>9</v>
      </c>
    </row>
    <row r="10" spans="1:15" s="14" customFormat="1" ht="10.5" customHeight="1">
      <c r="A10" s="34"/>
      <c r="B10" s="35"/>
      <c r="C10" s="10"/>
      <c r="D10" s="10"/>
      <c r="E10" s="10"/>
      <c r="F10" s="10"/>
      <c r="G10" s="10"/>
      <c r="H10" s="10"/>
      <c r="I10" s="10"/>
      <c r="J10" s="10"/>
      <c r="K10" s="10"/>
      <c r="L10" s="10"/>
      <c r="M10" s="10"/>
      <c r="N10" s="10"/>
      <c r="O10" s="10"/>
    </row>
    <row r="11" spans="1:15" s="14" customFormat="1" ht="10.5" customHeight="1">
      <c r="A11" s="34"/>
      <c r="B11" s="19"/>
      <c r="C11" s="10"/>
      <c r="D11" s="246" t="s">
        <v>21</v>
      </c>
      <c r="E11" s="246"/>
      <c r="F11" s="246"/>
      <c r="G11" s="246"/>
      <c r="H11" s="246"/>
      <c r="I11" s="246"/>
      <c r="J11" s="246"/>
      <c r="K11" s="246"/>
      <c r="L11" s="246"/>
      <c r="M11" s="10"/>
      <c r="N11" s="10"/>
      <c r="O11" s="10"/>
    </row>
    <row r="12" spans="1:15" ht="10.5" customHeight="1">
      <c r="A12" s="44"/>
      <c r="B12" s="19"/>
      <c r="C12" s="10"/>
      <c r="D12" s="10"/>
      <c r="E12" s="10"/>
      <c r="F12" s="10"/>
      <c r="G12" s="10"/>
      <c r="H12" s="10"/>
      <c r="I12" s="10"/>
      <c r="J12" s="10"/>
      <c r="K12" s="10"/>
      <c r="L12" s="10"/>
      <c r="M12" s="10"/>
      <c r="N12" s="10"/>
      <c r="O12" s="10"/>
    </row>
    <row r="13" spans="1:15" ht="10.5" customHeight="1">
      <c r="A13" s="132" t="s">
        <v>189</v>
      </c>
      <c r="B13" s="7">
        <v>447002</v>
      </c>
      <c r="C13" s="8">
        <v>1432971</v>
      </c>
      <c r="D13" s="8">
        <v>17972</v>
      </c>
      <c r="E13" s="8">
        <v>1250</v>
      </c>
      <c r="F13" s="8">
        <v>933</v>
      </c>
      <c r="G13" s="8">
        <v>1405</v>
      </c>
      <c r="H13" s="8">
        <v>901</v>
      </c>
      <c r="I13" s="8">
        <v>447</v>
      </c>
      <c r="J13" s="8">
        <v>2728</v>
      </c>
      <c r="K13" s="8">
        <v>738</v>
      </c>
      <c r="L13" s="8">
        <v>1126</v>
      </c>
      <c r="M13" s="8">
        <v>2664</v>
      </c>
      <c r="N13" s="8">
        <v>1678</v>
      </c>
      <c r="O13" s="8">
        <v>4102</v>
      </c>
    </row>
    <row r="14" spans="1:15" s="14" customFormat="1" ht="10.5" customHeight="1">
      <c r="A14" s="133" t="s">
        <v>190</v>
      </c>
      <c r="B14" s="7">
        <v>445722</v>
      </c>
      <c r="C14" s="8">
        <v>1425072</v>
      </c>
      <c r="D14" s="8">
        <v>17948</v>
      </c>
      <c r="E14" s="8">
        <v>1260</v>
      </c>
      <c r="F14" s="8">
        <v>900</v>
      </c>
      <c r="G14" s="8">
        <v>1474</v>
      </c>
      <c r="H14" s="8">
        <v>868</v>
      </c>
      <c r="I14" s="8">
        <v>470</v>
      </c>
      <c r="J14" s="8">
        <v>2567</v>
      </c>
      <c r="K14" s="8">
        <v>730</v>
      </c>
      <c r="L14" s="8">
        <v>1105</v>
      </c>
      <c r="M14" s="8">
        <v>2711</v>
      </c>
      <c r="N14" s="8">
        <v>1676</v>
      </c>
      <c r="O14" s="8">
        <v>4187</v>
      </c>
    </row>
    <row r="15" spans="1:15" ht="10.5" customHeight="1">
      <c r="A15" s="133" t="s">
        <v>191</v>
      </c>
      <c r="B15" s="26">
        <v>461562</v>
      </c>
      <c r="C15" s="27">
        <v>1439662</v>
      </c>
      <c r="D15" s="17">
        <v>19441</v>
      </c>
      <c r="E15" s="17">
        <v>1410</v>
      </c>
      <c r="F15" s="17">
        <v>959</v>
      </c>
      <c r="G15" s="17">
        <v>1722</v>
      </c>
      <c r="H15" s="17">
        <v>954</v>
      </c>
      <c r="I15" s="17">
        <v>459</v>
      </c>
      <c r="J15" s="17">
        <v>2707</v>
      </c>
      <c r="K15" s="17">
        <v>755</v>
      </c>
      <c r="L15" s="17">
        <v>1207</v>
      </c>
      <c r="M15" s="17">
        <v>2854</v>
      </c>
      <c r="N15" s="17">
        <v>1874</v>
      </c>
      <c r="O15" s="17">
        <v>4540</v>
      </c>
    </row>
    <row r="16" spans="1:15" s="14" customFormat="1" ht="10.5" customHeight="1">
      <c r="A16" s="133" t="s">
        <v>192</v>
      </c>
      <c r="B16" s="113">
        <v>499417</v>
      </c>
      <c r="C16" s="114">
        <v>1547042</v>
      </c>
      <c r="D16" s="114">
        <v>20634</v>
      </c>
      <c r="E16" s="114">
        <v>1593</v>
      </c>
      <c r="F16" s="114">
        <v>956</v>
      </c>
      <c r="G16" s="114">
        <v>1851</v>
      </c>
      <c r="H16" s="114">
        <v>1043</v>
      </c>
      <c r="I16" s="114">
        <v>471</v>
      </c>
      <c r="J16" s="114">
        <v>2818</v>
      </c>
      <c r="K16" s="114">
        <v>778</v>
      </c>
      <c r="L16" s="114">
        <v>1301</v>
      </c>
      <c r="M16" s="114">
        <v>2948</v>
      </c>
      <c r="N16" s="114">
        <v>1973</v>
      </c>
      <c r="O16" s="114">
        <v>4902</v>
      </c>
    </row>
    <row r="17" spans="1:15" s="104" customFormat="1" ht="10.5" customHeight="1">
      <c r="A17" s="134" t="s">
        <v>193</v>
      </c>
      <c r="B17" s="115">
        <v>577479</v>
      </c>
      <c r="C17" s="116">
        <v>1688733</v>
      </c>
      <c r="D17" s="116">
        <v>27834</v>
      </c>
      <c r="E17" s="116">
        <v>2132</v>
      </c>
      <c r="F17" s="116">
        <v>1282</v>
      </c>
      <c r="G17" s="116">
        <v>2581</v>
      </c>
      <c r="H17" s="116">
        <v>1444</v>
      </c>
      <c r="I17" s="116">
        <v>627</v>
      </c>
      <c r="J17" s="116">
        <v>3856</v>
      </c>
      <c r="K17" s="116">
        <v>1058</v>
      </c>
      <c r="L17" s="116">
        <v>1779</v>
      </c>
      <c r="M17" s="116">
        <v>3896</v>
      </c>
      <c r="N17" s="116">
        <v>2670</v>
      </c>
      <c r="O17" s="116">
        <v>6509</v>
      </c>
    </row>
    <row r="18" spans="1:15" s="14" customFormat="1" ht="10.5" customHeight="1">
      <c r="A18" s="24"/>
      <c r="B18" s="113"/>
      <c r="C18" s="114"/>
      <c r="D18" s="114"/>
      <c r="E18" s="114"/>
      <c r="F18" s="114"/>
      <c r="G18" s="114"/>
      <c r="H18" s="114"/>
      <c r="I18" s="114"/>
      <c r="J18" s="114"/>
      <c r="K18" s="114"/>
      <c r="L18" s="114"/>
      <c r="M18" s="114"/>
      <c r="N18" s="114"/>
      <c r="O18" s="114"/>
    </row>
    <row r="19" spans="1:15" ht="10.5" customHeight="1">
      <c r="A19" s="20"/>
      <c r="B19" s="117"/>
      <c r="C19" s="118"/>
      <c r="D19" s="247" t="s">
        <v>24</v>
      </c>
      <c r="E19" s="247"/>
      <c r="F19" s="247"/>
      <c r="G19" s="247"/>
      <c r="H19" s="247"/>
      <c r="I19" s="247"/>
      <c r="J19" s="247"/>
      <c r="K19" s="247"/>
      <c r="L19" s="247"/>
      <c r="M19" s="118"/>
      <c r="N19" s="118"/>
      <c r="O19" s="118"/>
    </row>
    <row r="20" spans="1:15" ht="10.5" customHeight="1">
      <c r="A20" s="44"/>
      <c r="B20" s="119"/>
      <c r="C20" s="120"/>
      <c r="D20" s="120"/>
      <c r="E20" s="120"/>
      <c r="F20" s="120"/>
      <c r="G20" s="120"/>
      <c r="H20" s="120"/>
      <c r="I20" s="120"/>
      <c r="J20" s="120"/>
      <c r="K20" s="120"/>
      <c r="L20" s="120"/>
      <c r="M20" s="120"/>
      <c r="N20" s="120"/>
      <c r="O20" s="120"/>
    </row>
    <row r="21" spans="1:15" ht="10.5" customHeight="1">
      <c r="A21" s="132" t="s">
        <v>194</v>
      </c>
      <c r="B21" s="121">
        <v>285437</v>
      </c>
      <c r="C21" s="122">
        <v>1977170</v>
      </c>
      <c r="D21" s="122">
        <v>11860</v>
      </c>
      <c r="E21" s="122">
        <v>969</v>
      </c>
      <c r="F21" s="122">
        <v>598</v>
      </c>
      <c r="G21" s="122">
        <v>1060</v>
      </c>
      <c r="H21" s="122">
        <v>782</v>
      </c>
      <c r="I21" s="122">
        <v>351</v>
      </c>
      <c r="J21" s="122">
        <v>1118</v>
      </c>
      <c r="K21" s="122">
        <v>537</v>
      </c>
      <c r="L21" s="122">
        <v>850</v>
      </c>
      <c r="M21" s="122">
        <v>1622</v>
      </c>
      <c r="N21" s="122">
        <v>1303</v>
      </c>
      <c r="O21" s="122">
        <v>2670</v>
      </c>
    </row>
    <row r="22" spans="1:15" s="14" customFormat="1" ht="10.5" customHeight="1">
      <c r="A22" s="133" t="s">
        <v>190</v>
      </c>
      <c r="B22" s="113">
        <v>299187</v>
      </c>
      <c r="C22" s="122">
        <v>2074293</v>
      </c>
      <c r="D22" s="122">
        <v>12155</v>
      </c>
      <c r="E22" s="122">
        <v>991</v>
      </c>
      <c r="F22" s="122">
        <v>618</v>
      </c>
      <c r="G22" s="122">
        <v>1075</v>
      </c>
      <c r="H22" s="122">
        <v>816</v>
      </c>
      <c r="I22" s="122">
        <v>348</v>
      </c>
      <c r="J22" s="122">
        <v>1150</v>
      </c>
      <c r="K22" s="122">
        <v>549</v>
      </c>
      <c r="L22" s="122">
        <v>916</v>
      </c>
      <c r="M22" s="122">
        <v>1620</v>
      </c>
      <c r="N22" s="122">
        <v>1334</v>
      </c>
      <c r="O22" s="122">
        <v>2738</v>
      </c>
    </row>
    <row r="23" spans="1:15" ht="10.5" customHeight="1">
      <c r="A23" s="133" t="s">
        <v>191</v>
      </c>
      <c r="B23" s="113">
        <v>312458</v>
      </c>
      <c r="C23" s="114">
        <v>2154024</v>
      </c>
      <c r="D23" s="114">
        <v>12376</v>
      </c>
      <c r="E23" s="114">
        <v>996</v>
      </c>
      <c r="F23" s="114">
        <v>622</v>
      </c>
      <c r="G23" s="114">
        <v>1106</v>
      </c>
      <c r="H23" s="114">
        <v>806</v>
      </c>
      <c r="I23" s="114">
        <v>342</v>
      </c>
      <c r="J23" s="114">
        <v>1147</v>
      </c>
      <c r="K23" s="114">
        <v>566</v>
      </c>
      <c r="L23" s="114">
        <v>959</v>
      </c>
      <c r="M23" s="114">
        <v>1690</v>
      </c>
      <c r="N23" s="114">
        <v>1375</v>
      </c>
      <c r="O23" s="114">
        <v>2767</v>
      </c>
    </row>
    <row r="24" spans="1:15" s="14" customFormat="1" ht="10.5" customHeight="1">
      <c r="A24" s="133" t="s">
        <v>192</v>
      </c>
      <c r="B24" s="113">
        <v>321840</v>
      </c>
      <c r="C24" s="114">
        <v>2201442</v>
      </c>
      <c r="D24" s="114">
        <v>12460</v>
      </c>
      <c r="E24" s="114">
        <v>1010</v>
      </c>
      <c r="F24" s="114">
        <v>622</v>
      </c>
      <c r="G24" s="114">
        <v>1116</v>
      </c>
      <c r="H24" s="114">
        <v>812</v>
      </c>
      <c r="I24" s="114">
        <v>355</v>
      </c>
      <c r="J24" s="114">
        <v>1172</v>
      </c>
      <c r="K24" s="114">
        <v>568</v>
      </c>
      <c r="L24" s="114">
        <v>961</v>
      </c>
      <c r="M24" s="114">
        <v>1683</v>
      </c>
      <c r="N24" s="114">
        <v>1387</v>
      </c>
      <c r="O24" s="114">
        <v>2774</v>
      </c>
    </row>
    <row r="25" spans="1:15" s="104" customFormat="1" ht="10.5" customHeight="1">
      <c r="A25" s="134" t="s">
        <v>193</v>
      </c>
      <c r="B25" s="115">
        <v>328935</v>
      </c>
      <c r="C25" s="116">
        <v>2204979</v>
      </c>
      <c r="D25" s="116">
        <v>12498</v>
      </c>
      <c r="E25" s="116">
        <v>987</v>
      </c>
      <c r="F25" s="116">
        <v>616</v>
      </c>
      <c r="G25" s="116">
        <v>1132</v>
      </c>
      <c r="H25" s="116">
        <v>826</v>
      </c>
      <c r="I25" s="116">
        <v>347</v>
      </c>
      <c r="J25" s="116">
        <v>1186</v>
      </c>
      <c r="K25" s="116">
        <v>567</v>
      </c>
      <c r="L25" s="116">
        <v>964</v>
      </c>
      <c r="M25" s="116">
        <v>1680</v>
      </c>
      <c r="N25" s="116">
        <v>1396</v>
      </c>
      <c r="O25" s="116">
        <v>2797</v>
      </c>
    </row>
    <row r="26" spans="1:15" s="14" customFormat="1" ht="10.5" customHeight="1">
      <c r="A26" s="24"/>
      <c r="B26" s="113"/>
      <c r="C26" s="114"/>
      <c r="D26" s="114"/>
      <c r="E26" s="114"/>
      <c r="F26" s="114"/>
      <c r="G26" s="114"/>
      <c r="H26" s="114"/>
      <c r="I26" s="114"/>
      <c r="J26" s="114"/>
      <c r="K26" s="114"/>
      <c r="L26" s="114"/>
      <c r="M26" s="114"/>
      <c r="N26" s="114"/>
      <c r="O26" s="114"/>
    </row>
    <row r="27" spans="1:15" ht="10.5" customHeight="1">
      <c r="B27" s="123"/>
      <c r="C27" s="124"/>
      <c r="D27" s="249" t="s">
        <v>55</v>
      </c>
      <c r="E27" s="249"/>
      <c r="F27" s="249"/>
      <c r="G27" s="249"/>
      <c r="H27" s="249"/>
      <c r="I27" s="249"/>
      <c r="J27" s="249"/>
      <c r="K27" s="249"/>
      <c r="L27" s="249"/>
      <c r="M27" s="124"/>
      <c r="N27" s="124"/>
      <c r="O27" s="124"/>
    </row>
    <row r="28" spans="1:15" ht="10.5" customHeight="1">
      <c r="A28" s="44"/>
      <c r="B28" s="119"/>
      <c r="C28" s="120"/>
      <c r="D28" s="120"/>
      <c r="E28" s="120"/>
      <c r="F28" s="120"/>
      <c r="G28" s="120"/>
      <c r="H28" s="120"/>
      <c r="I28" s="120"/>
      <c r="J28" s="120"/>
      <c r="K28" s="120"/>
      <c r="L28" s="120"/>
      <c r="M28" s="120"/>
      <c r="N28" s="120"/>
      <c r="O28" s="120"/>
    </row>
    <row r="29" spans="1:15" ht="10.5" customHeight="1">
      <c r="A29" s="132" t="s">
        <v>194</v>
      </c>
      <c r="B29" s="121">
        <v>497499</v>
      </c>
      <c r="C29" s="122">
        <v>1334560</v>
      </c>
      <c r="D29" s="122">
        <v>104880</v>
      </c>
      <c r="E29" s="122">
        <v>8219</v>
      </c>
      <c r="F29" s="122">
        <v>4959</v>
      </c>
      <c r="G29" s="122">
        <v>11189</v>
      </c>
      <c r="H29" s="122">
        <v>6795</v>
      </c>
      <c r="I29" s="122">
        <v>1784</v>
      </c>
      <c r="J29" s="122">
        <v>9988</v>
      </c>
      <c r="K29" s="122">
        <v>5088</v>
      </c>
      <c r="L29" s="122">
        <v>7295</v>
      </c>
      <c r="M29" s="122">
        <v>14924</v>
      </c>
      <c r="N29" s="122">
        <v>12845</v>
      </c>
      <c r="O29" s="122">
        <v>21794</v>
      </c>
    </row>
    <row r="30" spans="1:15" s="14" customFormat="1" ht="10.5" customHeight="1">
      <c r="A30" s="133" t="s">
        <v>190</v>
      </c>
      <c r="B30" s="125">
        <v>507373</v>
      </c>
      <c r="C30" s="122">
        <v>1388294</v>
      </c>
      <c r="D30" s="122">
        <v>113517</v>
      </c>
      <c r="E30" s="122">
        <v>8817</v>
      </c>
      <c r="F30" s="122">
        <v>5504</v>
      </c>
      <c r="G30" s="122">
        <v>12357</v>
      </c>
      <c r="H30" s="122">
        <v>7569</v>
      </c>
      <c r="I30" s="122">
        <v>1950</v>
      </c>
      <c r="J30" s="122">
        <v>10744</v>
      </c>
      <c r="K30" s="122">
        <v>5432</v>
      </c>
      <c r="L30" s="122">
        <v>7833</v>
      </c>
      <c r="M30" s="122">
        <v>16187</v>
      </c>
      <c r="N30" s="122">
        <v>13842</v>
      </c>
      <c r="O30" s="122">
        <v>23282</v>
      </c>
    </row>
    <row r="31" spans="1:15" ht="10.5" customHeight="1">
      <c r="A31" s="133" t="s">
        <v>191</v>
      </c>
      <c r="B31" s="113">
        <v>535703</v>
      </c>
      <c r="C31" s="114">
        <v>1438602</v>
      </c>
      <c r="D31" s="114">
        <v>126326</v>
      </c>
      <c r="E31" s="114">
        <v>9792</v>
      </c>
      <c r="F31" s="114">
        <v>6099</v>
      </c>
      <c r="G31" s="114">
        <v>13878</v>
      </c>
      <c r="H31" s="114">
        <v>8673</v>
      </c>
      <c r="I31" s="114">
        <v>2176</v>
      </c>
      <c r="J31" s="114">
        <v>11942</v>
      </c>
      <c r="K31" s="114">
        <v>5978</v>
      </c>
      <c r="L31" s="114">
        <v>8689</v>
      </c>
      <c r="M31" s="114">
        <v>18030</v>
      </c>
      <c r="N31" s="114">
        <v>15544</v>
      </c>
      <c r="O31" s="114">
        <v>25525</v>
      </c>
    </row>
    <row r="32" spans="1:15" s="14" customFormat="1" ht="10.5" customHeight="1">
      <c r="A32" s="133" t="s">
        <v>192</v>
      </c>
      <c r="B32" s="113">
        <v>589169</v>
      </c>
      <c r="C32" s="114">
        <v>1530554</v>
      </c>
      <c r="D32" s="114">
        <v>130081</v>
      </c>
      <c r="E32" s="114">
        <v>10108</v>
      </c>
      <c r="F32" s="114">
        <v>6391</v>
      </c>
      <c r="G32" s="114">
        <v>14518</v>
      </c>
      <c r="H32" s="114">
        <v>9200</v>
      </c>
      <c r="I32" s="114">
        <v>2273</v>
      </c>
      <c r="J32" s="114">
        <v>12009</v>
      </c>
      <c r="K32" s="114">
        <v>6196</v>
      </c>
      <c r="L32" s="114">
        <v>8891</v>
      </c>
      <c r="M32" s="114">
        <v>18658</v>
      </c>
      <c r="N32" s="114">
        <v>16014</v>
      </c>
      <c r="O32" s="114">
        <v>25823</v>
      </c>
    </row>
    <row r="33" spans="1:15" s="106" customFormat="1" ht="10.5" customHeight="1">
      <c r="A33" s="134" t="s">
        <v>193</v>
      </c>
      <c r="B33" s="126">
        <v>635804</v>
      </c>
      <c r="C33" s="127">
        <v>1604572</v>
      </c>
      <c r="D33" s="127">
        <v>129685</v>
      </c>
      <c r="E33" s="127">
        <v>10007</v>
      </c>
      <c r="F33" s="127">
        <v>6415</v>
      </c>
      <c r="G33" s="127">
        <v>14721</v>
      </c>
      <c r="H33" s="127">
        <v>9397</v>
      </c>
      <c r="I33" s="127">
        <v>2261</v>
      </c>
      <c r="J33" s="127">
        <v>11909</v>
      </c>
      <c r="K33" s="127">
        <v>6283</v>
      </c>
      <c r="L33" s="127">
        <v>8913</v>
      </c>
      <c r="M33" s="127">
        <v>18463</v>
      </c>
      <c r="N33" s="127">
        <v>15889</v>
      </c>
      <c r="O33" s="127">
        <v>25427</v>
      </c>
    </row>
    <row r="34" spans="1:15" ht="10.5" customHeight="1">
      <c r="A34" s="24"/>
      <c r="B34" s="123"/>
      <c r="C34" s="110"/>
      <c r="D34" s="110"/>
      <c r="E34" s="110"/>
      <c r="F34" s="110"/>
      <c r="G34" s="110"/>
      <c r="H34" s="110"/>
      <c r="I34" s="110"/>
      <c r="J34" s="110"/>
      <c r="K34" s="110"/>
      <c r="L34" s="110"/>
      <c r="M34" s="110"/>
      <c r="N34" s="110"/>
      <c r="O34" s="110"/>
    </row>
    <row r="35" spans="1:15" ht="10.5" customHeight="1">
      <c r="A35" s="6"/>
      <c r="B35" s="123"/>
      <c r="C35" s="110"/>
      <c r="D35" s="248" t="s">
        <v>183</v>
      </c>
      <c r="E35" s="248"/>
      <c r="F35" s="248"/>
      <c r="G35" s="248"/>
      <c r="H35" s="248"/>
      <c r="I35" s="248"/>
      <c r="J35" s="248"/>
      <c r="K35" s="248"/>
      <c r="L35" s="248"/>
      <c r="M35" s="110"/>
      <c r="N35" s="110"/>
      <c r="O35" s="110"/>
    </row>
    <row r="36" spans="1:15" ht="10.5" customHeight="1">
      <c r="A36" s="44"/>
      <c r="B36" s="119"/>
      <c r="C36" s="120"/>
      <c r="D36" s="120"/>
      <c r="E36" s="120"/>
      <c r="F36" s="120"/>
      <c r="G36" s="120"/>
      <c r="H36" s="120"/>
      <c r="I36" s="120"/>
      <c r="J36" s="120"/>
      <c r="K36" s="120"/>
      <c r="L36" s="120"/>
      <c r="M36" s="120"/>
      <c r="N36" s="120"/>
      <c r="O36" s="120"/>
    </row>
    <row r="37" spans="1:15" ht="10.5" customHeight="1">
      <c r="A37" s="132" t="s">
        <v>194</v>
      </c>
      <c r="B37" s="121">
        <v>352631</v>
      </c>
      <c r="C37" s="122">
        <v>1059560</v>
      </c>
      <c r="D37" s="122">
        <v>30519</v>
      </c>
      <c r="E37" s="122">
        <v>2120</v>
      </c>
      <c r="F37" s="122">
        <v>1347</v>
      </c>
      <c r="G37" s="122">
        <v>2540</v>
      </c>
      <c r="H37" s="122">
        <v>1873</v>
      </c>
      <c r="I37" s="122">
        <v>662</v>
      </c>
      <c r="J37" s="122">
        <v>3545</v>
      </c>
      <c r="K37" s="122">
        <v>1281</v>
      </c>
      <c r="L37" s="122">
        <v>2232</v>
      </c>
      <c r="M37" s="122">
        <v>4201</v>
      </c>
      <c r="N37" s="122">
        <v>3261</v>
      </c>
      <c r="O37" s="122">
        <v>7457</v>
      </c>
    </row>
    <row r="38" spans="1:15" s="14" customFormat="1" ht="10.5" customHeight="1">
      <c r="A38" s="133" t="s">
        <v>190</v>
      </c>
      <c r="B38" s="121">
        <v>367085</v>
      </c>
      <c r="C38" s="114">
        <v>1115491</v>
      </c>
      <c r="D38" s="122">
        <v>30881</v>
      </c>
      <c r="E38" s="122">
        <v>2166</v>
      </c>
      <c r="F38" s="122">
        <v>1351</v>
      </c>
      <c r="G38" s="122">
        <v>2498</v>
      </c>
      <c r="H38" s="122">
        <v>1930</v>
      </c>
      <c r="I38" s="122">
        <v>670</v>
      </c>
      <c r="J38" s="122">
        <v>3558</v>
      </c>
      <c r="K38" s="122">
        <v>1349</v>
      </c>
      <c r="L38" s="122">
        <v>2308</v>
      </c>
      <c r="M38" s="122">
        <v>4248</v>
      </c>
      <c r="N38" s="122">
        <v>3349</v>
      </c>
      <c r="O38" s="122">
        <v>7454</v>
      </c>
    </row>
    <row r="39" spans="1:15" ht="10.5" customHeight="1">
      <c r="A39" s="133" t="s">
        <v>191</v>
      </c>
      <c r="B39" s="113">
        <v>371269</v>
      </c>
      <c r="C39" s="114">
        <v>1115769</v>
      </c>
      <c r="D39" s="114">
        <v>30792</v>
      </c>
      <c r="E39" s="114">
        <v>2143</v>
      </c>
      <c r="F39" s="114">
        <v>1353</v>
      </c>
      <c r="G39" s="114">
        <v>2578</v>
      </c>
      <c r="H39" s="114">
        <v>1935</v>
      </c>
      <c r="I39" s="114">
        <v>657</v>
      </c>
      <c r="J39" s="114">
        <v>3509</v>
      </c>
      <c r="K39" s="114">
        <v>1349</v>
      </c>
      <c r="L39" s="114">
        <v>2215</v>
      </c>
      <c r="M39" s="114">
        <v>4251</v>
      </c>
      <c r="N39" s="114">
        <v>3293</v>
      </c>
      <c r="O39" s="114">
        <v>7509</v>
      </c>
    </row>
    <row r="40" spans="1:15" s="14" customFormat="1" ht="10.5" customHeight="1">
      <c r="A40" s="133" t="s">
        <v>192</v>
      </c>
      <c r="B40" s="113">
        <v>356994</v>
      </c>
      <c r="C40" s="114">
        <v>1084926</v>
      </c>
      <c r="D40" s="114">
        <v>29577</v>
      </c>
      <c r="E40" s="114">
        <v>1987</v>
      </c>
      <c r="F40" s="114">
        <v>1235</v>
      </c>
      <c r="G40" s="114">
        <v>2447</v>
      </c>
      <c r="H40" s="114">
        <v>1745</v>
      </c>
      <c r="I40" s="114">
        <v>647</v>
      </c>
      <c r="J40" s="114">
        <v>3451</v>
      </c>
      <c r="K40" s="114">
        <v>1289</v>
      </c>
      <c r="L40" s="114">
        <v>2094</v>
      </c>
      <c r="M40" s="114">
        <v>4013</v>
      </c>
      <c r="N40" s="114">
        <v>3163</v>
      </c>
      <c r="O40" s="114">
        <v>7506</v>
      </c>
    </row>
    <row r="41" spans="1:15" s="104" customFormat="1" ht="10.5" customHeight="1">
      <c r="A41" s="134" t="s">
        <v>193</v>
      </c>
      <c r="B41" s="115">
        <v>349055</v>
      </c>
      <c r="C41" s="116">
        <v>1055239</v>
      </c>
      <c r="D41" s="116">
        <v>29081</v>
      </c>
      <c r="E41" s="116">
        <v>1967</v>
      </c>
      <c r="F41" s="116">
        <v>1249</v>
      </c>
      <c r="G41" s="116">
        <v>2380</v>
      </c>
      <c r="H41" s="116">
        <v>1730</v>
      </c>
      <c r="I41" s="116">
        <v>619</v>
      </c>
      <c r="J41" s="116">
        <v>3356</v>
      </c>
      <c r="K41" s="116">
        <v>1295</v>
      </c>
      <c r="L41" s="116">
        <v>2115</v>
      </c>
      <c r="M41" s="116">
        <v>3932</v>
      </c>
      <c r="N41" s="116">
        <v>3097</v>
      </c>
      <c r="O41" s="116">
        <v>7341</v>
      </c>
    </row>
    <row r="42" spans="1:15" s="14" customFormat="1" ht="10.5" customHeight="1">
      <c r="A42" s="135"/>
      <c r="B42" s="136"/>
      <c r="C42" s="137"/>
      <c r="D42" s="137"/>
      <c r="E42" s="137"/>
      <c r="F42" s="137"/>
      <c r="G42" s="137"/>
      <c r="H42" s="137"/>
      <c r="I42" s="137"/>
      <c r="J42" s="137"/>
      <c r="K42" s="137"/>
      <c r="L42" s="137"/>
      <c r="M42" s="137"/>
      <c r="N42" s="137"/>
      <c r="O42" s="137"/>
    </row>
    <row r="43" spans="1:15" ht="10.5" customHeight="1">
      <c r="A43" s="6" t="s">
        <v>13</v>
      </c>
    </row>
    <row r="44" spans="1:15" ht="10.5" customHeight="1">
      <c r="A44" s="130" t="s">
        <v>184</v>
      </c>
    </row>
    <row r="45" spans="1:15">
      <c r="A45" s="6" t="s">
        <v>50</v>
      </c>
    </row>
  </sheetData>
  <mergeCells count="9">
    <mergeCell ref="D19:L19"/>
    <mergeCell ref="D27:L27"/>
    <mergeCell ref="D35:L35"/>
    <mergeCell ref="A4:O5"/>
    <mergeCell ref="A8:A9"/>
    <mergeCell ref="B8:B9"/>
    <mergeCell ref="C8:C9"/>
    <mergeCell ref="G8:K8"/>
    <mergeCell ref="D11:L11"/>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'H15'!Print_Area</vt:lpstr>
      <vt:lpstr>'H16'!Print_Area</vt:lpstr>
      <vt:lpstr>'H17'!Print_Area</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2007-02-26T01:47:14Z</cp:lastPrinted>
  <dcterms:created xsi:type="dcterms:W3CDTF">2007-03-29T02:57:47Z</dcterms:created>
  <dcterms:modified xsi:type="dcterms:W3CDTF">2024-03-26T02:56:42Z</dcterms:modified>
</cp:coreProperties>
</file>